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01901_hiroshima-u_ac_jp/Documents/Doctoral Course 2020/Experiments/OOP_Maya/last experiment files/data/"/>
    </mc:Choice>
  </mc:AlternateContent>
  <xr:revisionPtr revIDLastSave="268" documentId="13_ncr:40009_{144C541D-75A0-4ACE-8141-57935FE7B3F1}" xr6:coauthVersionLast="47" xr6:coauthVersionMax="47" xr10:uidLastSave="{6306E440-5ECE-4464-AC36-ACBD160AAC1A}"/>
  <bookViews>
    <workbookView xWindow="-120" yWindow="-120" windowWidth="29040" windowHeight="15840" activeTab="5" xr2:uid="{00000000-000D-0000-FFFF-FFFF00000000}"/>
  </bookViews>
  <sheets>
    <sheet name="ExpPREscore" sheetId="1" r:id="rId1"/>
    <sheet name="ExpPOSTscore" sheetId="3" r:id="rId2"/>
    <sheet name="Expcalculation" sheetId="2" r:id="rId3"/>
    <sheet name="ConPREscore" sheetId="4" r:id="rId4"/>
    <sheet name="ConPOSTscore" sheetId="5" r:id="rId5"/>
    <sheet name="Concalculation" sheetId="6" r:id="rId6"/>
    <sheet name="compare" sheetId="7" r:id="rId7"/>
  </sheets>
  <externalReferences>
    <externalReference r:id="rId8"/>
  </externalReferences>
  <definedNames>
    <definedName name="_xlnm._FilterDatabase" localSheetId="5" hidden="1">Concalculation!$A$1:$C$38</definedName>
    <definedName name="_xlnm._FilterDatabase" localSheetId="4" hidden="1">ConPOSTscore!$A$1:$O$721</definedName>
    <definedName name="_xlnm._FilterDatabase" localSheetId="3" hidden="1">ConPREscore!$A$1:$P$721</definedName>
    <definedName name="_xlnm._FilterDatabase" localSheetId="0" hidden="1">ExpPREscore!$A$1:$P$841</definedName>
    <definedName name="_xlchart.v1.0" hidden="1">Expcalculation!$B$1</definedName>
    <definedName name="_xlchart.v1.1" hidden="1">Expcalculation!$B$2:$B$43</definedName>
    <definedName name="_xlchart.v1.10" hidden="1">Concalculation!$C$1</definedName>
    <definedName name="_xlchart.v1.11" hidden="1">Concalculation!$C$2:$C$37</definedName>
    <definedName name="_xlchart.v1.12" hidden="1">Concalculation!$B$1</definedName>
    <definedName name="_xlchart.v1.13" hidden="1">Concalculation!$B$2:$B$37</definedName>
    <definedName name="_xlchart.v1.14" hidden="1">Concalculation!$C$1</definedName>
    <definedName name="_xlchart.v1.15" hidden="1">Concalculation!$C$2:$C$37</definedName>
    <definedName name="_xlchart.v1.16" hidden="1">Expcalculation!$B$1</definedName>
    <definedName name="_xlchart.v1.17" hidden="1">Expcalculation!$B$2:$B$43</definedName>
    <definedName name="_xlchart.v1.18" hidden="1">Expcalculation!$C$1</definedName>
    <definedName name="_xlchart.v1.19" hidden="1">Expcalculation!$C$2:$C$43</definedName>
    <definedName name="_xlchart.v1.2" hidden="1">Expcalculation!$C$1</definedName>
    <definedName name="_xlchart.v1.3" hidden="1">Expcalculation!$C$2:$C$43</definedName>
    <definedName name="_xlchart.v1.4" hidden="1">Concalculation!$N$1</definedName>
    <definedName name="_xlchart.v1.5" hidden="1">Concalculation!$N$2:$N$37</definedName>
    <definedName name="_xlchart.v1.6" hidden="1">Concalculation!$Q$1</definedName>
    <definedName name="_xlchart.v1.7" hidden="1">Concalculation!$Q$2:$Q$43</definedName>
    <definedName name="_xlchart.v1.8" hidden="1">Concalculation!$B$1</definedName>
    <definedName name="_xlchart.v1.9" hidden="1">Concalculation!$B$2:$B$37</definedName>
    <definedName name="stid">ConPOSTscore!$P$1:$P$721</definedName>
    <definedName name="uid">ExpPREscore!$M$2:$M$841</definedName>
    <definedName name="uidprecon">ConPREscore!$M$2:$M$721</definedName>
    <definedName name="uidpst">ExpPOSTscore!$M$2:$M$1561</definedName>
    <definedName name="uidpstcon">ConPOSTscore!$M$2:$M$721</definedName>
    <definedName name="uidpste">ExpPOSTscore!$M$2:$M$1561</definedName>
    <definedName name="uidpstexp">ExpPOSTscore!$M$2:$M$1561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6" l="1"/>
  <c r="C10" i="6"/>
  <c r="D10" i="6" s="1"/>
  <c r="B46" i="6"/>
  <c r="B47" i="6"/>
  <c r="B48" i="6"/>
  <c r="B43" i="6"/>
  <c r="B44" i="6"/>
  <c r="B45" i="6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2" i="5"/>
  <c r="T4" i="6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3" i="2"/>
  <c r="F2" i="2"/>
  <c r="E2" i="2"/>
  <c r="E10" i="6" l="1"/>
  <c r="F10" i="6"/>
  <c r="D44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2" i="2"/>
  <c r="A2" i="6" a="1"/>
  <c r="A2" i="2" a="1"/>
  <c r="B38" i="2" s="1"/>
  <c r="A2" i="6" l="1"/>
  <c r="C2" i="6" s="1"/>
  <c r="B3" i="6"/>
  <c r="B7" i="6"/>
  <c r="C7" i="6"/>
  <c r="C3" i="6"/>
  <c r="C9" i="2"/>
  <c r="B9" i="2"/>
  <c r="B34" i="2"/>
  <c r="B22" i="2"/>
  <c r="B10" i="2"/>
  <c r="C39" i="2"/>
  <c r="C27" i="2"/>
  <c r="C15" i="2"/>
  <c r="B33" i="2"/>
  <c r="B21" i="2"/>
  <c r="B8" i="2"/>
  <c r="C38" i="2"/>
  <c r="C26" i="2"/>
  <c r="C14" i="2"/>
  <c r="B32" i="2"/>
  <c r="B20" i="2"/>
  <c r="B7" i="2"/>
  <c r="C37" i="2"/>
  <c r="C25" i="2"/>
  <c r="C13" i="2"/>
  <c r="B43" i="2"/>
  <c r="B31" i="2"/>
  <c r="B19" i="2"/>
  <c r="B6" i="2"/>
  <c r="C36" i="2"/>
  <c r="C24" i="2"/>
  <c r="C12" i="2"/>
  <c r="B42" i="2"/>
  <c r="B30" i="2"/>
  <c r="B18" i="2"/>
  <c r="B5" i="2"/>
  <c r="C35" i="2"/>
  <c r="C23" i="2"/>
  <c r="C11" i="2"/>
  <c r="B41" i="2"/>
  <c r="B29" i="2"/>
  <c r="B17" i="2"/>
  <c r="B4" i="2"/>
  <c r="C34" i="2"/>
  <c r="C22" i="2"/>
  <c r="C10" i="2"/>
  <c r="B26" i="2"/>
  <c r="B14" i="2"/>
  <c r="C43" i="2"/>
  <c r="C31" i="2"/>
  <c r="C19" i="2"/>
  <c r="B37" i="2"/>
  <c r="B25" i="2"/>
  <c r="B13" i="2"/>
  <c r="C42" i="2"/>
  <c r="C30" i="2"/>
  <c r="C18" i="2"/>
  <c r="C5" i="2"/>
  <c r="B36" i="2"/>
  <c r="B24" i="2"/>
  <c r="B12" i="2"/>
  <c r="C41" i="2"/>
  <c r="C29" i="2"/>
  <c r="C17" i="2"/>
  <c r="C4" i="2"/>
  <c r="B35" i="2"/>
  <c r="B23" i="2"/>
  <c r="B11" i="2"/>
  <c r="C40" i="2"/>
  <c r="C28" i="2"/>
  <c r="C16" i="2"/>
  <c r="C3" i="2"/>
  <c r="B40" i="2"/>
  <c r="B28" i="2"/>
  <c r="B16" i="2"/>
  <c r="B3" i="2"/>
  <c r="C33" i="2"/>
  <c r="C21" i="2"/>
  <c r="C8" i="2"/>
  <c r="B39" i="2"/>
  <c r="B27" i="2"/>
  <c r="B15" i="2"/>
  <c r="C32" i="2"/>
  <c r="C20" i="2"/>
  <c r="C7" i="2"/>
  <c r="C6" i="2"/>
  <c r="B37" i="6"/>
  <c r="C37" i="6"/>
  <c r="B36" i="6"/>
  <c r="C36" i="6"/>
  <c r="C12" i="6"/>
  <c r="B23" i="6"/>
  <c r="C35" i="6"/>
  <c r="B34" i="6"/>
  <c r="B33" i="6"/>
  <c r="B21" i="6"/>
  <c r="C33" i="6"/>
  <c r="C21" i="6"/>
  <c r="C9" i="6"/>
  <c r="B32" i="6"/>
  <c r="B20" i="6"/>
  <c r="B8" i="6"/>
  <c r="C32" i="6"/>
  <c r="C20" i="6"/>
  <c r="C8" i="6"/>
  <c r="B31" i="6"/>
  <c r="B19" i="6"/>
  <c r="C31" i="6"/>
  <c r="C19" i="6"/>
  <c r="B30" i="6"/>
  <c r="B18" i="6"/>
  <c r="B6" i="6"/>
  <c r="C30" i="6"/>
  <c r="C18" i="6"/>
  <c r="C6" i="6"/>
  <c r="B14" i="6"/>
  <c r="C26" i="6"/>
  <c r="B13" i="6"/>
  <c r="C13" i="6"/>
  <c r="B12" i="6"/>
  <c r="B35" i="6"/>
  <c r="C23" i="6"/>
  <c r="D23" i="6" s="1"/>
  <c r="B22" i="6"/>
  <c r="C22" i="6"/>
  <c r="B9" i="6"/>
  <c r="B29" i="6"/>
  <c r="B17" i="6"/>
  <c r="B5" i="6"/>
  <c r="C29" i="6"/>
  <c r="C17" i="6"/>
  <c r="C5" i="6"/>
  <c r="B26" i="6"/>
  <c r="C14" i="6"/>
  <c r="B25" i="6"/>
  <c r="C25" i="6"/>
  <c r="B24" i="6"/>
  <c r="C24" i="6"/>
  <c r="B11" i="6"/>
  <c r="C11" i="6"/>
  <c r="C34" i="6"/>
  <c r="B28" i="6"/>
  <c r="B16" i="6"/>
  <c r="B4" i="6"/>
  <c r="C28" i="6"/>
  <c r="C16" i="6"/>
  <c r="C4" i="6"/>
  <c r="B27" i="6"/>
  <c r="B15" i="6"/>
  <c r="C27" i="6"/>
  <c r="C15" i="6"/>
  <c r="A2" i="2"/>
  <c r="D34" i="6" l="1"/>
  <c r="E34" i="6" s="1"/>
  <c r="B2" i="6"/>
  <c r="B38" i="6" s="1"/>
  <c r="D25" i="6"/>
  <c r="E25" i="6" s="1"/>
  <c r="D21" i="6"/>
  <c r="E21" i="6" s="1"/>
  <c r="D33" i="6"/>
  <c r="F33" i="6" s="1"/>
  <c r="D3" i="6"/>
  <c r="F3" i="6" s="1"/>
  <c r="D7" i="6"/>
  <c r="E7" i="6" s="1"/>
  <c r="D22" i="6"/>
  <c r="F22" i="6" s="1"/>
  <c r="D4" i="6"/>
  <c r="F4" i="6" s="1"/>
  <c r="D17" i="6"/>
  <c r="E17" i="6" s="1"/>
  <c r="D29" i="6"/>
  <c r="E29" i="6" s="1"/>
  <c r="D26" i="6"/>
  <c r="F26" i="6" s="1"/>
  <c r="D20" i="6"/>
  <c r="F20" i="6" s="1"/>
  <c r="D8" i="6"/>
  <c r="E8" i="6" s="1"/>
  <c r="D11" i="6"/>
  <c r="E11" i="6" s="1"/>
  <c r="D32" i="6"/>
  <c r="E32" i="6" s="1"/>
  <c r="D19" i="6"/>
  <c r="E19" i="6" s="1"/>
  <c r="D6" i="6"/>
  <c r="D35" i="6"/>
  <c r="D15" i="6"/>
  <c r="D18" i="6"/>
  <c r="D27" i="6"/>
  <c r="D24" i="6"/>
  <c r="D30" i="6"/>
  <c r="D12" i="6"/>
  <c r="D36" i="6"/>
  <c r="D9" i="6"/>
  <c r="E23" i="6"/>
  <c r="F23" i="6"/>
  <c r="D37" i="6"/>
  <c r="D14" i="6"/>
  <c r="D16" i="6"/>
  <c r="D28" i="6"/>
  <c r="D31" i="6"/>
  <c r="D5" i="6"/>
  <c r="D13" i="6"/>
  <c r="C38" i="6"/>
  <c r="C2" i="2"/>
  <c r="C44" i="2" s="1"/>
  <c r="B2" i="2"/>
  <c r="B44" i="2" s="1"/>
  <c r="F34" i="6" l="1"/>
  <c r="D2" i="6"/>
  <c r="E2" i="6" s="1"/>
  <c r="F25" i="6"/>
  <c r="E3" i="6"/>
  <c r="E33" i="6"/>
  <c r="F21" i="6"/>
  <c r="F17" i="6"/>
  <c r="E26" i="6"/>
  <c r="E4" i="6"/>
  <c r="E20" i="6"/>
  <c r="F29" i="6"/>
  <c r="E22" i="6"/>
  <c r="F8" i="6"/>
  <c r="F19" i="6"/>
  <c r="F11" i="6"/>
  <c r="F32" i="6"/>
  <c r="E14" i="6"/>
  <c r="F14" i="6"/>
  <c r="F13" i="6"/>
  <c r="E13" i="6"/>
  <c r="E35" i="6"/>
  <c r="F35" i="6"/>
  <c r="E36" i="6"/>
  <c r="F36" i="6"/>
  <c r="F16" i="6"/>
  <c r="E16" i="6"/>
  <c r="E6" i="6"/>
  <c r="F6" i="6"/>
  <c r="E18" i="6"/>
  <c r="F18" i="6"/>
  <c r="E37" i="6"/>
  <c r="F37" i="6"/>
  <c r="E31" i="6"/>
  <c r="F31" i="6"/>
  <c r="E12" i="6"/>
  <c r="F12" i="6"/>
  <c r="F24" i="6"/>
  <c r="E24" i="6"/>
  <c r="E9" i="6"/>
  <c r="F9" i="6"/>
  <c r="E15" i="6"/>
  <c r="F15" i="6"/>
  <c r="E5" i="6"/>
  <c r="F5" i="6"/>
  <c r="F28" i="6"/>
  <c r="E28" i="6"/>
  <c r="E30" i="6"/>
  <c r="F30" i="6"/>
  <c r="F27" i="6"/>
  <c r="E27" i="6"/>
  <c r="D38" i="6" l="1"/>
  <c r="F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<sst xmlns="http://schemas.openxmlformats.org/spreadsheetml/2006/main" count="21443" uniqueCount="184">
  <si>
    <t>topicid</t>
  </si>
  <si>
    <t>type</t>
  </si>
  <si>
    <t>qsid</t>
  </si>
  <si>
    <t>qcount</t>
  </si>
  <si>
    <t>qid</t>
  </si>
  <si>
    <t>options</t>
  </si>
  <si>
    <t>key</t>
  </si>
  <si>
    <t>uid</t>
  </si>
  <si>
    <t>ans</t>
  </si>
  <si>
    <t>correct</t>
  </si>
  <si>
    <t>mid</t>
  </si>
  <si>
    <t>topicname</t>
  </si>
  <si>
    <t>userid</t>
  </si>
  <si>
    <t>user</t>
  </si>
  <si>
    <t>name</t>
  </si>
  <si>
    <t>group</t>
  </si>
  <si>
    <t>OOPUY-PRE</t>
  </si>
  <si>
    <t>pre</t>
  </si>
  <si>
    <t>3,2,1,4</t>
  </si>
  <si>
    <t>OOP-Concept Yarsi University</t>
  </si>
  <si>
    <t>545a05ad19616</t>
  </si>
  <si>
    <t>7,6,5,8</t>
  </si>
  <si>
    <t>11,10,9,12</t>
  </si>
  <si>
    <t>14,13,16,15</t>
  </si>
  <si>
    <t>18,17,20,19</t>
  </si>
  <si>
    <t>21,24,23,22</t>
  </si>
  <si>
    <t>25,28,27,26</t>
  </si>
  <si>
    <t>32,31,30,29</t>
  </si>
  <si>
    <t>35,34,33,36</t>
  </si>
  <si>
    <t>39,38,37,40</t>
  </si>
  <si>
    <t>43,42,41,44</t>
  </si>
  <si>
    <t>46,45,48,47</t>
  </si>
  <si>
    <t>50,49,52,51</t>
  </si>
  <si>
    <t>53,56,55,54</t>
  </si>
  <si>
    <t>57,60,59,58</t>
  </si>
  <si>
    <t>64,63,62,61</t>
  </si>
  <si>
    <t>67,66,65,68</t>
  </si>
  <si>
    <t>71,70,69,72</t>
  </si>
  <si>
    <t>75,74,73,76</t>
  </si>
  <si>
    <t>78,77,80,79</t>
  </si>
  <si>
    <t>53de05a720481</t>
  </si>
  <si>
    <t>547105ae20206</t>
  </si>
  <si>
    <t>547005ae21821</t>
  </si>
  <si>
    <t>536705a121194</t>
  </si>
  <si>
    <t>53e505a719708</t>
  </si>
  <si>
    <t>548405af20132</t>
  </si>
  <si>
    <t>543305ab20964</t>
  </si>
  <si>
    <t>53a305a421335</t>
  </si>
  <si>
    <t>538f05a321730</t>
  </si>
  <si>
    <t>53ca05a620983</t>
  </si>
  <si>
    <t>545705ac21964</t>
  </si>
  <si>
    <t>540b05a920637</t>
  </si>
  <si>
    <t>54c205b121360</t>
  </si>
  <si>
    <t>53e405a721040</t>
  </si>
  <si>
    <t>545c05ad21251</t>
  </si>
  <si>
    <t>544305ab22025</t>
  </si>
  <si>
    <t>53f105a821336</t>
  </si>
  <si>
    <t>53df05a721015</t>
  </si>
  <si>
    <t>541b05aa21979</t>
  </si>
  <si>
    <t>553c05b719493</t>
  </si>
  <si>
    <t>53b905a521812</t>
  </si>
  <si>
    <t>53b805a520005</t>
  </si>
  <si>
    <t>53b605a521607</t>
  </si>
  <si>
    <t>536705a120985</t>
  </si>
  <si>
    <t>53e105a722265</t>
  </si>
  <si>
    <t>53b405a521339</t>
  </si>
  <si>
    <t>54be05b121122</t>
  </si>
  <si>
    <t>543205ab21011</t>
  </si>
  <si>
    <t>555005b822202</t>
  </si>
  <si>
    <t>53f605a820306</t>
  </si>
  <si>
    <t>54ab05b022521</t>
  </si>
  <si>
    <t>541d05a922624</t>
  </si>
  <si>
    <t>540805a921472</t>
  </si>
  <si>
    <t>53e305a721723</t>
  </si>
  <si>
    <t>54a705b021032</t>
  </si>
  <si>
    <t>549305af21507</t>
  </si>
  <si>
    <t>546805ad20856</t>
  </si>
  <si>
    <t>53cd05a622848</t>
  </si>
  <si>
    <t>541e05aa21817</t>
  </si>
  <si>
    <t>54a905b020765</t>
  </si>
  <si>
    <t>551205b520765</t>
  </si>
  <si>
    <t>stu58</t>
  </si>
  <si>
    <t>4c35057a19549</t>
  </si>
  <si>
    <t>stu59</t>
  </si>
  <si>
    <t>4c49057b21820</t>
  </si>
  <si>
    <t>stu60</t>
  </si>
  <si>
    <t>4baa057321268</t>
  </si>
  <si>
    <t>stu61</t>
  </si>
  <si>
    <t>4bbe057418565</t>
  </si>
  <si>
    <t>stu62</t>
  </si>
  <si>
    <t>4bd2057520975</t>
  </si>
  <si>
    <t>stu63</t>
  </si>
  <si>
    <t>4be6057620834</t>
  </si>
  <si>
    <t>stu64</t>
  </si>
  <si>
    <t>4bfa057721685</t>
  </si>
  <si>
    <t>stu65</t>
  </si>
  <si>
    <t>4c0e057821050</t>
  </si>
  <si>
    <t>stu67</t>
  </si>
  <si>
    <t>4c36057a18814</t>
  </si>
  <si>
    <t>stu68</t>
  </si>
  <si>
    <t>4c4a057b25460</t>
  </si>
  <si>
    <t>stu70</t>
  </si>
  <si>
    <t>4bbf057421308</t>
  </si>
  <si>
    <t>stu72</t>
  </si>
  <si>
    <t>4be7057621342</t>
  </si>
  <si>
    <t>stu73</t>
  </si>
  <si>
    <t>4bfb057722907</t>
  </si>
  <si>
    <t>stu74</t>
  </si>
  <si>
    <t>4c0f057820912</t>
  </si>
  <si>
    <t>stu75</t>
  </si>
  <si>
    <t>4c23057920892</t>
  </si>
  <si>
    <t>stu76</t>
  </si>
  <si>
    <t>4c37057a24196</t>
  </si>
  <si>
    <t>stu77</t>
  </si>
  <si>
    <t>4c4b057b23010</t>
  </si>
  <si>
    <t>stu79</t>
  </si>
  <si>
    <t>4c73057d19877</t>
  </si>
  <si>
    <t>stu80</t>
  </si>
  <si>
    <t>4bd4057521356</t>
  </si>
  <si>
    <t>stu81</t>
  </si>
  <si>
    <t>4be8057620834</t>
  </si>
  <si>
    <t>stu83</t>
  </si>
  <si>
    <t>4c10057822383</t>
  </si>
  <si>
    <t>stu84</t>
  </si>
  <si>
    <t>4c24057921210</t>
  </si>
  <si>
    <t>stu88</t>
  </si>
  <si>
    <t>4c74057d20959</t>
  </si>
  <si>
    <t>stu89</t>
  </si>
  <si>
    <t>4c88057e21329</t>
  </si>
  <si>
    <t>stu90</t>
  </si>
  <si>
    <t>4be9057621778</t>
  </si>
  <si>
    <t>stu94</t>
  </si>
  <si>
    <t>4c39057a19274</t>
  </si>
  <si>
    <t>stu95</t>
  </si>
  <si>
    <t>4c4d057b21321</t>
  </si>
  <si>
    <t>stu96</t>
  </si>
  <si>
    <t>4c61057c20885</t>
  </si>
  <si>
    <t>stu98</t>
  </si>
  <si>
    <t>4c89057e20789</t>
  </si>
  <si>
    <t>stu100</t>
  </si>
  <si>
    <t>50bf059e23045</t>
  </si>
  <si>
    <t>stu103</t>
  </si>
  <si>
    <t>50fb05a120931</t>
  </si>
  <si>
    <t>stu106</t>
  </si>
  <si>
    <t>513705a417180</t>
  </si>
  <si>
    <t>stu107</t>
  </si>
  <si>
    <t>514b05a519821</t>
  </si>
  <si>
    <t>stu111</t>
  </si>
  <si>
    <t>50e805a017038</t>
  </si>
  <si>
    <t>stu112</t>
  </si>
  <si>
    <t>50fc05a117118</t>
  </si>
  <si>
    <t>stu113</t>
  </si>
  <si>
    <t>511005a220058</t>
  </si>
  <si>
    <t>OOPUY-POST</t>
  </si>
  <si>
    <t>post</t>
  </si>
  <si>
    <t>2,1,4,3</t>
  </si>
  <si>
    <t>5,8,7,6</t>
  </si>
  <si>
    <t>9,12,11,10</t>
  </si>
  <si>
    <t>16,15,14,13</t>
  </si>
  <si>
    <t>19,18,17,20</t>
  </si>
  <si>
    <t>23,22,21,24</t>
  </si>
  <si>
    <t>27,26,25,28</t>
  </si>
  <si>
    <t>30,29,32,31</t>
  </si>
  <si>
    <t>34,33,36,35</t>
  </si>
  <si>
    <t>37,40,39,38</t>
  </si>
  <si>
    <t>41,44,43,42</t>
  </si>
  <si>
    <t>48,47,46,45</t>
  </si>
  <si>
    <t>51,50,49,52</t>
  </si>
  <si>
    <t>55,54,53,56</t>
  </si>
  <si>
    <t>59,58,57,60</t>
  </si>
  <si>
    <t>62,61,64,63</t>
  </si>
  <si>
    <t>66,65,68,67</t>
  </si>
  <si>
    <t>69,72,71,70</t>
  </si>
  <si>
    <t>73,76,75,74</t>
  </si>
  <si>
    <t>80,79,78,77</t>
  </si>
  <si>
    <t>post-pre</t>
  </si>
  <si>
    <t>nc</t>
  </si>
  <si>
    <t>ng</t>
  </si>
  <si>
    <t>ncc</t>
  </si>
  <si>
    <t>nce</t>
  </si>
  <si>
    <t>prec</t>
  </si>
  <si>
    <t>pree</t>
  </si>
  <si>
    <t>stid</t>
  </si>
  <si>
    <t>students who don't do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</si>
</sst>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0" borderId="0" xfId="0" applyFont="1"/>
    <xf numFmtId="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'nce' by 'pree'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Concalculation!$P$2:$P$43</c:f>
              <c:numCache>
                <c:formatCode>General</c:formatCode>
                <c:ptCount val="42"/>
                <c:pt idx="0">
                  <c:v>95</c:v>
                </c:pt>
                <c:pt idx="1">
                  <c:v>70</c:v>
                </c:pt>
                <c:pt idx="2">
                  <c:v>30</c:v>
                </c:pt>
                <c:pt idx="3">
                  <c:v>75</c:v>
                </c:pt>
                <c:pt idx="4">
                  <c:v>80</c:v>
                </c:pt>
                <c:pt idx="5">
                  <c:v>60</c:v>
                </c:pt>
                <c:pt idx="6">
                  <c:v>60</c:v>
                </c:pt>
                <c:pt idx="7">
                  <c:v>35</c:v>
                </c:pt>
                <c:pt idx="8">
                  <c:v>55.000000000000007</c:v>
                </c:pt>
                <c:pt idx="9">
                  <c:v>25</c:v>
                </c:pt>
                <c:pt idx="10">
                  <c:v>80</c:v>
                </c:pt>
                <c:pt idx="11">
                  <c:v>25</c:v>
                </c:pt>
                <c:pt idx="12">
                  <c:v>45</c:v>
                </c:pt>
                <c:pt idx="13">
                  <c:v>45</c:v>
                </c:pt>
                <c:pt idx="14">
                  <c:v>20</c:v>
                </c:pt>
                <c:pt idx="15">
                  <c:v>30</c:v>
                </c:pt>
                <c:pt idx="16">
                  <c:v>85</c:v>
                </c:pt>
                <c:pt idx="17">
                  <c:v>40</c:v>
                </c:pt>
                <c:pt idx="18">
                  <c:v>50</c:v>
                </c:pt>
                <c:pt idx="19">
                  <c:v>60</c:v>
                </c:pt>
                <c:pt idx="20">
                  <c:v>55.000000000000007</c:v>
                </c:pt>
                <c:pt idx="21">
                  <c:v>75</c:v>
                </c:pt>
                <c:pt idx="22">
                  <c:v>35</c:v>
                </c:pt>
                <c:pt idx="23">
                  <c:v>60</c:v>
                </c:pt>
                <c:pt idx="24">
                  <c:v>60</c:v>
                </c:pt>
                <c:pt idx="25">
                  <c:v>55.000000000000007</c:v>
                </c:pt>
                <c:pt idx="26">
                  <c:v>45</c:v>
                </c:pt>
                <c:pt idx="27">
                  <c:v>40</c:v>
                </c:pt>
                <c:pt idx="28">
                  <c:v>50</c:v>
                </c:pt>
                <c:pt idx="29">
                  <c:v>45</c:v>
                </c:pt>
                <c:pt idx="30">
                  <c:v>40</c:v>
                </c:pt>
                <c:pt idx="31">
                  <c:v>30</c:v>
                </c:pt>
                <c:pt idx="32">
                  <c:v>85</c:v>
                </c:pt>
                <c:pt idx="33">
                  <c:v>75</c:v>
                </c:pt>
                <c:pt idx="34">
                  <c:v>60</c:v>
                </c:pt>
                <c:pt idx="35">
                  <c:v>55.000000000000007</c:v>
                </c:pt>
                <c:pt idx="36">
                  <c:v>35</c:v>
                </c:pt>
                <c:pt idx="37">
                  <c:v>60</c:v>
                </c:pt>
                <c:pt idx="38">
                  <c:v>50</c:v>
                </c:pt>
                <c:pt idx="39">
                  <c:v>40</c:v>
                </c:pt>
                <c:pt idx="40">
                  <c:v>40</c:v>
                </c:pt>
                <c:pt idx="41">
                  <c:v>25</c:v>
                </c:pt>
              </c:numCache>
            </c:numRef>
          </c:xVal>
          <c:yVal>
            <c:numRef>
              <c:f>Concalculation!$Q$2:$Q$43</c:f>
              <c:numCache>
                <c:formatCode>General</c:formatCode>
                <c:ptCount val="42"/>
                <c:pt idx="0">
                  <c:v>1</c:v>
                </c:pt>
                <c:pt idx="1">
                  <c:v>1</c:v>
                </c:pt>
                <c:pt idx="2">
                  <c:v>0.9285714285714286</c:v>
                </c:pt>
                <c:pt idx="3">
                  <c:v>0.8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0.69230769230769229</c:v>
                </c:pt>
                <c:pt idx="8">
                  <c:v>0.55555555555555547</c:v>
                </c:pt>
                <c:pt idx="9">
                  <c:v>0.53333333333333333</c:v>
                </c:pt>
                <c:pt idx="10">
                  <c:v>0.5</c:v>
                </c:pt>
                <c:pt idx="11">
                  <c:v>0.46666666666666667</c:v>
                </c:pt>
                <c:pt idx="12">
                  <c:v>0.45454545454545453</c:v>
                </c:pt>
                <c:pt idx="13">
                  <c:v>0.45454545454545453</c:v>
                </c:pt>
                <c:pt idx="14">
                  <c:v>0.43750000000000011</c:v>
                </c:pt>
                <c:pt idx="15">
                  <c:v>0.35714285714285726</c:v>
                </c:pt>
                <c:pt idx="16">
                  <c:v>0.33333333333333331</c:v>
                </c:pt>
                <c:pt idx="17">
                  <c:v>0.33333333333333331</c:v>
                </c:pt>
                <c:pt idx="18">
                  <c:v>0.3</c:v>
                </c:pt>
                <c:pt idx="19">
                  <c:v>0.25</c:v>
                </c:pt>
                <c:pt idx="20">
                  <c:v>0.2222222222222221</c:v>
                </c:pt>
                <c:pt idx="21">
                  <c:v>0.2</c:v>
                </c:pt>
                <c:pt idx="22">
                  <c:v>0.15384615384615385</c:v>
                </c:pt>
                <c:pt idx="23">
                  <c:v>0.125</c:v>
                </c:pt>
                <c:pt idx="24">
                  <c:v>0.125</c:v>
                </c:pt>
                <c:pt idx="25">
                  <c:v>0.11111111111111097</c:v>
                </c:pt>
                <c:pt idx="26">
                  <c:v>9.0909090909090912E-2</c:v>
                </c:pt>
                <c:pt idx="27">
                  <c:v>8.3333333333333329E-2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-5.8823529411764705E-2</c:v>
                </c:pt>
                <c:pt idx="33">
                  <c:v>-6.6666666666666666E-2</c:v>
                </c:pt>
                <c:pt idx="34">
                  <c:v>-8.3333333333333218E-2</c:v>
                </c:pt>
                <c:pt idx="35">
                  <c:v>-9.0909090909091023E-2</c:v>
                </c:pt>
                <c:pt idx="36">
                  <c:v>-0.14285714285714285</c:v>
                </c:pt>
                <c:pt idx="37">
                  <c:v>-0.16666666666666666</c:v>
                </c:pt>
                <c:pt idx="38">
                  <c:v>-0.2</c:v>
                </c:pt>
                <c:pt idx="39">
                  <c:v>-0.25</c:v>
                </c:pt>
                <c:pt idx="40">
                  <c:v>-0.5</c:v>
                </c:pt>
                <c:pt idx="41">
                  <c:v>-0.6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7E-47CE-BC23-7564D56D6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774047"/>
        <c:axId val="856777375"/>
      </c:scatterChart>
      <c:valAx>
        <c:axId val="85677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777375"/>
        <c:crosses val="autoZero"/>
        <c:crossBetween val="midCat"/>
      </c:valAx>
      <c:valAx>
        <c:axId val="85677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77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'ncc' by 'prec'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Concalculation!$M$2:$M$37</c:f>
              <c:numCache>
                <c:formatCode>General</c:formatCode>
                <c:ptCount val="36"/>
                <c:pt idx="0">
                  <c:v>100</c:v>
                </c:pt>
                <c:pt idx="1">
                  <c:v>95</c:v>
                </c:pt>
                <c:pt idx="2">
                  <c:v>95</c:v>
                </c:pt>
                <c:pt idx="3">
                  <c:v>80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65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55.000000000000007</c:v>
                </c:pt>
                <c:pt idx="16">
                  <c:v>55.000000000000007</c:v>
                </c:pt>
                <c:pt idx="17">
                  <c:v>55.000000000000007</c:v>
                </c:pt>
                <c:pt idx="18">
                  <c:v>55.000000000000007</c:v>
                </c:pt>
                <c:pt idx="19">
                  <c:v>55.000000000000007</c:v>
                </c:pt>
                <c:pt idx="20">
                  <c:v>55.000000000000007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45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35</c:v>
                </c:pt>
                <c:pt idx="32">
                  <c:v>35</c:v>
                </c:pt>
                <c:pt idx="33">
                  <c:v>30</c:v>
                </c:pt>
                <c:pt idx="34">
                  <c:v>30</c:v>
                </c:pt>
                <c:pt idx="35">
                  <c:v>25</c:v>
                </c:pt>
              </c:numCache>
            </c:numRef>
          </c:xVal>
          <c:yVal>
            <c:numRef>
              <c:f>Concalculation!$N$2:$N$37</c:f>
              <c:numCache>
                <c:formatCode>General</c:formatCode>
                <c:ptCount val="36"/>
                <c:pt idx="0">
                  <c:v>-0.05</c:v>
                </c:pt>
                <c:pt idx="1">
                  <c:v>-5.2631578947368418E-2</c:v>
                </c:pt>
                <c:pt idx="2">
                  <c:v>1</c:v>
                </c:pt>
                <c:pt idx="3">
                  <c:v>0.5</c:v>
                </c:pt>
                <c:pt idx="4">
                  <c:v>-6.25E-2</c:v>
                </c:pt>
                <c:pt idx="5">
                  <c:v>-0.26666666666666655</c:v>
                </c:pt>
                <c:pt idx="6">
                  <c:v>-0.21428571428571419</c:v>
                </c:pt>
                <c:pt idx="7">
                  <c:v>-0.15384615384615374</c:v>
                </c:pt>
                <c:pt idx="8">
                  <c:v>0.14285714285714285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0.25</c:v>
                </c:pt>
                <c:pt idx="13">
                  <c:v>-8.3333333333333218E-2</c:v>
                </c:pt>
                <c:pt idx="14">
                  <c:v>0.5</c:v>
                </c:pt>
                <c:pt idx="15">
                  <c:v>0.3333333333333332</c:v>
                </c:pt>
                <c:pt idx="16">
                  <c:v>0.3333333333333332</c:v>
                </c:pt>
                <c:pt idx="17">
                  <c:v>0.55555555555555547</c:v>
                </c:pt>
                <c:pt idx="18">
                  <c:v>0.11111111111111097</c:v>
                </c:pt>
                <c:pt idx="19">
                  <c:v>0.11111111111111097</c:v>
                </c:pt>
                <c:pt idx="20">
                  <c:v>0.44444444444444436</c:v>
                </c:pt>
                <c:pt idx="21">
                  <c:v>0.2</c:v>
                </c:pt>
                <c:pt idx="22">
                  <c:v>-0.2</c:v>
                </c:pt>
                <c:pt idx="23">
                  <c:v>0.2</c:v>
                </c:pt>
                <c:pt idx="24">
                  <c:v>0.3</c:v>
                </c:pt>
                <c:pt idx="25">
                  <c:v>0.18181818181818193</c:v>
                </c:pt>
                <c:pt idx="26">
                  <c:v>0.25000000000000011</c:v>
                </c:pt>
                <c:pt idx="27">
                  <c:v>0.25000000000000011</c:v>
                </c:pt>
                <c:pt idx="28">
                  <c:v>0.16666666666666666</c:v>
                </c:pt>
                <c:pt idx="29">
                  <c:v>0</c:v>
                </c:pt>
                <c:pt idx="30">
                  <c:v>-0.25</c:v>
                </c:pt>
                <c:pt idx="31">
                  <c:v>-0.5714285714285714</c:v>
                </c:pt>
                <c:pt idx="32">
                  <c:v>7.6923076923076927E-2</c:v>
                </c:pt>
                <c:pt idx="33">
                  <c:v>0.5</c:v>
                </c:pt>
                <c:pt idx="34">
                  <c:v>-0.16666666666666666</c:v>
                </c:pt>
                <c:pt idx="35">
                  <c:v>0.13333333333333333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9B-4E76-ABE6-8491C1C32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450799"/>
        <c:axId val="692451631"/>
      </c:scatterChart>
      <c:valAx>
        <c:axId val="69245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451631"/>
        <c:crosses val="autoZero"/>
        <c:crossBetween val="midCat"/>
      </c:valAx>
      <c:valAx>
        <c:axId val="69245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45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E2B28F44-EF55-4851-BF7C-58BB142C3B23}">
          <cx:tx>
            <cx:txData>
              <cx:f>_xlchart.v1.0</cx:f>
              <cx:v>pre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6C1E615-7B8B-4F8A-8F3B-BFED7771EAE0}">
          <cx:tx>
            <cx:txData>
              <cx:f>_xlchart.v1.2</cx:f>
              <cx:v>post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/>
    <cx:plotArea>
      <cx:plotAreaRegion>
        <cx:series layoutId="boxWhisker" uniqueId="{E2B28F44-EF55-4851-BF7C-58BB142C3B23}">
          <cx:tx>
            <cx:txData>
              <cx:f>_xlchart.v1.8</cx:f>
              <cx:v>pre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6C1E615-7B8B-4F8A-8F3B-BFED7771EAE0}">
          <cx:tx>
            <cx:txData>
              <cx:f>_xlchart.v1.10</cx:f>
              <cx:v>post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/>
    <cx:plotArea>
      <cx:plotAreaRegion>
        <cx:series layoutId="boxWhisker" uniqueId="{23F385F8-C8F9-4017-A090-3D48FD4FB234}">
          <cx:tx>
            <cx:txData>
              <cx:f>_xlchart.v1.4</cx:f>
              <cx:v>ncc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CE29-47C9-9DE7-9F7FDF87003E}">
          <cx:tx>
            <cx:txData>
              <cx:f>_xlchart.v1.6</cx:f>
              <cx:v>nce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/>
    <cx:plotArea>
      <cx:plotAreaRegion>
        <cx:series layoutId="boxWhisker" uniqueId="{E2B28F44-EF55-4851-BF7C-58BB142C3B23}">
          <cx:tx>
            <cx:txData>
              <cx:f>_xlchart.v1.12</cx:f>
              <cx:v>pre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6C1E615-7B8B-4F8A-8F3B-BFED7771EAE0}">
          <cx:tx>
            <cx:txData>
              <cx:f>_xlchart.v1.14</cx:f>
              <cx:v>post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</cx:chartData>
  <cx:chart>
    <cx:title pos="t" align="ctr" overlay="0"/>
    <cx:plotArea>
      <cx:plotAreaRegion>
        <cx:series layoutId="boxWhisker" uniqueId="{E2B28F44-EF55-4851-BF7C-58BB142C3B23}">
          <cx:tx>
            <cx:txData>
              <cx:f>_xlchart.v1.16</cx:f>
              <cx:v>pre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6C1E615-7B8B-4F8A-8F3B-BFED7771EAE0}">
          <cx:tx>
            <cx:txData>
              <cx:f>_xlchart.v1.18</cx:f>
              <cx:v>post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19051</xdr:colOff>
      <xdr:row>1</xdr:row>
      <xdr:rowOff>38100</xdr:rowOff>
    </xdr:from>
    <xdr:to>
      <xdr:col>10</xdr:col>
      <xdr:colOff>285751</xdr:colOff>
      <xdr:row>15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43B3641-C004-4A4D-ACD9-5B3FC86D7E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95851" y="228600"/>
              <a:ext cx="1485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514351</xdr:colOff>
      <xdr:row>0</xdr:row>
      <xdr:rowOff>161925</xdr:rowOff>
    </xdr:from>
    <xdr:to>
      <xdr:col>10</xdr:col>
      <xdr:colOff>171451</xdr:colOff>
      <xdr:row>15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227F1B0-076E-4EBB-9BDB-875914511B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81551" y="161925"/>
              <a:ext cx="1485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352425</xdr:colOff>
      <xdr:row>6</xdr:row>
      <xdr:rowOff>52387</xdr:rowOff>
    </xdr:from>
    <xdr:to>
      <xdr:col>22</xdr:col>
      <xdr:colOff>314325</xdr:colOff>
      <xdr:row>20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02F64C3-C7BA-42EF-8AC2-0FABB04EE2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34825" y="1195387"/>
              <a:ext cx="17907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584200</xdr:colOff>
      <xdr:row>14</xdr:row>
      <xdr:rowOff>41275</xdr:rowOff>
    </xdr:from>
    <xdr:to>
      <xdr:col>10</xdr:col>
      <xdr:colOff>279400</xdr:colOff>
      <xdr:row>28</xdr:row>
      <xdr:rowOff>117475</xdr:rowOff>
    </xdr:to>
    <xdr:graphicFrame macro="">
      <xdr:nvGraphicFramePr>
        <xdr:cNvPr id="7" name="Chart 6" descr="Chart type: Scatter. 'nce' by 'pree'&#10;&#10;Description automatically generated">
          <a:extLst>
            <a:ext uri="{FF2B5EF4-FFF2-40B4-BE49-F238E27FC236}">
              <a16:creationId xmlns:a16="http://schemas.microsoft.com/office/drawing/2014/main" id="{ADEB0A96-7239-46FD-9209-771B85B76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174625</xdr:colOff>
      <xdr:row>23</xdr:row>
      <xdr:rowOff>127000</xdr:rowOff>
    </xdr:from>
    <xdr:to>
      <xdr:col>9</xdr:col>
      <xdr:colOff>479425</xdr:colOff>
      <xdr:row>38</xdr:row>
      <xdr:rowOff>12700</xdr:rowOff>
    </xdr:to>
    <xdr:graphicFrame macro="">
      <xdr:nvGraphicFramePr>
        <xdr:cNvPr id="8" name="Chart 7" descr="Chart type: Scatter. 'ncc' by 'prec'&#10;&#10;Description automatically generated">
          <a:extLst>
            <a:ext uri="{FF2B5EF4-FFF2-40B4-BE49-F238E27FC236}">
              <a16:creationId xmlns:a16="http://schemas.microsoft.com/office/drawing/2014/main" id="{D511B8FE-EDA5-4B19-B139-45D73BAE8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5</xdr:col>
      <xdr:colOff>266700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85176CA-6981-4C21-926E-804147580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8800" y="571500"/>
              <a:ext cx="1485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352425</xdr:colOff>
      <xdr:row>3</xdr:row>
      <xdr:rowOff>0</xdr:rowOff>
    </xdr:from>
    <xdr:to>
      <xdr:col>5</xdr:col>
      <xdr:colOff>9525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D22AE41-13BB-4472-89CC-F4E758C1B6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1625" y="571500"/>
              <a:ext cx="1485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name%20S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ization"/>
    </sheetNames>
    <sheetDataSet>
      <sheetData sheetId="0">
        <row r="2">
          <cell r="A2" t="str">
            <v>stu58</v>
          </cell>
          <cell r="B2" t="str">
            <v>Jovian Kurnia</v>
          </cell>
          <cell r="C2">
            <v>1402020057</v>
          </cell>
        </row>
        <row r="3">
          <cell r="A3" t="str">
            <v>stu59</v>
          </cell>
          <cell r="B3" t="str">
            <v>Muhammad Rafli Gimnastiar</v>
          </cell>
          <cell r="C3">
            <v>1402020080</v>
          </cell>
        </row>
        <row r="4">
          <cell r="A4" t="str">
            <v>stu60</v>
          </cell>
          <cell r="B4" t="str">
            <v>Muhammad Wildan Pratama</v>
          </cell>
          <cell r="C4">
            <v>1402020032</v>
          </cell>
        </row>
        <row r="5">
          <cell r="A5" t="str">
            <v>stu61</v>
          </cell>
          <cell r="B5" t="str">
            <v>Rio Griya Putra</v>
          </cell>
          <cell r="C5">
            <v>1402020092</v>
          </cell>
        </row>
        <row r="6">
          <cell r="A6" t="str">
            <v>stu62</v>
          </cell>
          <cell r="B6" t="str">
            <v>Riki Abdilah</v>
          </cell>
          <cell r="C6">
            <v>1402020116</v>
          </cell>
        </row>
        <row r="7">
          <cell r="A7" t="str">
            <v>stu63</v>
          </cell>
          <cell r="B7" t="str">
            <v>Muhammad Rafly Afrizal Pratama</v>
          </cell>
          <cell r="C7">
            <v>1402020062</v>
          </cell>
        </row>
        <row r="8">
          <cell r="A8" t="str">
            <v>stu64</v>
          </cell>
          <cell r="B8" t="str">
            <v>Rogo Subandono</v>
          </cell>
          <cell r="C8">
            <v>1402020083</v>
          </cell>
        </row>
        <row r="9">
          <cell r="A9" t="str">
            <v>stu65</v>
          </cell>
          <cell r="B9" t="str">
            <v>Angga Aditya Putra Pratama</v>
          </cell>
          <cell r="C9">
            <v>1402020008</v>
          </cell>
        </row>
        <row r="10">
          <cell r="A10" t="str">
            <v>stu66</v>
          </cell>
          <cell r="B10" t="str">
            <v>Habil Maulidi</v>
          </cell>
          <cell r="C10">
            <v>1402019045</v>
          </cell>
        </row>
        <row r="11">
          <cell r="A11" t="str">
            <v>stu67</v>
          </cell>
          <cell r="B11" t="str">
            <v>MOCHAMMAD HAEKAL RESTANU</v>
          </cell>
          <cell r="C11">
            <v>1402017084</v>
          </cell>
        </row>
        <row r="12">
          <cell r="A12" t="str">
            <v>stu68</v>
          </cell>
          <cell r="B12" t="str">
            <v>Fajar Subakhi</v>
          </cell>
          <cell r="C12">
            <v>1402020133</v>
          </cell>
        </row>
        <row r="13">
          <cell r="A13" t="str">
            <v>stu69</v>
          </cell>
          <cell r="B13" t="str">
            <v>Labuda Absorina Asy-syarif</v>
          </cell>
          <cell r="C13">
            <v>1402020059</v>
          </cell>
        </row>
        <row r="14">
          <cell r="A14" t="str">
            <v>stu70</v>
          </cell>
          <cell r="B14" t="str">
            <v>Aldhaf Fadlilah</v>
          </cell>
          <cell r="C14">
            <v>1402020112</v>
          </cell>
        </row>
        <row r="15">
          <cell r="A15" t="str">
            <v>stu71</v>
          </cell>
          <cell r="B15" t="str">
            <v>Muhammad Luthfi Rahman</v>
          </cell>
          <cell r="C15">
            <v>1402020061</v>
          </cell>
        </row>
        <row r="16">
          <cell r="A16" t="str">
            <v>stu72</v>
          </cell>
          <cell r="B16" t="str">
            <v>Farid Rif'an Ahmad Muzaki</v>
          </cell>
          <cell r="C16">
            <v>1402020103</v>
          </cell>
        </row>
        <row r="17">
          <cell r="A17" t="str">
            <v>stu73</v>
          </cell>
          <cell r="B17" t="str">
            <v>Muhammad Nanda Riono</v>
          </cell>
          <cell r="C17">
            <v>1402019069</v>
          </cell>
        </row>
        <row r="18">
          <cell r="A18" t="str">
            <v>stu74</v>
          </cell>
          <cell r="B18" t="str">
            <v>Zain Zaidan Ahsan</v>
          </cell>
          <cell r="C18">
            <v>1402020043</v>
          </cell>
        </row>
        <row r="19">
          <cell r="A19" t="str">
            <v>stu75</v>
          </cell>
          <cell r="B19" t="str">
            <v>Osa Nurul Aditiya</v>
          </cell>
          <cell r="C19">
            <v>1402019086</v>
          </cell>
        </row>
        <row r="20">
          <cell r="A20" t="str">
            <v>stu76</v>
          </cell>
          <cell r="B20" t="str">
            <v>Tamara Yunidar Asmah</v>
          </cell>
          <cell r="C20">
            <v>1402020102</v>
          </cell>
        </row>
        <row r="21">
          <cell r="A21" t="str">
            <v>stu77</v>
          </cell>
          <cell r="B21" t="str">
            <v>Wafiq Hasanah</v>
          </cell>
          <cell r="C21">
            <v>1402020073</v>
          </cell>
        </row>
        <row r="22">
          <cell r="A22" t="str">
            <v>stu78</v>
          </cell>
          <cell r="B22" t="str">
            <v>Muhammad Raihan Mumtaz</v>
          </cell>
          <cell r="C22">
            <v>1402020063</v>
          </cell>
        </row>
        <row r="23">
          <cell r="A23" t="str">
            <v>stu79</v>
          </cell>
          <cell r="B23" t="str">
            <v>Maulid Fajrul Ishlah</v>
          </cell>
          <cell r="C23">
            <v>1402020023</v>
          </cell>
        </row>
        <row r="24">
          <cell r="A24" t="str">
            <v>stu80</v>
          </cell>
          <cell r="B24" t="str">
            <v>Ahmad Fadhlur Rahman</v>
          </cell>
          <cell r="C24">
            <v>1402020005</v>
          </cell>
        </row>
        <row r="25">
          <cell r="A25" t="str">
            <v>stu81</v>
          </cell>
          <cell r="B25" t="str">
            <v>Firhan Ramadhan</v>
          </cell>
          <cell r="C25">
            <v>1402019040</v>
          </cell>
        </row>
        <row r="26">
          <cell r="A26" t="str">
            <v>stu82</v>
          </cell>
          <cell r="B26" t="str">
            <v>Pricillia Yusoko Putri</v>
          </cell>
          <cell r="C26">
            <v>1402020098</v>
          </cell>
        </row>
        <row r="27">
          <cell r="A27" t="str">
            <v>stu83</v>
          </cell>
          <cell r="B27" t="str">
            <v>Faisal Ali Firdaus</v>
          </cell>
          <cell r="C27">
            <v>1402019036</v>
          </cell>
        </row>
        <row r="28">
          <cell r="A28" t="str">
            <v>stu84</v>
          </cell>
          <cell r="B28" t="str">
            <v>Muhammad Rafly Ihza Rayana</v>
          </cell>
          <cell r="C28">
            <v>1402019071</v>
          </cell>
        </row>
        <row r="29">
          <cell r="A29" t="str">
            <v>stu85</v>
          </cell>
          <cell r="B29" t="str">
            <v>Arif Syaiful Anwar</v>
          </cell>
          <cell r="C29">
            <v>1402020132</v>
          </cell>
        </row>
        <row r="30">
          <cell r="A30" t="str">
            <v>stu86</v>
          </cell>
          <cell r="B30" t="str">
            <v>Ayumi Maharani</v>
          </cell>
          <cell r="C30">
            <v>1402020137</v>
          </cell>
        </row>
        <row r="31">
          <cell r="A31" t="str">
            <v>stu87</v>
          </cell>
          <cell r="B31" t="str">
            <v>Sendy Pradika Putra</v>
          </cell>
          <cell r="C31">
            <v>1402020135</v>
          </cell>
        </row>
        <row r="32">
          <cell r="A32" t="str">
            <v>stu88</v>
          </cell>
          <cell r="B32" t="str">
            <v>Al Khawarizmi Abror</v>
          </cell>
          <cell r="C32">
            <v>1402019009</v>
          </cell>
        </row>
        <row r="33">
          <cell r="A33" t="str">
            <v>stu89</v>
          </cell>
          <cell r="B33" t="str">
            <v>Rafly Erdani</v>
          </cell>
          <cell r="C33">
            <v>1402020035</v>
          </cell>
        </row>
        <row r="34">
          <cell r="A34" t="str">
            <v>stu90</v>
          </cell>
          <cell r="B34" t="str">
            <v>Damario Ibnu Pratama</v>
          </cell>
          <cell r="C34">
            <v>1402019028</v>
          </cell>
        </row>
        <row r="35">
          <cell r="A35" t="str">
            <v>stu91</v>
          </cell>
          <cell r="B35" t="str">
            <v>Mochamad Amin Luthfi</v>
          </cell>
          <cell r="C35">
            <v>1402020026</v>
          </cell>
        </row>
        <row r="36">
          <cell r="A36" t="str">
            <v>stu92</v>
          </cell>
          <cell r="B36" t="str">
            <v>Abdul Rifai</v>
          </cell>
          <cell r="C36">
            <v>1402019001</v>
          </cell>
        </row>
        <row r="37">
          <cell r="A37" t="str">
            <v>stu93</v>
          </cell>
          <cell r="B37" t="str">
            <v>Heru Prayogo</v>
          </cell>
          <cell r="C37">
            <v>1402020021</v>
          </cell>
        </row>
        <row r="38">
          <cell r="A38" t="str">
            <v>stu94</v>
          </cell>
          <cell r="B38" t="str">
            <v>Mohammad Rayhan Aljufri</v>
          </cell>
          <cell r="C38">
            <v>1402018119</v>
          </cell>
        </row>
        <row r="39">
          <cell r="A39" t="str">
            <v>stu95</v>
          </cell>
          <cell r="B39" t="str">
            <v>Fajar Syafero</v>
          </cell>
          <cell r="C39">
            <v>1402020016</v>
          </cell>
        </row>
        <row r="40">
          <cell r="A40" t="str">
            <v>stu96</v>
          </cell>
          <cell r="B40" t="str">
            <v>Muhammad Ismail Al Farouk</v>
          </cell>
          <cell r="C40">
            <v>1402020079</v>
          </cell>
        </row>
        <row r="41">
          <cell r="A41" t="str">
            <v>stu97</v>
          </cell>
          <cell r="B41" t="str">
            <v>Aliffina Saskia Bahri</v>
          </cell>
          <cell r="C41">
            <v>1402018023</v>
          </cell>
        </row>
        <row r="42">
          <cell r="A42" t="str">
            <v>stu98</v>
          </cell>
          <cell r="B42" t="str">
            <v>Muhammad Madani</v>
          </cell>
          <cell r="C42">
            <v>1402020031</v>
          </cell>
        </row>
        <row r="43">
          <cell r="A43" t="str">
            <v>stu99</v>
          </cell>
          <cell r="B43" t="str">
            <v>Primus Prayoga Putra</v>
          </cell>
          <cell r="C43">
            <v>1402020034</v>
          </cell>
        </row>
        <row r="44">
          <cell r="A44" t="str">
            <v>stu100</v>
          </cell>
          <cell r="B44" t="str">
            <v>Karina Octaviana Anggraini</v>
          </cell>
          <cell r="C44">
            <v>1402020095</v>
          </cell>
        </row>
        <row r="45">
          <cell r="A45" t="str">
            <v>stu101</v>
          </cell>
          <cell r="B45" t="str">
            <v>Ananda Karnia Amalya</v>
          </cell>
          <cell r="C45">
            <v>1402020134</v>
          </cell>
        </row>
        <row r="46">
          <cell r="A46" t="str">
            <v>stu102</v>
          </cell>
          <cell r="B46" t="str">
            <v>YULIANA WIDYASARI</v>
          </cell>
          <cell r="C46">
            <v>1402017148</v>
          </cell>
        </row>
        <row r="47">
          <cell r="A47" t="str">
            <v>stu103</v>
          </cell>
          <cell r="B47" t="str">
            <v>Agivqy Nadif Santoso</v>
          </cell>
          <cell r="C47">
            <v>1402020138</v>
          </cell>
        </row>
        <row r="48">
          <cell r="A48" t="str">
            <v>stu104</v>
          </cell>
          <cell r="B48" t="str">
            <v>ANDRE MUCHLISIN</v>
          </cell>
          <cell r="C48">
            <v>1402017019</v>
          </cell>
        </row>
        <row r="49">
          <cell r="A49" t="str">
            <v>stu105</v>
          </cell>
          <cell r="B49" t="str">
            <v>Ilyas Dinar Lokajaya</v>
          </cell>
          <cell r="C49">
            <v>1402019048</v>
          </cell>
        </row>
        <row r="50">
          <cell r="A50" t="str">
            <v>stu106</v>
          </cell>
          <cell r="B50" t="str">
            <v>Ahmat Hardiansyah</v>
          </cell>
          <cell r="C50">
            <v>1402019008</v>
          </cell>
        </row>
        <row r="51">
          <cell r="A51" t="str">
            <v>stu107</v>
          </cell>
          <cell r="B51" t="str">
            <v>Suhendar Hadi Darma</v>
          </cell>
          <cell r="C51">
            <v>1402018076</v>
          </cell>
        </row>
        <row r="52">
          <cell r="A52" t="str">
            <v>stu108</v>
          </cell>
          <cell r="B52" t="str">
            <v>Kevin Darmawan</v>
          </cell>
          <cell r="C52">
            <v>1402018163</v>
          </cell>
        </row>
        <row r="53">
          <cell r="A53" t="str">
            <v>stu109</v>
          </cell>
          <cell r="B53" t="str">
            <v>Putu Bagas Muliawan</v>
          </cell>
          <cell r="C53">
            <v>1402018229</v>
          </cell>
        </row>
        <row r="54">
          <cell r="A54" t="str">
            <v>stu110</v>
          </cell>
          <cell r="B54" t="str">
            <v>Taubah Alam</v>
          </cell>
          <cell r="C54">
            <v>1402018221</v>
          </cell>
        </row>
        <row r="55">
          <cell r="A55" t="str">
            <v>stu111</v>
          </cell>
          <cell r="B55" t="str">
            <v>Mochammad Dinda Widianto</v>
          </cell>
          <cell r="C55">
            <v>1402018173</v>
          </cell>
        </row>
        <row r="56">
          <cell r="A56" t="str">
            <v>stu112</v>
          </cell>
          <cell r="B56" t="str">
            <v>Fatih Uzair Luthfi Alfi</v>
          </cell>
          <cell r="C56">
            <v>1402018185</v>
          </cell>
        </row>
        <row r="57">
          <cell r="A57" t="str">
            <v>stu113</v>
          </cell>
          <cell r="B57" t="str">
            <v>Gheozi Zeyyidan</v>
          </cell>
          <cell r="C57">
            <v>1402019043</v>
          </cell>
        </row>
        <row r="58">
          <cell r="A58" t="str">
            <v>stu114</v>
          </cell>
          <cell r="B58" t="str">
            <v>Ahmad Zain Al Huda*</v>
          </cell>
          <cell r="C58">
            <v>1402020075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1"/>
  <sheetViews>
    <sheetView topLeftCell="A804" workbookViewId="0">
      <selection activeCell="N2" sqref="N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</v>
      </c>
      <c r="D2">
        <v>20</v>
      </c>
      <c r="E2">
        <v>1</v>
      </c>
      <c r="F2" t="s">
        <v>18</v>
      </c>
      <c r="G2">
        <v>3</v>
      </c>
      <c r="H2">
        <v>447</v>
      </c>
      <c r="I2">
        <v>3</v>
      </c>
      <c r="J2">
        <v>1</v>
      </c>
      <c r="K2">
        <v>17</v>
      </c>
      <c r="L2" t="s">
        <v>19</v>
      </c>
      <c r="M2">
        <v>447</v>
      </c>
      <c r="N2">
        <v>1402020069</v>
      </c>
      <c r="O2" t="s">
        <v>20</v>
      </c>
      <c r="P2">
        <v>41</v>
      </c>
    </row>
    <row r="3" spans="1:16" x14ac:dyDescent="0.25">
      <c r="A3" t="s">
        <v>16</v>
      </c>
      <c r="B3" t="s">
        <v>17</v>
      </c>
      <c r="C3">
        <v>1</v>
      </c>
      <c r="D3">
        <v>20</v>
      </c>
      <c r="E3">
        <v>2</v>
      </c>
      <c r="F3" t="s">
        <v>21</v>
      </c>
      <c r="G3">
        <v>7</v>
      </c>
      <c r="H3">
        <v>447</v>
      </c>
      <c r="I3">
        <v>7</v>
      </c>
      <c r="J3">
        <v>1</v>
      </c>
      <c r="K3">
        <v>17</v>
      </c>
      <c r="L3" t="s">
        <v>19</v>
      </c>
      <c r="M3">
        <v>447</v>
      </c>
      <c r="N3">
        <v>1402020069</v>
      </c>
      <c r="O3" t="s">
        <v>20</v>
      </c>
      <c r="P3">
        <v>41</v>
      </c>
    </row>
    <row r="4" spans="1:16" x14ac:dyDescent="0.25">
      <c r="A4" t="s">
        <v>16</v>
      </c>
      <c r="B4" t="s">
        <v>17</v>
      </c>
      <c r="C4">
        <v>1</v>
      </c>
      <c r="D4">
        <v>20</v>
      </c>
      <c r="E4">
        <v>3</v>
      </c>
      <c r="F4" t="s">
        <v>22</v>
      </c>
      <c r="G4">
        <v>11</v>
      </c>
      <c r="H4">
        <v>447</v>
      </c>
      <c r="I4">
        <v>10</v>
      </c>
      <c r="J4">
        <v>0</v>
      </c>
      <c r="K4">
        <v>17</v>
      </c>
      <c r="L4" t="s">
        <v>19</v>
      </c>
      <c r="M4">
        <v>447</v>
      </c>
      <c r="N4">
        <v>1402020069</v>
      </c>
      <c r="O4" t="s">
        <v>20</v>
      </c>
      <c r="P4">
        <v>41</v>
      </c>
    </row>
    <row r="5" spans="1:16" x14ac:dyDescent="0.25">
      <c r="A5" t="s">
        <v>16</v>
      </c>
      <c r="B5" t="s">
        <v>17</v>
      </c>
      <c r="C5">
        <v>1</v>
      </c>
      <c r="D5">
        <v>20</v>
      </c>
      <c r="E5">
        <v>4</v>
      </c>
      <c r="F5" t="s">
        <v>23</v>
      </c>
      <c r="G5">
        <v>15</v>
      </c>
      <c r="H5">
        <v>447</v>
      </c>
      <c r="I5">
        <v>15</v>
      </c>
      <c r="J5">
        <v>1</v>
      </c>
      <c r="K5">
        <v>17</v>
      </c>
      <c r="L5" t="s">
        <v>19</v>
      </c>
      <c r="M5">
        <v>447</v>
      </c>
      <c r="N5">
        <v>1402020069</v>
      </c>
      <c r="O5" t="s">
        <v>20</v>
      </c>
      <c r="P5">
        <v>41</v>
      </c>
    </row>
    <row r="6" spans="1:16" x14ac:dyDescent="0.25">
      <c r="A6" t="s">
        <v>16</v>
      </c>
      <c r="B6" t="s">
        <v>17</v>
      </c>
      <c r="C6">
        <v>1</v>
      </c>
      <c r="D6">
        <v>20</v>
      </c>
      <c r="E6">
        <v>5</v>
      </c>
      <c r="F6" t="s">
        <v>24</v>
      </c>
      <c r="G6">
        <v>19</v>
      </c>
      <c r="H6">
        <v>447</v>
      </c>
      <c r="I6">
        <v>17</v>
      </c>
      <c r="J6">
        <v>0</v>
      </c>
      <c r="K6">
        <v>17</v>
      </c>
      <c r="L6" t="s">
        <v>19</v>
      </c>
      <c r="M6">
        <v>447</v>
      </c>
      <c r="N6">
        <v>1402020069</v>
      </c>
      <c r="O6" t="s">
        <v>20</v>
      </c>
      <c r="P6">
        <v>41</v>
      </c>
    </row>
    <row r="7" spans="1:16" x14ac:dyDescent="0.25">
      <c r="A7" t="s">
        <v>16</v>
      </c>
      <c r="B7" t="s">
        <v>17</v>
      </c>
      <c r="C7">
        <v>1</v>
      </c>
      <c r="D7">
        <v>20</v>
      </c>
      <c r="E7">
        <v>6</v>
      </c>
      <c r="F7" t="s">
        <v>25</v>
      </c>
      <c r="G7">
        <v>21</v>
      </c>
      <c r="H7">
        <v>447</v>
      </c>
      <c r="I7">
        <v>21</v>
      </c>
      <c r="J7">
        <v>1</v>
      </c>
      <c r="K7">
        <v>17</v>
      </c>
      <c r="L7" t="s">
        <v>19</v>
      </c>
      <c r="M7">
        <v>447</v>
      </c>
      <c r="N7">
        <v>1402020069</v>
      </c>
      <c r="O7" t="s">
        <v>20</v>
      </c>
      <c r="P7">
        <v>41</v>
      </c>
    </row>
    <row r="8" spans="1:16" x14ac:dyDescent="0.25">
      <c r="A8" t="s">
        <v>16</v>
      </c>
      <c r="B8" t="s">
        <v>17</v>
      </c>
      <c r="C8">
        <v>1</v>
      </c>
      <c r="D8">
        <v>20</v>
      </c>
      <c r="E8">
        <v>7</v>
      </c>
      <c r="F8" t="s">
        <v>26</v>
      </c>
      <c r="G8">
        <v>25</v>
      </c>
      <c r="H8">
        <v>447</v>
      </c>
      <c r="I8">
        <v>25</v>
      </c>
      <c r="J8">
        <v>1</v>
      </c>
      <c r="K8">
        <v>17</v>
      </c>
      <c r="L8" t="s">
        <v>19</v>
      </c>
      <c r="M8">
        <v>447</v>
      </c>
      <c r="N8">
        <v>1402020069</v>
      </c>
      <c r="O8" t="s">
        <v>20</v>
      </c>
      <c r="P8">
        <v>41</v>
      </c>
    </row>
    <row r="9" spans="1:16" x14ac:dyDescent="0.25">
      <c r="A9" t="s">
        <v>16</v>
      </c>
      <c r="B9" t="s">
        <v>17</v>
      </c>
      <c r="C9">
        <v>1</v>
      </c>
      <c r="D9">
        <v>20</v>
      </c>
      <c r="E9">
        <v>8</v>
      </c>
      <c r="F9" t="s">
        <v>27</v>
      </c>
      <c r="G9">
        <v>30</v>
      </c>
      <c r="H9">
        <v>447</v>
      </c>
      <c r="I9">
        <v>30</v>
      </c>
      <c r="J9">
        <v>1</v>
      </c>
      <c r="K9">
        <v>17</v>
      </c>
      <c r="L9" t="s">
        <v>19</v>
      </c>
      <c r="M9">
        <v>447</v>
      </c>
      <c r="N9">
        <v>1402020069</v>
      </c>
      <c r="O9" t="s">
        <v>20</v>
      </c>
      <c r="P9">
        <v>41</v>
      </c>
    </row>
    <row r="10" spans="1:16" x14ac:dyDescent="0.25">
      <c r="A10" t="s">
        <v>16</v>
      </c>
      <c r="B10" t="s">
        <v>17</v>
      </c>
      <c r="C10">
        <v>1</v>
      </c>
      <c r="D10">
        <v>20</v>
      </c>
      <c r="E10">
        <v>9</v>
      </c>
      <c r="F10" t="s">
        <v>28</v>
      </c>
      <c r="G10">
        <v>35</v>
      </c>
      <c r="H10">
        <v>447</v>
      </c>
      <c r="I10">
        <v>35</v>
      </c>
      <c r="J10">
        <v>1</v>
      </c>
      <c r="K10">
        <v>17</v>
      </c>
      <c r="L10" t="s">
        <v>19</v>
      </c>
      <c r="M10">
        <v>447</v>
      </c>
      <c r="N10">
        <v>1402020069</v>
      </c>
      <c r="O10" t="s">
        <v>20</v>
      </c>
      <c r="P10">
        <v>41</v>
      </c>
    </row>
    <row r="11" spans="1:16" x14ac:dyDescent="0.25">
      <c r="A11" t="s">
        <v>16</v>
      </c>
      <c r="B11" t="s">
        <v>17</v>
      </c>
      <c r="C11">
        <v>1</v>
      </c>
      <c r="D11">
        <v>20</v>
      </c>
      <c r="E11">
        <v>10</v>
      </c>
      <c r="F11" t="s">
        <v>29</v>
      </c>
      <c r="G11">
        <v>40</v>
      </c>
      <c r="H11">
        <v>447</v>
      </c>
      <c r="I11">
        <v>40</v>
      </c>
      <c r="J11">
        <v>1</v>
      </c>
      <c r="K11">
        <v>17</v>
      </c>
      <c r="L11" t="s">
        <v>19</v>
      </c>
      <c r="M11">
        <v>447</v>
      </c>
      <c r="N11">
        <v>1402020069</v>
      </c>
      <c r="O11" t="s">
        <v>20</v>
      </c>
      <c r="P11">
        <v>41</v>
      </c>
    </row>
    <row r="12" spans="1:16" x14ac:dyDescent="0.25">
      <c r="A12" t="s">
        <v>16</v>
      </c>
      <c r="B12" t="s">
        <v>17</v>
      </c>
      <c r="C12">
        <v>1</v>
      </c>
      <c r="D12">
        <v>20</v>
      </c>
      <c r="E12">
        <v>11</v>
      </c>
      <c r="F12" t="s">
        <v>30</v>
      </c>
      <c r="G12">
        <v>42</v>
      </c>
      <c r="H12">
        <v>447</v>
      </c>
      <c r="I12">
        <v>41</v>
      </c>
      <c r="J12">
        <v>0</v>
      </c>
      <c r="K12">
        <v>17</v>
      </c>
      <c r="L12" t="s">
        <v>19</v>
      </c>
      <c r="M12">
        <v>447</v>
      </c>
      <c r="N12">
        <v>1402020069</v>
      </c>
      <c r="O12" t="s">
        <v>20</v>
      </c>
      <c r="P12">
        <v>41</v>
      </c>
    </row>
    <row r="13" spans="1:16" x14ac:dyDescent="0.25">
      <c r="A13" t="s">
        <v>16</v>
      </c>
      <c r="B13" t="s">
        <v>17</v>
      </c>
      <c r="C13">
        <v>1</v>
      </c>
      <c r="D13">
        <v>20</v>
      </c>
      <c r="E13">
        <v>12</v>
      </c>
      <c r="F13" t="s">
        <v>31</v>
      </c>
      <c r="G13">
        <v>46</v>
      </c>
      <c r="H13">
        <v>447</v>
      </c>
      <c r="I13">
        <v>48</v>
      </c>
      <c r="J13">
        <v>0</v>
      </c>
      <c r="K13">
        <v>17</v>
      </c>
      <c r="L13" t="s">
        <v>19</v>
      </c>
      <c r="M13">
        <v>447</v>
      </c>
      <c r="N13">
        <v>1402020069</v>
      </c>
      <c r="O13" t="s">
        <v>20</v>
      </c>
      <c r="P13">
        <v>41</v>
      </c>
    </row>
    <row r="14" spans="1:16" x14ac:dyDescent="0.25">
      <c r="A14" t="s">
        <v>16</v>
      </c>
      <c r="B14" t="s">
        <v>17</v>
      </c>
      <c r="C14">
        <v>1</v>
      </c>
      <c r="D14">
        <v>20</v>
      </c>
      <c r="E14">
        <v>13</v>
      </c>
      <c r="F14" t="s">
        <v>32</v>
      </c>
      <c r="G14">
        <v>51</v>
      </c>
      <c r="H14">
        <v>447</v>
      </c>
      <c r="I14">
        <v>51</v>
      </c>
      <c r="J14">
        <v>1</v>
      </c>
      <c r="K14">
        <v>17</v>
      </c>
      <c r="L14" t="s">
        <v>19</v>
      </c>
      <c r="M14">
        <v>447</v>
      </c>
      <c r="N14">
        <v>1402020069</v>
      </c>
      <c r="O14" t="s">
        <v>20</v>
      </c>
      <c r="P14">
        <v>41</v>
      </c>
    </row>
    <row r="15" spans="1:16" x14ac:dyDescent="0.25">
      <c r="A15" t="s">
        <v>16</v>
      </c>
      <c r="B15" t="s">
        <v>17</v>
      </c>
      <c r="C15">
        <v>1</v>
      </c>
      <c r="D15">
        <v>20</v>
      </c>
      <c r="E15">
        <v>14</v>
      </c>
      <c r="F15" t="s">
        <v>33</v>
      </c>
      <c r="G15">
        <v>55</v>
      </c>
      <c r="H15">
        <v>447</v>
      </c>
      <c r="I15">
        <v>55</v>
      </c>
      <c r="J15">
        <v>1</v>
      </c>
      <c r="K15">
        <v>17</v>
      </c>
      <c r="L15" t="s">
        <v>19</v>
      </c>
      <c r="M15">
        <v>447</v>
      </c>
      <c r="N15">
        <v>1402020069</v>
      </c>
      <c r="O15" t="s">
        <v>20</v>
      </c>
      <c r="P15">
        <v>41</v>
      </c>
    </row>
    <row r="16" spans="1:16" x14ac:dyDescent="0.25">
      <c r="A16" t="s">
        <v>16</v>
      </c>
      <c r="B16" t="s">
        <v>17</v>
      </c>
      <c r="C16">
        <v>1</v>
      </c>
      <c r="D16">
        <v>20</v>
      </c>
      <c r="E16">
        <v>15</v>
      </c>
      <c r="F16" t="s">
        <v>34</v>
      </c>
      <c r="G16">
        <v>57</v>
      </c>
      <c r="H16">
        <v>447</v>
      </c>
      <c r="I16">
        <v>57</v>
      </c>
      <c r="J16">
        <v>1</v>
      </c>
      <c r="K16">
        <v>17</v>
      </c>
      <c r="L16" t="s">
        <v>19</v>
      </c>
      <c r="M16">
        <v>447</v>
      </c>
      <c r="N16">
        <v>1402020069</v>
      </c>
      <c r="O16" t="s">
        <v>20</v>
      </c>
      <c r="P16">
        <v>41</v>
      </c>
    </row>
    <row r="17" spans="1:16" x14ac:dyDescent="0.25">
      <c r="A17" t="s">
        <v>16</v>
      </c>
      <c r="B17" t="s">
        <v>17</v>
      </c>
      <c r="C17">
        <v>1</v>
      </c>
      <c r="D17">
        <v>20</v>
      </c>
      <c r="E17">
        <v>16</v>
      </c>
      <c r="F17" t="s">
        <v>35</v>
      </c>
      <c r="G17">
        <v>61</v>
      </c>
      <c r="H17">
        <v>447</v>
      </c>
      <c r="I17">
        <v>61</v>
      </c>
      <c r="J17">
        <v>1</v>
      </c>
      <c r="K17">
        <v>17</v>
      </c>
      <c r="L17" t="s">
        <v>19</v>
      </c>
      <c r="M17">
        <v>447</v>
      </c>
      <c r="N17">
        <v>1402020069</v>
      </c>
      <c r="O17" t="s">
        <v>20</v>
      </c>
      <c r="P17">
        <v>41</v>
      </c>
    </row>
    <row r="18" spans="1:16" x14ac:dyDescent="0.25">
      <c r="A18" t="s">
        <v>16</v>
      </c>
      <c r="B18" t="s">
        <v>17</v>
      </c>
      <c r="C18">
        <v>1</v>
      </c>
      <c r="D18">
        <v>20</v>
      </c>
      <c r="E18">
        <v>17</v>
      </c>
      <c r="F18" t="s">
        <v>36</v>
      </c>
      <c r="G18">
        <v>67</v>
      </c>
      <c r="H18">
        <v>447</v>
      </c>
      <c r="I18">
        <v>67</v>
      </c>
      <c r="J18">
        <v>1</v>
      </c>
      <c r="K18">
        <v>17</v>
      </c>
      <c r="L18" t="s">
        <v>19</v>
      </c>
      <c r="M18">
        <v>447</v>
      </c>
      <c r="N18">
        <v>1402020069</v>
      </c>
      <c r="O18" t="s">
        <v>20</v>
      </c>
      <c r="P18">
        <v>41</v>
      </c>
    </row>
    <row r="19" spans="1:16" x14ac:dyDescent="0.25">
      <c r="A19" t="s">
        <v>16</v>
      </c>
      <c r="B19" t="s">
        <v>17</v>
      </c>
      <c r="C19">
        <v>1</v>
      </c>
      <c r="D19">
        <v>20</v>
      </c>
      <c r="E19">
        <v>18</v>
      </c>
      <c r="F19" t="s">
        <v>37</v>
      </c>
      <c r="G19">
        <v>70</v>
      </c>
      <c r="H19">
        <v>447</v>
      </c>
      <c r="I19">
        <v>70</v>
      </c>
      <c r="J19">
        <v>1</v>
      </c>
      <c r="K19">
        <v>17</v>
      </c>
      <c r="L19" t="s">
        <v>19</v>
      </c>
      <c r="M19">
        <v>447</v>
      </c>
      <c r="N19">
        <v>1402020069</v>
      </c>
      <c r="O19" t="s">
        <v>20</v>
      </c>
      <c r="P19">
        <v>41</v>
      </c>
    </row>
    <row r="20" spans="1:16" x14ac:dyDescent="0.25">
      <c r="A20" t="s">
        <v>16</v>
      </c>
      <c r="B20" t="s">
        <v>17</v>
      </c>
      <c r="C20">
        <v>1</v>
      </c>
      <c r="D20">
        <v>20</v>
      </c>
      <c r="E20">
        <v>19</v>
      </c>
      <c r="F20" t="s">
        <v>38</v>
      </c>
      <c r="G20">
        <v>73</v>
      </c>
      <c r="H20">
        <v>447</v>
      </c>
      <c r="I20">
        <v>73</v>
      </c>
      <c r="J20">
        <v>1</v>
      </c>
      <c r="K20">
        <v>17</v>
      </c>
      <c r="L20" t="s">
        <v>19</v>
      </c>
      <c r="M20">
        <v>447</v>
      </c>
      <c r="N20">
        <v>1402020069</v>
      </c>
      <c r="O20" t="s">
        <v>20</v>
      </c>
      <c r="P20">
        <v>41</v>
      </c>
    </row>
    <row r="21" spans="1:16" x14ac:dyDescent="0.25">
      <c r="A21" t="s">
        <v>16</v>
      </c>
      <c r="B21" t="s">
        <v>17</v>
      </c>
      <c r="C21">
        <v>1</v>
      </c>
      <c r="D21">
        <v>20</v>
      </c>
      <c r="E21">
        <v>20</v>
      </c>
      <c r="F21" t="s">
        <v>39</v>
      </c>
      <c r="G21">
        <v>78</v>
      </c>
      <c r="H21">
        <v>447</v>
      </c>
      <c r="I21">
        <v>79</v>
      </c>
      <c r="J21">
        <v>0</v>
      </c>
      <c r="K21">
        <v>17</v>
      </c>
      <c r="L21" t="s">
        <v>19</v>
      </c>
      <c r="M21">
        <v>447</v>
      </c>
      <c r="N21">
        <v>1402020069</v>
      </c>
      <c r="O21" t="s">
        <v>20</v>
      </c>
      <c r="P21">
        <v>41</v>
      </c>
    </row>
    <row r="22" spans="1:16" x14ac:dyDescent="0.25">
      <c r="A22" t="s">
        <v>16</v>
      </c>
      <c r="B22" t="s">
        <v>17</v>
      </c>
      <c r="C22">
        <v>1</v>
      </c>
      <c r="D22">
        <v>20</v>
      </c>
      <c r="E22">
        <v>1</v>
      </c>
      <c r="F22" t="s">
        <v>18</v>
      </c>
      <c r="G22">
        <v>3</v>
      </c>
      <c r="H22">
        <v>448</v>
      </c>
      <c r="I22">
        <v>3</v>
      </c>
      <c r="J22">
        <v>1</v>
      </c>
      <c r="K22">
        <v>17</v>
      </c>
      <c r="L22" t="s">
        <v>19</v>
      </c>
      <c r="M22">
        <v>448</v>
      </c>
      <c r="N22">
        <v>1402020027</v>
      </c>
      <c r="O22" t="s">
        <v>40</v>
      </c>
      <c r="P22">
        <v>41</v>
      </c>
    </row>
    <row r="23" spans="1:16" x14ac:dyDescent="0.25">
      <c r="A23" t="s">
        <v>16</v>
      </c>
      <c r="B23" t="s">
        <v>17</v>
      </c>
      <c r="C23">
        <v>1</v>
      </c>
      <c r="D23">
        <v>20</v>
      </c>
      <c r="E23">
        <v>2</v>
      </c>
      <c r="F23" t="s">
        <v>21</v>
      </c>
      <c r="G23">
        <v>7</v>
      </c>
      <c r="H23">
        <v>448</v>
      </c>
      <c r="I23">
        <v>7</v>
      </c>
      <c r="J23">
        <v>1</v>
      </c>
      <c r="K23">
        <v>17</v>
      </c>
      <c r="L23" t="s">
        <v>19</v>
      </c>
      <c r="M23">
        <v>448</v>
      </c>
      <c r="N23">
        <v>1402020027</v>
      </c>
      <c r="O23" t="s">
        <v>40</v>
      </c>
      <c r="P23">
        <v>41</v>
      </c>
    </row>
    <row r="24" spans="1:16" x14ac:dyDescent="0.25">
      <c r="A24" t="s">
        <v>16</v>
      </c>
      <c r="B24" t="s">
        <v>17</v>
      </c>
      <c r="C24">
        <v>1</v>
      </c>
      <c r="D24">
        <v>20</v>
      </c>
      <c r="E24">
        <v>3</v>
      </c>
      <c r="F24" t="s">
        <v>22</v>
      </c>
      <c r="G24">
        <v>11</v>
      </c>
      <c r="H24">
        <v>448</v>
      </c>
      <c r="I24">
        <v>11</v>
      </c>
      <c r="J24">
        <v>1</v>
      </c>
      <c r="K24">
        <v>17</v>
      </c>
      <c r="L24" t="s">
        <v>19</v>
      </c>
      <c r="M24">
        <v>448</v>
      </c>
      <c r="N24">
        <v>1402020027</v>
      </c>
      <c r="O24" t="s">
        <v>40</v>
      </c>
      <c r="P24">
        <v>41</v>
      </c>
    </row>
    <row r="25" spans="1:16" x14ac:dyDescent="0.25">
      <c r="A25" t="s">
        <v>16</v>
      </c>
      <c r="B25" t="s">
        <v>17</v>
      </c>
      <c r="C25">
        <v>1</v>
      </c>
      <c r="D25">
        <v>20</v>
      </c>
      <c r="E25">
        <v>4</v>
      </c>
      <c r="F25" t="s">
        <v>23</v>
      </c>
      <c r="G25">
        <v>15</v>
      </c>
      <c r="H25">
        <v>448</v>
      </c>
      <c r="I25">
        <v>15</v>
      </c>
      <c r="J25">
        <v>1</v>
      </c>
      <c r="K25">
        <v>17</v>
      </c>
      <c r="L25" t="s">
        <v>19</v>
      </c>
      <c r="M25">
        <v>448</v>
      </c>
      <c r="N25">
        <v>1402020027</v>
      </c>
      <c r="O25" t="s">
        <v>40</v>
      </c>
      <c r="P25">
        <v>41</v>
      </c>
    </row>
    <row r="26" spans="1:16" x14ac:dyDescent="0.25">
      <c r="A26" t="s">
        <v>16</v>
      </c>
      <c r="B26" t="s">
        <v>17</v>
      </c>
      <c r="C26">
        <v>1</v>
      </c>
      <c r="D26">
        <v>20</v>
      </c>
      <c r="E26">
        <v>5</v>
      </c>
      <c r="F26" t="s">
        <v>24</v>
      </c>
      <c r="G26">
        <v>19</v>
      </c>
      <c r="H26">
        <v>448</v>
      </c>
      <c r="I26">
        <v>19</v>
      </c>
      <c r="J26">
        <v>1</v>
      </c>
      <c r="K26">
        <v>17</v>
      </c>
      <c r="L26" t="s">
        <v>19</v>
      </c>
      <c r="M26">
        <v>448</v>
      </c>
      <c r="N26">
        <v>1402020027</v>
      </c>
      <c r="O26" t="s">
        <v>40</v>
      </c>
      <c r="P26">
        <v>41</v>
      </c>
    </row>
    <row r="27" spans="1:16" x14ac:dyDescent="0.25">
      <c r="A27" t="s">
        <v>16</v>
      </c>
      <c r="B27" t="s">
        <v>17</v>
      </c>
      <c r="C27">
        <v>1</v>
      </c>
      <c r="D27">
        <v>20</v>
      </c>
      <c r="E27">
        <v>6</v>
      </c>
      <c r="F27" t="s">
        <v>25</v>
      </c>
      <c r="G27">
        <v>21</v>
      </c>
      <c r="H27">
        <v>448</v>
      </c>
      <c r="I27">
        <v>21</v>
      </c>
      <c r="J27">
        <v>1</v>
      </c>
      <c r="K27">
        <v>17</v>
      </c>
      <c r="L27" t="s">
        <v>19</v>
      </c>
      <c r="M27">
        <v>448</v>
      </c>
      <c r="N27">
        <v>1402020027</v>
      </c>
      <c r="O27" t="s">
        <v>40</v>
      </c>
      <c r="P27">
        <v>41</v>
      </c>
    </row>
    <row r="28" spans="1:16" x14ac:dyDescent="0.25">
      <c r="A28" t="s">
        <v>16</v>
      </c>
      <c r="B28" t="s">
        <v>17</v>
      </c>
      <c r="C28">
        <v>1</v>
      </c>
      <c r="D28">
        <v>20</v>
      </c>
      <c r="E28">
        <v>7</v>
      </c>
      <c r="F28" t="s">
        <v>26</v>
      </c>
      <c r="G28">
        <v>25</v>
      </c>
      <c r="H28">
        <v>448</v>
      </c>
      <c r="I28">
        <v>25</v>
      </c>
      <c r="J28">
        <v>1</v>
      </c>
      <c r="K28">
        <v>17</v>
      </c>
      <c r="L28" t="s">
        <v>19</v>
      </c>
      <c r="M28">
        <v>448</v>
      </c>
      <c r="N28">
        <v>1402020027</v>
      </c>
      <c r="O28" t="s">
        <v>40</v>
      </c>
      <c r="P28">
        <v>41</v>
      </c>
    </row>
    <row r="29" spans="1:16" x14ac:dyDescent="0.25">
      <c r="A29" t="s">
        <v>16</v>
      </c>
      <c r="B29" t="s">
        <v>17</v>
      </c>
      <c r="C29">
        <v>1</v>
      </c>
      <c r="D29">
        <v>20</v>
      </c>
      <c r="E29">
        <v>8</v>
      </c>
      <c r="F29" t="s">
        <v>27</v>
      </c>
      <c r="G29">
        <v>30</v>
      </c>
      <c r="H29">
        <v>448</v>
      </c>
      <c r="I29">
        <v>30</v>
      </c>
      <c r="J29">
        <v>1</v>
      </c>
      <c r="K29">
        <v>17</v>
      </c>
      <c r="L29" t="s">
        <v>19</v>
      </c>
      <c r="M29">
        <v>448</v>
      </c>
      <c r="N29">
        <v>1402020027</v>
      </c>
      <c r="O29" t="s">
        <v>40</v>
      </c>
      <c r="P29">
        <v>41</v>
      </c>
    </row>
    <row r="30" spans="1:16" x14ac:dyDescent="0.25">
      <c r="A30" t="s">
        <v>16</v>
      </c>
      <c r="B30" t="s">
        <v>17</v>
      </c>
      <c r="C30">
        <v>1</v>
      </c>
      <c r="D30">
        <v>20</v>
      </c>
      <c r="E30">
        <v>9</v>
      </c>
      <c r="F30" t="s">
        <v>28</v>
      </c>
      <c r="G30">
        <v>35</v>
      </c>
      <c r="H30">
        <v>448</v>
      </c>
      <c r="I30">
        <v>35</v>
      </c>
      <c r="J30">
        <v>1</v>
      </c>
      <c r="K30">
        <v>17</v>
      </c>
      <c r="L30" t="s">
        <v>19</v>
      </c>
      <c r="M30">
        <v>448</v>
      </c>
      <c r="N30">
        <v>1402020027</v>
      </c>
      <c r="O30" t="s">
        <v>40</v>
      </c>
      <c r="P30">
        <v>41</v>
      </c>
    </row>
    <row r="31" spans="1:16" x14ac:dyDescent="0.25">
      <c r="A31" t="s">
        <v>16</v>
      </c>
      <c r="B31" t="s">
        <v>17</v>
      </c>
      <c r="C31">
        <v>1</v>
      </c>
      <c r="D31">
        <v>20</v>
      </c>
      <c r="E31">
        <v>10</v>
      </c>
      <c r="F31" t="s">
        <v>29</v>
      </c>
      <c r="G31">
        <v>40</v>
      </c>
      <c r="H31">
        <v>448</v>
      </c>
      <c r="I31">
        <v>39</v>
      </c>
      <c r="J31">
        <v>0</v>
      </c>
      <c r="K31">
        <v>17</v>
      </c>
      <c r="L31" t="s">
        <v>19</v>
      </c>
      <c r="M31">
        <v>448</v>
      </c>
      <c r="N31">
        <v>1402020027</v>
      </c>
      <c r="O31" t="s">
        <v>40</v>
      </c>
      <c r="P31">
        <v>41</v>
      </c>
    </row>
    <row r="32" spans="1:16" x14ac:dyDescent="0.25">
      <c r="A32" t="s">
        <v>16</v>
      </c>
      <c r="B32" t="s">
        <v>17</v>
      </c>
      <c r="C32">
        <v>1</v>
      </c>
      <c r="D32">
        <v>20</v>
      </c>
      <c r="E32">
        <v>11</v>
      </c>
      <c r="F32" t="s">
        <v>30</v>
      </c>
      <c r="G32">
        <v>42</v>
      </c>
      <c r="H32">
        <v>448</v>
      </c>
      <c r="I32">
        <v>42</v>
      </c>
      <c r="J32">
        <v>1</v>
      </c>
      <c r="K32">
        <v>17</v>
      </c>
      <c r="L32" t="s">
        <v>19</v>
      </c>
      <c r="M32">
        <v>448</v>
      </c>
      <c r="N32">
        <v>1402020027</v>
      </c>
      <c r="O32" t="s">
        <v>40</v>
      </c>
      <c r="P32">
        <v>41</v>
      </c>
    </row>
    <row r="33" spans="1:16" x14ac:dyDescent="0.25">
      <c r="A33" t="s">
        <v>16</v>
      </c>
      <c r="B33" t="s">
        <v>17</v>
      </c>
      <c r="C33">
        <v>1</v>
      </c>
      <c r="D33">
        <v>20</v>
      </c>
      <c r="E33">
        <v>12</v>
      </c>
      <c r="F33" t="s">
        <v>31</v>
      </c>
      <c r="G33">
        <v>46</v>
      </c>
      <c r="H33">
        <v>448</v>
      </c>
      <c r="I33">
        <v>46</v>
      </c>
      <c r="J33">
        <v>1</v>
      </c>
      <c r="K33">
        <v>17</v>
      </c>
      <c r="L33" t="s">
        <v>19</v>
      </c>
      <c r="M33">
        <v>448</v>
      </c>
      <c r="N33">
        <v>1402020027</v>
      </c>
      <c r="O33" t="s">
        <v>40</v>
      </c>
      <c r="P33">
        <v>41</v>
      </c>
    </row>
    <row r="34" spans="1:16" x14ac:dyDescent="0.25">
      <c r="A34" t="s">
        <v>16</v>
      </c>
      <c r="B34" t="s">
        <v>17</v>
      </c>
      <c r="C34">
        <v>1</v>
      </c>
      <c r="D34">
        <v>20</v>
      </c>
      <c r="E34">
        <v>13</v>
      </c>
      <c r="F34" t="s">
        <v>32</v>
      </c>
      <c r="G34">
        <v>51</v>
      </c>
      <c r="H34">
        <v>448</v>
      </c>
      <c r="I34">
        <v>51</v>
      </c>
      <c r="J34">
        <v>1</v>
      </c>
      <c r="K34">
        <v>17</v>
      </c>
      <c r="L34" t="s">
        <v>19</v>
      </c>
      <c r="M34">
        <v>448</v>
      </c>
      <c r="N34">
        <v>1402020027</v>
      </c>
      <c r="O34" t="s">
        <v>40</v>
      </c>
      <c r="P34">
        <v>41</v>
      </c>
    </row>
    <row r="35" spans="1:16" x14ac:dyDescent="0.25">
      <c r="A35" t="s">
        <v>16</v>
      </c>
      <c r="B35" t="s">
        <v>17</v>
      </c>
      <c r="C35">
        <v>1</v>
      </c>
      <c r="D35">
        <v>20</v>
      </c>
      <c r="E35">
        <v>14</v>
      </c>
      <c r="F35" t="s">
        <v>33</v>
      </c>
      <c r="G35">
        <v>55</v>
      </c>
      <c r="H35">
        <v>448</v>
      </c>
      <c r="I35">
        <v>53</v>
      </c>
      <c r="J35">
        <v>0</v>
      </c>
      <c r="K35">
        <v>17</v>
      </c>
      <c r="L35" t="s">
        <v>19</v>
      </c>
      <c r="M35">
        <v>448</v>
      </c>
      <c r="N35">
        <v>1402020027</v>
      </c>
      <c r="O35" t="s">
        <v>40</v>
      </c>
      <c r="P35">
        <v>41</v>
      </c>
    </row>
    <row r="36" spans="1:16" x14ac:dyDescent="0.25">
      <c r="A36" t="s">
        <v>16</v>
      </c>
      <c r="B36" t="s">
        <v>17</v>
      </c>
      <c r="C36">
        <v>1</v>
      </c>
      <c r="D36">
        <v>20</v>
      </c>
      <c r="E36">
        <v>15</v>
      </c>
      <c r="F36" t="s">
        <v>34</v>
      </c>
      <c r="G36">
        <v>57</v>
      </c>
      <c r="H36">
        <v>448</v>
      </c>
      <c r="I36">
        <v>57</v>
      </c>
      <c r="J36">
        <v>1</v>
      </c>
      <c r="K36">
        <v>17</v>
      </c>
      <c r="L36" t="s">
        <v>19</v>
      </c>
      <c r="M36">
        <v>448</v>
      </c>
      <c r="N36">
        <v>1402020027</v>
      </c>
      <c r="O36" t="s">
        <v>40</v>
      </c>
      <c r="P36">
        <v>41</v>
      </c>
    </row>
    <row r="37" spans="1:16" x14ac:dyDescent="0.25">
      <c r="A37" t="s">
        <v>16</v>
      </c>
      <c r="B37" t="s">
        <v>17</v>
      </c>
      <c r="C37">
        <v>1</v>
      </c>
      <c r="D37">
        <v>20</v>
      </c>
      <c r="E37">
        <v>16</v>
      </c>
      <c r="F37" t="s">
        <v>35</v>
      </c>
      <c r="G37">
        <v>61</v>
      </c>
      <c r="H37">
        <v>448</v>
      </c>
      <c r="I37">
        <v>64</v>
      </c>
      <c r="J37">
        <v>0</v>
      </c>
      <c r="K37">
        <v>17</v>
      </c>
      <c r="L37" t="s">
        <v>19</v>
      </c>
      <c r="M37">
        <v>448</v>
      </c>
      <c r="N37">
        <v>1402020027</v>
      </c>
      <c r="O37" t="s">
        <v>40</v>
      </c>
      <c r="P37">
        <v>41</v>
      </c>
    </row>
    <row r="38" spans="1:16" x14ac:dyDescent="0.25">
      <c r="A38" t="s">
        <v>16</v>
      </c>
      <c r="B38" t="s">
        <v>17</v>
      </c>
      <c r="C38">
        <v>1</v>
      </c>
      <c r="D38">
        <v>20</v>
      </c>
      <c r="E38">
        <v>17</v>
      </c>
      <c r="F38" t="s">
        <v>36</v>
      </c>
      <c r="G38">
        <v>67</v>
      </c>
      <c r="H38">
        <v>448</v>
      </c>
      <c r="I38">
        <v>67</v>
      </c>
      <c r="J38">
        <v>1</v>
      </c>
      <c r="K38">
        <v>17</v>
      </c>
      <c r="L38" t="s">
        <v>19</v>
      </c>
      <c r="M38">
        <v>448</v>
      </c>
      <c r="N38">
        <v>1402020027</v>
      </c>
      <c r="O38" t="s">
        <v>40</v>
      </c>
      <c r="P38">
        <v>41</v>
      </c>
    </row>
    <row r="39" spans="1:16" x14ac:dyDescent="0.25">
      <c r="A39" t="s">
        <v>16</v>
      </c>
      <c r="B39" t="s">
        <v>17</v>
      </c>
      <c r="C39">
        <v>1</v>
      </c>
      <c r="D39">
        <v>20</v>
      </c>
      <c r="E39">
        <v>18</v>
      </c>
      <c r="F39" t="s">
        <v>37</v>
      </c>
      <c r="G39">
        <v>70</v>
      </c>
      <c r="H39">
        <v>448</v>
      </c>
      <c r="I39">
        <v>70</v>
      </c>
      <c r="J39">
        <v>1</v>
      </c>
      <c r="K39">
        <v>17</v>
      </c>
      <c r="L39" t="s">
        <v>19</v>
      </c>
      <c r="M39">
        <v>448</v>
      </c>
      <c r="N39">
        <v>1402020027</v>
      </c>
      <c r="O39" t="s">
        <v>40</v>
      </c>
      <c r="P39">
        <v>41</v>
      </c>
    </row>
    <row r="40" spans="1:16" x14ac:dyDescent="0.25">
      <c r="A40" t="s">
        <v>16</v>
      </c>
      <c r="B40" t="s">
        <v>17</v>
      </c>
      <c r="C40">
        <v>1</v>
      </c>
      <c r="D40">
        <v>20</v>
      </c>
      <c r="E40">
        <v>19</v>
      </c>
      <c r="F40" t="s">
        <v>38</v>
      </c>
      <c r="G40">
        <v>73</v>
      </c>
      <c r="H40">
        <v>448</v>
      </c>
      <c r="I40">
        <v>73</v>
      </c>
      <c r="J40">
        <v>1</v>
      </c>
      <c r="K40">
        <v>17</v>
      </c>
      <c r="L40" t="s">
        <v>19</v>
      </c>
      <c r="M40">
        <v>448</v>
      </c>
      <c r="N40">
        <v>1402020027</v>
      </c>
      <c r="O40" t="s">
        <v>40</v>
      </c>
      <c r="P40">
        <v>41</v>
      </c>
    </row>
    <row r="41" spans="1:16" x14ac:dyDescent="0.25">
      <c r="A41" t="s">
        <v>16</v>
      </c>
      <c r="B41" t="s">
        <v>17</v>
      </c>
      <c r="C41">
        <v>1</v>
      </c>
      <c r="D41">
        <v>20</v>
      </c>
      <c r="E41">
        <v>20</v>
      </c>
      <c r="F41" t="s">
        <v>39</v>
      </c>
      <c r="G41">
        <v>78</v>
      </c>
      <c r="H41">
        <v>448</v>
      </c>
      <c r="I41">
        <v>78</v>
      </c>
      <c r="J41">
        <v>1</v>
      </c>
      <c r="K41">
        <v>17</v>
      </c>
      <c r="L41" t="s">
        <v>19</v>
      </c>
      <c r="M41">
        <v>448</v>
      </c>
      <c r="N41">
        <v>1402020027</v>
      </c>
      <c r="O41" t="s">
        <v>40</v>
      </c>
      <c r="P41">
        <v>41</v>
      </c>
    </row>
    <row r="42" spans="1:16" x14ac:dyDescent="0.25">
      <c r="A42" t="s">
        <v>16</v>
      </c>
      <c r="B42" t="s">
        <v>17</v>
      </c>
      <c r="C42">
        <v>1</v>
      </c>
      <c r="D42">
        <v>20</v>
      </c>
      <c r="E42">
        <v>1</v>
      </c>
      <c r="F42" t="s">
        <v>18</v>
      </c>
      <c r="G42">
        <v>3</v>
      </c>
      <c r="H42">
        <v>449</v>
      </c>
      <c r="I42">
        <v>3</v>
      </c>
      <c r="J42">
        <v>1</v>
      </c>
      <c r="K42">
        <v>17</v>
      </c>
      <c r="L42" t="s">
        <v>19</v>
      </c>
      <c r="M42">
        <v>449</v>
      </c>
      <c r="N42">
        <v>1402020097</v>
      </c>
      <c r="O42" t="s">
        <v>41</v>
      </c>
      <c r="P42">
        <v>41</v>
      </c>
    </row>
    <row r="43" spans="1:16" x14ac:dyDescent="0.25">
      <c r="A43" t="s">
        <v>16</v>
      </c>
      <c r="B43" t="s">
        <v>17</v>
      </c>
      <c r="C43">
        <v>1</v>
      </c>
      <c r="D43">
        <v>20</v>
      </c>
      <c r="E43">
        <v>2</v>
      </c>
      <c r="F43" t="s">
        <v>21</v>
      </c>
      <c r="G43">
        <v>7</v>
      </c>
      <c r="H43">
        <v>449</v>
      </c>
      <c r="I43">
        <v>7</v>
      </c>
      <c r="J43">
        <v>1</v>
      </c>
      <c r="K43">
        <v>17</v>
      </c>
      <c r="L43" t="s">
        <v>19</v>
      </c>
      <c r="M43">
        <v>449</v>
      </c>
      <c r="N43">
        <v>1402020097</v>
      </c>
      <c r="O43" t="s">
        <v>41</v>
      </c>
      <c r="P43">
        <v>41</v>
      </c>
    </row>
    <row r="44" spans="1:16" x14ac:dyDescent="0.25">
      <c r="A44" t="s">
        <v>16</v>
      </c>
      <c r="B44" t="s">
        <v>17</v>
      </c>
      <c r="C44">
        <v>1</v>
      </c>
      <c r="D44">
        <v>20</v>
      </c>
      <c r="E44">
        <v>3</v>
      </c>
      <c r="F44" t="s">
        <v>22</v>
      </c>
      <c r="G44">
        <v>11</v>
      </c>
      <c r="H44">
        <v>449</v>
      </c>
      <c r="I44">
        <v>11</v>
      </c>
      <c r="J44">
        <v>1</v>
      </c>
      <c r="K44">
        <v>17</v>
      </c>
      <c r="L44" t="s">
        <v>19</v>
      </c>
      <c r="M44">
        <v>449</v>
      </c>
      <c r="N44">
        <v>1402020097</v>
      </c>
      <c r="O44" t="s">
        <v>41</v>
      </c>
      <c r="P44">
        <v>41</v>
      </c>
    </row>
    <row r="45" spans="1:16" x14ac:dyDescent="0.25">
      <c r="A45" t="s">
        <v>16</v>
      </c>
      <c r="B45" t="s">
        <v>17</v>
      </c>
      <c r="C45">
        <v>1</v>
      </c>
      <c r="D45">
        <v>20</v>
      </c>
      <c r="E45">
        <v>4</v>
      </c>
      <c r="F45" t="s">
        <v>23</v>
      </c>
      <c r="G45">
        <v>15</v>
      </c>
      <c r="H45">
        <v>449</v>
      </c>
      <c r="I45">
        <v>15</v>
      </c>
      <c r="J45">
        <v>1</v>
      </c>
      <c r="K45">
        <v>17</v>
      </c>
      <c r="L45" t="s">
        <v>19</v>
      </c>
      <c r="M45">
        <v>449</v>
      </c>
      <c r="N45">
        <v>1402020097</v>
      </c>
      <c r="O45" t="s">
        <v>41</v>
      </c>
      <c r="P45">
        <v>41</v>
      </c>
    </row>
    <row r="46" spans="1:16" x14ac:dyDescent="0.25">
      <c r="A46" t="s">
        <v>16</v>
      </c>
      <c r="B46" t="s">
        <v>17</v>
      </c>
      <c r="C46">
        <v>1</v>
      </c>
      <c r="D46">
        <v>20</v>
      </c>
      <c r="E46">
        <v>5</v>
      </c>
      <c r="F46" t="s">
        <v>24</v>
      </c>
      <c r="G46">
        <v>19</v>
      </c>
      <c r="H46">
        <v>449</v>
      </c>
      <c r="I46">
        <v>19</v>
      </c>
      <c r="J46">
        <v>1</v>
      </c>
      <c r="K46">
        <v>17</v>
      </c>
      <c r="L46" t="s">
        <v>19</v>
      </c>
      <c r="M46">
        <v>449</v>
      </c>
      <c r="N46">
        <v>1402020097</v>
      </c>
      <c r="O46" t="s">
        <v>41</v>
      </c>
      <c r="P46">
        <v>41</v>
      </c>
    </row>
    <row r="47" spans="1:16" x14ac:dyDescent="0.25">
      <c r="A47" t="s">
        <v>16</v>
      </c>
      <c r="B47" t="s">
        <v>17</v>
      </c>
      <c r="C47">
        <v>1</v>
      </c>
      <c r="D47">
        <v>20</v>
      </c>
      <c r="E47">
        <v>6</v>
      </c>
      <c r="F47" t="s">
        <v>25</v>
      </c>
      <c r="G47">
        <v>21</v>
      </c>
      <c r="H47">
        <v>449</v>
      </c>
      <c r="I47">
        <v>21</v>
      </c>
      <c r="J47">
        <v>1</v>
      </c>
      <c r="K47">
        <v>17</v>
      </c>
      <c r="L47" t="s">
        <v>19</v>
      </c>
      <c r="M47">
        <v>449</v>
      </c>
      <c r="N47">
        <v>1402020097</v>
      </c>
      <c r="O47" t="s">
        <v>41</v>
      </c>
      <c r="P47">
        <v>41</v>
      </c>
    </row>
    <row r="48" spans="1:16" x14ac:dyDescent="0.25">
      <c r="A48" t="s">
        <v>16</v>
      </c>
      <c r="B48" t="s">
        <v>17</v>
      </c>
      <c r="C48">
        <v>1</v>
      </c>
      <c r="D48">
        <v>20</v>
      </c>
      <c r="E48">
        <v>7</v>
      </c>
      <c r="F48" t="s">
        <v>26</v>
      </c>
      <c r="G48">
        <v>25</v>
      </c>
      <c r="H48">
        <v>449</v>
      </c>
      <c r="I48">
        <v>26</v>
      </c>
      <c r="J48">
        <v>0</v>
      </c>
      <c r="K48">
        <v>17</v>
      </c>
      <c r="L48" t="s">
        <v>19</v>
      </c>
      <c r="M48">
        <v>449</v>
      </c>
      <c r="N48">
        <v>1402020097</v>
      </c>
      <c r="O48" t="s">
        <v>41</v>
      </c>
      <c r="P48">
        <v>41</v>
      </c>
    </row>
    <row r="49" spans="1:16" x14ac:dyDescent="0.25">
      <c r="A49" t="s">
        <v>16</v>
      </c>
      <c r="B49" t="s">
        <v>17</v>
      </c>
      <c r="C49">
        <v>1</v>
      </c>
      <c r="D49">
        <v>20</v>
      </c>
      <c r="E49">
        <v>8</v>
      </c>
      <c r="F49" t="s">
        <v>27</v>
      </c>
      <c r="G49">
        <v>30</v>
      </c>
      <c r="H49">
        <v>449</v>
      </c>
      <c r="I49">
        <v>30</v>
      </c>
      <c r="J49">
        <v>1</v>
      </c>
      <c r="K49">
        <v>17</v>
      </c>
      <c r="L49" t="s">
        <v>19</v>
      </c>
      <c r="M49">
        <v>449</v>
      </c>
      <c r="N49">
        <v>1402020097</v>
      </c>
      <c r="O49" t="s">
        <v>41</v>
      </c>
      <c r="P49">
        <v>41</v>
      </c>
    </row>
    <row r="50" spans="1:16" x14ac:dyDescent="0.25">
      <c r="A50" t="s">
        <v>16</v>
      </c>
      <c r="B50" t="s">
        <v>17</v>
      </c>
      <c r="C50">
        <v>1</v>
      </c>
      <c r="D50">
        <v>20</v>
      </c>
      <c r="E50">
        <v>9</v>
      </c>
      <c r="F50" t="s">
        <v>28</v>
      </c>
      <c r="G50">
        <v>35</v>
      </c>
      <c r="H50">
        <v>449</v>
      </c>
      <c r="I50">
        <v>35</v>
      </c>
      <c r="J50">
        <v>1</v>
      </c>
      <c r="K50">
        <v>17</v>
      </c>
      <c r="L50" t="s">
        <v>19</v>
      </c>
      <c r="M50">
        <v>449</v>
      </c>
      <c r="N50">
        <v>1402020097</v>
      </c>
      <c r="O50" t="s">
        <v>41</v>
      </c>
      <c r="P50">
        <v>41</v>
      </c>
    </row>
    <row r="51" spans="1:16" x14ac:dyDescent="0.25">
      <c r="A51" t="s">
        <v>16</v>
      </c>
      <c r="B51" t="s">
        <v>17</v>
      </c>
      <c r="C51">
        <v>1</v>
      </c>
      <c r="D51">
        <v>20</v>
      </c>
      <c r="E51">
        <v>10</v>
      </c>
      <c r="F51" t="s">
        <v>29</v>
      </c>
      <c r="G51">
        <v>40</v>
      </c>
      <c r="H51">
        <v>449</v>
      </c>
      <c r="I51">
        <v>40</v>
      </c>
      <c r="J51">
        <v>1</v>
      </c>
      <c r="K51">
        <v>17</v>
      </c>
      <c r="L51" t="s">
        <v>19</v>
      </c>
      <c r="M51">
        <v>449</v>
      </c>
      <c r="N51">
        <v>1402020097</v>
      </c>
      <c r="O51" t="s">
        <v>41</v>
      </c>
      <c r="P51">
        <v>41</v>
      </c>
    </row>
    <row r="52" spans="1:16" x14ac:dyDescent="0.25">
      <c r="A52" t="s">
        <v>16</v>
      </c>
      <c r="B52" t="s">
        <v>17</v>
      </c>
      <c r="C52">
        <v>1</v>
      </c>
      <c r="D52">
        <v>20</v>
      </c>
      <c r="E52">
        <v>11</v>
      </c>
      <c r="F52" t="s">
        <v>30</v>
      </c>
      <c r="G52">
        <v>42</v>
      </c>
      <c r="H52">
        <v>449</v>
      </c>
      <c r="I52">
        <v>42</v>
      </c>
      <c r="J52">
        <v>1</v>
      </c>
      <c r="K52">
        <v>17</v>
      </c>
      <c r="L52" t="s">
        <v>19</v>
      </c>
      <c r="M52">
        <v>449</v>
      </c>
      <c r="N52">
        <v>1402020097</v>
      </c>
      <c r="O52" t="s">
        <v>41</v>
      </c>
      <c r="P52">
        <v>41</v>
      </c>
    </row>
    <row r="53" spans="1:16" x14ac:dyDescent="0.25">
      <c r="A53" t="s">
        <v>16</v>
      </c>
      <c r="B53" t="s">
        <v>17</v>
      </c>
      <c r="C53">
        <v>1</v>
      </c>
      <c r="D53">
        <v>20</v>
      </c>
      <c r="E53">
        <v>12</v>
      </c>
      <c r="F53" t="s">
        <v>31</v>
      </c>
      <c r="G53">
        <v>46</v>
      </c>
      <c r="H53">
        <v>449</v>
      </c>
      <c r="I53">
        <v>46</v>
      </c>
      <c r="J53">
        <v>1</v>
      </c>
      <c r="K53">
        <v>17</v>
      </c>
      <c r="L53" t="s">
        <v>19</v>
      </c>
      <c r="M53">
        <v>449</v>
      </c>
      <c r="N53">
        <v>1402020097</v>
      </c>
      <c r="O53" t="s">
        <v>41</v>
      </c>
      <c r="P53">
        <v>41</v>
      </c>
    </row>
    <row r="54" spans="1:16" x14ac:dyDescent="0.25">
      <c r="A54" t="s">
        <v>16</v>
      </c>
      <c r="B54" t="s">
        <v>17</v>
      </c>
      <c r="C54">
        <v>1</v>
      </c>
      <c r="D54">
        <v>20</v>
      </c>
      <c r="E54">
        <v>13</v>
      </c>
      <c r="F54" t="s">
        <v>32</v>
      </c>
      <c r="G54">
        <v>51</v>
      </c>
      <c r="H54">
        <v>449</v>
      </c>
      <c r="I54">
        <v>51</v>
      </c>
      <c r="J54">
        <v>1</v>
      </c>
      <c r="K54">
        <v>17</v>
      </c>
      <c r="L54" t="s">
        <v>19</v>
      </c>
      <c r="M54">
        <v>449</v>
      </c>
      <c r="N54">
        <v>1402020097</v>
      </c>
      <c r="O54" t="s">
        <v>41</v>
      </c>
      <c r="P54">
        <v>41</v>
      </c>
    </row>
    <row r="55" spans="1:16" x14ac:dyDescent="0.25">
      <c r="A55" t="s">
        <v>16</v>
      </c>
      <c r="B55" t="s">
        <v>17</v>
      </c>
      <c r="C55">
        <v>1</v>
      </c>
      <c r="D55">
        <v>20</v>
      </c>
      <c r="E55">
        <v>14</v>
      </c>
      <c r="F55" t="s">
        <v>33</v>
      </c>
      <c r="G55">
        <v>55</v>
      </c>
      <c r="H55">
        <v>449</v>
      </c>
      <c r="I55">
        <v>53</v>
      </c>
      <c r="J55">
        <v>0</v>
      </c>
      <c r="K55">
        <v>17</v>
      </c>
      <c r="L55" t="s">
        <v>19</v>
      </c>
      <c r="M55">
        <v>449</v>
      </c>
      <c r="N55">
        <v>1402020097</v>
      </c>
      <c r="O55" t="s">
        <v>41</v>
      </c>
      <c r="P55">
        <v>41</v>
      </c>
    </row>
    <row r="56" spans="1:16" x14ac:dyDescent="0.25">
      <c r="A56" t="s">
        <v>16</v>
      </c>
      <c r="B56" t="s">
        <v>17</v>
      </c>
      <c r="C56">
        <v>1</v>
      </c>
      <c r="D56">
        <v>20</v>
      </c>
      <c r="E56">
        <v>15</v>
      </c>
      <c r="F56" t="s">
        <v>34</v>
      </c>
      <c r="G56">
        <v>57</v>
      </c>
      <c r="H56">
        <v>449</v>
      </c>
      <c r="I56">
        <v>60</v>
      </c>
      <c r="J56">
        <v>0</v>
      </c>
      <c r="K56">
        <v>17</v>
      </c>
      <c r="L56" t="s">
        <v>19</v>
      </c>
      <c r="M56">
        <v>449</v>
      </c>
      <c r="N56">
        <v>1402020097</v>
      </c>
      <c r="O56" t="s">
        <v>41</v>
      </c>
      <c r="P56">
        <v>41</v>
      </c>
    </row>
    <row r="57" spans="1:16" x14ac:dyDescent="0.25">
      <c r="A57" t="s">
        <v>16</v>
      </c>
      <c r="B57" t="s">
        <v>17</v>
      </c>
      <c r="C57">
        <v>1</v>
      </c>
      <c r="D57">
        <v>20</v>
      </c>
      <c r="E57">
        <v>16</v>
      </c>
      <c r="F57" t="s">
        <v>35</v>
      </c>
      <c r="G57">
        <v>61</v>
      </c>
      <c r="H57">
        <v>449</v>
      </c>
      <c r="I57">
        <v>61</v>
      </c>
      <c r="J57">
        <v>1</v>
      </c>
      <c r="K57">
        <v>17</v>
      </c>
      <c r="L57" t="s">
        <v>19</v>
      </c>
      <c r="M57">
        <v>449</v>
      </c>
      <c r="N57">
        <v>1402020097</v>
      </c>
      <c r="O57" t="s">
        <v>41</v>
      </c>
      <c r="P57">
        <v>41</v>
      </c>
    </row>
    <row r="58" spans="1:16" x14ac:dyDescent="0.25">
      <c r="A58" t="s">
        <v>16</v>
      </c>
      <c r="B58" t="s">
        <v>17</v>
      </c>
      <c r="C58">
        <v>1</v>
      </c>
      <c r="D58">
        <v>20</v>
      </c>
      <c r="E58">
        <v>17</v>
      </c>
      <c r="F58" t="s">
        <v>36</v>
      </c>
      <c r="G58">
        <v>67</v>
      </c>
      <c r="H58">
        <v>449</v>
      </c>
      <c r="I58">
        <v>67</v>
      </c>
      <c r="J58">
        <v>1</v>
      </c>
      <c r="K58">
        <v>17</v>
      </c>
      <c r="L58" t="s">
        <v>19</v>
      </c>
      <c r="M58">
        <v>449</v>
      </c>
      <c r="N58">
        <v>1402020097</v>
      </c>
      <c r="O58" t="s">
        <v>41</v>
      </c>
      <c r="P58">
        <v>41</v>
      </c>
    </row>
    <row r="59" spans="1:16" x14ac:dyDescent="0.25">
      <c r="A59" t="s">
        <v>16</v>
      </c>
      <c r="B59" t="s">
        <v>17</v>
      </c>
      <c r="C59">
        <v>1</v>
      </c>
      <c r="D59">
        <v>20</v>
      </c>
      <c r="E59">
        <v>18</v>
      </c>
      <c r="F59" t="s">
        <v>37</v>
      </c>
      <c r="G59">
        <v>70</v>
      </c>
      <c r="H59">
        <v>449</v>
      </c>
      <c r="I59">
        <v>70</v>
      </c>
      <c r="J59">
        <v>1</v>
      </c>
      <c r="K59">
        <v>17</v>
      </c>
      <c r="L59" t="s">
        <v>19</v>
      </c>
      <c r="M59">
        <v>449</v>
      </c>
      <c r="N59">
        <v>1402020097</v>
      </c>
      <c r="O59" t="s">
        <v>41</v>
      </c>
      <c r="P59">
        <v>41</v>
      </c>
    </row>
    <row r="60" spans="1:16" x14ac:dyDescent="0.25">
      <c r="A60" t="s">
        <v>16</v>
      </c>
      <c r="B60" t="s">
        <v>17</v>
      </c>
      <c r="C60">
        <v>1</v>
      </c>
      <c r="D60">
        <v>20</v>
      </c>
      <c r="E60">
        <v>19</v>
      </c>
      <c r="F60" t="s">
        <v>38</v>
      </c>
      <c r="G60">
        <v>73</v>
      </c>
      <c r="H60">
        <v>449</v>
      </c>
      <c r="I60">
        <v>73</v>
      </c>
      <c r="J60">
        <v>1</v>
      </c>
      <c r="K60">
        <v>17</v>
      </c>
      <c r="L60" t="s">
        <v>19</v>
      </c>
      <c r="M60">
        <v>449</v>
      </c>
      <c r="N60">
        <v>1402020097</v>
      </c>
      <c r="O60" t="s">
        <v>41</v>
      </c>
      <c r="P60">
        <v>41</v>
      </c>
    </row>
    <row r="61" spans="1:16" x14ac:dyDescent="0.25">
      <c r="A61" t="s">
        <v>16</v>
      </c>
      <c r="B61" t="s">
        <v>17</v>
      </c>
      <c r="C61">
        <v>1</v>
      </c>
      <c r="D61">
        <v>20</v>
      </c>
      <c r="E61">
        <v>20</v>
      </c>
      <c r="F61" t="s">
        <v>39</v>
      </c>
      <c r="G61">
        <v>78</v>
      </c>
      <c r="H61">
        <v>449</v>
      </c>
      <c r="I61">
        <v>77</v>
      </c>
      <c r="J61">
        <v>0</v>
      </c>
      <c r="K61">
        <v>17</v>
      </c>
      <c r="L61" t="s">
        <v>19</v>
      </c>
      <c r="M61">
        <v>449</v>
      </c>
      <c r="N61">
        <v>1402020097</v>
      </c>
      <c r="O61" t="s">
        <v>41</v>
      </c>
      <c r="P61">
        <v>41</v>
      </c>
    </row>
    <row r="62" spans="1:16" x14ac:dyDescent="0.25">
      <c r="A62" t="s">
        <v>16</v>
      </c>
      <c r="B62" t="s">
        <v>17</v>
      </c>
      <c r="C62">
        <v>1</v>
      </c>
      <c r="D62">
        <v>20</v>
      </c>
      <c r="E62">
        <v>1</v>
      </c>
      <c r="F62" t="s">
        <v>18</v>
      </c>
      <c r="G62">
        <v>3</v>
      </c>
      <c r="H62">
        <v>450</v>
      </c>
      <c r="I62">
        <v>3</v>
      </c>
      <c r="J62">
        <v>1</v>
      </c>
      <c r="K62">
        <v>17</v>
      </c>
      <c r="L62" t="s">
        <v>19</v>
      </c>
      <c r="M62">
        <v>450</v>
      </c>
      <c r="N62">
        <v>1402020088</v>
      </c>
      <c r="O62" t="s">
        <v>42</v>
      </c>
      <c r="P62">
        <v>41</v>
      </c>
    </row>
    <row r="63" spans="1:16" x14ac:dyDescent="0.25">
      <c r="A63" t="s">
        <v>16</v>
      </c>
      <c r="B63" t="s">
        <v>17</v>
      </c>
      <c r="C63">
        <v>1</v>
      </c>
      <c r="D63">
        <v>20</v>
      </c>
      <c r="E63">
        <v>2</v>
      </c>
      <c r="F63" t="s">
        <v>21</v>
      </c>
      <c r="G63">
        <v>7</v>
      </c>
      <c r="H63">
        <v>450</v>
      </c>
      <c r="I63">
        <v>8</v>
      </c>
      <c r="J63">
        <v>0</v>
      </c>
      <c r="K63">
        <v>17</v>
      </c>
      <c r="L63" t="s">
        <v>19</v>
      </c>
      <c r="M63">
        <v>450</v>
      </c>
      <c r="N63">
        <v>1402020088</v>
      </c>
      <c r="O63" t="s">
        <v>42</v>
      </c>
      <c r="P63">
        <v>41</v>
      </c>
    </row>
    <row r="64" spans="1:16" x14ac:dyDescent="0.25">
      <c r="A64" t="s">
        <v>16</v>
      </c>
      <c r="B64" t="s">
        <v>17</v>
      </c>
      <c r="C64">
        <v>1</v>
      </c>
      <c r="D64">
        <v>20</v>
      </c>
      <c r="E64">
        <v>3</v>
      </c>
      <c r="F64" t="s">
        <v>22</v>
      </c>
      <c r="G64">
        <v>11</v>
      </c>
      <c r="H64">
        <v>450</v>
      </c>
      <c r="I64">
        <v>10</v>
      </c>
      <c r="J64">
        <v>0</v>
      </c>
      <c r="K64">
        <v>17</v>
      </c>
      <c r="L64" t="s">
        <v>19</v>
      </c>
      <c r="M64">
        <v>450</v>
      </c>
      <c r="N64">
        <v>1402020088</v>
      </c>
      <c r="O64" t="s">
        <v>42</v>
      </c>
      <c r="P64">
        <v>41</v>
      </c>
    </row>
    <row r="65" spans="1:16" x14ac:dyDescent="0.25">
      <c r="A65" t="s">
        <v>16</v>
      </c>
      <c r="B65" t="s">
        <v>17</v>
      </c>
      <c r="C65">
        <v>1</v>
      </c>
      <c r="D65">
        <v>20</v>
      </c>
      <c r="E65">
        <v>4</v>
      </c>
      <c r="F65" t="s">
        <v>23</v>
      </c>
      <c r="G65">
        <v>15</v>
      </c>
      <c r="H65">
        <v>450</v>
      </c>
      <c r="I65">
        <v>14</v>
      </c>
      <c r="J65">
        <v>0</v>
      </c>
      <c r="K65">
        <v>17</v>
      </c>
      <c r="L65" t="s">
        <v>19</v>
      </c>
      <c r="M65">
        <v>450</v>
      </c>
      <c r="N65">
        <v>1402020088</v>
      </c>
      <c r="O65" t="s">
        <v>42</v>
      </c>
      <c r="P65">
        <v>41</v>
      </c>
    </row>
    <row r="66" spans="1:16" x14ac:dyDescent="0.25">
      <c r="A66" t="s">
        <v>16</v>
      </c>
      <c r="B66" t="s">
        <v>17</v>
      </c>
      <c r="C66">
        <v>1</v>
      </c>
      <c r="D66">
        <v>20</v>
      </c>
      <c r="E66">
        <v>5</v>
      </c>
      <c r="F66" t="s">
        <v>24</v>
      </c>
      <c r="G66">
        <v>19</v>
      </c>
      <c r="H66">
        <v>450</v>
      </c>
      <c r="I66">
        <v>17</v>
      </c>
      <c r="J66">
        <v>0</v>
      </c>
      <c r="K66">
        <v>17</v>
      </c>
      <c r="L66" t="s">
        <v>19</v>
      </c>
      <c r="M66">
        <v>450</v>
      </c>
      <c r="N66">
        <v>1402020088</v>
      </c>
      <c r="O66" t="s">
        <v>42</v>
      </c>
      <c r="P66">
        <v>41</v>
      </c>
    </row>
    <row r="67" spans="1:16" x14ac:dyDescent="0.25">
      <c r="A67" t="s">
        <v>16</v>
      </c>
      <c r="B67" t="s">
        <v>17</v>
      </c>
      <c r="C67">
        <v>1</v>
      </c>
      <c r="D67">
        <v>20</v>
      </c>
      <c r="E67">
        <v>6</v>
      </c>
      <c r="F67" t="s">
        <v>25</v>
      </c>
      <c r="G67">
        <v>21</v>
      </c>
      <c r="H67">
        <v>450</v>
      </c>
      <c r="I67">
        <v>23</v>
      </c>
      <c r="J67">
        <v>0</v>
      </c>
      <c r="K67">
        <v>17</v>
      </c>
      <c r="L67" t="s">
        <v>19</v>
      </c>
      <c r="M67">
        <v>450</v>
      </c>
      <c r="N67">
        <v>1402020088</v>
      </c>
      <c r="O67" t="s">
        <v>42</v>
      </c>
      <c r="P67">
        <v>41</v>
      </c>
    </row>
    <row r="68" spans="1:16" x14ac:dyDescent="0.25">
      <c r="A68" t="s">
        <v>16</v>
      </c>
      <c r="B68" t="s">
        <v>17</v>
      </c>
      <c r="C68">
        <v>1</v>
      </c>
      <c r="D68">
        <v>20</v>
      </c>
      <c r="E68">
        <v>7</v>
      </c>
      <c r="F68" t="s">
        <v>26</v>
      </c>
      <c r="G68">
        <v>25</v>
      </c>
      <c r="H68">
        <v>450</v>
      </c>
      <c r="I68">
        <v>25</v>
      </c>
      <c r="J68">
        <v>1</v>
      </c>
      <c r="K68">
        <v>17</v>
      </c>
      <c r="L68" t="s">
        <v>19</v>
      </c>
      <c r="M68">
        <v>450</v>
      </c>
      <c r="N68">
        <v>1402020088</v>
      </c>
      <c r="O68" t="s">
        <v>42</v>
      </c>
      <c r="P68">
        <v>41</v>
      </c>
    </row>
    <row r="69" spans="1:16" x14ac:dyDescent="0.25">
      <c r="A69" t="s">
        <v>16</v>
      </c>
      <c r="B69" t="s">
        <v>17</v>
      </c>
      <c r="C69">
        <v>1</v>
      </c>
      <c r="D69">
        <v>20</v>
      </c>
      <c r="E69">
        <v>8</v>
      </c>
      <c r="F69" t="s">
        <v>27</v>
      </c>
      <c r="G69">
        <v>30</v>
      </c>
      <c r="H69">
        <v>450</v>
      </c>
      <c r="I69">
        <v>30</v>
      </c>
      <c r="J69">
        <v>1</v>
      </c>
      <c r="K69">
        <v>17</v>
      </c>
      <c r="L69" t="s">
        <v>19</v>
      </c>
      <c r="M69">
        <v>450</v>
      </c>
      <c r="N69">
        <v>1402020088</v>
      </c>
      <c r="O69" t="s">
        <v>42</v>
      </c>
      <c r="P69">
        <v>41</v>
      </c>
    </row>
    <row r="70" spans="1:16" x14ac:dyDescent="0.25">
      <c r="A70" t="s">
        <v>16</v>
      </c>
      <c r="B70" t="s">
        <v>17</v>
      </c>
      <c r="C70">
        <v>1</v>
      </c>
      <c r="D70">
        <v>20</v>
      </c>
      <c r="E70">
        <v>9</v>
      </c>
      <c r="F70" t="s">
        <v>28</v>
      </c>
      <c r="G70">
        <v>35</v>
      </c>
      <c r="H70">
        <v>450</v>
      </c>
      <c r="I70">
        <v>35</v>
      </c>
      <c r="J70">
        <v>1</v>
      </c>
      <c r="K70">
        <v>17</v>
      </c>
      <c r="L70" t="s">
        <v>19</v>
      </c>
      <c r="M70">
        <v>450</v>
      </c>
      <c r="N70">
        <v>1402020088</v>
      </c>
      <c r="O70" t="s">
        <v>42</v>
      </c>
      <c r="P70">
        <v>41</v>
      </c>
    </row>
    <row r="71" spans="1:16" x14ac:dyDescent="0.25">
      <c r="A71" t="s">
        <v>16</v>
      </c>
      <c r="B71" t="s">
        <v>17</v>
      </c>
      <c r="C71">
        <v>1</v>
      </c>
      <c r="D71">
        <v>20</v>
      </c>
      <c r="E71">
        <v>10</v>
      </c>
      <c r="F71" t="s">
        <v>29</v>
      </c>
      <c r="G71">
        <v>40</v>
      </c>
      <c r="H71">
        <v>450</v>
      </c>
      <c r="I71">
        <v>39</v>
      </c>
      <c r="J71">
        <v>0</v>
      </c>
      <c r="K71">
        <v>17</v>
      </c>
      <c r="L71" t="s">
        <v>19</v>
      </c>
      <c r="M71">
        <v>450</v>
      </c>
      <c r="N71">
        <v>1402020088</v>
      </c>
      <c r="O71" t="s">
        <v>42</v>
      </c>
      <c r="P71">
        <v>41</v>
      </c>
    </row>
    <row r="72" spans="1:16" x14ac:dyDescent="0.25">
      <c r="A72" t="s">
        <v>16</v>
      </c>
      <c r="B72" t="s">
        <v>17</v>
      </c>
      <c r="C72">
        <v>1</v>
      </c>
      <c r="D72">
        <v>20</v>
      </c>
      <c r="E72">
        <v>11</v>
      </c>
      <c r="F72" t="s">
        <v>30</v>
      </c>
      <c r="G72">
        <v>42</v>
      </c>
      <c r="H72">
        <v>450</v>
      </c>
      <c r="I72">
        <v>41</v>
      </c>
      <c r="J72">
        <v>0</v>
      </c>
      <c r="K72">
        <v>17</v>
      </c>
      <c r="L72" t="s">
        <v>19</v>
      </c>
      <c r="M72">
        <v>450</v>
      </c>
      <c r="N72">
        <v>1402020088</v>
      </c>
      <c r="O72" t="s">
        <v>42</v>
      </c>
      <c r="P72">
        <v>41</v>
      </c>
    </row>
    <row r="73" spans="1:16" x14ac:dyDescent="0.25">
      <c r="A73" t="s">
        <v>16</v>
      </c>
      <c r="B73" t="s">
        <v>17</v>
      </c>
      <c r="C73">
        <v>1</v>
      </c>
      <c r="D73">
        <v>20</v>
      </c>
      <c r="E73">
        <v>12</v>
      </c>
      <c r="F73" t="s">
        <v>31</v>
      </c>
      <c r="G73">
        <v>46</v>
      </c>
      <c r="H73">
        <v>450</v>
      </c>
      <c r="I73">
        <v>48</v>
      </c>
      <c r="J73">
        <v>0</v>
      </c>
      <c r="K73">
        <v>17</v>
      </c>
      <c r="L73" t="s">
        <v>19</v>
      </c>
      <c r="M73">
        <v>450</v>
      </c>
      <c r="N73">
        <v>1402020088</v>
      </c>
      <c r="O73" t="s">
        <v>42</v>
      </c>
      <c r="P73">
        <v>41</v>
      </c>
    </row>
    <row r="74" spans="1:16" x14ac:dyDescent="0.25">
      <c r="A74" t="s">
        <v>16</v>
      </c>
      <c r="B74" t="s">
        <v>17</v>
      </c>
      <c r="C74">
        <v>1</v>
      </c>
      <c r="D74">
        <v>20</v>
      </c>
      <c r="E74">
        <v>13</v>
      </c>
      <c r="F74" t="s">
        <v>32</v>
      </c>
      <c r="G74">
        <v>51</v>
      </c>
      <c r="H74">
        <v>450</v>
      </c>
      <c r="I74">
        <v>51</v>
      </c>
      <c r="J74">
        <v>1</v>
      </c>
      <c r="K74">
        <v>17</v>
      </c>
      <c r="L74" t="s">
        <v>19</v>
      </c>
      <c r="M74">
        <v>450</v>
      </c>
      <c r="N74">
        <v>1402020088</v>
      </c>
      <c r="O74" t="s">
        <v>42</v>
      </c>
      <c r="P74">
        <v>41</v>
      </c>
    </row>
    <row r="75" spans="1:16" x14ac:dyDescent="0.25">
      <c r="A75" t="s">
        <v>16</v>
      </c>
      <c r="B75" t="s">
        <v>17</v>
      </c>
      <c r="C75">
        <v>1</v>
      </c>
      <c r="D75">
        <v>20</v>
      </c>
      <c r="E75">
        <v>14</v>
      </c>
      <c r="F75" t="s">
        <v>33</v>
      </c>
      <c r="G75">
        <v>55</v>
      </c>
      <c r="H75">
        <v>450</v>
      </c>
      <c r="I75">
        <v>55</v>
      </c>
      <c r="J75">
        <v>1</v>
      </c>
      <c r="K75">
        <v>17</v>
      </c>
      <c r="L75" t="s">
        <v>19</v>
      </c>
      <c r="M75">
        <v>450</v>
      </c>
      <c r="N75">
        <v>1402020088</v>
      </c>
      <c r="O75" t="s">
        <v>42</v>
      </c>
      <c r="P75">
        <v>41</v>
      </c>
    </row>
    <row r="76" spans="1:16" x14ac:dyDescent="0.25">
      <c r="A76" t="s">
        <v>16</v>
      </c>
      <c r="B76" t="s">
        <v>17</v>
      </c>
      <c r="C76">
        <v>1</v>
      </c>
      <c r="D76">
        <v>20</v>
      </c>
      <c r="E76">
        <v>15</v>
      </c>
      <c r="F76" t="s">
        <v>34</v>
      </c>
      <c r="G76">
        <v>57</v>
      </c>
      <c r="H76">
        <v>450</v>
      </c>
      <c r="I76">
        <v>59</v>
      </c>
      <c r="J76">
        <v>0</v>
      </c>
      <c r="K76">
        <v>17</v>
      </c>
      <c r="L76" t="s">
        <v>19</v>
      </c>
      <c r="M76">
        <v>450</v>
      </c>
      <c r="N76">
        <v>1402020088</v>
      </c>
      <c r="O76" t="s">
        <v>42</v>
      </c>
      <c r="P76">
        <v>41</v>
      </c>
    </row>
    <row r="77" spans="1:16" x14ac:dyDescent="0.25">
      <c r="A77" t="s">
        <v>16</v>
      </c>
      <c r="B77" t="s">
        <v>17</v>
      </c>
      <c r="C77">
        <v>1</v>
      </c>
      <c r="D77">
        <v>20</v>
      </c>
      <c r="E77">
        <v>16</v>
      </c>
      <c r="F77" t="s">
        <v>35</v>
      </c>
      <c r="G77">
        <v>61</v>
      </c>
      <c r="H77">
        <v>450</v>
      </c>
      <c r="I77">
        <v>61</v>
      </c>
      <c r="J77">
        <v>1</v>
      </c>
      <c r="K77">
        <v>17</v>
      </c>
      <c r="L77" t="s">
        <v>19</v>
      </c>
      <c r="M77">
        <v>450</v>
      </c>
      <c r="N77">
        <v>1402020088</v>
      </c>
      <c r="O77" t="s">
        <v>42</v>
      </c>
      <c r="P77">
        <v>41</v>
      </c>
    </row>
    <row r="78" spans="1:16" x14ac:dyDescent="0.25">
      <c r="A78" t="s">
        <v>16</v>
      </c>
      <c r="B78" t="s">
        <v>17</v>
      </c>
      <c r="C78">
        <v>1</v>
      </c>
      <c r="D78">
        <v>20</v>
      </c>
      <c r="E78">
        <v>17</v>
      </c>
      <c r="F78" t="s">
        <v>36</v>
      </c>
      <c r="G78">
        <v>67</v>
      </c>
      <c r="H78">
        <v>450</v>
      </c>
      <c r="I78">
        <v>67</v>
      </c>
      <c r="J78">
        <v>1</v>
      </c>
      <c r="K78">
        <v>17</v>
      </c>
      <c r="L78" t="s">
        <v>19</v>
      </c>
      <c r="M78">
        <v>450</v>
      </c>
      <c r="N78">
        <v>1402020088</v>
      </c>
      <c r="O78" t="s">
        <v>42</v>
      </c>
      <c r="P78">
        <v>41</v>
      </c>
    </row>
    <row r="79" spans="1:16" x14ac:dyDescent="0.25">
      <c r="A79" t="s">
        <v>16</v>
      </c>
      <c r="B79" t="s">
        <v>17</v>
      </c>
      <c r="C79">
        <v>1</v>
      </c>
      <c r="D79">
        <v>20</v>
      </c>
      <c r="E79">
        <v>18</v>
      </c>
      <c r="F79" t="s">
        <v>37</v>
      </c>
      <c r="G79">
        <v>70</v>
      </c>
      <c r="H79">
        <v>450</v>
      </c>
      <c r="I79">
        <v>69</v>
      </c>
      <c r="J79">
        <v>0</v>
      </c>
      <c r="K79">
        <v>17</v>
      </c>
      <c r="L79" t="s">
        <v>19</v>
      </c>
      <c r="M79">
        <v>450</v>
      </c>
      <c r="N79">
        <v>1402020088</v>
      </c>
      <c r="O79" t="s">
        <v>42</v>
      </c>
      <c r="P79">
        <v>41</v>
      </c>
    </row>
    <row r="80" spans="1:16" x14ac:dyDescent="0.25">
      <c r="A80" t="s">
        <v>16</v>
      </c>
      <c r="B80" t="s">
        <v>17</v>
      </c>
      <c r="C80">
        <v>1</v>
      </c>
      <c r="D80">
        <v>20</v>
      </c>
      <c r="E80">
        <v>19</v>
      </c>
      <c r="F80" t="s">
        <v>38</v>
      </c>
      <c r="G80">
        <v>73</v>
      </c>
      <c r="H80">
        <v>450</v>
      </c>
      <c r="I80">
        <v>73</v>
      </c>
      <c r="J80">
        <v>1</v>
      </c>
      <c r="K80">
        <v>17</v>
      </c>
      <c r="L80" t="s">
        <v>19</v>
      </c>
      <c r="M80">
        <v>450</v>
      </c>
      <c r="N80">
        <v>1402020088</v>
      </c>
      <c r="O80" t="s">
        <v>42</v>
      </c>
      <c r="P80">
        <v>41</v>
      </c>
    </row>
    <row r="81" spans="1:16" x14ac:dyDescent="0.25">
      <c r="A81" t="s">
        <v>16</v>
      </c>
      <c r="B81" t="s">
        <v>17</v>
      </c>
      <c r="C81">
        <v>1</v>
      </c>
      <c r="D81">
        <v>20</v>
      </c>
      <c r="E81">
        <v>20</v>
      </c>
      <c r="F81" t="s">
        <v>39</v>
      </c>
      <c r="G81">
        <v>78</v>
      </c>
      <c r="H81">
        <v>450</v>
      </c>
      <c r="I81">
        <v>78</v>
      </c>
      <c r="J81">
        <v>1</v>
      </c>
      <c r="K81">
        <v>17</v>
      </c>
      <c r="L81" t="s">
        <v>19</v>
      </c>
      <c r="M81">
        <v>450</v>
      </c>
      <c r="N81">
        <v>1402020088</v>
      </c>
      <c r="O81" t="s">
        <v>42</v>
      </c>
      <c r="P81">
        <v>41</v>
      </c>
    </row>
    <row r="82" spans="1:16" x14ac:dyDescent="0.25">
      <c r="A82" t="s">
        <v>16</v>
      </c>
      <c r="B82" t="s">
        <v>17</v>
      </c>
      <c r="C82">
        <v>1</v>
      </c>
      <c r="D82">
        <v>20</v>
      </c>
      <c r="E82">
        <v>1</v>
      </c>
      <c r="F82" t="s">
        <v>18</v>
      </c>
      <c r="G82">
        <v>3</v>
      </c>
      <c r="H82">
        <v>451</v>
      </c>
      <c r="I82">
        <v>3</v>
      </c>
      <c r="J82">
        <v>1</v>
      </c>
      <c r="K82">
        <v>17</v>
      </c>
      <c r="L82" t="s">
        <v>19</v>
      </c>
      <c r="M82">
        <v>451</v>
      </c>
      <c r="N82">
        <v>1402020030</v>
      </c>
      <c r="O82" t="s">
        <v>43</v>
      </c>
      <c r="P82">
        <v>41</v>
      </c>
    </row>
    <row r="83" spans="1:16" x14ac:dyDescent="0.25">
      <c r="A83" t="s">
        <v>16</v>
      </c>
      <c r="B83" t="s">
        <v>17</v>
      </c>
      <c r="C83">
        <v>1</v>
      </c>
      <c r="D83">
        <v>20</v>
      </c>
      <c r="E83">
        <v>2</v>
      </c>
      <c r="F83" t="s">
        <v>21</v>
      </c>
      <c r="G83">
        <v>7</v>
      </c>
      <c r="H83">
        <v>451</v>
      </c>
      <c r="I83">
        <v>8</v>
      </c>
      <c r="J83">
        <v>0</v>
      </c>
      <c r="K83">
        <v>17</v>
      </c>
      <c r="L83" t="s">
        <v>19</v>
      </c>
      <c r="M83">
        <v>451</v>
      </c>
      <c r="N83">
        <v>1402020030</v>
      </c>
      <c r="O83" t="s">
        <v>43</v>
      </c>
      <c r="P83">
        <v>41</v>
      </c>
    </row>
    <row r="84" spans="1:16" x14ac:dyDescent="0.25">
      <c r="A84" t="s">
        <v>16</v>
      </c>
      <c r="B84" t="s">
        <v>17</v>
      </c>
      <c r="C84">
        <v>1</v>
      </c>
      <c r="D84">
        <v>20</v>
      </c>
      <c r="E84">
        <v>3</v>
      </c>
      <c r="F84" t="s">
        <v>22</v>
      </c>
      <c r="G84">
        <v>11</v>
      </c>
      <c r="H84">
        <v>451</v>
      </c>
      <c r="I84">
        <v>9</v>
      </c>
      <c r="J84">
        <v>0</v>
      </c>
      <c r="K84">
        <v>17</v>
      </c>
      <c r="L84" t="s">
        <v>19</v>
      </c>
      <c r="M84">
        <v>451</v>
      </c>
      <c r="N84">
        <v>1402020030</v>
      </c>
      <c r="O84" t="s">
        <v>43</v>
      </c>
      <c r="P84">
        <v>41</v>
      </c>
    </row>
    <row r="85" spans="1:16" x14ac:dyDescent="0.25">
      <c r="A85" t="s">
        <v>16</v>
      </c>
      <c r="B85" t="s">
        <v>17</v>
      </c>
      <c r="C85">
        <v>1</v>
      </c>
      <c r="D85">
        <v>20</v>
      </c>
      <c r="E85">
        <v>4</v>
      </c>
      <c r="F85" t="s">
        <v>23</v>
      </c>
      <c r="G85">
        <v>15</v>
      </c>
      <c r="H85">
        <v>451</v>
      </c>
      <c r="I85">
        <v>15</v>
      </c>
      <c r="J85">
        <v>1</v>
      </c>
      <c r="K85">
        <v>17</v>
      </c>
      <c r="L85" t="s">
        <v>19</v>
      </c>
      <c r="M85">
        <v>451</v>
      </c>
      <c r="N85">
        <v>1402020030</v>
      </c>
      <c r="O85" t="s">
        <v>43</v>
      </c>
      <c r="P85">
        <v>41</v>
      </c>
    </row>
    <row r="86" spans="1:16" x14ac:dyDescent="0.25">
      <c r="A86" t="s">
        <v>16</v>
      </c>
      <c r="B86" t="s">
        <v>17</v>
      </c>
      <c r="C86">
        <v>1</v>
      </c>
      <c r="D86">
        <v>20</v>
      </c>
      <c r="E86">
        <v>5</v>
      </c>
      <c r="F86" t="s">
        <v>24</v>
      </c>
      <c r="G86">
        <v>19</v>
      </c>
      <c r="H86">
        <v>451</v>
      </c>
      <c r="I86">
        <v>17</v>
      </c>
      <c r="J86">
        <v>0</v>
      </c>
      <c r="K86">
        <v>17</v>
      </c>
      <c r="L86" t="s">
        <v>19</v>
      </c>
      <c r="M86">
        <v>451</v>
      </c>
      <c r="N86">
        <v>1402020030</v>
      </c>
      <c r="O86" t="s">
        <v>43</v>
      </c>
      <c r="P86">
        <v>41</v>
      </c>
    </row>
    <row r="87" spans="1:16" x14ac:dyDescent="0.25">
      <c r="A87" t="s">
        <v>16</v>
      </c>
      <c r="B87" t="s">
        <v>17</v>
      </c>
      <c r="C87">
        <v>1</v>
      </c>
      <c r="D87">
        <v>20</v>
      </c>
      <c r="E87">
        <v>6</v>
      </c>
      <c r="F87" t="s">
        <v>25</v>
      </c>
      <c r="G87">
        <v>21</v>
      </c>
      <c r="H87">
        <v>451</v>
      </c>
      <c r="I87">
        <v>21</v>
      </c>
      <c r="J87">
        <v>1</v>
      </c>
      <c r="K87">
        <v>17</v>
      </c>
      <c r="L87" t="s">
        <v>19</v>
      </c>
      <c r="M87">
        <v>451</v>
      </c>
      <c r="N87">
        <v>1402020030</v>
      </c>
      <c r="O87" t="s">
        <v>43</v>
      </c>
      <c r="P87">
        <v>41</v>
      </c>
    </row>
    <row r="88" spans="1:16" x14ac:dyDescent="0.25">
      <c r="A88" t="s">
        <v>16</v>
      </c>
      <c r="B88" t="s">
        <v>17</v>
      </c>
      <c r="C88">
        <v>1</v>
      </c>
      <c r="D88">
        <v>20</v>
      </c>
      <c r="E88">
        <v>7</v>
      </c>
      <c r="F88" t="s">
        <v>26</v>
      </c>
      <c r="G88">
        <v>25</v>
      </c>
      <c r="H88">
        <v>451</v>
      </c>
      <c r="I88">
        <v>25</v>
      </c>
      <c r="J88">
        <v>1</v>
      </c>
      <c r="K88">
        <v>17</v>
      </c>
      <c r="L88" t="s">
        <v>19</v>
      </c>
      <c r="M88">
        <v>451</v>
      </c>
      <c r="N88">
        <v>1402020030</v>
      </c>
      <c r="O88" t="s">
        <v>43</v>
      </c>
      <c r="P88">
        <v>41</v>
      </c>
    </row>
    <row r="89" spans="1:16" x14ac:dyDescent="0.25">
      <c r="A89" t="s">
        <v>16</v>
      </c>
      <c r="B89" t="s">
        <v>17</v>
      </c>
      <c r="C89">
        <v>1</v>
      </c>
      <c r="D89">
        <v>20</v>
      </c>
      <c r="E89">
        <v>8</v>
      </c>
      <c r="F89" t="s">
        <v>27</v>
      </c>
      <c r="G89">
        <v>30</v>
      </c>
      <c r="H89">
        <v>451</v>
      </c>
      <c r="I89">
        <v>30</v>
      </c>
      <c r="J89">
        <v>1</v>
      </c>
      <c r="K89">
        <v>17</v>
      </c>
      <c r="L89" t="s">
        <v>19</v>
      </c>
      <c r="M89">
        <v>451</v>
      </c>
      <c r="N89">
        <v>1402020030</v>
      </c>
      <c r="O89" t="s">
        <v>43</v>
      </c>
      <c r="P89">
        <v>41</v>
      </c>
    </row>
    <row r="90" spans="1:16" x14ac:dyDescent="0.25">
      <c r="A90" t="s">
        <v>16</v>
      </c>
      <c r="B90" t="s">
        <v>17</v>
      </c>
      <c r="C90">
        <v>1</v>
      </c>
      <c r="D90">
        <v>20</v>
      </c>
      <c r="E90">
        <v>9</v>
      </c>
      <c r="F90" t="s">
        <v>28</v>
      </c>
      <c r="G90">
        <v>35</v>
      </c>
      <c r="H90">
        <v>451</v>
      </c>
      <c r="I90">
        <v>35</v>
      </c>
      <c r="J90">
        <v>1</v>
      </c>
      <c r="K90">
        <v>17</v>
      </c>
      <c r="L90" t="s">
        <v>19</v>
      </c>
      <c r="M90">
        <v>451</v>
      </c>
      <c r="N90">
        <v>1402020030</v>
      </c>
      <c r="O90" t="s">
        <v>43</v>
      </c>
      <c r="P90">
        <v>41</v>
      </c>
    </row>
    <row r="91" spans="1:16" x14ac:dyDescent="0.25">
      <c r="A91" t="s">
        <v>16</v>
      </c>
      <c r="B91" t="s">
        <v>17</v>
      </c>
      <c r="C91">
        <v>1</v>
      </c>
      <c r="D91">
        <v>20</v>
      </c>
      <c r="E91">
        <v>10</v>
      </c>
      <c r="F91" t="s">
        <v>29</v>
      </c>
      <c r="G91">
        <v>40</v>
      </c>
      <c r="H91">
        <v>451</v>
      </c>
      <c r="I91">
        <v>40</v>
      </c>
      <c r="J91">
        <v>1</v>
      </c>
      <c r="K91">
        <v>17</v>
      </c>
      <c r="L91" t="s">
        <v>19</v>
      </c>
      <c r="M91">
        <v>451</v>
      </c>
      <c r="N91">
        <v>1402020030</v>
      </c>
      <c r="O91" t="s">
        <v>43</v>
      </c>
      <c r="P91">
        <v>41</v>
      </c>
    </row>
    <row r="92" spans="1:16" x14ac:dyDescent="0.25">
      <c r="A92" t="s">
        <v>16</v>
      </c>
      <c r="B92" t="s">
        <v>17</v>
      </c>
      <c r="C92">
        <v>1</v>
      </c>
      <c r="D92">
        <v>20</v>
      </c>
      <c r="E92">
        <v>11</v>
      </c>
      <c r="F92" t="s">
        <v>30</v>
      </c>
      <c r="G92">
        <v>42</v>
      </c>
      <c r="H92">
        <v>451</v>
      </c>
      <c r="I92">
        <v>42</v>
      </c>
      <c r="J92">
        <v>1</v>
      </c>
      <c r="K92">
        <v>17</v>
      </c>
      <c r="L92" t="s">
        <v>19</v>
      </c>
      <c r="M92">
        <v>451</v>
      </c>
      <c r="N92">
        <v>1402020030</v>
      </c>
      <c r="O92" t="s">
        <v>43</v>
      </c>
      <c r="P92">
        <v>41</v>
      </c>
    </row>
    <row r="93" spans="1:16" x14ac:dyDescent="0.25">
      <c r="A93" t="s">
        <v>16</v>
      </c>
      <c r="B93" t="s">
        <v>17</v>
      </c>
      <c r="C93">
        <v>1</v>
      </c>
      <c r="D93">
        <v>20</v>
      </c>
      <c r="E93">
        <v>12</v>
      </c>
      <c r="F93" t="s">
        <v>31</v>
      </c>
      <c r="G93">
        <v>46</v>
      </c>
      <c r="H93">
        <v>451</v>
      </c>
      <c r="I93">
        <v>46</v>
      </c>
      <c r="J93">
        <v>1</v>
      </c>
      <c r="K93">
        <v>17</v>
      </c>
      <c r="L93" t="s">
        <v>19</v>
      </c>
      <c r="M93">
        <v>451</v>
      </c>
      <c r="N93">
        <v>1402020030</v>
      </c>
      <c r="O93" t="s">
        <v>43</v>
      </c>
      <c r="P93">
        <v>41</v>
      </c>
    </row>
    <row r="94" spans="1:16" x14ac:dyDescent="0.25">
      <c r="A94" t="s">
        <v>16</v>
      </c>
      <c r="B94" t="s">
        <v>17</v>
      </c>
      <c r="C94">
        <v>1</v>
      </c>
      <c r="D94">
        <v>20</v>
      </c>
      <c r="E94">
        <v>13</v>
      </c>
      <c r="F94" t="s">
        <v>32</v>
      </c>
      <c r="G94">
        <v>51</v>
      </c>
      <c r="H94">
        <v>451</v>
      </c>
      <c r="I94">
        <v>51</v>
      </c>
      <c r="J94">
        <v>1</v>
      </c>
      <c r="K94">
        <v>17</v>
      </c>
      <c r="L94" t="s">
        <v>19</v>
      </c>
      <c r="M94">
        <v>451</v>
      </c>
      <c r="N94">
        <v>1402020030</v>
      </c>
      <c r="O94" t="s">
        <v>43</v>
      </c>
      <c r="P94">
        <v>41</v>
      </c>
    </row>
    <row r="95" spans="1:16" x14ac:dyDescent="0.25">
      <c r="A95" t="s">
        <v>16</v>
      </c>
      <c r="B95" t="s">
        <v>17</v>
      </c>
      <c r="C95">
        <v>1</v>
      </c>
      <c r="D95">
        <v>20</v>
      </c>
      <c r="E95">
        <v>14</v>
      </c>
      <c r="F95" t="s">
        <v>33</v>
      </c>
      <c r="G95">
        <v>55</v>
      </c>
      <c r="H95">
        <v>451</v>
      </c>
      <c r="I95">
        <v>53</v>
      </c>
      <c r="J95">
        <v>0</v>
      </c>
      <c r="K95">
        <v>17</v>
      </c>
      <c r="L95" t="s">
        <v>19</v>
      </c>
      <c r="M95">
        <v>451</v>
      </c>
      <c r="N95">
        <v>1402020030</v>
      </c>
      <c r="O95" t="s">
        <v>43</v>
      </c>
      <c r="P95">
        <v>41</v>
      </c>
    </row>
    <row r="96" spans="1:16" x14ac:dyDescent="0.25">
      <c r="A96" t="s">
        <v>16</v>
      </c>
      <c r="B96" t="s">
        <v>17</v>
      </c>
      <c r="C96">
        <v>1</v>
      </c>
      <c r="D96">
        <v>20</v>
      </c>
      <c r="E96">
        <v>15</v>
      </c>
      <c r="F96" t="s">
        <v>34</v>
      </c>
      <c r="G96">
        <v>57</v>
      </c>
      <c r="H96">
        <v>451</v>
      </c>
      <c r="I96">
        <v>57</v>
      </c>
      <c r="J96">
        <v>1</v>
      </c>
      <c r="K96">
        <v>17</v>
      </c>
      <c r="L96" t="s">
        <v>19</v>
      </c>
      <c r="M96">
        <v>451</v>
      </c>
      <c r="N96">
        <v>1402020030</v>
      </c>
      <c r="O96" t="s">
        <v>43</v>
      </c>
      <c r="P96">
        <v>41</v>
      </c>
    </row>
    <row r="97" spans="1:16" x14ac:dyDescent="0.25">
      <c r="A97" t="s">
        <v>16</v>
      </c>
      <c r="B97" t="s">
        <v>17</v>
      </c>
      <c r="C97">
        <v>1</v>
      </c>
      <c r="D97">
        <v>20</v>
      </c>
      <c r="E97">
        <v>16</v>
      </c>
      <c r="F97" t="s">
        <v>35</v>
      </c>
      <c r="G97">
        <v>61</v>
      </c>
      <c r="H97">
        <v>451</v>
      </c>
      <c r="I97">
        <v>61</v>
      </c>
      <c r="J97">
        <v>1</v>
      </c>
      <c r="K97">
        <v>17</v>
      </c>
      <c r="L97" t="s">
        <v>19</v>
      </c>
      <c r="M97">
        <v>451</v>
      </c>
      <c r="N97">
        <v>1402020030</v>
      </c>
      <c r="O97" t="s">
        <v>43</v>
      </c>
      <c r="P97">
        <v>41</v>
      </c>
    </row>
    <row r="98" spans="1:16" x14ac:dyDescent="0.25">
      <c r="A98" t="s">
        <v>16</v>
      </c>
      <c r="B98" t="s">
        <v>17</v>
      </c>
      <c r="C98">
        <v>1</v>
      </c>
      <c r="D98">
        <v>20</v>
      </c>
      <c r="E98">
        <v>17</v>
      </c>
      <c r="F98" t="s">
        <v>36</v>
      </c>
      <c r="G98">
        <v>67</v>
      </c>
      <c r="H98">
        <v>451</v>
      </c>
      <c r="I98">
        <v>67</v>
      </c>
      <c r="J98">
        <v>1</v>
      </c>
      <c r="K98">
        <v>17</v>
      </c>
      <c r="L98" t="s">
        <v>19</v>
      </c>
      <c r="M98">
        <v>451</v>
      </c>
      <c r="N98">
        <v>1402020030</v>
      </c>
      <c r="O98" t="s">
        <v>43</v>
      </c>
      <c r="P98">
        <v>41</v>
      </c>
    </row>
    <row r="99" spans="1:16" x14ac:dyDescent="0.25">
      <c r="A99" t="s">
        <v>16</v>
      </c>
      <c r="B99" t="s">
        <v>17</v>
      </c>
      <c r="C99">
        <v>1</v>
      </c>
      <c r="D99">
        <v>20</v>
      </c>
      <c r="E99">
        <v>18</v>
      </c>
      <c r="F99" t="s">
        <v>37</v>
      </c>
      <c r="G99">
        <v>70</v>
      </c>
      <c r="H99">
        <v>451</v>
      </c>
      <c r="I99">
        <v>70</v>
      </c>
      <c r="J99">
        <v>1</v>
      </c>
      <c r="K99">
        <v>17</v>
      </c>
      <c r="L99" t="s">
        <v>19</v>
      </c>
      <c r="M99">
        <v>451</v>
      </c>
      <c r="N99">
        <v>1402020030</v>
      </c>
      <c r="O99" t="s">
        <v>43</v>
      </c>
      <c r="P99">
        <v>41</v>
      </c>
    </row>
    <row r="100" spans="1:16" x14ac:dyDescent="0.25">
      <c r="A100" t="s">
        <v>16</v>
      </c>
      <c r="B100" t="s">
        <v>17</v>
      </c>
      <c r="C100">
        <v>1</v>
      </c>
      <c r="D100">
        <v>20</v>
      </c>
      <c r="E100">
        <v>19</v>
      </c>
      <c r="F100" t="s">
        <v>38</v>
      </c>
      <c r="G100">
        <v>73</v>
      </c>
      <c r="H100">
        <v>451</v>
      </c>
      <c r="I100">
        <v>73</v>
      </c>
      <c r="J100">
        <v>1</v>
      </c>
      <c r="K100">
        <v>17</v>
      </c>
      <c r="L100" t="s">
        <v>19</v>
      </c>
      <c r="M100">
        <v>451</v>
      </c>
      <c r="N100">
        <v>1402020030</v>
      </c>
      <c r="O100" t="s">
        <v>43</v>
      </c>
      <c r="P100">
        <v>41</v>
      </c>
    </row>
    <row r="101" spans="1:16" x14ac:dyDescent="0.25">
      <c r="A101" t="s">
        <v>16</v>
      </c>
      <c r="B101" t="s">
        <v>17</v>
      </c>
      <c r="C101">
        <v>1</v>
      </c>
      <c r="D101">
        <v>20</v>
      </c>
      <c r="E101">
        <v>20</v>
      </c>
      <c r="F101" t="s">
        <v>39</v>
      </c>
      <c r="G101">
        <v>78</v>
      </c>
      <c r="H101">
        <v>451</v>
      </c>
      <c r="I101">
        <v>78</v>
      </c>
      <c r="J101">
        <v>1</v>
      </c>
      <c r="K101">
        <v>17</v>
      </c>
      <c r="L101" t="s">
        <v>19</v>
      </c>
      <c r="M101">
        <v>451</v>
      </c>
      <c r="N101">
        <v>1402020030</v>
      </c>
      <c r="O101" t="s">
        <v>43</v>
      </c>
      <c r="P101">
        <v>41</v>
      </c>
    </row>
    <row r="102" spans="1:16" x14ac:dyDescent="0.25">
      <c r="A102" t="s">
        <v>16</v>
      </c>
      <c r="B102" t="s">
        <v>17</v>
      </c>
      <c r="C102">
        <v>1</v>
      </c>
      <c r="D102">
        <v>20</v>
      </c>
      <c r="E102">
        <v>1</v>
      </c>
      <c r="F102" t="s">
        <v>18</v>
      </c>
      <c r="G102">
        <v>3</v>
      </c>
      <c r="H102">
        <v>452</v>
      </c>
      <c r="I102">
        <v>4</v>
      </c>
      <c r="J102">
        <v>0</v>
      </c>
      <c r="K102">
        <v>17</v>
      </c>
      <c r="L102" t="s">
        <v>19</v>
      </c>
      <c r="M102">
        <v>452</v>
      </c>
      <c r="N102">
        <v>1402020090</v>
      </c>
      <c r="O102" s="1" t="s">
        <v>44</v>
      </c>
      <c r="P102">
        <v>41</v>
      </c>
    </row>
    <row r="103" spans="1:16" x14ac:dyDescent="0.25">
      <c r="A103" t="s">
        <v>16</v>
      </c>
      <c r="B103" t="s">
        <v>17</v>
      </c>
      <c r="C103">
        <v>1</v>
      </c>
      <c r="D103">
        <v>20</v>
      </c>
      <c r="E103">
        <v>2</v>
      </c>
      <c r="F103" t="s">
        <v>21</v>
      </c>
      <c r="G103">
        <v>7</v>
      </c>
      <c r="H103">
        <v>452</v>
      </c>
      <c r="I103">
        <v>8</v>
      </c>
      <c r="J103">
        <v>0</v>
      </c>
      <c r="K103">
        <v>17</v>
      </c>
      <c r="L103" t="s">
        <v>19</v>
      </c>
      <c r="M103">
        <v>452</v>
      </c>
      <c r="N103">
        <v>1402020090</v>
      </c>
      <c r="O103" s="1" t="s">
        <v>44</v>
      </c>
      <c r="P103">
        <v>41</v>
      </c>
    </row>
    <row r="104" spans="1:16" x14ac:dyDescent="0.25">
      <c r="A104" t="s">
        <v>16</v>
      </c>
      <c r="B104" t="s">
        <v>17</v>
      </c>
      <c r="C104">
        <v>1</v>
      </c>
      <c r="D104">
        <v>20</v>
      </c>
      <c r="E104">
        <v>3</v>
      </c>
      <c r="F104" t="s">
        <v>22</v>
      </c>
      <c r="G104">
        <v>11</v>
      </c>
      <c r="H104">
        <v>452</v>
      </c>
      <c r="I104">
        <v>9</v>
      </c>
      <c r="J104">
        <v>0</v>
      </c>
      <c r="K104">
        <v>17</v>
      </c>
      <c r="L104" t="s">
        <v>19</v>
      </c>
      <c r="M104">
        <v>452</v>
      </c>
      <c r="N104">
        <v>1402020090</v>
      </c>
      <c r="O104" s="1" t="s">
        <v>44</v>
      </c>
      <c r="P104">
        <v>41</v>
      </c>
    </row>
    <row r="105" spans="1:16" x14ac:dyDescent="0.25">
      <c r="A105" t="s">
        <v>16</v>
      </c>
      <c r="B105" t="s">
        <v>17</v>
      </c>
      <c r="C105">
        <v>1</v>
      </c>
      <c r="D105">
        <v>20</v>
      </c>
      <c r="E105">
        <v>4</v>
      </c>
      <c r="F105" t="s">
        <v>23</v>
      </c>
      <c r="G105">
        <v>15</v>
      </c>
      <c r="H105">
        <v>452</v>
      </c>
      <c r="I105">
        <v>14</v>
      </c>
      <c r="J105">
        <v>0</v>
      </c>
      <c r="K105">
        <v>17</v>
      </c>
      <c r="L105" t="s">
        <v>19</v>
      </c>
      <c r="M105">
        <v>452</v>
      </c>
      <c r="N105">
        <v>1402020090</v>
      </c>
      <c r="O105" s="1" t="s">
        <v>44</v>
      </c>
      <c r="P105">
        <v>41</v>
      </c>
    </row>
    <row r="106" spans="1:16" x14ac:dyDescent="0.25">
      <c r="A106" t="s">
        <v>16</v>
      </c>
      <c r="B106" t="s">
        <v>17</v>
      </c>
      <c r="C106">
        <v>1</v>
      </c>
      <c r="D106">
        <v>20</v>
      </c>
      <c r="E106">
        <v>5</v>
      </c>
      <c r="F106" t="s">
        <v>24</v>
      </c>
      <c r="G106">
        <v>19</v>
      </c>
      <c r="H106">
        <v>452</v>
      </c>
      <c r="I106">
        <v>17</v>
      </c>
      <c r="J106">
        <v>0</v>
      </c>
      <c r="K106">
        <v>17</v>
      </c>
      <c r="L106" t="s">
        <v>19</v>
      </c>
      <c r="M106">
        <v>452</v>
      </c>
      <c r="N106">
        <v>1402020090</v>
      </c>
      <c r="O106" s="1" t="s">
        <v>44</v>
      </c>
      <c r="P106">
        <v>41</v>
      </c>
    </row>
    <row r="107" spans="1:16" x14ac:dyDescent="0.25">
      <c r="A107" t="s">
        <v>16</v>
      </c>
      <c r="B107" t="s">
        <v>17</v>
      </c>
      <c r="C107">
        <v>1</v>
      </c>
      <c r="D107">
        <v>20</v>
      </c>
      <c r="E107">
        <v>6</v>
      </c>
      <c r="F107" t="s">
        <v>25</v>
      </c>
      <c r="G107">
        <v>21</v>
      </c>
      <c r="H107">
        <v>452</v>
      </c>
      <c r="I107">
        <v>21</v>
      </c>
      <c r="J107">
        <v>1</v>
      </c>
      <c r="K107">
        <v>17</v>
      </c>
      <c r="L107" t="s">
        <v>19</v>
      </c>
      <c r="M107">
        <v>452</v>
      </c>
      <c r="N107">
        <v>1402020090</v>
      </c>
      <c r="O107" s="1" t="s">
        <v>44</v>
      </c>
      <c r="P107">
        <v>41</v>
      </c>
    </row>
    <row r="108" spans="1:16" x14ac:dyDescent="0.25">
      <c r="A108" t="s">
        <v>16</v>
      </c>
      <c r="B108" t="s">
        <v>17</v>
      </c>
      <c r="C108">
        <v>1</v>
      </c>
      <c r="D108">
        <v>20</v>
      </c>
      <c r="E108">
        <v>7</v>
      </c>
      <c r="F108" t="s">
        <v>26</v>
      </c>
      <c r="G108">
        <v>25</v>
      </c>
      <c r="H108">
        <v>452</v>
      </c>
      <c r="I108">
        <v>28</v>
      </c>
      <c r="J108">
        <v>0</v>
      </c>
      <c r="K108">
        <v>17</v>
      </c>
      <c r="L108" t="s">
        <v>19</v>
      </c>
      <c r="M108">
        <v>452</v>
      </c>
      <c r="N108">
        <v>1402020090</v>
      </c>
      <c r="O108" s="1" t="s">
        <v>44</v>
      </c>
      <c r="P108">
        <v>41</v>
      </c>
    </row>
    <row r="109" spans="1:16" x14ac:dyDescent="0.25">
      <c r="A109" t="s">
        <v>16</v>
      </c>
      <c r="B109" t="s">
        <v>17</v>
      </c>
      <c r="C109">
        <v>1</v>
      </c>
      <c r="D109">
        <v>20</v>
      </c>
      <c r="E109">
        <v>8</v>
      </c>
      <c r="F109" t="s">
        <v>27</v>
      </c>
      <c r="G109">
        <v>30</v>
      </c>
      <c r="H109">
        <v>452</v>
      </c>
      <c r="I109">
        <v>30</v>
      </c>
      <c r="J109">
        <v>1</v>
      </c>
      <c r="K109">
        <v>17</v>
      </c>
      <c r="L109" t="s">
        <v>19</v>
      </c>
      <c r="M109">
        <v>452</v>
      </c>
      <c r="N109">
        <v>1402020090</v>
      </c>
      <c r="O109" s="1" t="s">
        <v>44</v>
      </c>
      <c r="P109">
        <v>41</v>
      </c>
    </row>
    <row r="110" spans="1:16" x14ac:dyDescent="0.25">
      <c r="A110" t="s">
        <v>16</v>
      </c>
      <c r="B110" t="s">
        <v>17</v>
      </c>
      <c r="C110">
        <v>1</v>
      </c>
      <c r="D110">
        <v>20</v>
      </c>
      <c r="E110">
        <v>9</v>
      </c>
      <c r="F110" t="s">
        <v>28</v>
      </c>
      <c r="G110">
        <v>35</v>
      </c>
      <c r="H110">
        <v>452</v>
      </c>
      <c r="I110">
        <v>35</v>
      </c>
      <c r="J110">
        <v>1</v>
      </c>
      <c r="K110">
        <v>17</v>
      </c>
      <c r="L110" t="s">
        <v>19</v>
      </c>
      <c r="M110">
        <v>452</v>
      </c>
      <c r="N110">
        <v>1402020090</v>
      </c>
      <c r="O110" s="1" t="s">
        <v>44</v>
      </c>
      <c r="P110">
        <v>41</v>
      </c>
    </row>
    <row r="111" spans="1:16" x14ac:dyDescent="0.25">
      <c r="A111" t="s">
        <v>16</v>
      </c>
      <c r="B111" t="s">
        <v>17</v>
      </c>
      <c r="C111">
        <v>1</v>
      </c>
      <c r="D111">
        <v>20</v>
      </c>
      <c r="E111">
        <v>10</v>
      </c>
      <c r="F111" t="s">
        <v>29</v>
      </c>
      <c r="G111">
        <v>40</v>
      </c>
      <c r="H111">
        <v>452</v>
      </c>
      <c r="I111">
        <v>39</v>
      </c>
      <c r="J111">
        <v>0</v>
      </c>
      <c r="K111">
        <v>17</v>
      </c>
      <c r="L111" t="s">
        <v>19</v>
      </c>
      <c r="M111">
        <v>452</v>
      </c>
      <c r="N111">
        <v>1402020090</v>
      </c>
      <c r="O111" s="1" t="s">
        <v>44</v>
      </c>
      <c r="P111">
        <v>41</v>
      </c>
    </row>
    <row r="112" spans="1:16" x14ac:dyDescent="0.25">
      <c r="A112" t="s">
        <v>16</v>
      </c>
      <c r="B112" t="s">
        <v>17</v>
      </c>
      <c r="C112">
        <v>1</v>
      </c>
      <c r="D112">
        <v>20</v>
      </c>
      <c r="E112">
        <v>11</v>
      </c>
      <c r="F112" t="s">
        <v>30</v>
      </c>
      <c r="G112">
        <v>42</v>
      </c>
      <c r="H112">
        <v>452</v>
      </c>
      <c r="I112">
        <v>41</v>
      </c>
      <c r="J112">
        <v>0</v>
      </c>
      <c r="K112">
        <v>17</v>
      </c>
      <c r="L112" t="s">
        <v>19</v>
      </c>
      <c r="M112">
        <v>452</v>
      </c>
      <c r="N112">
        <v>1402020090</v>
      </c>
      <c r="O112" s="1" t="s">
        <v>44</v>
      </c>
      <c r="P112">
        <v>41</v>
      </c>
    </row>
    <row r="113" spans="1:16" x14ac:dyDescent="0.25">
      <c r="A113" t="s">
        <v>16</v>
      </c>
      <c r="B113" t="s">
        <v>17</v>
      </c>
      <c r="C113">
        <v>1</v>
      </c>
      <c r="D113">
        <v>20</v>
      </c>
      <c r="E113">
        <v>12</v>
      </c>
      <c r="F113" t="s">
        <v>31</v>
      </c>
      <c r="G113">
        <v>46</v>
      </c>
      <c r="H113">
        <v>452</v>
      </c>
      <c r="I113">
        <v>45</v>
      </c>
      <c r="J113">
        <v>0</v>
      </c>
      <c r="K113">
        <v>17</v>
      </c>
      <c r="L113" t="s">
        <v>19</v>
      </c>
      <c r="M113">
        <v>452</v>
      </c>
      <c r="N113">
        <v>1402020090</v>
      </c>
      <c r="O113" s="1" t="s">
        <v>44</v>
      </c>
      <c r="P113">
        <v>41</v>
      </c>
    </row>
    <row r="114" spans="1:16" x14ac:dyDescent="0.25">
      <c r="A114" t="s">
        <v>16</v>
      </c>
      <c r="B114" t="s">
        <v>17</v>
      </c>
      <c r="C114">
        <v>1</v>
      </c>
      <c r="D114">
        <v>20</v>
      </c>
      <c r="E114">
        <v>13</v>
      </c>
      <c r="F114" t="s">
        <v>32</v>
      </c>
      <c r="G114">
        <v>51</v>
      </c>
      <c r="H114">
        <v>452</v>
      </c>
      <c r="I114">
        <v>50</v>
      </c>
      <c r="J114">
        <v>0</v>
      </c>
      <c r="K114">
        <v>17</v>
      </c>
      <c r="L114" t="s">
        <v>19</v>
      </c>
      <c r="M114">
        <v>452</v>
      </c>
      <c r="N114">
        <v>1402020090</v>
      </c>
      <c r="O114" s="1" t="s">
        <v>44</v>
      </c>
      <c r="P114">
        <v>41</v>
      </c>
    </row>
    <row r="115" spans="1:16" x14ac:dyDescent="0.25">
      <c r="A115" t="s">
        <v>16</v>
      </c>
      <c r="B115" t="s">
        <v>17</v>
      </c>
      <c r="C115">
        <v>1</v>
      </c>
      <c r="D115">
        <v>20</v>
      </c>
      <c r="E115">
        <v>14</v>
      </c>
      <c r="F115" t="s">
        <v>33</v>
      </c>
      <c r="G115">
        <v>55</v>
      </c>
      <c r="H115">
        <v>452</v>
      </c>
      <c r="I115">
        <v>53</v>
      </c>
      <c r="J115">
        <v>0</v>
      </c>
      <c r="K115">
        <v>17</v>
      </c>
      <c r="L115" t="s">
        <v>19</v>
      </c>
      <c r="M115">
        <v>452</v>
      </c>
      <c r="N115">
        <v>1402020090</v>
      </c>
      <c r="O115" s="1" t="s">
        <v>44</v>
      </c>
      <c r="P115">
        <v>41</v>
      </c>
    </row>
    <row r="116" spans="1:16" x14ac:dyDescent="0.25">
      <c r="A116" t="s">
        <v>16</v>
      </c>
      <c r="B116" t="s">
        <v>17</v>
      </c>
      <c r="C116">
        <v>1</v>
      </c>
      <c r="D116">
        <v>20</v>
      </c>
      <c r="E116">
        <v>15</v>
      </c>
      <c r="F116" t="s">
        <v>34</v>
      </c>
      <c r="G116">
        <v>57</v>
      </c>
      <c r="H116">
        <v>452</v>
      </c>
      <c r="I116">
        <v>59</v>
      </c>
      <c r="J116">
        <v>0</v>
      </c>
      <c r="K116">
        <v>17</v>
      </c>
      <c r="L116" t="s">
        <v>19</v>
      </c>
      <c r="M116">
        <v>452</v>
      </c>
      <c r="N116">
        <v>1402020090</v>
      </c>
      <c r="O116" s="1" t="s">
        <v>44</v>
      </c>
      <c r="P116">
        <v>41</v>
      </c>
    </row>
    <row r="117" spans="1:16" x14ac:dyDescent="0.25">
      <c r="A117" t="s">
        <v>16</v>
      </c>
      <c r="B117" t="s">
        <v>17</v>
      </c>
      <c r="C117">
        <v>1</v>
      </c>
      <c r="D117">
        <v>20</v>
      </c>
      <c r="E117">
        <v>16</v>
      </c>
      <c r="F117" t="s">
        <v>35</v>
      </c>
      <c r="G117">
        <v>61</v>
      </c>
      <c r="H117">
        <v>452</v>
      </c>
      <c r="I117">
        <v>61</v>
      </c>
      <c r="J117">
        <v>1</v>
      </c>
      <c r="K117">
        <v>17</v>
      </c>
      <c r="L117" t="s">
        <v>19</v>
      </c>
      <c r="M117">
        <v>452</v>
      </c>
      <c r="N117">
        <v>1402020090</v>
      </c>
      <c r="O117" s="1" t="s">
        <v>44</v>
      </c>
      <c r="P117">
        <v>41</v>
      </c>
    </row>
    <row r="118" spans="1:16" x14ac:dyDescent="0.25">
      <c r="A118" t="s">
        <v>16</v>
      </c>
      <c r="B118" t="s">
        <v>17</v>
      </c>
      <c r="C118">
        <v>1</v>
      </c>
      <c r="D118">
        <v>20</v>
      </c>
      <c r="E118">
        <v>17</v>
      </c>
      <c r="F118" t="s">
        <v>36</v>
      </c>
      <c r="G118">
        <v>67</v>
      </c>
      <c r="H118">
        <v>452</v>
      </c>
      <c r="I118">
        <v>67</v>
      </c>
      <c r="J118">
        <v>1</v>
      </c>
      <c r="K118">
        <v>17</v>
      </c>
      <c r="L118" t="s">
        <v>19</v>
      </c>
      <c r="M118">
        <v>452</v>
      </c>
      <c r="N118">
        <v>1402020090</v>
      </c>
      <c r="O118" s="1" t="s">
        <v>44</v>
      </c>
      <c r="P118">
        <v>41</v>
      </c>
    </row>
    <row r="119" spans="1:16" x14ac:dyDescent="0.25">
      <c r="A119" t="s">
        <v>16</v>
      </c>
      <c r="B119" t="s">
        <v>17</v>
      </c>
      <c r="C119">
        <v>1</v>
      </c>
      <c r="D119">
        <v>20</v>
      </c>
      <c r="E119">
        <v>18</v>
      </c>
      <c r="F119" t="s">
        <v>37</v>
      </c>
      <c r="G119">
        <v>70</v>
      </c>
      <c r="H119">
        <v>452</v>
      </c>
      <c r="I119">
        <v>72</v>
      </c>
      <c r="J119">
        <v>0</v>
      </c>
      <c r="K119">
        <v>17</v>
      </c>
      <c r="L119" t="s">
        <v>19</v>
      </c>
      <c r="M119">
        <v>452</v>
      </c>
      <c r="N119">
        <v>1402020090</v>
      </c>
      <c r="O119" s="1" t="s">
        <v>44</v>
      </c>
      <c r="P119">
        <v>41</v>
      </c>
    </row>
    <row r="120" spans="1:16" x14ac:dyDescent="0.25">
      <c r="A120" t="s">
        <v>16</v>
      </c>
      <c r="B120" t="s">
        <v>17</v>
      </c>
      <c r="C120">
        <v>1</v>
      </c>
      <c r="D120">
        <v>20</v>
      </c>
      <c r="E120">
        <v>19</v>
      </c>
      <c r="F120" t="s">
        <v>38</v>
      </c>
      <c r="G120">
        <v>73</v>
      </c>
      <c r="H120">
        <v>452</v>
      </c>
      <c r="I120">
        <v>74</v>
      </c>
      <c r="J120">
        <v>0</v>
      </c>
      <c r="K120">
        <v>17</v>
      </c>
      <c r="L120" t="s">
        <v>19</v>
      </c>
      <c r="M120">
        <v>452</v>
      </c>
      <c r="N120">
        <v>1402020090</v>
      </c>
      <c r="O120" s="1" t="s">
        <v>44</v>
      </c>
      <c r="P120">
        <v>41</v>
      </c>
    </row>
    <row r="121" spans="1:16" x14ac:dyDescent="0.25">
      <c r="A121" t="s">
        <v>16</v>
      </c>
      <c r="B121" t="s">
        <v>17</v>
      </c>
      <c r="C121">
        <v>1</v>
      </c>
      <c r="D121">
        <v>20</v>
      </c>
      <c r="E121">
        <v>20</v>
      </c>
      <c r="F121" t="s">
        <v>39</v>
      </c>
      <c r="G121">
        <v>78</v>
      </c>
      <c r="H121">
        <v>452</v>
      </c>
      <c r="I121">
        <v>78</v>
      </c>
      <c r="J121">
        <v>1</v>
      </c>
      <c r="K121">
        <v>17</v>
      </c>
      <c r="L121" t="s">
        <v>19</v>
      </c>
      <c r="M121">
        <v>452</v>
      </c>
      <c r="N121">
        <v>1402020090</v>
      </c>
      <c r="O121" s="1" t="s">
        <v>44</v>
      </c>
      <c r="P121">
        <v>41</v>
      </c>
    </row>
    <row r="122" spans="1:16" x14ac:dyDescent="0.25">
      <c r="A122" t="s">
        <v>16</v>
      </c>
      <c r="B122" t="s">
        <v>17</v>
      </c>
      <c r="C122">
        <v>1</v>
      </c>
      <c r="D122">
        <v>20</v>
      </c>
      <c r="E122">
        <v>1</v>
      </c>
      <c r="F122" t="s">
        <v>18</v>
      </c>
      <c r="G122">
        <v>3</v>
      </c>
      <c r="H122">
        <v>453</v>
      </c>
      <c r="I122">
        <v>1</v>
      </c>
      <c r="J122">
        <v>0</v>
      </c>
      <c r="K122">
        <v>17</v>
      </c>
      <c r="L122" t="s">
        <v>19</v>
      </c>
      <c r="M122">
        <v>453</v>
      </c>
      <c r="N122">
        <v>1402020089</v>
      </c>
      <c r="O122" t="s">
        <v>45</v>
      </c>
      <c r="P122">
        <v>41</v>
      </c>
    </row>
    <row r="123" spans="1:16" x14ac:dyDescent="0.25">
      <c r="A123" t="s">
        <v>16</v>
      </c>
      <c r="B123" t="s">
        <v>17</v>
      </c>
      <c r="C123">
        <v>1</v>
      </c>
      <c r="D123">
        <v>20</v>
      </c>
      <c r="E123">
        <v>2</v>
      </c>
      <c r="F123" t="s">
        <v>21</v>
      </c>
      <c r="G123">
        <v>7</v>
      </c>
      <c r="H123">
        <v>453</v>
      </c>
      <c r="I123">
        <v>8</v>
      </c>
      <c r="J123">
        <v>0</v>
      </c>
      <c r="K123">
        <v>17</v>
      </c>
      <c r="L123" t="s">
        <v>19</v>
      </c>
      <c r="M123">
        <v>453</v>
      </c>
      <c r="N123">
        <v>1402020089</v>
      </c>
      <c r="O123" t="s">
        <v>45</v>
      </c>
      <c r="P123">
        <v>41</v>
      </c>
    </row>
    <row r="124" spans="1:16" x14ac:dyDescent="0.25">
      <c r="A124" t="s">
        <v>16</v>
      </c>
      <c r="B124" t="s">
        <v>17</v>
      </c>
      <c r="C124">
        <v>1</v>
      </c>
      <c r="D124">
        <v>20</v>
      </c>
      <c r="E124">
        <v>3</v>
      </c>
      <c r="F124" t="s">
        <v>22</v>
      </c>
      <c r="G124">
        <v>11</v>
      </c>
      <c r="H124">
        <v>453</v>
      </c>
      <c r="I124">
        <v>11</v>
      </c>
      <c r="J124">
        <v>1</v>
      </c>
      <c r="K124">
        <v>17</v>
      </c>
      <c r="L124" t="s">
        <v>19</v>
      </c>
      <c r="M124">
        <v>453</v>
      </c>
      <c r="N124">
        <v>1402020089</v>
      </c>
      <c r="O124" t="s">
        <v>45</v>
      </c>
      <c r="P124">
        <v>41</v>
      </c>
    </row>
    <row r="125" spans="1:16" x14ac:dyDescent="0.25">
      <c r="A125" t="s">
        <v>16</v>
      </c>
      <c r="B125" t="s">
        <v>17</v>
      </c>
      <c r="C125">
        <v>1</v>
      </c>
      <c r="D125">
        <v>20</v>
      </c>
      <c r="E125">
        <v>4</v>
      </c>
      <c r="F125" t="s">
        <v>23</v>
      </c>
      <c r="G125">
        <v>15</v>
      </c>
      <c r="H125">
        <v>453</v>
      </c>
      <c r="I125">
        <v>15</v>
      </c>
      <c r="J125">
        <v>1</v>
      </c>
      <c r="K125">
        <v>17</v>
      </c>
      <c r="L125" t="s">
        <v>19</v>
      </c>
      <c r="M125">
        <v>453</v>
      </c>
      <c r="N125">
        <v>1402020089</v>
      </c>
      <c r="O125" t="s">
        <v>45</v>
      </c>
      <c r="P125">
        <v>41</v>
      </c>
    </row>
    <row r="126" spans="1:16" x14ac:dyDescent="0.25">
      <c r="A126" t="s">
        <v>16</v>
      </c>
      <c r="B126" t="s">
        <v>17</v>
      </c>
      <c r="C126">
        <v>1</v>
      </c>
      <c r="D126">
        <v>20</v>
      </c>
      <c r="E126">
        <v>5</v>
      </c>
      <c r="F126" t="s">
        <v>24</v>
      </c>
      <c r="G126">
        <v>19</v>
      </c>
      <c r="H126">
        <v>453</v>
      </c>
      <c r="I126">
        <v>19</v>
      </c>
      <c r="J126">
        <v>1</v>
      </c>
      <c r="K126">
        <v>17</v>
      </c>
      <c r="L126" t="s">
        <v>19</v>
      </c>
      <c r="M126">
        <v>453</v>
      </c>
      <c r="N126">
        <v>1402020089</v>
      </c>
      <c r="O126" t="s">
        <v>45</v>
      </c>
      <c r="P126">
        <v>41</v>
      </c>
    </row>
    <row r="127" spans="1:16" x14ac:dyDescent="0.25">
      <c r="A127" t="s">
        <v>16</v>
      </c>
      <c r="B127" t="s">
        <v>17</v>
      </c>
      <c r="C127">
        <v>1</v>
      </c>
      <c r="D127">
        <v>20</v>
      </c>
      <c r="E127">
        <v>6</v>
      </c>
      <c r="F127" t="s">
        <v>25</v>
      </c>
      <c r="G127">
        <v>21</v>
      </c>
      <c r="H127">
        <v>453</v>
      </c>
      <c r="I127">
        <v>21</v>
      </c>
      <c r="J127">
        <v>1</v>
      </c>
      <c r="K127">
        <v>17</v>
      </c>
      <c r="L127" t="s">
        <v>19</v>
      </c>
      <c r="M127">
        <v>453</v>
      </c>
      <c r="N127">
        <v>1402020089</v>
      </c>
      <c r="O127" t="s">
        <v>45</v>
      </c>
      <c r="P127">
        <v>41</v>
      </c>
    </row>
    <row r="128" spans="1:16" x14ac:dyDescent="0.25">
      <c r="A128" t="s">
        <v>16</v>
      </c>
      <c r="B128" t="s">
        <v>17</v>
      </c>
      <c r="C128">
        <v>1</v>
      </c>
      <c r="D128">
        <v>20</v>
      </c>
      <c r="E128">
        <v>7</v>
      </c>
      <c r="F128" t="s">
        <v>26</v>
      </c>
      <c r="G128">
        <v>25</v>
      </c>
      <c r="H128">
        <v>453</v>
      </c>
      <c r="I128">
        <v>25</v>
      </c>
      <c r="J128">
        <v>1</v>
      </c>
      <c r="K128">
        <v>17</v>
      </c>
      <c r="L128" t="s">
        <v>19</v>
      </c>
      <c r="M128">
        <v>453</v>
      </c>
      <c r="N128">
        <v>1402020089</v>
      </c>
      <c r="O128" t="s">
        <v>45</v>
      </c>
      <c r="P128">
        <v>41</v>
      </c>
    </row>
    <row r="129" spans="1:16" x14ac:dyDescent="0.25">
      <c r="A129" t="s">
        <v>16</v>
      </c>
      <c r="B129" t="s">
        <v>17</v>
      </c>
      <c r="C129">
        <v>1</v>
      </c>
      <c r="D129">
        <v>20</v>
      </c>
      <c r="E129">
        <v>8</v>
      </c>
      <c r="F129" t="s">
        <v>27</v>
      </c>
      <c r="G129">
        <v>30</v>
      </c>
      <c r="H129">
        <v>453</v>
      </c>
      <c r="I129">
        <v>30</v>
      </c>
      <c r="J129">
        <v>1</v>
      </c>
      <c r="K129">
        <v>17</v>
      </c>
      <c r="L129" t="s">
        <v>19</v>
      </c>
      <c r="M129">
        <v>453</v>
      </c>
      <c r="N129">
        <v>1402020089</v>
      </c>
      <c r="O129" t="s">
        <v>45</v>
      </c>
      <c r="P129">
        <v>41</v>
      </c>
    </row>
    <row r="130" spans="1:16" x14ac:dyDescent="0.25">
      <c r="A130" t="s">
        <v>16</v>
      </c>
      <c r="B130" t="s">
        <v>17</v>
      </c>
      <c r="C130">
        <v>1</v>
      </c>
      <c r="D130">
        <v>20</v>
      </c>
      <c r="E130">
        <v>9</v>
      </c>
      <c r="F130" t="s">
        <v>28</v>
      </c>
      <c r="G130">
        <v>35</v>
      </c>
      <c r="H130">
        <v>453</v>
      </c>
      <c r="I130">
        <v>35</v>
      </c>
      <c r="J130">
        <v>1</v>
      </c>
      <c r="K130">
        <v>17</v>
      </c>
      <c r="L130" t="s">
        <v>19</v>
      </c>
      <c r="M130">
        <v>453</v>
      </c>
      <c r="N130">
        <v>1402020089</v>
      </c>
      <c r="O130" t="s">
        <v>45</v>
      </c>
      <c r="P130">
        <v>41</v>
      </c>
    </row>
    <row r="131" spans="1:16" x14ac:dyDescent="0.25">
      <c r="A131" t="s">
        <v>16</v>
      </c>
      <c r="B131" t="s">
        <v>17</v>
      </c>
      <c r="C131">
        <v>1</v>
      </c>
      <c r="D131">
        <v>20</v>
      </c>
      <c r="E131">
        <v>10</v>
      </c>
      <c r="F131" t="s">
        <v>29</v>
      </c>
      <c r="G131">
        <v>40</v>
      </c>
      <c r="H131">
        <v>453</v>
      </c>
      <c r="I131">
        <v>37</v>
      </c>
      <c r="J131">
        <v>0</v>
      </c>
      <c r="K131">
        <v>17</v>
      </c>
      <c r="L131" t="s">
        <v>19</v>
      </c>
      <c r="M131">
        <v>453</v>
      </c>
      <c r="N131">
        <v>1402020089</v>
      </c>
      <c r="O131" t="s">
        <v>45</v>
      </c>
      <c r="P131">
        <v>41</v>
      </c>
    </row>
    <row r="132" spans="1:16" x14ac:dyDescent="0.25">
      <c r="A132" t="s">
        <v>16</v>
      </c>
      <c r="B132" t="s">
        <v>17</v>
      </c>
      <c r="C132">
        <v>1</v>
      </c>
      <c r="D132">
        <v>20</v>
      </c>
      <c r="E132">
        <v>11</v>
      </c>
      <c r="F132" t="s">
        <v>30</v>
      </c>
      <c r="G132">
        <v>42</v>
      </c>
      <c r="H132">
        <v>453</v>
      </c>
      <c r="I132">
        <v>41</v>
      </c>
      <c r="J132">
        <v>0</v>
      </c>
      <c r="K132">
        <v>17</v>
      </c>
      <c r="L132" t="s">
        <v>19</v>
      </c>
      <c r="M132">
        <v>453</v>
      </c>
      <c r="N132">
        <v>1402020089</v>
      </c>
      <c r="O132" t="s">
        <v>45</v>
      </c>
      <c r="P132">
        <v>41</v>
      </c>
    </row>
    <row r="133" spans="1:16" x14ac:dyDescent="0.25">
      <c r="A133" t="s">
        <v>16</v>
      </c>
      <c r="B133" t="s">
        <v>17</v>
      </c>
      <c r="C133">
        <v>1</v>
      </c>
      <c r="D133">
        <v>20</v>
      </c>
      <c r="E133">
        <v>12</v>
      </c>
      <c r="F133" t="s">
        <v>31</v>
      </c>
      <c r="G133">
        <v>46</v>
      </c>
      <c r="H133">
        <v>453</v>
      </c>
      <c r="I133">
        <v>46</v>
      </c>
      <c r="J133">
        <v>1</v>
      </c>
      <c r="K133">
        <v>17</v>
      </c>
      <c r="L133" t="s">
        <v>19</v>
      </c>
      <c r="M133">
        <v>453</v>
      </c>
      <c r="N133">
        <v>1402020089</v>
      </c>
      <c r="O133" t="s">
        <v>45</v>
      </c>
      <c r="P133">
        <v>41</v>
      </c>
    </row>
    <row r="134" spans="1:16" x14ac:dyDescent="0.25">
      <c r="A134" t="s">
        <v>16</v>
      </c>
      <c r="B134" t="s">
        <v>17</v>
      </c>
      <c r="C134">
        <v>1</v>
      </c>
      <c r="D134">
        <v>20</v>
      </c>
      <c r="E134">
        <v>13</v>
      </c>
      <c r="F134" t="s">
        <v>32</v>
      </c>
      <c r="G134">
        <v>51</v>
      </c>
      <c r="H134">
        <v>453</v>
      </c>
      <c r="I134">
        <v>51</v>
      </c>
      <c r="J134">
        <v>1</v>
      </c>
      <c r="K134">
        <v>17</v>
      </c>
      <c r="L134" t="s">
        <v>19</v>
      </c>
      <c r="M134">
        <v>453</v>
      </c>
      <c r="N134">
        <v>1402020089</v>
      </c>
      <c r="O134" t="s">
        <v>45</v>
      </c>
      <c r="P134">
        <v>41</v>
      </c>
    </row>
    <row r="135" spans="1:16" x14ac:dyDescent="0.25">
      <c r="A135" t="s">
        <v>16</v>
      </c>
      <c r="B135" t="s">
        <v>17</v>
      </c>
      <c r="C135">
        <v>1</v>
      </c>
      <c r="D135">
        <v>20</v>
      </c>
      <c r="E135">
        <v>14</v>
      </c>
      <c r="F135" t="s">
        <v>33</v>
      </c>
      <c r="G135">
        <v>55</v>
      </c>
      <c r="H135">
        <v>453</v>
      </c>
      <c r="I135">
        <v>55</v>
      </c>
      <c r="J135">
        <v>1</v>
      </c>
      <c r="K135">
        <v>17</v>
      </c>
      <c r="L135" t="s">
        <v>19</v>
      </c>
      <c r="M135">
        <v>453</v>
      </c>
      <c r="N135">
        <v>1402020089</v>
      </c>
      <c r="O135" t="s">
        <v>45</v>
      </c>
      <c r="P135">
        <v>41</v>
      </c>
    </row>
    <row r="136" spans="1:16" x14ac:dyDescent="0.25">
      <c r="A136" t="s">
        <v>16</v>
      </c>
      <c r="B136" t="s">
        <v>17</v>
      </c>
      <c r="C136">
        <v>1</v>
      </c>
      <c r="D136">
        <v>20</v>
      </c>
      <c r="E136">
        <v>15</v>
      </c>
      <c r="F136" t="s">
        <v>34</v>
      </c>
      <c r="G136">
        <v>57</v>
      </c>
      <c r="H136">
        <v>453</v>
      </c>
      <c r="I136">
        <v>59</v>
      </c>
      <c r="J136">
        <v>0</v>
      </c>
      <c r="K136">
        <v>17</v>
      </c>
      <c r="L136" t="s">
        <v>19</v>
      </c>
      <c r="M136">
        <v>453</v>
      </c>
      <c r="N136">
        <v>1402020089</v>
      </c>
      <c r="O136" t="s">
        <v>45</v>
      </c>
      <c r="P136">
        <v>41</v>
      </c>
    </row>
    <row r="137" spans="1:16" x14ac:dyDescent="0.25">
      <c r="A137" t="s">
        <v>16</v>
      </c>
      <c r="B137" t="s">
        <v>17</v>
      </c>
      <c r="C137">
        <v>1</v>
      </c>
      <c r="D137">
        <v>20</v>
      </c>
      <c r="E137">
        <v>16</v>
      </c>
      <c r="F137" t="s">
        <v>35</v>
      </c>
      <c r="G137">
        <v>61</v>
      </c>
      <c r="H137">
        <v>453</v>
      </c>
      <c r="I137">
        <v>61</v>
      </c>
      <c r="J137">
        <v>1</v>
      </c>
      <c r="K137">
        <v>17</v>
      </c>
      <c r="L137" t="s">
        <v>19</v>
      </c>
      <c r="M137">
        <v>453</v>
      </c>
      <c r="N137">
        <v>1402020089</v>
      </c>
      <c r="O137" t="s">
        <v>45</v>
      </c>
      <c r="P137">
        <v>41</v>
      </c>
    </row>
    <row r="138" spans="1:16" x14ac:dyDescent="0.25">
      <c r="A138" t="s">
        <v>16</v>
      </c>
      <c r="B138" t="s">
        <v>17</v>
      </c>
      <c r="C138">
        <v>1</v>
      </c>
      <c r="D138">
        <v>20</v>
      </c>
      <c r="E138">
        <v>17</v>
      </c>
      <c r="F138" t="s">
        <v>36</v>
      </c>
      <c r="G138">
        <v>67</v>
      </c>
      <c r="H138">
        <v>453</v>
      </c>
      <c r="I138">
        <v>67</v>
      </c>
      <c r="J138">
        <v>1</v>
      </c>
      <c r="K138">
        <v>17</v>
      </c>
      <c r="L138" t="s">
        <v>19</v>
      </c>
      <c r="M138">
        <v>453</v>
      </c>
      <c r="N138">
        <v>1402020089</v>
      </c>
      <c r="O138" t="s">
        <v>45</v>
      </c>
      <c r="P138">
        <v>41</v>
      </c>
    </row>
    <row r="139" spans="1:16" x14ac:dyDescent="0.25">
      <c r="A139" t="s">
        <v>16</v>
      </c>
      <c r="B139" t="s">
        <v>17</v>
      </c>
      <c r="C139">
        <v>1</v>
      </c>
      <c r="D139">
        <v>20</v>
      </c>
      <c r="E139">
        <v>18</v>
      </c>
      <c r="F139" t="s">
        <v>37</v>
      </c>
      <c r="G139">
        <v>70</v>
      </c>
      <c r="H139">
        <v>453</v>
      </c>
      <c r="I139">
        <v>69</v>
      </c>
      <c r="J139">
        <v>0</v>
      </c>
      <c r="K139">
        <v>17</v>
      </c>
      <c r="L139" t="s">
        <v>19</v>
      </c>
      <c r="M139">
        <v>453</v>
      </c>
      <c r="N139">
        <v>1402020089</v>
      </c>
      <c r="O139" t="s">
        <v>45</v>
      </c>
      <c r="P139">
        <v>41</v>
      </c>
    </row>
    <row r="140" spans="1:16" x14ac:dyDescent="0.25">
      <c r="A140" t="s">
        <v>16</v>
      </c>
      <c r="B140" t="s">
        <v>17</v>
      </c>
      <c r="C140">
        <v>1</v>
      </c>
      <c r="D140">
        <v>20</v>
      </c>
      <c r="E140">
        <v>19</v>
      </c>
      <c r="F140" t="s">
        <v>38</v>
      </c>
      <c r="G140">
        <v>73</v>
      </c>
      <c r="H140">
        <v>453</v>
      </c>
      <c r="I140">
        <v>73</v>
      </c>
      <c r="J140">
        <v>1</v>
      </c>
      <c r="K140">
        <v>17</v>
      </c>
      <c r="L140" t="s">
        <v>19</v>
      </c>
      <c r="M140">
        <v>453</v>
      </c>
      <c r="N140">
        <v>1402020089</v>
      </c>
      <c r="O140" t="s">
        <v>45</v>
      </c>
      <c r="P140">
        <v>41</v>
      </c>
    </row>
    <row r="141" spans="1:16" x14ac:dyDescent="0.25">
      <c r="A141" t="s">
        <v>16</v>
      </c>
      <c r="B141" t="s">
        <v>17</v>
      </c>
      <c r="C141">
        <v>1</v>
      </c>
      <c r="D141">
        <v>20</v>
      </c>
      <c r="E141">
        <v>20</v>
      </c>
      <c r="F141" t="s">
        <v>39</v>
      </c>
      <c r="G141">
        <v>78</v>
      </c>
      <c r="H141">
        <v>453</v>
      </c>
      <c r="I141">
        <v>78</v>
      </c>
      <c r="J141">
        <v>1</v>
      </c>
      <c r="K141">
        <v>17</v>
      </c>
      <c r="L141" t="s">
        <v>19</v>
      </c>
      <c r="M141">
        <v>453</v>
      </c>
      <c r="N141">
        <v>1402020089</v>
      </c>
      <c r="O141" t="s">
        <v>45</v>
      </c>
      <c r="P141">
        <v>41</v>
      </c>
    </row>
    <row r="142" spans="1:16" x14ac:dyDescent="0.25">
      <c r="A142" t="s">
        <v>16</v>
      </c>
      <c r="B142" t="s">
        <v>17</v>
      </c>
      <c r="C142">
        <v>1</v>
      </c>
      <c r="D142">
        <v>20</v>
      </c>
      <c r="E142">
        <v>1</v>
      </c>
      <c r="F142" t="s">
        <v>18</v>
      </c>
      <c r="G142">
        <v>3</v>
      </c>
      <c r="H142">
        <v>454</v>
      </c>
      <c r="I142">
        <v>3</v>
      </c>
      <c r="J142">
        <v>1</v>
      </c>
      <c r="K142">
        <v>17</v>
      </c>
      <c r="L142" t="s">
        <v>19</v>
      </c>
      <c r="M142">
        <v>454</v>
      </c>
      <c r="N142">
        <v>1402020076</v>
      </c>
      <c r="O142" t="s">
        <v>46</v>
      </c>
      <c r="P142">
        <v>41</v>
      </c>
    </row>
    <row r="143" spans="1:16" x14ac:dyDescent="0.25">
      <c r="A143" t="s">
        <v>16</v>
      </c>
      <c r="B143" t="s">
        <v>17</v>
      </c>
      <c r="C143">
        <v>1</v>
      </c>
      <c r="D143">
        <v>20</v>
      </c>
      <c r="E143">
        <v>2</v>
      </c>
      <c r="F143" t="s">
        <v>21</v>
      </c>
      <c r="G143">
        <v>7</v>
      </c>
      <c r="H143">
        <v>454</v>
      </c>
      <c r="I143">
        <v>7</v>
      </c>
      <c r="J143">
        <v>1</v>
      </c>
      <c r="K143">
        <v>17</v>
      </c>
      <c r="L143" t="s">
        <v>19</v>
      </c>
      <c r="M143">
        <v>454</v>
      </c>
      <c r="N143">
        <v>1402020076</v>
      </c>
      <c r="O143" t="s">
        <v>46</v>
      </c>
      <c r="P143">
        <v>41</v>
      </c>
    </row>
    <row r="144" spans="1:16" x14ac:dyDescent="0.25">
      <c r="A144" t="s">
        <v>16</v>
      </c>
      <c r="B144" t="s">
        <v>17</v>
      </c>
      <c r="C144">
        <v>1</v>
      </c>
      <c r="D144">
        <v>20</v>
      </c>
      <c r="E144">
        <v>3</v>
      </c>
      <c r="F144" t="s">
        <v>22</v>
      </c>
      <c r="G144">
        <v>11</v>
      </c>
      <c r="H144">
        <v>454</v>
      </c>
      <c r="I144">
        <v>10</v>
      </c>
      <c r="J144">
        <v>0</v>
      </c>
      <c r="K144">
        <v>17</v>
      </c>
      <c r="L144" t="s">
        <v>19</v>
      </c>
      <c r="M144">
        <v>454</v>
      </c>
      <c r="N144">
        <v>1402020076</v>
      </c>
      <c r="O144" t="s">
        <v>46</v>
      </c>
      <c r="P144">
        <v>41</v>
      </c>
    </row>
    <row r="145" spans="1:16" x14ac:dyDescent="0.25">
      <c r="A145" t="s">
        <v>16</v>
      </c>
      <c r="B145" t="s">
        <v>17</v>
      </c>
      <c r="C145">
        <v>1</v>
      </c>
      <c r="D145">
        <v>20</v>
      </c>
      <c r="E145">
        <v>4</v>
      </c>
      <c r="F145" t="s">
        <v>23</v>
      </c>
      <c r="G145">
        <v>15</v>
      </c>
      <c r="H145">
        <v>454</v>
      </c>
      <c r="I145">
        <v>15</v>
      </c>
      <c r="J145">
        <v>1</v>
      </c>
      <c r="K145">
        <v>17</v>
      </c>
      <c r="L145" t="s">
        <v>19</v>
      </c>
      <c r="M145">
        <v>454</v>
      </c>
      <c r="N145">
        <v>1402020076</v>
      </c>
      <c r="O145" t="s">
        <v>46</v>
      </c>
      <c r="P145">
        <v>41</v>
      </c>
    </row>
    <row r="146" spans="1:16" x14ac:dyDescent="0.25">
      <c r="A146" t="s">
        <v>16</v>
      </c>
      <c r="B146" t="s">
        <v>17</v>
      </c>
      <c r="C146">
        <v>1</v>
      </c>
      <c r="D146">
        <v>20</v>
      </c>
      <c r="E146">
        <v>5</v>
      </c>
      <c r="F146" t="s">
        <v>24</v>
      </c>
      <c r="G146">
        <v>19</v>
      </c>
      <c r="H146">
        <v>454</v>
      </c>
      <c r="I146">
        <v>19</v>
      </c>
      <c r="J146">
        <v>1</v>
      </c>
      <c r="K146">
        <v>17</v>
      </c>
      <c r="L146" t="s">
        <v>19</v>
      </c>
      <c r="M146">
        <v>454</v>
      </c>
      <c r="N146">
        <v>1402020076</v>
      </c>
      <c r="O146" t="s">
        <v>46</v>
      </c>
      <c r="P146">
        <v>41</v>
      </c>
    </row>
    <row r="147" spans="1:16" x14ac:dyDescent="0.25">
      <c r="A147" t="s">
        <v>16</v>
      </c>
      <c r="B147" t="s">
        <v>17</v>
      </c>
      <c r="C147">
        <v>1</v>
      </c>
      <c r="D147">
        <v>20</v>
      </c>
      <c r="E147">
        <v>6</v>
      </c>
      <c r="F147" t="s">
        <v>25</v>
      </c>
      <c r="G147">
        <v>21</v>
      </c>
      <c r="H147">
        <v>454</v>
      </c>
      <c r="I147">
        <v>21</v>
      </c>
      <c r="J147">
        <v>1</v>
      </c>
      <c r="K147">
        <v>17</v>
      </c>
      <c r="L147" t="s">
        <v>19</v>
      </c>
      <c r="M147">
        <v>454</v>
      </c>
      <c r="N147">
        <v>1402020076</v>
      </c>
      <c r="O147" t="s">
        <v>46</v>
      </c>
      <c r="P147">
        <v>41</v>
      </c>
    </row>
    <row r="148" spans="1:16" x14ac:dyDescent="0.25">
      <c r="A148" t="s">
        <v>16</v>
      </c>
      <c r="B148" t="s">
        <v>17</v>
      </c>
      <c r="C148">
        <v>1</v>
      </c>
      <c r="D148">
        <v>20</v>
      </c>
      <c r="E148">
        <v>7</v>
      </c>
      <c r="F148" t="s">
        <v>26</v>
      </c>
      <c r="G148">
        <v>25</v>
      </c>
      <c r="H148">
        <v>454</v>
      </c>
      <c r="I148">
        <v>25</v>
      </c>
      <c r="J148">
        <v>1</v>
      </c>
      <c r="K148">
        <v>17</v>
      </c>
      <c r="L148" t="s">
        <v>19</v>
      </c>
      <c r="M148">
        <v>454</v>
      </c>
      <c r="N148">
        <v>1402020076</v>
      </c>
      <c r="O148" t="s">
        <v>46</v>
      </c>
      <c r="P148">
        <v>41</v>
      </c>
    </row>
    <row r="149" spans="1:16" x14ac:dyDescent="0.25">
      <c r="A149" t="s">
        <v>16</v>
      </c>
      <c r="B149" t="s">
        <v>17</v>
      </c>
      <c r="C149">
        <v>1</v>
      </c>
      <c r="D149">
        <v>20</v>
      </c>
      <c r="E149">
        <v>8</v>
      </c>
      <c r="F149" t="s">
        <v>27</v>
      </c>
      <c r="G149">
        <v>30</v>
      </c>
      <c r="H149">
        <v>454</v>
      </c>
      <c r="I149">
        <v>30</v>
      </c>
      <c r="J149">
        <v>1</v>
      </c>
      <c r="K149">
        <v>17</v>
      </c>
      <c r="L149" t="s">
        <v>19</v>
      </c>
      <c r="M149">
        <v>454</v>
      </c>
      <c r="N149">
        <v>1402020076</v>
      </c>
      <c r="O149" t="s">
        <v>46</v>
      </c>
      <c r="P149">
        <v>41</v>
      </c>
    </row>
    <row r="150" spans="1:16" x14ac:dyDescent="0.25">
      <c r="A150" t="s">
        <v>16</v>
      </c>
      <c r="B150" t="s">
        <v>17</v>
      </c>
      <c r="C150">
        <v>1</v>
      </c>
      <c r="D150">
        <v>20</v>
      </c>
      <c r="E150">
        <v>9</v>
      </c>
      <c r="F150" t="s">
        <v>28</v>
      </c>
      <c r="G150">
        <v>35</v>
      </c>
      <c r="H150">
        <v>454</v>
      </c>
      <c r="I150">
        <v>35</v>
      </c>
      <c r="J150">
        <v>1</v>
      </c>
      <c r="K150">
        <v>17</v>
      </c>
      <c r="L150" t="s">
        <v>19</v>
      </c>
      <c r="M150">
        <v>454</v>
      </c>
      <c r="N150">
        <v>1402020076</v>
      </c>
      <c r="O150" t="s">
        <v>46</v>
      </c>
      <c r="P150">
        <v>41</v>
      </c>
    </row>
    <row r="151" spans="1:16" x14ac:dyDescent="0.25">
      <c r="A151" t="s">
        <v>16</v>
      </c>
      <c r="B151" t="s">
        <v>17</v>
      </c>
      <c r="C151">
        <v>1</v>
      </c>
      <c r="D151">
        <v>20</v>
      </c>
      <c r="E151">
        <v>10</v>
      </c>
      <c r="F151" t="s">
        <v>29</v>
      </c>
      <c r="G151">
        <v>40</v>
      </c>
      <c r="H151">
        <v>454</v>
      </c>
      <c r="I151">
        <v>40</v>
      </c>
      <c r="J151">
        <v>1</v>
      </c>
      <c r="K151">
        <v>17</v>
      </c>
      <c r="L151" t="s">
        <v>19</v>
      </c>
      <c r="M151">
        <v>454</v>
      </c>
      <c r="N151">
        <v>1402020076</v>
      </c>
      <c r="O151" t="s">
        <v>46</v>
      </c>
      <c r="P151">
        <v>41</v>
      </c>
    </row>
    <row r="152" spans="1:16" x14ac:dyDescent="0.25">
      <c r="A152" t="s">
        <v>16</v>
      </c>
      <c r="B152" t="s">
        <v>17</v>
      </c>
      <c r="C152">
        <v>1</v>
      </c>
      <c r="D152">
        <v>20</v>
      </c>
      <c r="E152">
        <v>11</v>
      </c>
      <c r="F152" t="s">
        <v>30</v>
      </c>
      <c r="G152">
        <v>42</v>
      </c>
      <c r="H152">
        <v>454</v>
      </c>
      <c r="I152">
        <v>42</v>
      </c>
      <c r="J152">
        <v>1</v>
      </c>
      <c r="K152">
        <v>17</v>
      </c>
      <c r="L152" t="s">
        <v>19</v>
      </c>
      <c r="M152">
        <v>454</v>
      </c>
      <c r="N152">
        <v>1402020076</v>
      </c>
      <c r="O152" t="s">
        <v>46</v>
      </c>
      <c r="P152">
        <v>41</v>
      </c>
    </row>
    <row r="153" spans="1:16" x14ac:dyDescent="0.25">
      <c r="A153" t="s">
        <v>16</v>
      </c>
      <c r="B153" t="s">
        <v>17</v>
      </c>
      <c r="C153">
        <v>1</v>
      </c>
      <c r="D153">
        <v>20</v>
      </c>
      <c r="E153">
        <v>12</v>
      </c>
      <c r="F153" t="s">
        <v>31</v>
      </c>
      <c r="G153">
        <v>46</v>
      </c>
      <c r="H153">
        <v>454</v>
      </c>
      <c r="I153">
        <v>46</v>
      </c>
      <c r="J153">
        <v>1</v>
      </c>
      <c r="K153">
        <v>17</v>
      </c>
      <c r="L153" t="s">
        <v>19</v>
      </c>
      <c r="M153">
        <v>454</v>
      </c>
      <c r="N153">
        <v>1402020076</v>
      </c>
      <c r="O153" t="s">
        <v>46</v>
      </c>
      <c r="P153">
        <v>41</v>
      </c>
    </row>
    <row r="154" spans="1:16" x14ac:dyDescent="0.25">
      <c r="A154" t="s">
        <v>16</v>
      </c>
      <c r="B154" t="s">
        <v>17</v>
      </c>
      <c r="C154">
        <v>1</v>
      </c>
      <c r="D154">
        <v>20</v>
      </c>
      <c r="E154">
        <v>13</v>
      </c>
      <c r="F154" t="s">
        <v>32</v>
      </c>
      <c r="G154">
        <v>51</v>
      </c>
      <c r="H154">
        <v>454</v>
      </c>
      <c r="I154">
        <v>51</v>
      </c>
      <c r="J154">
        <v>1</v>
      </c>
      <c r="K154">
        <v>17</v>
      </c>
      <c r="L154" t="s">
        <v>19</v>
      </c>
      <c r="M154">
        <v>454</v>
      </c>
      <c r="N154">
        <v>1402020076</v>
      </c>
      <c r="O154" t="s">
        <v>46</v>
      </c>
      <c r="P154">
        <v>41</v>
      </c>
    </row>
    <row r="155" spans="1:16" x14ac:dyDescent="0.25">
      <c r="A155" t="s">
        <v>16</v>
      </c>
      <c r="B155" t="s">
        <v>17</v>
      </c>
      <c r="C155">
        <v>1</v>
      </c>
      <c r="D155">
        <v>20</v>
      </c>
      <c r="E155">
        <v>14</v>
      </c>
      <c r="F155" t="s">
        <v>33</v>
      </c>
      <c r="G155">
        <v>55</v>
      </c>
      <c r="H155">
        <v>454</v>
      </c>
      <c r="I155">
        <v>55</v>
      </c>
      <c r="J155">
        <v>1</v>
      </c>
      <c r="K155">
        <v>17</v>
      </c>
      <c r="L155" t="s">
        <v>19</v>
      </c>
      <c r="M155">
        <v>454</v>
      </c>
      <c r="N155">
        <v>1402020076</v>
      </c>
      <c r="O155" t="s">
        <v>46</v>
      </c>
      <c r="P155">
        <v>41</v>
      </c>
    </row>
    <row r="156" spans="1:16" x14ac:dyDescent="0.25">
      <c r="A156" t="s">
        <v>16</v>
      </c>
      <c r="B156" t="s">
        <v>17</v>
      </c>
      <c r="C156">
        <v>1</v>
      </c>
      <c r="D156">
        <v>20</v>
      </c>
      <c r="E156">
        <v>15</v>
      </c>
      <c r="F156" t="s">
        <v>34</v>
      </c>
      <c r="G156">
        <v>57</v>
      </c>
      <c r="H156">
        <v>454</v>
      </c>
      <c r="I156">
        <v>57</v>
      </c>
      <c r="J156">
        <v>1</v>
      </c>
      <c r="K156">
        <v>17</v>
      </c>
      <c r="L156" t="s">
        <v>19</v>
      </c>
      <c r="M156">
        <v>454</v>
      </c>
      <c r="N156">
        <v>1402020076</v>
      </c>
      <c r="O156" t="s">
        <v>46</v>
      </c>
      <c r="P156">
        <v>41</v>
      </c>
    </row>
    <row r="157" spans="1:16" x14ac:dyDescent="0.25">
      <c r="A157" t="s">
        <v>16</v>
      </c>
      <c r="B157" t="s">
        <v>17</v>
      </c>
      <c r="C157">
        <v>1</v>
      </c>
      <c r="D157">
        <v>20</v>
      </c>
      <c r="E157">
        <v>16</v>
      </c>
      <c r="F157" t="s">
        <v>35</v>
      </c>
      <c r="G157">
        <v>61</v>
      </c>
      <c r="H157">
        <v>454</v>
      </c>
      <c r="I157">
        <v>61</v>
      </c>
      <c r="J157">
        <v>1</v>
      </c>
      <c r="K157">
        <v>17</v>
      </c>
      <c r="L157" t="s">
        <v>19</v>
      </c>
      <c r="M157">
        <v>454</v>
      </c>
      <c r="N157">
        <v>1402020076</v>
      </c>
      <c r="O157" t="s">
        <v>46</v>
      </c>
      <c r="P157">
        <v>41</v>
      </c>
    </row>
    <row r="158" spans="1:16" x14ac:dyDescent="0.25">
      <c r="A158" t="s">
        <v>16</v>
      </c>
      <c r="B158" t="s">
        <v>17</v>
      </c>
      <c r="C158">
        <v>1</v>
      </c>
      <c r="D158">
        <v>20</v>
      </c>
      <c r="E158">
        <v>17</v>
      </c>
      <c r="F158" t="s">
        <v>36</v>
      </c>
      <c r="G158">
        <v>67</v>
      </c>
      <c r="H158">
        <v>454</v>
      </c>
      <c r="I158">
        <v>67</v>
      </c>
      <c r="J158">
        <v>1</v>
      </c>
      <c r="K158">
        <v>17</v>
      </c>
      <c r="L158" t="s">
        <v>19</v>
      </c>
      <c r="M158">
        <v>454</v>
      </c>
      <c r="N158">
        <v>1402020076</v>
      </c>
      <c r="O158" t="s">
        <v>46</v>
      </c>
      <c r="P158">
        <v>41</v>
      </c>
    </row>
    <row r="159" spans="1:16" x14ac:dyDescent="0.25">
      <c r="A159" t="s">
        <v>16</v>
      </c>
      <c r="B159" t="s">
        <v>17</v>
      </c>
      <c r="C159">
        <v>1</v>
      </c>
      <c r="D159">
        <v>20</v>
      </c>
      <c r="E159">
        <v>18</v>
      </c>
      <c r="F159" t="s">
        <v>37</v>
      </c>
      <c r="G159">
        <v>70</v>
      </c>
      <c r="H159">
        <v>454</v>
      </c>
      <c r="I159">
        <v>70</v>
      </c>
      <c r="J159">
        <v>1</v>
      </c>
      <c r="K159">
        <v>17</v>
      </c>
      <c r="L159" t="s">
        <v>19</v>
      </c>
      <c r="M159">
        <v>454</v>
      </c>
      <c r="N159">
        <v>1402020076</v>
      </c>
      <c r="O159" t="s">
        <v>46</v>
      </c>
      <c r="P159">
        <v>41</v>
      </c>
    </row>
    <row r="160" spans="1:16" x14ac:dyDescent="0.25">
      <c r="A160" t="s">
        <v>16</v>
      </c>
      <c r="B160" t="s">
        <v>17</v>
      </c>
      <c r="C160">
        <v>1</v>
      </c>
      <c r="D160">
        <v>20</v>
      </c>
      <c r="E160">
        <v>19</v>
      </c>
      <c r="F160" t="s">
        <v>38</v>
      </c>
      <c r="G160">
        <v>73</v>
      </c>
      <c r="H160">
        <v>454</v>
      </c>
      <c r="I160">
        <v>73</v>
      </c>
      <c r="J160">
        <v>1</v>
      </c>
      <c r="K160">
        <v>17</v>
      </c>
      <c r="L160" t="s">
        <v>19</v>
      </c>
      <c r="M160">
        <v>454</v>
      </c>
      <c r="N160">
        <v>1402020076</v>
      </c>
      <c r="O160" t="s">
        <v>46</v>
      </c>
      <c r="P160">
        <v>41</v>
      </c>
    </row>
    <row r="161" spans="1:16" x14ac:dyDescent="0.25">
      <c r="A161" t="s">
        <v>16</v>
      </c>
      <c r="B161" t="s">
        <v>17</v>
      </c>
      <c r="C161">
        <v>1</v>
      </c>
      <c r="D161">
        <v>20</v>
      </c>
      <c r="E161">
        <v>20</v>
      </c>
      <c r="F161" t="s">
        <v>39</v>
      </c>
      <c r="G161">
        <v>78</v>
      </c>
      <c r="H161">
        <v>454</v>
      </c>
      <c r="I161">
        <v>78</v>
      </c>
      <c r="J161">
        <v>1</v>
      </c>
      <c r="K161">
        <v>17</v>
      </c>
      <c r="L161" t="s">
        <v>19</v>
      </c>
      <c r="M161">
        <v>454</v>
      </c>
      <c r="N161">
        <v>1402020076</v>
      </c>
      <c r="O161" t="s">
        <v>46</v>
      </c>
      <c r="P161">
        <v>41</v>
      </c>
    </row>
    <row r="162" spans="1:16" x14ac:dyDescent="0.25">
      <c r="A162" t="s">
        <v>16</v>
      </c>
      <c r="B162" t="s">
        <v>17</v>
      </c>
      <c r="C162">
        <v>1</v>
      </c>
      <c r="D162">
        <v>20</v>
      </c>
      <c r="E162">
        <v>1</v>
      </c>
      <c r="F162" t="s">
        <v>18</v>
      </c>
      <c r="G162">
        <v>3</v>
      </c>
      <c r="H162">
        <v>455</v>
      </c>
      <c r="I162">
        <v>3</v>
      </c>
      <c r="J162">
        <v>1</v>
      </c>
      <c r="K162">
        <v>17</v>
      </c>
      <c r="L162" t="s">
        <v>19</v>
      </c>
      <c r="M162">
        <v>455</v>
      </c>
      <c r="N162">
        <v>1402020033</v>
      </c>
      <c r="O162" t="s">
        <v>47</v>
      </c>
      <c r="P162">
        <v>41</v>
      </c>
    </row>
    <row r="163" spans="1:16" x14ac:dyDescent="0.25">
      <c r="A163" t="s">
        <v>16</v>
      </c>
      <c r="B163" t="s">
        <v>17</v>
      </c>
      <c r="C163">
        <v>1</v>
      </c>
      <c r="D163">
        <v>20</v>
      </c>
      <c r="E163">
        <v>2</v>
      </c>
      <c r="F163" t="s">
        <v>21</v>
      </c>
      <c r="G163">
        <v>7</v>
      </c>
      <c r="H163">
        <v>455</v>
      </c>
      <c r="I163">
        <v>5</v>
      </c>
      <c r="J163">
        <v>0</v>
      </c>
      <c r="K163">
        <v>17</v>
      </c>
      <c r="L163" t="s">
        <v>19</v>
      </c>
      <c r="M163">
        <v>455</v>
      </c>
      <c r="N163">
        <v>1402020033</v>
      </c>
      <c r="O163" t="s">
        <v>47</v>
      </c>
      <c r="P163">
        <v>41</v>
      </c>
    </row>
    <row r="164" spans="1:16" x14ac:dyDescent="0.25">
      <c r="A164" t="s">
        <v>16</v>
      </c>
      <c r="B164" t="s">
        <v>17</v>
      </c>
      <c r="C164">
        <v>1</v>
      </c>
      <c r="D164">
        <v>20</v>
      </c>
      <c r="E164">
        <v>3</v>
      </c>
      <c r="F164" t="s">
        <v>22</v>
      </c>
      <c r="G164">
        <v>11</v>
      </c>
      <c r="H164">
        <v>455</v>
      </c>
      <c r="I164">
        <v>12</v>
      </c>
      <c r="J164">
        <v>0</v>
      </c>
      <c r="K164">
        <v>17</v>
      </c>
      <c r="L164" t="s">
        <v>19</v>
      </c>
      <c r="M164">
        <v>455</v>
      </c>
      <c r="N164">
        <v>1402020033</v>
      </c>
      <c r="O164" t="s">
        <v>47</v>
      </c>
      <c r="P164">
        <v>41</v>
      </c>
    </row>
    <row r="165" spans="1:16" x14ac:dyDescent="0.25">
      <c r="A165" t="s">
        <v>16</v>
      </c>
      <c r="B165" t="s">
        <v>17</v>
      </c>
      <c r="C165">
        <v>1</v>
      </c>
      <c r="D165">
        <v>20</v>
      </c>
      <c r="E165">
        <v>4</v>
      </c>
      <c r="F165" t="s">
        <v>23</v>
      </c>
      <c r="G165">
        <v>15</v>
      </c>
      <c r="H165">
        <v>455</v>
      </c>
      <c r="I165">
        <v>14</v>
      </c>
      <c r="J165">
        <v>0</v>
      </c>
      <c r="K165">
        <v>17</v>
      </c>
      <c r="L165" t="s">
        <v>19</v>
      </c>
      <c r="M165">
        <v>455</v>
      </c>
      <c r="N165">
        <v>1402020033</v>
      </c>
      <c r="O165" t="s">
        <v>47</v>
      </c>
      <c r="P165">
        <v>41</v>
      </c>
    </row>
    <row r="166" spans="1:16" x14ac:dyDescent="0.25">
      <c r="A166" t="s">
        <v>16</v>
      </c>
      <c r="B166" t="s">
        <v>17</v>
      </c>
      <c r="C166">
        <v>1</v>
      </c>
      <c r="D166">
        <v>20</v>
      </c>
      <c r="E166">
        <v>5</v>
      </c>
      <c r="F166" t="s">
        <v>24</v>
      </c>
      <c r="G166">
        <v>19</v>
      </c>
      <c r="H166">
        <v>455</v>
      </c>
      <c r="I166">
        <v>20</v>
      </c>
      <c r="J166">
        <v>0</v>
      </c>
      <c r="K166">
        <v>17</v>
      </c>
      <c r="L166" t="s">
        <v>19</v>
      </c>
      <c r="M166">
        <v>455</v>
      </c>
      <c r="N166">
        <v>1402020033</v>
      </c>
      <c r="O166" t="s">
        <v>47</v>
      </c>
      <c r="P166">
        <v>41</v>
      </c>
    </row>
    <row r="167" spans="1:16" x14ac:dyDescent="0.25">
      <c r="A167" t="s">
        <v>16</v>
      </c>
      <c r="B167" t="s">
        <v>17</v>
      </c>
      <c r="C167">
        <v>1</v>
      </c>
      <c r="D167">
        <v>20</v>
      </c>
      <c r="E167">
        <v>6</v>
      </c>
      <c r="F167" t="s">
        <v>25</v>
      </c>
      <c r="G167">
        <v>21</v>
      </c>
      <c r="H167">
        <v>455</v>
      </c>
      <c r="I167">
        <v>21</v>
      </c>
      <c r="J167">
        <v>1</v>
      </c>
      <c r="K167">
        <v>17</v>
      </c>
      <c r="L167" t="s">
        <v>19</v>
      </c>
      <c r="M167">
        <v>455</v>
      </c>
      <c r="N167">
        <v>1402020033</v>
      </c>
      <c r="O167" t="s">
        <v>47</v>
      </c>
      <c r="P167">
        <v>41</v>
      </c>
    </row>
    <row r="168" spans="1:16" x14ac:dyDescent="0.25">
      <c r="A168" t="s">
        <v>16</v>
      </c>
      <c r="B168" t="s">
        <v>17</v>
      </c>
      <c r="C168">
        <v>1</v>
      </c>
      <c r="D168">
        <v>20</v>
      </c>
      <c r="E168">
        <v>7</v>
      </c>
      <c r="F168" t="s">
        <v>26</v>
      </c>
      <c r="G168">
        <v>25</v>
      </c>
      <c r="H168">
        <v>455</v>
      </c>
      <c r="I168">
        <v>28</v>
      </c>
      <c r="J168">
        <v>0</v>
      </c>
      <c r="K168">
        <v>17</v>
      </c>
      <c r="L168" t="s">
        <v>19</v>
      </c>
      <c r="M168">
        <v>455</v>
      </c>
      <c r="N168">
        <v>1402020033</v>
      </c>
      <c r="O168" t="s">
        <v>47</v>
      </c>
      <c r="P168">
        <v>41</v>
      </c>
    </row>
    <row r="169" spans="1:16" x14ac:dyDescent="0.25">
      <c r="A169" t="s">
        <v>16</v>
      </c>
      <c r="B169" t="s">
        <v>17</v>
      </c>
      <c r="C169">
        <v>1</v>
      </c>
      <c r="D169">
        <v>20</v>
      </c>
      <c r="E169">
        <v>8</v>
      </c>
      <c r="F169" t="s">
        <v>27</v>
      </c>
      <c r="G169">
        <v>30</v>
      </c>
      <c r="H169">
        <v>455</v>
      </c>
      <c r="I169">
        <v>30</v>
      </c>
      <c r="J169">
        <v>1</v>
      </c>
      <c r="K169">
        <v>17</v>
      </c>
      <c r="L169" t="s">
        <v>19</v>
      </c>
      <c r="M169">
        <v>455</v>
      </c>
      <c r="N169">
        <v>1402020033</v>
      </c>
      <c r="O169" t="s">
        <v>47</v>
      </c>
      <c r="P169">
        <v>41</v>
      </c>
    </row>
    <row r="170" spans="1:16" x14ac:dyDescent="0.25">
      <c r="A170" t="s">
        <v>16</v>
      </c>
      <c r="B170" t="s">
        <v>17</v>
      </c>
      <c r="C170">
        <v>1</v>
      </c>
      <c r="D170">
        <v>20</v>
      </c>
      <c r="E170">
        <v>9</v>
      </c>
      <c r="F170" t="s">
        <v>28</v>
      </c>
      <c r="G170">
        <v>35</v>
      </c>
      <c r="H170">
        <v>455</v>
      </c>
      <c r="I170">
        <v>35</v>
      </c>
      <c r="J170">
        <v>1</v>
      </c>
      <c r="K170">
        <v>17</v>
      </c>
      <c r="L170" t="s">
        <v>19</v>
      </c>
      <c r="M170">
        <v>455</v>
      </c>
      <c r="N170">
        <v>1402020033</v>
      </c>
      <c r="O170" t="s">
        <v>47</v>
      </c>
      <c r="P170">
        <v>41</v>
      </c>
    </row>
    <row r="171" spans="1:16" x14ac:dyDescent="0.25">
      <c r="A171" t="s">
        <v>16</v>
      </c>
      <c r="B171" t="s">
        <v>17</v>
      </c>
      <c r="C171">
        <v>1</v>
      </c>
      <c r="D171">
        <v>20</v>
      </c>
      <c r="E171">
        <v>10</v>
      </c>
      <c r="F171" t="s">
        <v>29</v>
      </c>
      <c r="G171">
        <v>40</v>
      </c>
      <c r="H171">
        <v>455</v>
      </c>
      <c r="I171">
        <v>40</v>
      </c>
      <c r="J171">
        <v>1</v>
      </c>
      <c r="K171">
        <v>17</v>
      </c>
      <c r="L171" t="s">
        <v>19</v>
      </c>
      <c r="M171">
        <v>455</v>
      </c>
      <c r="N171">
        <v>1402020033</v>
      </c>
      <c r="O171" t="s">
        <v>47</v>
      </c>
      <c r="P171">
        <v>41</v>
      </c>
    </row>
    <row r="172" spans="1:16" x14ac:dyDescent="0.25">
      <c r="A172" t="s">
        <v>16</v>
      </c>
      <c r="B172" t="s">
        <v>17</v>
      </c>
      <c r="C172">
        <v>1</v>
      </c>
      <c r="D172">
        <v>20</v>
      </c>
      <c r="E172">
        <v>11</v>
      </c>
      <c r="F172" t="s">
        <v>30</v>
      </c>
      <c r="G172">
        <v>42</v>
      </c>
      <c r="H172">
        <v>455</v>
      </c>
      <c r="I172">
        <v>41</v>
      </c>
      <c r="J172">
        <v>0</v>
      </c>
      <c r="K172">
        <v>17</v>
      </c>
      <c r="L172" t="s">
        <v>19</v>
      </c>
      <c r="M172">
        <v>455</v>
      </c>
      <c r="N172">
        <v>1402020033</v>
      </c>
      <c r="O172" t="s">
        <v>47</v>
      </c>
      <c r="P172">
        <v>41</v>
      </c>
    </row>
    <row r="173" spans="1:16" x14ac:dyDescent="0.25">
      <c r="A173" t="s">
        <v>16</v>
      </c>
      <c r="B173" t="s">
        <v>17</v>
      </c>
      <c r="C173">
        <v>1</v>
      </c>
      <c r="D173">
        <v>20</v>
      </c>
      <c r="E173">
        <v>12</v>
      </c>
      <c r="F173" t="s">
        <v>31</v>
      </c>
      <c r="G173">
        <v>46</v>
      </c>
      <c r="H173">
        <v>455</v>
      </c>
      <c r="I173">
        <v>46</v>
      </c>
      <c r="J173">
        <v>1</v>
      </c>
      <c r="K173">
        <v>17</v>
      </c>
      <c r="L173" t="s">
        <v>19</v>
      </c>
      <c r="M173">
        <v>455</v>
      </c>
      <c r="N173">
        <v>1402020033</v>
      </c>
      <c r="O173" t="s">
        <v>47</v>
      </c>
      <c r="P173">
        <v>41</v>
      </c>
    </row>
    <row r="174" spans="1:16" x14ac:dyDescent="0.25">
      <c r="A174" t="s">
        <v>16</v>
      </c>
      <c r="B174" t="s">
        <v>17</v>
      </c>
      <c r="C174">
        <v>1</v>
      </c>
      <c r="D174">
        <v>20</v>
      </c>
      <c r="E174">
        <v>13</v>
      </c>
      <c r="F174" t="s">
        <v>32</v>
      </c>
      <c r="G174">
        <v>51</v>
      </c>
      <c r="H174">
        <v>455</v>
      </c>
      <c r="I174">
        <v>49</v>
      </c>
      <c r="J174">
        <v>0</v>
      </c>
      <c r="K174">
        <v>17</v>
      </c>
      <c r="L174" t="s">
        <v>19</v>
      </c>
      <c r="M174">
        <v>455</v>
      </c>
      <c r="N174">
        <v>1402020033</v>
      </c>
      <c r="O174" t="s">
        <v>47</v>
      </c>
      <c r="P174">
        <v>41</v>
      </c>
    </row>
    <row r="175" spans="1:16" x14ac:dyDescent="0.25">
      <c r="A175" t="s">
        <v>16</v>
      </c>
      <c r="B175" t="s">
        <v>17</v>
      </c>
      <c r="C175">
        <v>1</v>
      </c>
      <c r="D175">
        <v>20</v>
      </c>
      <c r="E175">
        <v>14</v>
      </c>
      <c r="F175" t="s">
        <v>33</v>
      </c>
      <c r="G175">
        <v>55</v>
      </c>
      <c r="H175">
        <v>455</v>
      </c>
      <c r="I175">
        <v>53</v>
      </c>
      <c r="J175">
        <v>0</v>
      </c>
      <c r="K175">
        <v>17</v>
      </c>
      <c r="L175" t="s">
        <v>19</v>
      </c>
      <c r="M175">
        <v>455</v>
      </c>
      <c r="N175">
        <v>1402020033</v>
      </c>
      <c r="O175" t="s">
        <v>47</v>
      </c>
      <c r="P175">
        <v>41</v>
      </c>
    </row>
    <row r="176" spans="1:16" x14ac:dyDescent="0.25">
      <c r="A176" t="s">
        <v>16</v>
      </c>
      <c r="B176" t="s">
        <v>17</v>
      </c>
      <c r="C176">
        <v>1</v>
      </c>
      <c r="D176">
        <v>20</v>
      </c>
      <c r="E176">
        <v>15</v>
      </c>
      <c r="F176" t="s">
        <v>34</v>
      </c>
      <c r="G176">
        <v>57</v>
      </c>
      <c r="H176">
        <v>455</v>
      </c>
      <c r="I176">
        <v>59</v>
      </c>
      <c r="J176">
        <v>0</v>
      </c>
      <c r="K176">
        <v>17</v>
      </c>
      <c r="L176" t="s">
        <v>19</v>
      </c>
      <c r="M176">
        <v>455</v>
      </c>
      <c r="N176">
        <v>1402020033</v>
      </c>
      <c r="O176" t="s">
        <v>47</v>
      </c>
      <c r="P176">
        <v>41</v>
      </c>
    </row>
    <row r="177" spans="1:16" x14ac:dyDescent="0.25">
      <c r="A177" t="s">
        <v>16</v>
      </c>
      <c r="B177" t="s">
        <v>17</v>
      </c>
      <c r="C177">
        <v>1</v>
      </c>
      <c r="D177">
        <v>20</v>
      </c>
      <c r="E177">
        <v>16</v>
      </c>
      <c r="F177" t="s">
        <v>35</v>
      </c>
      <c r="G177">
        <v>61</v>
      </c>
      <c r="H177">
        <v>455</v>
      </c>
      <c r="I177">
        <v>61</v>
      </c>
      <c r="J177">
        <v>1</v>
      </c>
      <c r="K177">
        <v>17</v>
      </c>
      <c r="L177" t="s">
        <v>19</v>
      </c>
      <c r="M177">
        <v>455</v>
      </c>
      <c r="N177">
        <v>1402020033</v>
      </c>
      <c r="O177" t="s">
        <v>47</v>
      </c>
      <c r="P177">
        <v>41</v>
      </c>
    </row>
    <row r="178" spans="1:16" x14ac:dyDescent="0.25">
      <c r="A178" t="s">
        <v>16</v>
      </c>
      <c r="B178" t="s">
        <v>17</v>
      </c>
      <c r="C178">
        <v>1</v>
      </c>
      <c r="D178">
        <v>20</v>
      </c>
      <c r="E178">
        <v>17</v>
      </c>
      <c r="F178" t="s">
        <v>36</v>
      </c>
      <c r="G178">
        <v>67</v>
      </c>
      <c r="H178">
        <v>455</v>
      </c>
      <c r="I178">
        <v>66</v>
      </c>
      <c r="J178">
        <v>0</v>
      </c>
      <c r="K178">
        <v>17</v>
      </c>
      <c r="L178" t="s">
        <v>19</v>
      </c>
      <c r="M178">
        <v>455</v>
      </c>
      <c r="N178">
        <v>1402020033</v>
      </c>
      <c r="O178" t="s">
        <v>47</v>
      </c>
      <c r="P178">
        <v>41</v>
      </c>
    </row>
    <row r="179" spans="1:16" x14ac:dyDescent="0.25">
      <c r="A179" t="s">
        <v>16</v>
      </c>
      <c r="B179" t="s">
        <v>17</v>
      </c>
      <c r="C179">
        <v>1</v>
      </c>
      <c r="D179">
        <v>20</v>
      </c>
      <c r="E179">
        <v>18</v>
      </c>
      <c r="F179" t="s">
        <v>37</v>
      </c>
      <c r="G179">
        <v>70</v>
      </c>
      <c r="H179">
        <v>455</v>
      </c>
      <c r="I179">
        <v>72</v>
      </c>
      <c r="J179">
        <v>0</v>
      </c>
      <c r="K179">
        <v>17</v>
      </c>
      <c r="L179" t="s">
        <v>19</v>
      </c>
      <c r="M179">
        <v>455</v>
      </c>
      <c r="N179">
        <v>1402020033</v>
      </c>
      <c r="O179" t="s">
        <v>47</v>
      </c>
      <c r="P179">
        <v>41</v>
      </c>
    </row>
    <row r="180" spans="1:16" x14ac:dyDescent="0.25">
      <c r="A180" t="s">
        <v>16</v>
      </c>
      <c r="B180" t="s">
        <v>17</v>
      </c>
      <c r="C180">
        <v>1</v>
      </c>
      <c r="D180">
        <v>20</v>
      </c>
      <c r="E180">
        <v>19</v>
      </c>
      <c r="F180" t="s">
        <v>38</v>
      </c>
      <c r="G180">
        <v>73</v>
      </c>
      <c r="H180">
        <v>455</v>
      </c>
      <c r="I180">
        <v>73</v>
      </c>
      <c r="J180">
        <v>1</v>
      </c>
      <c r="K180">
        <v>17</v>
      </c>
      <c r="L180" t="s">
        <v>19</v>
      </c>
      <c r="M180">
        <v>455</v>
      </c>
      <c r="N180">
        <v>1402020033</v>
      </c>
      <c r="O180" t="s">
        <v>47</v>
      </c>
      <c r="P180">
        <v>41</v>
      </c>
    </row>
    <row r="181" spans="1:16" x14ac:dyDescent="0.25">
      <c r="A181" t="s">
        <v>16</v>
      </c>
      <c r="B181" t="s">
        <v>17</v>
      </c>
      <c r="C181">
        <v>1</v>
      </c>
      <c r="D181">
        <v>20</v>
      </c>
      <c r="E181">
        <v>20</v>
      </c>
      <c r="F181" t="s">
        <v>39</v>
      </c>
      <c r="G181">
        <v>78</v>
      </c>
      <c r="H181">
        <v>455</v>
      </c>
      <c r="I181">
        <v>78</v>
      </c>
      <c r="J181">
        <v>1</v>
      </c>
      <c r="K181">
        <v>17</v>
      </c>
      <c r="L181" t="s">
        <v>19</v>
      </c>
      <c r="M181">
        <v>455</v>
      </c>
      <c r="N181">
        <v>1402020033</v>
      </c>
      <c r="O181" t="s">
        <v>47</v>
      </c>
      <c r="P181">
        <v>41</v>
      </c>
    </row>
    <row r="182" spans="1:16" x14ac:dyDescent="0.25">
      <c r="A182" t="s">
        <v>16</v>
      </c>
      <c r="B182" t="s">
        <v>17</v>
      </c>
      <c r="C182">
        <v>1</v>
      </c>
      <c r="D182">
        <v>20</v>
      </c>
      <c r="E182">
        <v>1</v>
      </c>
      <c r="F182" t="s">
        <v>18</v>
      </c>
      <c r="G182">
        <v>3</v>
      </c>
      <c r="H182">
        <v>456</v>
      </c>
      <c r="I182">
        <v>1</v>
      </c>
      <c r="J182">
        <v>0</v>
      </c>
      <c r="K182">
        <v>17</v>
      </c>
      <c r="L182" t="s">
        <v>19</v>
      </c>
      <c r="M182">
        <v>456</v>
      </c>
      <c r="N182">
        <v>1402020113</v>
      </c>
      <c r="O182" t="s">
        <v>48</v>
      </c>
      <c r="P182">
        <v>41</v>
      </c>
    </row>
    <row r="183" spans="1:16" x14ac:dyDescent="0.25">
      <c r="A183" t="s">
        <v>16</v>
      </c>
      <c r="B183" t="s">
        <v>17</v>
      </c>
      <c r="C183">
        <v>1</v>
      </c>
      <c r="D183">
        <v>20</v>
      </c>
      <c r="E183">
        <v>2</v>
      </c>
      <c r="F183" t="s">
        <v>21</v>
      </c>
      <c r="G183">
        <v>7</v>
      </c>
      <c r="H183">
        <v>456</v>
      </c>
      <c r="I183">
        <v>8</v>
      </c>
      <c r="J183">
        <v>0</v>
      </c>
      <c r="K183">
        <v>17</v>
      </c>
      <c r="L183" t="s">
        <v>19</v>
      </c>
      <c r="M183">
        <v>456</v>
      </c>
      <c r="N183">
        <v>1402020113</v>
      </c>
      <c r="O183" t="s">
        <v>48</v>
      </c>
      <c r="P183">
        <v>41</v>
      </c>
    </row>
    <row r="184" spans="1:16" x14ac:dyDescent="0.25">
      <c r="A184" t="s">
        <v>16</v>
      </c>
      <c r="B184" t="s">
        <v>17</v>
      </c>
      <c r="C184">
        <v>1</v>
      </c>
      <c r="D184">
        <v>20</v>
      </c>
      <c r="E184">
        <v>3</v>
      </c>
      <c r="F184" t="s">
        <v>22</v>
      </c>
      <c r="G184">
        <v>11</v>
      </c>
      <c r="H184">
        <v>456</v>
      </c>
      <c r="I184">
        <v>9</v>
      </c>
      <c r="J184">
        <v>0</v>
      </c>
      <c r="K184">
        <v>17</v>
      </c>
      <c r="L184" t="s">
        <v>19</v>
      </c>
      <c r="M184">
        <v>456</v>
      </c>
      <c r="N184">
        <v>1402020113</v>
      </c>
      <c r="O184" t="s">
        <v>48</v>
      </c>
      <c r="P184">
        <v>41</v>
      </c>
    </row>
    <row r="185" spans="1:16" x14ac:dyDescent="0.25">
      <c r="A185" t="s">
        <v>16</v>
      </c>
      <c r="B185" t="s">
        <v>17</v>
      </c>
      <c r="C185">
        <v>1</v>
      </c>
      <c r="D185">
        <v>20</v>
      </c>
      <c r="E185">
        <v>4</v>
      </c>
      <c r="F185" t="s">
        <v>23</v>
      </c>
      <c r="G185">
        <v>15</v>
      </c>
      <c r="H185">
        <v>456</v>
      </c>
      <c r="I185">
        <v>14</v>
      </c>
      <c r="J185">
        <v>0</v>
      </c>
      <c r="K185">
        <v>17</v>
      </c>
      <c r="L185" t="s">
        <v>19</v>
      </c>
      <c r="M185">
        <v>456</v>
      </c>
      <c r="N185">
        <v>1402020113</v>
      </c>
      <c r="O185" t="s">
        <v>48</v>
      </c>
      <c r="P185">
        <v>41</v>
      </c>
    </row>
    <row r="186" spans="1:16" x14ac:dyDescent="0.25">
      <c r="A186" t="s">
        <v>16</v>
      </c>
      <c r="B186" t="s">
        <v>17</v>
      </c>
      <c r="C186">
        <v>1</v>
      </c>
      <c r="D186">
        <v>20</v>
      </c>
      <c r="E186">
        <v>5</v>
      </c>
      <c r="F186" t="s">
        <v>24</v>
      </c>
      <c r="G186">
        <v>19</v>
      </c>
      <c r="H186">
        <v>456</v>
      </c>
      <c r="I186">
        <v>17</v>
      </c>
      <c r="J186">
        <v>0</v>
      </c>
      <c r="K186">
        <v>17</v>
      </c>
      <c r="L186" t="s">
        <v>19</v>
      </c>
      <c r="M186">
        <v>456</v>
      </c>
      <c r="N186">
        <v>1402020113</v>
      </c>
      <c r="O186" t="s">
        <v>48</v>
      </c>
      <c r="P186">
        <v>41</v>
      </c>
    </row>
    <row r="187" spans="1:16" x14ac:dyDescent="0.25">
      <c r="A187" t="s">
        <v>16</v>
      </c>
      <c r="B187" t="s">
        <v>17</v>
      </c>
      <c r="C187">
        <v>1</v>
      </c>
      <c r="D187">
        <v>20</v>
      </c>
      <c r="E187">
        <v>6</v>
      </c>
      <c r="F187" t="s">
        <v>25</v>
      </c>
      <c r="G187">
        <v>21</v>
      </c>
      <c r="H187">
        <v>456</v>
      </c>
      <c r="I187">
        <v>21</v>
      </c>
      <c r="J187">
        <v>1</v>
      </c>
      <c r="K187">
        <v>17</v>
      </c>
      <c r="L187" t="s">
        <v>19</v>
      </c>
      <c r="M187">
        <v>456</v>
      </c>
      <c r="N187">
        <v>1402020113</v>
      </c>
      <c r="O187" t="s">
        <v>48</v>
      </c>
      <c r="P187">
        <v>41</v>
      </c>
    </row>
    <row r="188" spans="1:16" x14ac:dyDescent="0.25">
      <c r="A188" t="s">
        <v>16</v>
      </c>
      <c r="B188" t="s">
        <v>17</v>
      </c>
      <c r="C188">
        <v>1</v>
      </c>
      <c r="D188">
        <v>20</v>
      </c>
      <c r="E188">
        <v>7</v>
      </c>
      <c r="F188" t="s">
        <v>26</v>
      </c>
      <c r="G188">
        <v>25</v>
      </c>
      <c r="H188">
        <v>456</v>
      </c>
      <c r="I188">
        <v>25</v>
      </c>
      <c r="J188">
        <v>1</v>
      </c>
      <c r="K188">
        <v>17</v>
      </c>
      <c r="L188" t="s">
        <v>19</v>
      </c>
      <c r="M188">
        <v>456</v>
      </c>
      <c r="N188">
        <v>1402020113</v>
      </c>
      <c r="O188" t="s">
        <v>48</v>
      </c>
      <c r="P188">
        <v>41</v>
      </c>
    </row>
    <row r="189" spans="1:16" x14ac:dyDescent="0.25">
      <c r="A189" t="s">
        <v>16</v>
      </c>
      <c r="B189" t="s">
        <v>17</v>
      </c>
      <c r="C189">
        <v>1</v>
      </c>
      <c r="D189">
        <v>20</v>
      </c>
      <c r="E189">
        <v>8</v>
      </c>
      <c r="F189" t="s">
        <v>27</v>
      </c>
      <c r="G189">
        <v>30</v>
      </c>
      <c r="H189">
        <v>456</v>
      </c>
      <c r="I189">
        <v>30</v>
      </c>
      <c r="J189">
        <v>1</v>
      </c>
      <c r="K189">
        <v>17</v>
      </c>
      <c r="L189" t="s">
        <v>19</v>
      </c>
      <c r="M189">
        <v>456</v>
      </c>
      <c r="N189">
        <v>1402020113</v>
      </c>
      <c r="O189" t="s">
        <v>48</v>
      </c>
      <c r="P189">
        <v>41</v>
      </c>
    </row>
    <row r="190" spans="1:16" x14ac:dyDescent="0.25">
      <c r="A190" t="s">
        <v>16</v>
      </c>
      <c r="B190" t="s">
        <v>17</v>
      </c>
      <c r="C190">
        <v>1</v>
      </c>
      <c r="D190">
        <v>20</v>
      </c>
      <c r="E190">
        <v>9</v>
      </c>
      <c r="F190" t="s">
        <v>28</v>
      </c>
      <c r="G190">
        <v>35</v>
      </c>
      <c r="H190">
        <v>456</v>
      </c>
      <c r="I190">
        <v>35</v>
      </c>
      <c r="J190">
        <v>1</v>
      </c>
      <c r="K190">
        <v>17</v>
      </c>
      <c r="L190" t="s">
        <v>19</v>
      </c>
      <c r="M190">
        <v>456</v>
      </c>
      <c r="N190">
        <v>1402020113</v>
      </c>
      <c r="O190" t="s">
        <v>48</v>
      </c>
      <c r="P190">
        <v>41</v>
      </c>
    </row>
    <row r="191" spans="1:16" x14ac:dyDescent="0.25">
      <c r="A191" t="s">
        <v>16</v>
      </c>
      <c r="B191" t="s">
        <v>17</v>
      </c>
      <c r="C191">
        <v>1</v>
      </c>
      <c r="D191">
        <v>20</v>
      </c>
      <c r="E191">
        <v>10</v>
      </c>
      <c r="F191" t="s">
        <v>29</v>
      </c>
      <c r="G191">
        <v>40</v>
      </c>
      <c r="H191">
        <v>456</v>
      </c>
      <c r="I191">
        <v>40</v>
      </c>
      <c r="J191">
        <v>1</v>
      </c>
      <c r="K191">
        <v>17</v>
      </c>
      <c r="L191" t="s">
        <v>19</v>
      </c>
      <c r="M191">
        <v>456</v>
      </c>
      <c r="N191">
        <v>1402020113</v>
      </c>
      <c r="O191" t="s">
        <v>48</v>
      </c>
      <c r="P191">
        <v>41</v>
      </c>
    </row>
    <row r="192" spans="1:16" x14ac:dyDescent="0.25">
      <c r="A192" t="s">
        <v>16</v>
      </c>
      <c r="B192" t="s">
        <v>17</v>
      </c>
      <c r="C192">
        <v>1</v>
      </c>
      <c r="D192">
        <v>20</v>
      </c>
      <c r="E192">
        <v>11</v>
      </c>
      <c r="F192" t="s">
        <v>30</v>
      </c>
      <c r="G192">
        <v>42</v>
      </c>
      <c r="H192">
        <v>456</v>
      </c>
      <c r="I192">
        <v>42</v>
      </c>
      <c r="J192">
        <v>1</v>
      </c>
      <c r="K192">
        <v>17</v>
      </c>
      <c r="L192" t="s">
        <v>19</v>
      </c>
      <c r="M192">
        <v>456</v>
      </c>
      <c r="N192">
        <v>1402020113</v>
      </c>
      <c r="O192" t="s">
        <v>48</v>
      </c>
      <c r="P192">
        <v>41</v>
      </c>
    </row>
    <row r="193" spans="1:16" x14ac:dyDescent="0.25">
      <c r="A193" t="s">
        <v>16</v>
      </c>
      <c r="B193" t="s">
        <v>17</v>
      </c>
      <c r="C193">
        <v>1</v>
      </c>
      <c r="D193">
        <v>20</v>
      </c>
      <c r="E193">
        <v>12</v>
      </c>
      <c r="F193" t="s">
        <v>31</v>
      </c>
      <c r="G193">
        <v>46</v>
      </c>
      <c r="H193">
        <v>456</v>
      </c>
      <c r="I193">
        <v>47</v>
      </c>
      <c r="J193">
        <v>0</v>
      </c>
      <c r="K193">
        <v>17</v>
      </c>
      <c r="L193" t="s">
        <v>19</v>
      </c>
      <c r="M193">
        <v>456</v>
      </c>
      <c r="N193">
        <v>1402020113</v>
      </c>
      <c r="O193" t="s">
        <v>48</v>
      </c>
      <c r="P193">
        <v>41</v>
      </c>
    </row>
    <row r="194" spans="1:16" x14ac:dyDescent="0.25">
      <c r="A194" t="s">
        <v>16</v>
      </c>
      <c r="B194" t="s">
        <v>17</v>
      </c>
      <c r="C194">
        <v>1</v>
      </c>
      <c r="D194">
        <v>20</v>
      </c>
      <c r="E194">
        <v>13</v>
      </c>
      <c r="F194" t="s">
        <v>32</v>
      </c>
      <c r="G194">
        <v>51</v>
      </c>
      <c r="H194">
        <v>456</v>
      </c>
      <c r="I194">
        <v>51</v>
      </c>
      <c r="J194">
        <v>1</v>
      </c>
      <c r="K194">
        <v>17</v>
      </c>
      <c r="L194" t="s">
        <v>19</v>
      </c>
      <c r="M194">
        <v>456</v>
      </c>
      <c r="N194">
        <v>1402020113</v>
      </c>
      <c r="O194" t="s">
        <v>48</v>
      </c>
      <c r="P194">
        <v>41</v>
      </c>
    </row>
    <row r="195" spans="1:16" x14ac:dyDescent="0.25">
      <c r="A195" t="s">
        <v>16</v>
      </c>
      <c r="B195" t="s">
        <v>17</v>
      </c>
      <c r="C195">
        <v>1</v>
      </c>
      <c r="D195">
        <v>20</v>
      </c>
      <c r="E195">
        <v>14</v>
      </c>
      <c r="F195" t="s">
        <v>33</v>
      </c>
      <c r="G195">
        <v>55</v>
      </c>
      <c r="H195">
        <v>456</v>
      </c>
      <c r="I195">
        <v>55</v>
      </c>
      <c r="J195">
        <v>1</v>
      </c>
      <c r="K195">
        <v>17</v>
      </c>
      <c r="L195" t="s">
        <v>19</v>
      </c>
      <c r="M195">
        <v>456</v>
      </c>
      <c r="N195">
        <v>1402020113</v>
      </c>
      <c r="O195" t="s">
        <v>48</v>
      </c>
      <c r="P195">
        <v>41</v>
      </c>
    </row>
    <row r="196" spans="1:16" x14ac:dyDescent="0.25">
      <c r="A196" t="s">
        <v>16</v>
      </c>
      <c r="B196" t="s">
        <v>17</v>
      </c>
      <c r="C196">
        <v>1</v>
      </c>
      <c r="D196">
        <v>20</v>
      </c>
      <c r="E196">
        <v>15</v>
      </c>
      <c r="F196" t="s">
        <v>34</v>
      </c>
      <c r="G196">
        <v>57</v>
      </c>
      <c r="H196">
        <v>456</v>
      </c>
      <c r="I196">
        <v>60</v>
      </c>
      <c r="J196">
        <v>0</v>
      </c>
      <c r="K196">
        <v>17</v>
      </c>
      <c r="L196" t="s">
        <v>19</v>
      </c>
      <c r="M196">
        <v>456</v>
      </c>
      <c r="N196">
        <v>1402020113</v>
      </c>
      <c r="O196" t="s">
        <v>48</v>
      </c>
      <c r="P196">
        <v>41</v>
      </c>
    </row>
    <row r="197" spans="1:16" x14ac:dyDescent="0.25">
      <c r="A197" t="s">
        <v>16</v>
      </c>
      <c r="B197" t="s">
        <v>17</v>
      </c>
      <c r="C197">
        <v>1</v>
      </c>
      <c r="D197">
        <v>20</v>
      </c>
      <c r="E197">
        <v>16</v>
      </c>
      <c r="F197" t="s">
        <v>35</v>
      </c>
      <c r="G197">
        <v>61</v>
      </c>
      <c r="H197">
        <v>456</v>
      </c>
      <c r="I197">
        <v>61</v>
      </c>
      <c r="J197">
        <v>1</v>
      </c>
      <c r="K197">
        <v>17</v>
      </c>
      <c r="L197" t="s">
        <v>19</v>
      </c>
      <c r="M197">
        <v>456</v>
      </c>
      <c r="N197">
        <v>1402020113</v>
      </c>
      <c r="O197" t="s">
        <v>48</v>
      </c>
      <c r="P197">
        <v>41</v>
      </c>
    </row>
    <row r="198" spans="1:16" x14ac:dyDescent="0.25">
      <c r="A198" t="s">
        <v>16</v>
      </c>
      <c r="B198" t="s">
        <v>17</v>
      </c>
      <c r="C198">
        <v>1</v>
      </c>
      <c r="D198">
        <v>20</v>
      </c>
      <c r="E198">
        <v>17</v>
      </c>
      <c r="F198" t="s">
        <v>36</v>
      </c>
      <c r="G198">
        <v>67</v>
      </c>
      <c r="H198">
        <v>456</v>
      </c>
      <c r="I198">
        <v>67</v>
      </c>
      <c r="J198">
        <v>1</v>
      </c>
      <c r="K198">
        <v>17</v>
      </c>
      <c r="L198" t="s">
        <v>19</v>
      </c>
      <c r="M198">
        <v>456</v>
      </c>
      <c r="N198">
        <v>1402020113</v>
      </c>
      <c r="O198" t="s">
        <v>48</v>
      </c>
      <c r="P198">
        <v>41</v>
      </c>
    </row>
    <row r="199" spans="1:16" x14ac:dyDescent="0.25">
      <c r="A199" t="s">
        <v>16</v>
      </c>
      <c r="B199" t="s">
        <v>17</v>
      </c>
      <c r="C199">
        <v>1</v>
      </c>
      <c r="D199">
        <v>20</v>
      </c>
      <c r="E199">
        <v>18</v>
      </c>
      <c r="F199" t="s">
        <v>37</v>
      </c>
      <c r="G199">
        <v>70</v>
      </c>
      <c r="H199">
        <v>456</v>
      </c>
      <c r="I199">
        <v>70</v>
      </c>
      <c r="J199">
        <v>1</v>
      </c>
      <c r="K199">
        <v>17</v>
      </c>
      <c r="L199" t="s">
        <v>19</v>
      </c>
      <c r="M199">
        <v>456</v>
      </c>
      <c r="N199">
        <v>1402020113</v>
      </c>
      <c r="O199" t="s">
        <v>48</v>
      </c>
      <c r="P199">
        <v>41</v>
      </c>
    </row>
    <row r="200" spans="1:16" x14ac:dyDescent="0.25">
      <c r="A200" t="s">
        <v>16</v>
      </c>
      <c r="B200" t="s">
        <v>17</v>
      </c>
      <c r="C200">
        <v>1</v>
      </c>
      <c r="D200">
        <v>20</v>
      </c>
      <c r="E200">
        <v>19</v>
      </c>
      <c r="F200" t="s">
        <v>38</v>
      </c>
      <c r="G200">
        <v>73</v>
      </c>
      <c r="H200">
        <v>456</v>
      </c>
      <c r="I200">
        <v>73</v>
      </c>
      <c r="J200">
        <v>1</v>
      </c>
      <c r="K200">
        <v>17</v>
      </c>
      <c r="L200" t="s">
        <v>19</v>
      </c>
      <c r="M200">
        <v>456</v>
      </c>
      <c r="N200">
        <v>1402020113</v>
      </c>
      <c r="O200" t="s">
        <v>48</v>
      </c>
      <c r="P200">
        <v>41</v>
      </c>
    </row>
    <row r="201" spans="1:16" x14ac:dyDescent="0.25">
      <c r="A201" t="s">
        <v>16</v>
      </c>
      <c r="B201" t="s">
        <v>17</v>
      </c>
      <c r="C201">
        <v>1</v>
      </c>
      <c r="D201">
        <v>20</v>
      </c>
      <c r="E201">
        <v>20</v>
      </c>
      <c r="F201" t="s">
        <v>39</v>
      </c>
      <c r="G201">
        <v>78</v>
      </c>
      <c r="H201">
        <v>456</v>
      </c>
      <c r="I201">
        <v>79</v>
      </c>
      <c r="J201">
        <v>0</v>
      </c>
      <c r="K201">
        <v>17</v>
      </c>
      <c r="L201" t="s">
        <v>19</v>
      </c>
      <c r="M201">
        <v>456</v>
      </c>
      <c r="N201">
        <v>1402020113</v>
      </c>
      <c r="O201" t="s">
        <v>48</v>
      </c>
      <c r="P201">
        <v>41</v>
      </c>
    </row>
    <row r="202" spans="1:16" x14ac:dyDescent="0.25">
      <c r="A202" t="s">
        <v>16</v>
      </c>
      <c r="B202" t="s">
        <v>17</v>
      </c>
      <c r="C202">
        <v>1</v>
      </c>
      <c r="D202">
        <v>20</v>
      </c>
      <c r="E202">
        <v>1</v>
      </c>
      <c r="F202" t="s">
        <v>18</v>
      </c>
      <c r="G202">
        <v>3</v>
      </c>
      <c r="H202">
        <v>458</v>
      </c>
      <c r="I202">
        <v>3</v>
      </c>
      <c r="J202">
        <v>1</v>
      </c>
      <c r="K202">
        <v>17</v>
      </c>
      <c r="L202" t="s">
        <v>19</v>
      </c>
      <c r="M202">
        <v>458</v>
      </c>
      <c r="N202">
        <v>1402020107</v>
      </c>
      <c r="O202" t="s">
        <v>49</v>
      </c>
      <c r="P202">
        <v>41</v>
      </c>
    </row>
    <row r="203" spans="1:16" x14ac:dyDescent="0.25">
      <c r="A203" t="s">
        <v>16</v>
      </c>
      <c r="B203" t="s">
        <v>17</v>
      </c>
      <c r="C203">
        <v>1</v>
      </c>
      <c r="D203">
        <v>20</v>
      </c>
      <c r="E203">
        <v>2</v>
      </c>
      <c r="F203" t="s">
        <v>21</v>
      </c>
      <c r="G203">
        <v>7</v>
      </c>
      <c r="H203">
        <v>458</v>
      </c>
      <c r="I203">
        <v>7</v>
      </c>
      <c r="J203">
        <v>1</v>
      </c>
      <c r="K203">
        <v>17</v>
      </c>
      <c r="L203" t="s">
        <v>19</v>
      </c>
      <c r="M203">
        <v>458</v>
      </c>
      <c r="N203">
        <v>1402020107</v>
      </c>
      <c r="O203" t="s">
        <v>49</v>
      </c>
      <c r="P203">
        <v>41</v>
      </c>
    </row>
    <row r="204" spans="1:16" x14ac:dyDescent="0.25">
      <c r="A204" t="s">
        <v>16</v>
      </c>
      <c r="B204" t="s">
        <v>17</v>
      </c>
      <c r="C204">
        <v>1</v>
      </c>
      <c r="D204">
        <v>20</v>
      </c>
      <c r="E204">
        <v>3</v>
      </c>
      <c r="F204" t="s">
        <v>22</v>
      </c>
      <c r="G204">
        <v>11</v>
      </c>
      <c r="H204">
        <v>458</v>
      </c>
      <c r="I204">
        <v>11</v>
      </c>
      <c r="J204">
        <v>1</v>
      </c>
      <c r="K204">
        <v>17</v>
      </c>
      <c r="L204" t="s">
        <v>19</v>
      </c>
      <c r="M204">
        <v>458</v>
      </c>
      <c r="N204">
        <v>1402020107</v>
      </c>
      <c r="O204" t="s">
        <v>49</v>
      </c>
      <c r="P204">
        <v>41</v>
      </c>
    </row>
    <row r="205" spans="1:16" x14ac:dyDescent="0.25">
      <c r="A205" t="s">
        <v>16</v>
      </c>
      <c r="B205" t="s">
        <v>17</v>
      </c>
      <c r="C205">
        <v>1</v>
      </c>
      <c r="D205">
        <v>20</v>
      </c>
      <c r="E205">
        <v>4</v>
      </c>
      <c r="F205" t="s">
        <v>23</v>
      </c>
      <c r="G205">
        <v>15</v>
      </c>
      <c r="H205">
        <v>458</v>
      </c>
      <c r="I205">
        <v>14</v>
      </c>
      <c r="J205">
        <v>0</v>
      </c>
      <c r="K205">
        <v>17</v>
      </c>
      <c r="L205" t="s">
        <v>19</v>
      </c>
      <c r="M205">
        <v>458</v>
      </c>
      <c r="N205">
        <v>1402020107</v>
      </c>
      <c r="O205" t="s">
        <v>49</v>
      </c>
      <c r="P205">
        <v>41</v>
      </c>
    </row>
    <row r="206" spans="1:16" x14ac:dyDescent="0.25">
      <c r="A206" t="s">
        <v>16</v>
      </c>
      <c r="B206" t="s">
        <v>17</v>
      </c>
      <c r="C206">
        <v>1</v>
      </c>
      <c r="D206">
        <v>20</v>
      </c>
      <c r="E206">
        <v>5</v>
      </c>
      <c r="F206" t="s">
        <v>24</v>
      </c>
      <c r="G206">
        <v>19</v>
      </c>
      <c r="H206">
        <v>458</v>
      </c>
      <c r="I206">
        <v>19</v>
      </c>
      <c r="J206">
        <v>1</v>
      </c>
      <c r="K206">
        <v>17</v>
      </c>
      <c r="L206" t="s">
        <v>19</v>
      </c>
      <c r="M206">
        <v>458</v>
      </c>
      <c r="N206">
        <v>1402020107</v>
      </c>
      <c r="O206" t="s">
        <v>49</v>
      </c>
      <c r="P206">
        <v>41</v>
      </c>
    </row>
    <row r="207" spans="1:16" x14ac:dyDescent="0.25">
      <c r="A207" t="s">
        <v>16</v>
      </c>
      <c r="B207" t="s">
        <v>17</v>
      </c>
      <c r="C207">
        <v>1</v>
      </c>
      <c r="D207">
        <v>20</v>
      </c>
      <c r="E207">
        <v>6</v>
      </c>
      <c r="F207" t="s">
        <v>25</v>
      </c>
      <c r="G207">
        <v>21</v>
      </c>
      <c r="H207">
        <v>458</v>
      </c>
      <c r="I207">
        <v>22</v>
      </c>
      <c r="J207">
        <v>0</v>
      </c>
      <c r="K207">
        <v>17</v>
      </c>
      <c r="L207" t="s">
        <v>19</v>
      </c>
      <c r="M207">
        <v>458</v>
      </c>
      <c r="N207">
        <v>1402020107</v>
      </c>
      <c r="O207" t="s">
        <v>49</v>
      </c>
      <c r="P207">
        <v>41</v>
      </c>
    </row>
    <row r="208" spans="1:16" x14ac:dyDescent="0.25">
      <c r="A208" t="s">
        <v>16</v>
      </c>
      <c r="B208" t="s">
        <v>17</v>
      </c>
      <c r="C208">
        <v>1</v>
      </c>
      <c r="D208">
        <v>20</v>
      </c>
      <c r="E208">
        <v>7</v>
      </c>
      <c r="F208" t="s">
        <v>26</v>
      </c>
      <c r="G208">
        <v>25</v>
      </c>
      <c r="H208">
        <v>458</v>
      </c>
      <c r="I208">
        <v>25</v>
      </c>
      <c r="J208">
        <v>1</v>
      </c>
      <c r="K208">
        <v>17</v>
      </c>
      <c r="L208" t="s">
        <v>19</v>
      </c>
      <c r="M208">
        <v>458</v>
      </c>
      <c r="N208">
        <v>1402020107</v>
      </c>
      <c r="O208" t="s">
        <v>49</v>
      </c>
      <c r="P208">
        <v>41</v>
      </c>
    </row>
    <row r="209" spans="1:16" x14ac:dyDescent="0.25">
      <c r="A209" t="s">
        <v>16</v>
      </c>
      <c r="B209" t="s">
        <v>17</v>
      </c>
      <c r="C209">
        <v>1</v>
      </c>
      <c r="D209">
        <v>20</v>
      </c>
      <c r="E209">
        <v>8</v>
      </c>
      <c r="F209" t="s">
        <v>27</v>
      </c>
      <c r="G209">
        <v>30</v>
      </c>
      <c r="H209">
        <v>458</v>
      </c>
      <c r="I209">
        <v>30</v>
      </c>
      <c r="J209">
        <v>1</v>
      </c>
      <c r="K209">
        <v>17</v>
      </c>
      <c r="L209" t="s">
        <v>19</v>
      </c>
      <c r="M209">
        <v>458</v>
      </c>
      <c r="N209">
        <v>1402020107</v>
      </c>
      <c r="O209" t="s">
        <v>49</v>
      </c>
      <c r="P209">
        <v>41</v>
      </c>
    </row>
    <row r="210" spans="1:16" x14ac:dyDescent="0.25">
      <c r="A210" t="s">
        <v>16</v>
      </c>
      <c r="B210" t="s">
        <v>17</v>
      </c>
      <c r="C210">
        <v>1</v>
      </c>
      <c r="D210">
        <v>20</v>
      </c>
      <c r="E210">
        <v>9</v>
      </c>
      <c r="F210" t="s">
        <v>28</v>
      </c>
      <c r="G210">
        <v>35</v>
      </c>
      <c r="H210">
        <v>458</v>
      </c>
      <c r="I210">
        <v>35</v>
      </c>
      <c r="J210">
        <v>1</v>
      </c>
      <c r="K210">
        <v>17</v>
      </c>
      <c r="L210" t="s">
        <v>19</v>
      </c>
      <c r="M210">
        <v>458</v>
      </c>
      <c r="N210">
        <v>1402020107</v>
      </c>
      <c r="O210" t="s">
        <v>49</v>
      </c>
      <c r="P210">
        <v>41</v>
      </c>
    </row>
    <row r="211" spans="1:16" x14ac:dyDescent="0.25">
      <c r="A211" t="s">
        <v>16</v>
      </c>
      <c r="B211" t="s">
        <v>17</v>
      </c>
      <c r="C211">
        <v>1</v>
      </c>
      <c r="D211">
        <v>20</v>
      </c>
      <c r="E211">
        <v>10</v>
      </c>
      <c r="F211" t="s">
        <v>29</v>
      </c>
      <c r="G211">
        <v>40</v>
      </c>
      <c r="H211">
        <v>458</v>
      </c>
      <c r="I211">
        <v>37</v>
      </c>
      <c r="J211">
        <v>0</v>
      </c>
      <c r="K211">
        <v>17</v>
      </c>
      <c r="L211" t="s">
        <v>19</v>
      </c>
      <c r="M211">
        <v>458</v>
      </c>
      <c r="N211">
        <v>1402020107</v>
      </c>
      <c r="O211" t="s">
        <v>49</v>
      </c>
      <c r="P211">
        <v>41</v>
      </c>
    </row>
    <row r="212" spans="1:16" x14ac:dyDescent="0.25">
      <c r="A212" t="s">
        <v>16</v>
      </c>
      <c r="B212" t="s">
        <v>17</v>
      </c>
      <c r="C212">
        <v>1</v>
      </c>
      <c r="D212">
        <v>20</v>
      </c>
      <c r="E212">
        <v>11</v>
      </c>
      <c r="F212" t="s">
        <v>30</v>
      </c>
      <c r="G212">
        <v>42</v>
      </c>
      <c r="H212">
        <v>458</v>
      </c>
      <c r="I212">
        <v>44</v>
      </c>
      <c r="J212">
        <v>0</v>
      </c>
      <c r="K212">
        <v>17</v>
      </c>
      <c r="L212" t="s">
        <v>19</v>
      </c>
      <c r="M212">
        <v>458</v>
      </c>
      <c r="N212">
        <v>1402020107</v>
      </c>
      <c r="O212" t="s">
        <v>49</v>
      </c>
      <c r="P212">
        <v>41</v>
      </c>
    </row>
    <row r="213" spans="1:16" x14ac:dyDescent="0.25">
      <c r="A213" t="s">
        <v>16</v>
      </c>
      <c r="B213" t="s">
        <v>17</v>
      </c>
      <c r="C213">
        <v>1</v>
      </c>
      <c r="D213">
        <v>20</v>
      </c>
      <c r="E213">
        <v>12</v>
      </c>
      <c r="F213" t="s">
        <v>31</v>
      </c>
      <c r="G213">
        <v>46</v>
      </c>
      <c r="H213">
        <v>458</v>
      </c>
      <c r="I213">
        <v>46</v>
      </c>
      <c r="J213">
        <v>1</v>
      </c>
      <c r="K213">
        <v>17</v>
      </c>
      <c r="L213" t="s">
        <v>19</v>
      </c>
      <c r="M213">
        <v>458</v>
      </c>
      <c r="N213">
        <v>1402020107</v>
      </c>
      <c r="O213" t="s">
        <v>49</v>
      </c>
      <c r="P213">
        <v>41</v>
      </c>
    </row>
    <row r="214" spans="1:16" x14ac:dyDescent="0.25">
      <c r="A214" t="s">
        <v>16</v>
      </c>
      <c r="B214" t="s">
        <v>17</v>
      </c>
      <c r="C214">
        <v>1</v>
      </c>
      <c r="D214">
        <v>20</v>
      </c>
      <c r="E214">
        <v>13</v>
      </c>
      <c r="F214" t="s">
        <v>32</v>
      </c>
      <c r="G214">
        <v>51</v>
      </c>
      <c r="H214">
        <v>458</v>
      </c>
      <c r="I214">
        <v>49</v>
      </c>
      <c r="J214">
        <v>0</v>
      </c>
      <c r="K214">
        <v>17</v>
      </c>
      <c r="L214" t="s">
        <v>19</v>
      </c>
      <c r="M214">
        <v>458</v>
      </c>
      <c r="N214">
        <v>1402020107</v>
      </c>
      <c r="O214" t="s">
        <v>49</v>
      </c>
      <c r="P214">
        <v>41</v>
      </c>
    </row>
    <row r="215" spans="1:16" x14ac:dyDescent="0.25">
      <c r="A215" t="s">
        <v>16</v>
      </c>
      <c r="B215" t="s">
        <v>17</v>
      </c>
      <c r="C215">
        <v>1</v>
      </c>
      <c r="D215">
        <v>20</v>
      </c>
      <c r="E215">
        <v>14</v>
      </c>
      <c r="F215" t="s">
        <v>33</v>
      </c>
      <c r="G215">
        <v>55</v>
      </c>
      <c r="H215">
        <v>458</v>
      </c>
      <c r="I215">
        <v>54</v>
      </c>
      <c r="J215">
        <v>0</v>
      </c>
      <c r="K215">
        <v>17</v>
      </c>
      <c r="L215" t="s">
        <v>19</v>
      </c>
      <c r="M215">
        <v>458</v>
      </c>
      <c r="N215">
        <v>1402020107</v>
      </c>
      <c r="O215" t="s">
        <v>49</v>
      </c>
      <c r="P215">
        <v>41</v>
      </c>
    </row>
    <row r="216" spans="1:16" x14ac:dyDescent="0.25">
      <c r="A216" t="s">
        <v>16</v>
      </c>
      <c r="B216" t="s">
        <v>17</v>
      </c>
      <c r="C216">
        <v>1</v>
      </c>
      <c r="D216">
        <v>20</v>
      </c>
      <c r="E216">
        <v>15</v>
      </c>
      <c r="F216" t="s">
        <v>34</v>
      </c>
      <c r="G216">
        <v>57</v>
      </c>
      <c r="H216">
        <v>458</v>
      </c>
      <c r="I216">
        <v>57</v>
      </c>
      <c r="J216">
        <v>1</v>
      </c>
      <c r="K216">
        <v>17</v>
      </c>
      <c r="L216" t="s">
        <v>19</v>
      </c>
      <c r="M216">
        <v>458</v>
      </c>
      <c r="N216">
        <v>1402020107</v>
      </c>
      <c r="O216" t="s">
        <v>49</v>
      </c>
      <c r="P216">
        <v>41</v>
      </c>
    </row>
    <row r="217" spans="1:16" x14ac:dyDescent="0.25">
      <c r="A217" t="s">
        <v>16</v>
      </c>
      <c r="B217" t="s">
        <v>17</v>
      </c>
      <c r="C217">
        <v>1</v>
      </c>
      <c r="D217">
        <v>20</v>
      </c>
      <c r="E217">
        <v>16</v>
      </c>
      <c r="F217" t="s">
        <v>35</v>
      </c>
      <c r="G217">
        <v>61</v>
      </c>
      <c r="H217">
        <v>458</v>
      </c>
      <c r="I217">
        <v>61</v>
      </c>
      <c r="J217">
        <v>1</v>
      </c>
      <c r="K217">
        <v>17</v>
      </c>
      <c r="L217" t="s">
        <v>19</v>
      </c>
      <c r="M217">
        <v>458</v>
      </c>
      <c r="N217">
        <v>1402020107</v>
      </c>
      <c r="O217" t="s">
        <v>49</v>
      </c>
      <c r="P217">
        <v>41</v>
      </c>
    </row>
    <row r="218" spans="1:16" x14ac:dyDescent="0.25">
      <c r="A218" t="s">
        <v>16</v>
      </c>
      <c r="B218" t="s">
        <v>17</v>
      </c>
      <c r="C218">
        <v>1</v>
      </c>
      <c r="D218">
        <v>20</v>
      </c>
      <c r="E218">
        <v>17</v>
      </c>
      <c r="F218" t="s">
        <v>36</v>
      </c>
      <c r="G218">
        <v>67</v>
      </c>
      <c r="H218">
        <v>458</v>
      </c>
      <c r="I218">
        <v>67</v>
      </c>
      <c r="J218">
        <v>1</v>
      </c>
      <c r="K218">
        <v>17</v>
      </c>
      <c r="L218" t="s">
        <v>19</v>
      </c>
      <c r="M218">
        <v>458</v>
      </c>
      <c r="N218">
        <v>1402020107</v>
      </c>
      <c r="O218" t="s">
        <v>49</v>
      </c>
      <c r="P218">
        <v>41</v>
      </c>
    </row>
    <row r="219" spans="1:16" x14ac:dyDescent="0.25">
      <c r="A219" t="s">
        <v>16</v>
      </c>
      <c r="B219" t="s">
        <v>17</v>
      </c>
      <c r="C219">
        <v>1</v>
      </c>
      <c r="D219">
        <v>20</v>
      </c>
      <c r="E219">
        <v>18</v>
      </c>
      <c r="F219" t="s">
        <v>37</v>
      </c>
      <c r="G219">
        <v>70</v>
      </c>
      <c r="H219">
        <v>458</v>
      </c>
      <c r="I219">
        <v>70</v>
      </c>
      <c r="J219">
        <v>1</v>
      </c>
      <c r="K219">
        <v>17</v>
      </c>
      <c r="L219" t="s">
        <v>19</v>
      </c>
      <c r="M219">
        <v>458</v>
      </c>
      <c r="N219">
        <v>1402020107</v>
      </c>
      <c r="O219" t="s">
        <v>49</v>
      </c>
      <c r="P219">
        <v>41</v>
      </c>
    </row>
    <row r="220" spans="1:16" x14ac:dyDescent="0.25">
      <c r="A220" t="s">
        <v>16</v>
      </c>
      <c r="B220" t="s">
        <v>17</v>
      </c>
      <c r="C220">
        <v>1</v>
      </c>
      <c r="D220">
        <v>20</v>
      </c>
      <c r="E220">
        <v>19</v>
      </c>
      <c r="F220" t="s">
        <v>38</v>
      </c>
      <c r="G220">
        <v>73</v>
      </c>
      <c r="H220">
        <v>458</v>
      </c>
      <c r="I220">
        <v>74</v>
      </c>
      <c r="J220">
        <v>0</v>
      </c>
      <c r="K220">
        <v>17</v>
      </c>
      <c r="L220" t="s">
        <v>19</v>
      </c>
      <c r="M220">
        <v>458</v>
      </c>
      <c r="N220">
        <v>1402020107</v>
      </c>
      <c r="O220" t="s">
        <v>49</v>
      </c>
      <c r="P220">
        <v>41</v>
      </c>
    </row>
    <row r="221" spans="1:16" x14ac:dyDescent="0.25">
      <c r="A221" t="s">
        <v>16</v>
      </c>
      <c r="B221" t="s">
        <v>17</v>
      </c>
      <c r="C221">
        <v>1</v>
      </c>
      <c r="D221">
        <v>20</v>
      </c>
      <c r="E221">
        <v>20</v>
      </c>
      <c r="F221" t="s">
        <v>39</v>
      </c>
      <c r="G221">
        <v>78</v>
      </c>
      <c r="H221">
        <v>458</v>
      </c>
      <c r="I221">
        <v>80</v>
      </c>
      <c r="J221">
        <v>0</v>
      </c>
      <c r="K221">
        <v>17</v>
      </c>
      <c r="L221" t="s">
        <v>19</v>
      </c>
      <c r="M221">
        <v>458</v>
      </c>
      <c r="N221">
        <v>1402020107</v>
      </c>
      <c r="O221" t="s">
        <v>49</v>
      </c>
      <c r="P221">
        <v>41</v>
      </c>
    </row>
    <row r="222" spans="1:16" x14ac:dyDescent="0.25">
      <c r="A222" t="s">
        <v>16</v>
      </c>
      <c r="B222" t="s">
        <v>17</v>
      </c>
      <c r="C222">
        <v>1</v>
      </c>
      <c r="D222">
        <v>20</v>
      </c>
      <c r="E222">
        <v>1</v>
      </c>
      <c r="F222" t="s">
        <v>18</v>
      </c>
      <c r="G222">
        <v>3</v>
      </c>
      <c r="H222">
        <v>459</v>
      </c>
      <c r="I222">
        <v>1</v>
      </c>
      <c r="J222">
        <v>0</v>
      </c>
      <c r="K222">
        <v>17</v>
      </c>
      <c r="L222" t="s">
        <v>19</v>
      </c>
      <c r="M222">
        <v>459</v>
      </c>
      <c r="N222">
        <v>1402019006</v>
      </c>
      <c r="O222" t="s">
        <v>50</v>
      </c>
      <c r="P222">
        <v>41</v>
      </c>
    </row>
    <row r="223" spans="1:16" x14ac:dyDescent="0.25">
      <c r="A223" t="s">
        <v>16</v>
      </c>
      <c r="B223" t="s">
        <v>17</v>
      </c>
      <c r="C223">
        <v>1</v>
      </c>
      <c r="D223">
        <v>20</v>
      </c>
      <c r="E223">
        <v>2</v>
      </c>
      <c r="F223" t="s">
        <v>21</v>
      </c>
      <c r="G223">
        <v>7</v>
      </c>
      <c r="H223">
        <v>459</v>
      </c>
      <c r="I223">
        <v>7</v>
      </c>
      <c r="J223">
        <v>1</v>
      </c>
      <c r="K223">
        <v>17</v>
      </c>
      <c r="L223" t="s">
        <v>19</v>
      </c>
      <c r="M223">
        <v>459</v>
      </c>
      <c r="N223">
        <v>1402019006</v>
      </c>
      <c r="O223" t="s">
        <v>50</v>
      </c>
      <c r="P223">
        <v>41</v>
      </c>
    </row>
    <row r="224" spans="1:16" x14ac:dyDescent="0.25">
      <c r="A224" t="s">
        <v>16</v>
      </c>
      <c r="B224" t="s">
        <v>17</v>
      </c>
      <c r="C224">
        <v>1</v>
      </c>
      <c r="D224">
        <v>20</v>
      </c>
      <c r="E224">
        <v>3</v>
      </c>
      <c r="F224" t="s">
        <v>22</v>
      </c>
      <c r="G224">
        <v>11</v>
      </c>
      <c r="H224">
        <v>459</v>
      </c>
      <c r="I224">
        <v>12</v>
      </c>
      <c r="J224">
        <v>0</v>
      </c>
      <c r="K224">
        <v>17</v>
      </c>
      <c r="L224" t="s">
        <v>19</v>
      </c>
      <c r="M224">
        <v>459</v>
      </c>
      <c r="N224">
        <v>1402019006</v>
      </c>
      <c r="O224" t="s">
        <v>50</v>
      </c>
      <c r="P224">
        <v>41</v>
      </c>
    </row>
    <row r="225" spans="1:16" x14ac:dyDescent="0.25">
      <c r="A225" t="s">
        <v>16</v>
      </c>
      <c r="B225" t="s">
        <v>17</v>
      </c>
      <c r="C225">
        <v>1</v>
      </c>
      <c r="D225">
        <v>20</v>
      </c>
      <c r="E225">
        <v>4</v>
      </c>
      <c r="F225" t="s">
        <v>23</v>
      </c>
      <c r="G225">
        <v>15</v>
      </c>
      <c r="H225">
        <v>459</v>
      </c>
      <c r="I225">
        <v>15</v>
      </c>
      <c r="J225">
        <v>1</v>
      </c>
      <c r="K225">
        <v>17</v>
      </c>
      <c r="L225" t="s">
        <v>19</v>
      </c>
      <c r="M225">
        <v>459</v>
      </c>
      <c r="N225">
        <v>1402019006</v>
      </c>
      <c r="O225" t="s">
        <v>50</v>
      </c>
      <c r="P225">
        <v>41</v>
      </c>
    </row>
    <row r="226" spans="1:16" x14ac:dyDescent="0.25">
      <c r="A226" t="s">
        <v>16</v>
      </c>
      <c r="B226" t="s">
        <v>17</v>
      </c>
      <c r="C226">
        <v>1</v>
      </c>
      <c r="D226">
        <v>20</v>
      </c>
      <c r="E226">
        <v>5</v>
      </c>
      <c r="F226" t="s">
        <v>24</v>
      </c>
      <c r="G226">
        <v>19</v>
      </c>
      <c r="H226">
        <v>459</v>
      </c>
      <c r="I226">
        <v>19</v>
      </c>
      <c r="J226">
        <v>1</v>
      </c>
      <c r="K226">
        <v>17</v>
      </c>
      <c r="L226" t="s">
        <v>19</v>
      </c>
      <c r="M226">
        <v>459</v>
      </c>
      <c r="N226">
        <v>1402019006</v>
      </c>
      <c r="O226" t="s">
        <v>50</v>
      </c>
      <c r="P226">
        <v>41</v>
      </c>
    </row>
    <row r="227" spans="1:16" x14ac:dyDescent="0.25">
      <c r="A227" t="s">
        <v>16</v>
      </c>
      <c r="B227" t="s">
        <v>17</v>
      </c>
      <c r="C227">
        <v>1</v>
      </c>
      <c r="D227">
        <v>20</v>
      </c>
      <c r="E227">
        <v>6</v>
      </c>
      <c r="F227" t="s">
        <v>25</v>
      </c>
      <c r="G227">
        <v>21</v>
      </c>
      <c r="H227">
        <v>459</v>
      </c>
      <c r="I227">
        <v>22</v>
      </c>
      <c r="J227">
        <v>0</v>
      </c>
      <c r="K227">
        <v>17</v>
      </c>
      <c r="L227" t="s">
        <v>19</v>
      </c>
      <c r="M227">
        <v>459</v>
      </c>
      <c r="N227">
        <v>1402019006</v>
      </c>
      <c r="O227" t="s">
        <v>50</v>
      </c>
      <c r="P227">
        <v>41</v>
      </c>
    </row>
    <row r="228" spans="1:16" x14ac:dyDescent="0.25">
      <c r="A228" t="s">
        <v>16</v>
      </c>
      <c r="B228" t="s">
        <v>17</v>
      </c>
      <c r="C228">
        <v>1</v>
      </c>
      <c r="D228">
        <v>20</v>
      </c>
      <c r="E228">
        <v>7</v>
      </c>
      <c r="F228" t="s">
        <v>26</v>
      </c>
      <c r="G228">
        <v>25</v>
      </c>
      <c r="H228">
        <v>459</v>
      </c>
      <c r="I228">
        <v>25</v>
      </c>
      <c r="J228">
        <v>1</v>
      </c>
      <c r="K228">
        <v>17</v>
      </c>
      <c r="L228" t="s">
        <v>19</v>
      </c>
      <c r="M228">
        <v>459</v>
      </c>
      <c r="N228">
        <v>1402019006</v>
      </c>
      <c r="O228" t="s">
        <v>50</v>
      </c>
      <c r="P228">
        <v>41</v>
      </c>
    </row>
    <row r="229" spans="1:16" x14ac:dyDescent="0.25">
      <c r="A229" t="s">
        <v>16</v>
      </c>
      <c r="B229" t="s">
        <v>17</v>
      </c>
      <c r="C229">
        <v>1</v>
      </c>
      <c r="D229">
        <v>20</v>
      </c>
      <c r="E229">
        <v>8</v>
      </c>
      <c r="F229" t="s">
        <v>27</v>
      </c>
      <c r="G229">
        <v>30</v>
      </c>
      <c r="H229">
        <v>459</v>
      </c>
      <c r="I229">
        <v>32</v>
      </c>
      <c r="J229">
        <v>0</v>
      </c>
      <c r="K229">
        <v>17</v>
      </c>
      <c r="L229" t="s">
        <v>19</v>
      </c>
      <c r="M229">
        <v>459</v>
      </c>
      <c r="N229">
        <v>1402019006</v>
      </c>
      <c r="O229" t="s">
        <v>50</v>
      </c>
      <c r="P229">
        <v>41</v>
      </c>
    </row>
    <row r="230" spans="1:16" x14ac:dyDescent="0.25">
      <c r="A230" t="s">
        <v>16</v>
      </c>
      <c r="B230" t="s">
        <v>17</v>
      </c>
      <c r="C230">
        <v>1</v>
      </c>
      <c r="D230">
        <v>20</v>
      </c>
      <c r="E230">
        <v>9</v>
      </c>
      <c r="F230" t="s">
        <v>28</v>
      </c>
      <c r="G230">
        <v>35</v>
      </c>
      <c r="H230">
        <v>459</v>
      </c>
      <c r="I230">
        <v>35</v>
      </c>
      <c r="J230">
        <v>1</v>
      </c>
      <c r="K230">
        <v>17</v>
      </c>
      <c r="L230" t="s">
        <v>19</v>
      </c>
      <c r="M230">
        <v>459</v>
      </c>
      <c r="N230">
        <v>1402019006</v>
      </c>
      <c r="O230" t="s">
        <v>50</v>
      </c>
      <c r="P230">
        <v>41</v>
      </c>
    </row>
    <row r="231" spans="1:16" x14ac:dyDescent="0.25">
      <c r="A231" t="s">
        <v>16</v>
      </c>
      <c r="B231" t="s">
        <v>17</v>
      </c>
      <c r="C231">
        <v>1</v>
      </c>
      <c r="D231">
        <v>20</v>
      </c>
      <c r="E231">
        <v>10</v>
      </c>
      <c r="F231" t="s">
        <v>29</v>
      </c>
      <c r="G231">
        <v>40</v>
      </c>
      <c r="H231">
        <v>459</v>
      </c>
      <c r="I231">
        <v>39</v>
      </c>
      <c r="J231">
        <v>0</v>
      </c>
      <c r="K231">
        <v>17</v>
      </c>
      <c r="L231" t="s">
        <v>19</v>
      </c>
      <c r="M231">
        <v>459</v>
      </c>
      <c r="N231">
        <v>1402019006</v>
      </c>
      <c r="O231" t="s">
        <v>50</v>
      </c>
      <c r="P231">
        <v>41</v>
      </c>
    </row>
    <row r="232" spans="1:16" x14ac:dyDescent="0.25">
      <c r="A232" t="s">
        <v>16</v>
      </c>
      <c r="B232" t="s">
        <v>17</v>
      </c>
      <c r="C232">
        <v>1</v>
      </c>
      <c r="D232">
        <v>20</v>
      </c>
      <c r="E232">
        <v>11</v>
      </c>
      <c r="F232" t="s">
        <v>30</v>
      </c>
      <c r="G232">
        <v>42</v>
      </c>
      <c r="H232">
        <v>459</v>
      </c>
      <c r="I232">
        <v>41</v>
      </c>
      <c r="J232">
        <v>0</v>
      </c>
      <c r="K232">
        <v>17</v>
      </c>
      <c r="L232" t="s">
        <v>19</v>
      </c>
      <c r="M232">
        <v>459</v>
      </c>
      <c r="N232">
        <v>1402019006</v>
      </c>
      <c r="O232" t="s">
        <v>50</v>
      </c>
      <c r="P232">
        <v>41</v>
      </c>
    </row>
    <row r="233" spans="1:16" x14ac:dyDescent="0.25">
      <c r="A233" t="s">
        <v>16</v>
      </c>
      <c r="B233" t="s">
        <v>17</v>
      </c>
      <c r="C233">
        <v>1</v>
      </c>
      <c r="D233">
        <v>20</v>
      </c>
      <c r="E233">
        <v>12</v>
      </c>
      <c r="F233" t="s">
        <v>31</v>
      </c>
      <c r="G233">
        <v>46</v>
      </c>
      <c r="H233">
        <v>459</v>
      </c>
      <c r="I233">
        <v>45</v>
      </c>
      <c r="J233">
        <v>0</v>
      </c>
      <c r="K233">
        <v>17</v>
      </c>
      <c r="L233" t="s">
        <v>19</v>
      </c>
      <c r="M233">
        <v>459</v>
      </c>
      <c r="N233">
        <v>1402019006</v>
      </c>
      <c r="O233" t="s">
        <v>50</v>
      </c>
      <c r="P233">
        <v>41</v>
      </c>
    </row>
    <row r="234" spans="1:16" x14ac:dyDescent="0.25">
      <c r="A234" t="s">
        <v>16</v>
      </c>
      <c r="B234" t="s">
        <v>17</v>
      </c>
      <c r="C234">
        <v>1</v>
      </c>
      <c r="D234">
        <v>20</v>
      </c>
      <c r="E234">
        <v>13</v>
      </c>
      <c r="F234" t="s">
        <v>32</v>
      </c>
      <c r="G234">
        <v>51</v>
      </c>
      <c r="H234">
        <v>459</v>
      </c>
      <c r="I234">
        <v>51</v>
      </c>
      <c r="J234">
        <v>1</v>
      </c>
      <c r="K234">
        <v>17</v>
      </c>
      <c r="L234" t="s">
        <v>19</v>
      </c>
      <c r="M234">
        <v>459</v>
      </c>
      <c r="N234">
        <v>1402019006</v>
      </c>
      <c r="O234" t="s">
        <v>50</v>
      </c>
      <c r="P234">
        <v>41</v>
      </c>
    </row>
    <row r="235" spans="1:16" x14ac:dyDescent="0.25">
      <c r="A235" t="s">
        <v>16</v>
      </c>
      <c r="B235" t="s">
        <v>17</v>
      </c>
      <c r="C235">
        <v>1</v>
      </c>
      <c r="D235">
        <v>20</v>
      </c>
      <c r="E235">
        <v>14</v>
      </c>
      <c r="F235" t="s">
        <v>33</v>
      </c>
      <c r="G235">
        <v>55</v>
      </c>
      <c r="H235">
        <v>459</v>
      </c>
      <c r="I235">
        <v>54</v>
      </c>
      <c r="J235">
        <v>0</v>
      </c>
      <c r="K235">
        <v>17</v>
      </c>
      <c r="L235" t="s">
        <v>19</v>
      </c>
      <c r="M235">
        <v>459</v>
      </c>
      <c r="N235">
        <v>1402019006</v>
      </c>
      <c r="O235" t="s">
        <v>50</v>
      </c>
      <c r="P235">
        <v>41</v>
      </c>
    </row>
    <row r="236" spans="1:16" x14ac:dyDescent="0.25">
      <c r="A236" t="s">
        <v>16</v>
      </c>
      <c r="B236" t="s">
        <v>17</v>
      </c>
      <c r="C236">
        <v>1</v>
      </c>
      <c r="D236">
        <v>20</v>
      </c>
      <c r="E236">
        <v>15</v>
      </c>
      <c r="F236" t="s">
        <v>34</v>
      </c>
      <c r="G236">
        <v>57</v>
      </c>
      <c r="H236">
        <v>459</v>
      </c>
      <c r="I236">
        <v>60</v>
      </c>
      <c r="J236">
        <v>0</v>
      </c>
      <c r="K236">
        <v>17</v>
      </c>
      <c r="L236" t="s">
        <v>19</v>
      </c>
      <c r="M236">
        <v>459</v>
      </c>
      <c r="N236">
        <v>1402019006</v>
      </c>
      <c r="O236" t="s">
        <v>50</v>
      </c>
      <c r="P236">
        <v>41</v>
      </c>
    </row>
    <row r="237" spans="1:16" x14ac:dyDescent="0.25">
      <c r="A237" t="s">
        <v>16</v>
      </c>
      <c r="B237" t="s">
        <v>17</v>
      </c>
      <c r="C237">
        <v>1</v>
      </c>
      <c r="D237">
        <v>20</v>
      </c>
      <c r="E237">
        <v>16</v>
      </c>
      <c r="F237" t="s">
        <v>35</v>
      </c>
      <c r="G237">
        <v>61</v>
      </c>
      <c r="H237">
        <v>459</v>
      </c>
      <c r="I237">
        <v>61</v>
      </c>
      <c r="J237">
        <v>1</v>
      </c>
      <c r="K237">
        <v>17</v>
      </c>
      <c r="L237" t="s">
        <v>19</v>
      </c>
      <c r="M237">
        <v>459</v>
      </c>
      <c r="N237">
        <v>1402019006</v>
      </c>
      <c r="O237" t="s">
        <v>50</v>
      </c>
      <c r="P237">
        <v>41</v>
      </c>
    </row>
    <row r="238" spans="1:16" x14ac:dyDescent="0.25">
      <c r="A238" t="s">
        <v>16</v>
      </c>
      <c r="B238" t="s">
        <v>17</v>
      </c>
      <c r="C238">
        <v>1</v>
      </c>
      <c r="D238">
        <v>20</v>
      </c>
      <c r="E238">
        <v>17</v>
      </c>
      <c r="F238" t="s">
        <v>36</v>
      </c>
      <c r="G238">
        <v>67</v>
      </c>
      <c r="H238">
        <v>459</v>
      </c>
      <c r="I238">
        <v>65</v>
      </c>
      <c r="J238">
        <v>0</v>
      </c>
      <c r="K238">
        <v>17</v>
      </c>
      <c r="L238" t="s">
        <v>19</v>
      </c>
      <c r="M238">
        <v>459</v>
      </c>
      <c r="N238">
        <v>1402019006</v>
      </c>
      <c r="O238" t="s">
        <v>50</v>
      </c>
      <c r="P238">
        <v>41</v>
      </c>
    </row>
    <row r="239" spans="1:16" x14ac:dyDescent="0.25">
      <c r="A239" t="s">
        <v>16</v>
      </c>
      <c r="B239" t="s">
        <v>17</v>
      </c>
      <c r="C239">
        <v>1</v>
      </c>
      <c r="D239">
        <v>20</v>
      </c>
      <c r="E239">
        <v>18</v>
      </c>
      <c r="F239" t="s">
        <v>37</v>
      </c>
      <c r="G239">
        <v>70</v>
      </c>
      <c r="H239">
        <v>459</v>
      </c>
      <c r="I239">
        <v>70</v>
      </c>
      <c r="J239">
        <v>1</v>
      </c>
      <c r="K239">
        <v>17</v>
      </c>
      <c r="L239" t="s">
        <v>19</v>
      </c>
      <c r="M239">
        <v>459</v>
      </c>
      <c r="N239">
        <v>1402019006</v>
      </c>
      <c r="O239" t="s">
        <v>50</v>
      </c>
      <c r="P239">
        <v>41</v>
      </c>
    </row>
    <row r="240" spans="1:16" x14ac:dyDescent="0.25">
      <c r="A240" t="s">
        <v>16</v>
      </c>
      <c r="B240" t="s">
        <v>17</v>
      </c>
      <c r="C240">
        <v>1</v>
      </c>
      <c r="D240">
        <v>20</v>
      </c>
      <c r="E240">
        <v>19</v>
      </c>
      <c r="F240" t="s">
        <v>38</v>
      </c>
      <c r="G240">
        <v>73</v>
      </c>
      <c r="H240">
        <v>459</v>
      </c>
      <c r="I240">
        <v>73</v>
      </c>
      <c r="J240">
        <v>1</v>
      </c>
      <c r="K240">
        <v>17</v>
      </c>
      <c r="L240" t="s">
        <v>19</v>
      </c>
      <c r="M240">
        <v>459</v>
      </c>
      <c r="N240">
        <v>1402019006</v>
      </c>
      <c r="O240" t="s">
        <v>50</v>
      </c>
      <c r="P240">
        <v>41</v>
      </c>
    </row>
    <row r="241" spans="1:16" x14ac:dyDescent="0.25">
      <c r="A241" t="s">
        <v>16</v>
      </c>
      <c r="B241" t="s">
        <v>17</v>
      </c>
      <c r="C241">
        <v>1</v>
      </c>
      <c r="D241">
        <v>20</v>
      </c>
      <c r="E241">
        <v>20</v>
      </c>
      <c r="F241" t="s">
        <v>39</v>
      </c>
      <c r="G241">
        <v>78</v>
      </c>
      <c r="H241">
        <v>459</v>
      </c>
      <c r="I241">
        <v>78</v>
      </c>
      <c r="J241">
        <v>1</v>
      </c>
      <c r="K241">
        <v>17</v>
      </c>
      <c r="L241" t="s">
        <v>19</v>
      </c>
      <c r="M241">
        <v>459</v>
      </c>
      <c r="N241">
        <v>1402019006</v>
      </c>
      <c r="O241" t="s">
        <v>50</v>
      </c>
      <c r="P241">
        <v>41</v>
      </c>
    </row>
    <row r="242" spans="1:16" x14ac:dyDescent="0.25">
      <c r="A242" t="s">
        <v>16</v>
      </c>
      <c r="B242" t="s">
        <v>17</v>
      </c>
      <c r="C242">
        <v>1</v>
      </c>
      <c r="D242">
        <v>20</v>
      </c>
      <c r="E242">
        <v>1</v>
      </c>
      <c r="F242" t="s">
        <v>18</v>
      </c>
      <c r="G242">
        <v>3</v>
      </c>
      <c r="H242">
        <v>461</v>
      </c>
      <c r="I242">
        <v>4</v>
      </c>
      <c r="J242">
        <v>0</v>
      </c>
      <c r="K242">
        <v>17</v>
      </c>
      <c r="L242" t="s">
        <v>19</v>
      </c>
      <c r="M242">
        <v>461</v>
      </c>
      <c r="N242">
        <v>1402020074</v>
      </c>
      <c r="O242" t="s">
        <v>51</v>
      </c>
      <c r="P242">
        <v>41</v>
      </c>
    </row>
    <row r="243" spans="1:16" x14ac:dyDescent="0.25">
      <c r="A243" t="s">
        <v>16</v>
      </c>
      <c r="B243" t="s">
        <v>17</v>
      </c>
      <c r="C243">
        <v>1</v>
      </c>
      <c r="D243">
        <v>20</v>
      </c>
      <c r="E243">
        <v>2</v>
      </c>
      <c r="F243" t="s">
        <v>21</v>
      </c>
      <c r="G243">
        <v>7</v>
      </c>
      <c r="H243">
        <v>461</v>
      </c>
      <c r="I243">
        <v>8</v>
      </c>
      <c r="J243">
        <v>0</v>
      </c>
      <c r="K243">
        <v>17</v>
      </c>
      <c r="L243" t="s">
        <v>19</v>
      </c>
      <c r="M243">
        <v>461</v>
      </c>
      <c r="N243">
        <v>1402020074</v>
      </c>
      <c r="O243" t="s">
        <v>51</v>
      </c>
      <c r="P243">
        <v>41</v>
      </c>
    </row>
    <row r="244" spans="1:16" x14ac:dyDescent="0.25">
      <c r="A244" t="s">
        <v>16</v>
      </c>
      <c r="B244" t="s">
        <v>17</v>
      </c>
      <c r="C244">
        <v>1</v>
      </c>
      <c r="D244">
        <v>20</v>
      </c>
      <c r="E244">
        <v>3</v>
      </c>
      <c r="F244" t="s">
        <v>22</v>
      </c>
      <c r="G244">
        <v>11</v>
      </c>
      <c r="H244">
        <v>461</v>
      </c>
      <c r="I244">
        <v>12</v>
      </c>
      <c r="J244">
        <v>0</v>
      </c>
      <c r="K244">
        <v>17</v>
      </c>
      <c r="L244" t="s">
        <v>19</v>
      </c>
      <c r="M244">
        <v>461</v>
      </c>
      <c r="N244">
        <v>1402020074</v>
      </c>
      <c r="O244" t="s">
        <v>51</v>
      </c>
      <c r="P244">
        <v>41</v>
      </c>
    </row>
    <row r="245" spans="1:16" x14ac:dyDescent="0.25">
      <c r="A245" t="s">
        <v>16</v>
      </c>
      <c r="B245" t="s">
        <v>17</v>
      </c>
      <c r="C245">
        <v>1</v>
      </c>
      <c r="D245">
        <v>20</v>
      </c>
      <c r="E245">
        <v>4</v>
      </c>
      <c r="F245" t="s">
        <v>23</v>
      </c>
      <c r="G245">
        <v>15</v>
      </c>
      <c r="H245">
        <v>461</v>
      </c>
      <c r="I245">
        <v>14</v>
      </c>
      <c r="J245">
        <v>0</v>
      </c>
      <c r="K245">
        <v>17</v>
      </c>
      <c r="L245" t="s">
        <v>19</v>
      </c>
      <c r="M245">
        <v>461</v>
      </c>
      <c r="N245">
        <v>1402020074</v>
      </c>
      <c r="O245" t="s">
        <v>51</v>
      </c>
      <c r="P245">
        <v>41</v>
      </c>
    </row>
    <row r="246" spans="1:16" x14ac:dyDescent="0.25">
      <c r="A246" t="s">
        <v>16</v>
      </c>
      <c r="B246" t="s">
        <v>17</v>
      </c>
      <c r="C246">
        <v>1</v>
      </c>
      <c r="D246">
        <v>20</v>
      </c>
      <c r="E246">
        <v>5</v>
      </c>
      <c r="F246" t="s">
        <v>24</v>
      </c>
      <c r="G246">
        <v>19</v>
      </c>
      <c r="H246">
        <v>461</v>
      </c>
      <c r="I246">
        <v>17</v>
      </c>
      <c r="J246">
        <v>0</v>
      </c>
      <c r="K246">
        <v>17</v>
      </c>
      <c r="L246" t="s">
        <v>19</v>
      </c>
      <c r="M246">
        <v>461</v>
      </c>
      <c r="N246">
        <v>1402020074</v>
      </c>
      <c r="O246" t="s">
        <v>51</v>
      </c>
      <c r="P246">
        <v>41</v>
      </c>
    </row>
    <row r="247" spans="1:16" x14ac:dyDescent="0.25">
      <c r="A247" t="s">
        <v>16</v>
      </c>
      <c r="B247" t="s">
        <v>17</v>
      </c>
      <c r="C247">
        <v>1</v>
      </c>
      <c r="D247">
        <v>20</v>
      </c>
      <c r="E247">
        <v>6</v>
      </c>
      <c r="F247" t="s">
        <v>25</v>
      </c>
      <c r="G247">
        <v>21</v>
      </c>
      <c r="H247">
        <v>461</v>
      </c>
      <c r="I247">
        <v>21</v>
      </c>
      <c r="J247">
        <v>1</v>
      </c>
      <c r="K247">
        <v>17</v>
      </c>
      <c r="L247" t="s">
        <v>19</v>
      </c>
      <c r="M247">
        <v>461</v>
      </c>
      <c r="N247">
        <v>1402020074</v>
      </c>
      <c r="O247" t="s">
        <v>51</v>
      </c>
      <c r="P247">
        <v>41</v>
      </c>
    </row>
    <row r="248" spans="1:16" x14ac:dyDescent="0.25">
      <c r="A248" t="s">
        <v>16</v>
      </c>
      <c r="B248" t="s">
        <v>17</v>
      </c>
      <c r="C248">
        <v>1</v>
      </c>
      <c r="D248">
        <v>20</v>
      </c>
      <c r="E248">
        <v>7</v>
      </c>
      <c r="F248" t="s">
        <v>26</v>
      </c>
      <c r="G248">
        <v>25</v>
      </c>
      <c r="H248">
        <v>461</v>
      </c>
      <c r="I248">
        <v>28</v>
      </c>
      <c r="J248">
        <v>0</v>
      </c>
      <c r="K248">
        <v>17</v>
      </c>
      <c r="L248" t="s">
        <v>19</v>
      </c>
      <c r="M248">
        <v>461</v>
      </c>
      <c r="N248">
        <v>1402020074</v>
      </c>
      <c r="O248" t="s">
        <v>51</v>
      </c>
      <c r="P248">
        <v>41</v>
      </c>
    </row>
    <row r="249" spans="1:16" x14ac:dyDescent="0.25">
      <c r="A249" t="s">
        <v>16</v>
      </c>
      <c r="B249" t="s">
        <v>17</v>
      </c>
      <c r="C249">
        <v>1</v>
      </c>
      <c r="D249">
        <v>20</v>
      </c>
      <c r="E249">
        <v>8</v>
      </c>
      <c r="F249" t="s">
        <v>27</v>
      </c>
      <c r="G249">
        <v>30</v>
      </c>
      <c r="H249">
        <v>461</v>
      </c>
      <c r="I249">
        <v>30</v>
      </c>
      <c r="J249">
        <v>1</v>
      </c>
      <c r="K249">
        <v>17</v>
      </c>
      <c r="L249" t="s">
        <v>19</v>
      </c>
      <c r="M249">
        <v>461</v>
      </c>
      <c r="N249">
        <v>1402020074</v>
      </c>
      <c r="O249" t="s">
        <v>51</v>
      </c>
      <c r="P249">
        <v>41</v>
      </c>
    </row>
    <row r="250" spans="1:16" x14ac:dyDescent="0.25">
      <c r="A250" t="s">
        <v>16</v>
      </c>
      <c r="B250" t="s">
        <v>17</v>
      </c>
      <c r="C250">
        <v>1</v>
      </c>
      <c r="D250">
        <v>20</v>
      </c>
      <c r="E250">
        <v>9</v>
      </c>
      <c r="F250" t="s">
        <v>28</v>
      </c>
      <c r="G250">
        <v>35</v>
      </c>
      <c r="H250">
        <v>461</v>
      </c>
      <c r="I250">
        <v>35</v>
      </c>
      <c r="J250">
        <v>1</v>
      </c>
      <c r="K250">
        <v>17</v>
      </c>
      <c r="L250" t="s">
        <v>19</v>
      </c>
      <c r="M250">
        <v>461</v>
      </c>
      <c r="N250">
        <v>1402020074</v>
      </c>
      <c r="O250" t="s">
        <v>51</v>
      </c>
      <c r="P250">
        <v>41</v>
      </c>
    </row>
    <row r="251" spans="1:16" x14ac:dyDescent="0.25">
      <c r="A251" t="s">
        <v>16</v>
      </c>
      <c r="B251" t="s">
        <v>17</v>
      </c>
      <c r="C251">
        <v>1</v>
      </c>
      <c r="D251">
        <v>20</v>
      </c>
      <c r="E251">
        <v>10</v>
      </c>
      <c r="F251" t="s">
        <v>29</v>
      </c>
      <c r="G251">
        <v>40</v>
      </c>
      <c r="H251">
        <v>461</v>
      </c>
      <c r="I251">
        <v>39</v>
      </c>
      <c r="J251">
        <v>0</v>
      </c>
      <c r="K251">
        <v>17</v>
      </c>
      <c r="L251" t="s">
        <v>19</v>
      </c>
      <c r="M251">
        <v>461</v>
      </c>
      <c r="N251">
        <v>1402020074</v>
      </c>
      <c r="O251" t="s">
        <v>51</v>
      </c>
      <c r="P251">
        <v>41</v>
      </c>
    </row>
    <row r="252" spans="1:16" x14ac:dyDescent="0.25">
      <c r="A252" t="s">
        <v>16</v>
      </c>
      <c r="B252" t="s">
        <v>17</v>
      </c>
      <c r="C252">
        <v>1</v>
      </c>
      <c r="D252">
        <v>20</v>
      </c>
      <c r="E252">
        <v>11</v>
      </c>
      <c r="F252" t="s">
        <v>30</v>
      </c>
      <c r="G252">
        <v>42</v>
      </c>
      <c r="H252">
        <v>461</v>
      </c>
      <c r="I252">
        <v>41</v>
      </c>
      <c r="J252">
        <v>0</v>
      </c>
      <c r="K252">
        <v>17</v>
      </c>
      <c r="L252" t="s">
        <v>19</v>
      </c>
      <c r="M252">
        <v>461</v>
      </c>
      <c r="N252">
        <v>1402020074</v>
      </c>
      <c r="O252" t="s">
        <v>51</v>
      </c>
      <c r="P252">
        <v>41</v>
      </c>
    </row>
    <row r="253" spans="1:16" x14ac:dyDescent="0.25">
      <c r="A253" t="s">
        <v>16</v>
      </c>
      <c r="B253" t="s">
        <v>17</v>
      </c>
      <c r="C253">
        <v>1</v>
      </c>
      <c r="D253">
        <v>20</v>
      </c>
      <c r="E253">
        <v>12</v>
      </c>
      <c r="F253" t="s">
        <v>31</v>
      </c>
      <c r="G253">
        <v>46</v>
      </c>
      <c r="H253">
        <v>461</v>
      </c>
      <c r="I253">
        <v>47</v>
      </c>
      <c r="J253">
        <v>0</v>
      </c>
      <c r="K253">
        <v>17</v>
      </c>
      <c r="L253" t="s">
        <v>19</v>
      </c>
      <c r="M253">
        <v>461</v>
      </c>
      <c r="N253">
        <v>1402020074</v>
      </c>
      <c r="O253" t="s">
        <v>51</v>
      </c>
      <c r="P253">
        <v>41</v>
      </c>
    </row>
    <row r="254" spans="1:16" x14ac:dyDescent="0.25">
      <c r="A254" t="s">
        <v>16</v>
      </c>
      <c r="B254" t="s">
        <v>17</v>
      </c>
      <c r="C254">
        <v>1</v>
      </c>
      <c r="D254">
        <v>20</v>
      </c>
      <c r="E254">
        <v>13</v>
      </c>
      <c r="F254" t="s">
        <v>32</v>
      </c>
      <c r="G254">
        <v>51</v>
      </c>
      <c r="H254">
        <v>461</v>
      </c>
      <c r="I254">
        <v>51</v>
      </c>
      <c r="J254">
        <v>1</v>
      </c>
      <c r="K254">
        <v>17</v>
      </c>
      <c r="L254" t="s">
        <v>19</v>
      </c>
      <c r="M254">
        <v>461</v>
      </c>
      <c r="N254">
        <v>1402020074</v>
      </c>
      <c r="O254" t="s">
        <v>51</v>
      </c>
      <c r="P254">
        <v>41</v>
      </c>
    </row>
    <row r="255" spans="1:16" x14ac:dyDescent="0.25">
      <c r="A255" t="s">
        <v>16</v>
      </c>
      <c r="B255" t="s">
        <v>17</v>
      </c>
      <c r="C255">
        <v>1</v>
      </c>
      <c r="D255">
        <v>20</v>
      </c>
      <c r="E255">
        <v>14</v>
      </c>
      <c r="F255" t="s">
        <v>33</v>
      </c>
      <c r="G255">
        <v>55</v>
      </c>
      <c r="H255">
        <v>461</v>
      </c>
      <c r="I255">
        <v>54</v>
      </c>
      <c r="J255">
        <v>0</v>
      </c>
      <c r="K255">
        <v>17</v>
      </c>
      <c r="L255" t="s">
        <v>19</v>
      </c>
      <c r="M255">
        <v>461</v>
      </c>
      <c r="N255">
        <v>1402020074</v>
      </c>
      <c r="O255" t="s">
        <v>51</v>
      </c>
      <c r="P255">
        <v>41</v>
      </c>
    </row>
    <row r="256" spans="1:16" x14ac:dyDescent="0.25">
      <c r="A256" t="s">
        <v>16</v>
      </c>
      <c r="B256" t="s">
        <v>17</v>
      </c>
      <c r="C256">
        <v>1</v>
      </c>
      <c r="D256">
        <v>20</v>
      </c>
      <c r="E256">
        <v>15</v>
      </c>
      <c r="F256" t="s">
        <v>34</v>
      </c>
      <c r="G256">
        <v>57</v>
      </c>
      <c r="H256">
        <v>461</v>
      </c>
      <c r="I256">
        <v>59</v>
      </c>
      <c r="J256">
        <v>0</v>
      </c>
      <c r="K256">
        <v>17</v>
      </c>
      <c r="L256" t="s">
        <v>19</v>
      </c>
      <c r="M256">
        <v>461</v>
      </c>
      <c r="N256">
        <v>1402020074</v>
      </c>
      <c r="O256" t="s">
        <v>51</v>
      </c>
      <c r="P256">
        <v>41</v>
      </c>
    </row>
    <row r="257" spans="1:16" x14ac:dyDescent="0.25">
      <c r="A257" t="s">
        <v>16</v>
      </c>
      <c r="B257" t="s">
        <v>17</v>
      </c>
      <c r="C257">
        <v>1</v>
      </c>
      <c r="D257">
        <v>20</v>
      </c>
      <c r="E257">
        <v>16</v>
      </c>
      <c r="F257" t="s">
        <v>35</v>
      </c>
      <c r="G257">
        <v>61</v>
      </c>
      <c r="H257">
        <v>461</v>
      </c>
      <c r="I257">
        <v>64</v>
      </c>
      <c r="J257">
        <v>0</v>
      </c>
      <c r="K257">
        <v>17</v>
      </c>
      <c r="L257" t="s">
        <v>19</v>
      </c>
      <c r="M257">
        <v>461</v>
      </c>
      <c r="N257">
        <v>1402020074</v>
      </c>
      <c r="O257" t="s">
        <v>51</v>
      </c>
      <c r="P257">
        <v>41</v>
      </c>
    </row>
    <row r="258" spans="1:16" x14ac:dyDescent="0.25">
      <c r="A258" t="s">
        <v>16</v>
      </c>
      <c r="B258" t="s">
        <v>17</v>
      </c>
      <c r="C258">
        <v>1</v>
      </c>
      <c r="D258">
        <v>20</v>
      </c>
      <c r="E258">
        <v>17</v>
      </c>
      <c r="F258" t="s">
        <v>36</v>
      </c>
      <c r="G258">
        <v>67</v>
      </c>
      <c r="H258">
        <v>461</v>
      </c>
      <c r="I258">
        <v>67</v>
      </c>
      <c r="J258">
        <v>1</v>
      </c>
      <c r="K258">
        <v>17</v>
      </c>
      <c r="L258" t="s">
        <v>19</v>
      </c>
      <c r="M258">
        <v>461</v>
      </c>
      <c r="N258">
        <v>1402020074</v>
      </c>
      <c r="O258" t="s">
        <v>51</v>
      </c>
      <c r="P258">
        <v>41</v>
      </c>
    </row>
    <row r="259" spans="1:16" x14ac:dyDescent="0.25">
      <c r="A259" t="s">
        <v>16</v>
      </c>
      <c r="B259" t="s">
        <v>17</v>
      </c>
      <c r="C259">
        <v>1</v>
      </c>
      <c r="D259">
        <v>20</v>
      </c>
      <c r="E259">
        <v>18</v>
      </c>
      <c r="F259" t="s">
        <v>37</v>
      </c>
      <c r="G259">
        <v>70</v>
      </c>
      <c r="H259">
        <v>461</v>
      </c>
      <c r="I259">
        <v>69</v>
      </c>
      <c r="J259">
        <v>0</v>
      </c>
      <c r="K259">
        <v>17</v>
      </c>
      <c r="L259" t="s">
        <v>19</v>
      </c>
      <c r="M259">
        <v>461</v>
      </c>
      <c r="N259">
        <v>1402020074</v>
      </c>
      <c r="O259" t="s">
        <v>51</v>
      </c>
      <c r="P259">
        <v>41</v>
      </c>
    </row>
    <row r="260" spans="1:16" x14ac:dyDescent="0.25">
      <c r="A260" t="s">
        <v>16</v>
      </c>
      <c r="B260" t="s">
        <v>17</v>
      </c>
      <c r="C260">
        <v>1</v>
      </c>
      <c r="D260">
        <v>20</v>
      </c>
      <c r="E260">
        <v>19</v>
      </c>
      <c r="F260" t="s">
        <v>38</v>
      </c>
      <c r="G260">
        <v>73</v>
      </c>
      <c r="H260">
        <v>461</v>
      </c>
      <c r="I260">
        <v>76</v>
      </c>
      <c r="J260">
        <v>0</v>
      </c>
      <c r="K260">
        <v>17</v>
      </c>
      <c r="L260" t="s">
        <v>19</v>
      </c>
      <c r="M260">
        <v>461</v>
      </c>
      <c r="N260">
        <v>1402020074</v>
      </c>
      <c r="O260" t="s">
        <v>51</v>
      </c>
      <c r="P260">
        <v>41</v>
      </c>
    </row>
    <row r="261" spans="1:16" x14ac:dyDescent="0.25">
      <c r="A261" t="s">
        <v>16</v>
      </c>
      <c r="B261" t="s">
        <v>17</v>
      </c>
      <c r="C261">
        <v>1</v>
      </c>
      <c r="D261">
        <v>20</v>
      </c>
      <c r="E261">
        <v>20</v>
      </c>
      <c r="F261" t="s">
        <v>39</v>
      </c>
      <c r="G261">
        <v>78</v>
      </c>
      <c r="H261">
        <v>461</v>
      </c>
      <c r="I261">
        <v>77</v>
      </c>
      <c r="J261">
        <v>0</v>
      </c>
      <c r="K261">
        <v>17</v>
      </c>
      <c r="L261" t="s">
        <v>19</v>
      </c>
      <c r="M261">
        <v>461</v>
      </c>
      <c r="N261">
        <v>1402020074</v>
      </c>
      <c r="O261" t="s">
        <v>51</v>
      </c>
      <c r="P261">
        <v>41</v>
      </c>
    </row>
    <row r="262" spans="1:16" x14ac:dyDescent="0.25">
      <c r="A262" t="s">
        <v>16</v>
      </c>
      <c r="B262" t="s">
        <v>17</v>
      </c>
      <c r="C262">
        <v>1</v>
      </c>
      <c r="D262">
        <v>20</v>
      </c>
      <c r="E262">
        <v>1</v>
      </c>
      <c r="F262" t="s">
        <v>18</v>
      </c>
      <c r="G262">
        <v>3</v>
      </c>
      <c r="H262">
        <v>462</v>
      </c>
      <c r="I262">
        <v>1</v>
      </c>
      <c r="J262">
        <v>0</v>
      </c>
      <c r="K262">
        <v>17</v>
      </c>
      <c r="L262" t="s">
        <v>19</v>
      </c>
      <c r="M262">
        <v>462</v>
      </c>
      <c r="N262">
        <v>1402019074</v>
      </c>
      <c r="O262" t="s">
        <v>52</v>
      </c>
      <c r="P262">
        <v>41</v>
      </c>
    </row>
    <row r="263" spans="1:16" x14ac:dyDescent="0.25">
      <c r="A263" t="s">
        <v>16</v>
      </c>
      <c r="B263" t="s">
        <v>17</v>
      </c>
      <c r="C263">
        <v>1</v>
      </c>
      <c r="D263">
        <v>20</v>
      </c>
      <c r="E263">
        <v>2</v>
      </c>
      <c r="F263" t="s">
        <v>21</v>
      </c>
      <c r="G263">
        <v>7</v>
      </c>
      <c r="H263">
        <v>462</v>
      </c>
      <c r="I263">
        <v>8</v>
      </c>
      <c r="J263">
        <v>0</v>
      </c>
      <c r="K263">
        <v>17</v>
      </c>
      <c r="L263" t="s">
        <v>19</v>
      </c>
      <c r="M263">
        <v>462</v>
      </c>
      <c r="N263">
        <v>1402019074</v>
      </c>
      <c r="O263" t="s">
        <v>52</v>
      </c>
      <c r="P263">
        <v>41</v>
      </c>
    </row>
    <row r="264" spans="1:16" x14ac:dyDescent="0.25">
      <c r="A264" t="s">
        <v>16</v>
      </c>
      <c r="B264" t="s">
        <v>17</v>
      </c>
      <c r="C264">
        <v>1</v>
      </c>
      <c r="D264">
        <v>20</v>
      </c>
      <c r="E264">
        <v>3</v>
      </c>
      <c r="F264" t="s">
        <v>22</v>
      </c>
      <c r="G264">
        <v>11</v>
      </c>
      <c r="H264">
        <v>462</v>
      </c>
      <c r="I264">
        <v>11</v>
      </c>
      <c r="J264">
        <v>1</v>
      </c>
      <c r="K264">
        <v>17</v>
      </c>
      <c r="L264" t="s">
        <v>19</v>
      </c>
      <c r="M264">
        <v>462</v>
      </c>
      <c r="N264">
        <v>1402019074</v>
      </c>
      <c r="O264" t="s">
        <v>52</v>
      </c>
      <c r="P264">
        <v>41</v>
      </c>
    </row>
    <row r="265" spans="1:16" x14ac:dyDescent="0.25">
      <c r="A265" t="s">
        <v>16</v>
      </c>
      <c r="B265" t="s">
        <v>17</v>
      </c>
      <c r="C265">
        <v>1</v>
      </c>
      <c r="D265">
        <v>20</v>
      </c>
      <c r="E265">
        <v>4</v>
      </c>
      <c r="F265" t="s">
        <v>23</v>
      </c>
      <c r="G265">
        <v>15</v>
      </c>
      <c r="H265">
        <v>462</v>
      </c>
      <c r="I265">
        <v>15</v>
      </c>
      <c r="J265">
        <v>1</v>
      </c>
      <c r="K265">
        <v>17</v>
      </c>
      <c r="L265" t="s">
        <v>19</v>
      </c>
      <c r="M265">
        <v>462</v>
      </c>
      <c r="N265">
        <v>1402019074</v>
      </c>
      <c r="O265" t="s">
        <v>52</v>
      </c>
      <c r="P265">
        <v>41</v>
      </c>
    </row>
    <row r="266" spans="1:16" x14ac:dyDescent="0.25">
      <c r="A266" t="s">
        <v>16</v>
      </c>
      <c r="B266" t="s">
        <v>17</v>
      </c>
      <c r="C266">
        <v>1</v>
      </c>
      <c r="D266">
        <v>20</v>
      </c>
      <c r="E266">
        <v>5</v>
      </c>
      <c r="F266" t="s">
        <v>24</v>
      </c>
      <c r="G266">
        <v>19</v>
      </c>
      <c r="H266">
        <v>462</v>
      </c>
      <c r="I266">
        <v>17</v>
      </c>
      <c r="J266">
        <v>0</v>
      </c>
      <c r="K266">
        <v>17</v>
      </c>
      <c r="L266" t="s">
        <v>19</v>
      </c>
      <c r="M266">
        <v>462</v>
      </c>
      <c r="N266">
        <v>1402019074</v>
      </c>
      <c r="O266" t="s">
        <v>52</v>
      </c>
      <c r="P266">
        <v>41</v>
      </c>
    </row>
    <row r="267" spans="1:16" x14ac:dyDescent="0.25">
      <c r="A267" t="s">
        <v>16</v>
      </c>
      <c r="B267" t="s">
        <v>17</v>
      </c>
      <c r="C267">
        <v>1</v>
      </c>
      <c r="D267">
        <v>20</v>
      </c>
      <c r="E267">
        <v>6</v>
      </c>
      <c r="F267" t="s">
        <v>25</v>
      </c>
      <c r="G267">
        <v>21</v>
      </c>
      <c r="H267">
        <v>462</v>
      </c>
      <c r="I267">
        <v>24</v>
      </c>
      <c r="J267">
        <v>0</v>
      </c>
      <c r="K267">
        <v>17</v>
      </c>
      <c r="L267" t="s">
        <v>19</v>
      </c>
      <c r="M267">
        <v>462</v>
      </c>
      <c r="N267">
        <v>1402019074</v>
      </c>
      <c r="O267" t="s">
        <v>52</v>
      </c>
      <c r="P267">
        <v>41</v>
      </c>
    </row>
    <row r="268" spans="1:16" x14ac:dyDescent="0.25">
      <c r="A268" t="s">
        <v>16</v>
      </c>
      <c r="B268" t="s">
        <v>17</v>
      </c>
      <c r="C268">
        <v>1</v>
      </c>
      <c r="D268">
        <v>20</v>
      </c>
      <c r="E268">
        <v>7</v>
      </c>
      <c r="F268" t="s">
        <v>26</v>
      </c>
      <c r="G268">
        <v>25</v>
      </c>
      <c r="H268">
        <v>462</v>
      </c>
      <c r="I268">
        <v>25</v>
      </c>
      <c r="J268">
        <v>1</v>
      </c>
      <c r="K268">
        <v>17</v>
      </c>
      <c r="L268" t="s">
        <v>19</v>
      </c>
      <c r="M268">
        <v>462</v>
      </c>
      <c r="N268">
        <v>1402019074</v>
      </c>
      <c r="O268" t="s">
        <v>52</v>
      </c>
      <c r="P268">
        <v>41</v>
      </c>
    </row>
    <row r="269" spans="1:16" x14ac:dyDescent="0.25">
      <c r="A269" t="s">
        <v>16</v>
      </c>
      <c r="B269" t="s">
        <v>17</v>
      </c>
      <c r="C269">
        <v>1</v>
      </c>
      <c r="D269">
        <v>20</v>
      </c>
      <c r="E269">
        <v>8</v>
      </c>
      <c r="F269" t="s">
        <v>27</v>
      </c>
      <c r="G269">
        <v>30</v>
      </c>
      <c r="H269">
        <v>462</v>
      </c>
      <c r="I269">
        <v>30</v>
      </c>
      <c r="J269">
        <v>1</v>
      </c>
      <c r="K269">
        <v>17</v>
      </c>
      <c r="L269" t="s">
        <v>19</v>
      </c>
      <c r="M269">
        <v>462</v>
      </c>
      <c r="N269">
        <v>1402019074</v>
      </c>
      <c r="O269" t="s">
        <v>52</v>
      </c>
      <c r="P269">
        <v>41</v>
      </c>
    </row>
    <row r="270" spans="1:16" x14ac:dyDescent="0.25">
      <c r="A270" t="s">
        <v>16</v>
      </c>
      <c r="B270" t="s">
        <v>17</v>
      </c>
      <c r="C270">
        <v>1</v>
      </c>
      <c r="D270">
        <v>20</v>
      </c>
      <c r="E270">
        <v>9</v>
      </c>
      <c r="F270" t="s">
        <v>28</v>
      </c>
      <c r="G270">
        <v>35</v>
      </c>
      <c r="H270">
        <v>462</v>
      </c>
      <c r="I270">
        <v>35</v>
      </c>
      <c r="J270">
        <v>1</v>
      </c>
      <c r="K270">
        <v>17</v>
      </c>
      <c r="L270" t="s">
        <v>19</v>
      </c>
      <c r="M270">
        <v>462</v>
      </c>
      <c r="N270">
        <v>1402019074</v>
      </c>
      <c r="O270" t="s">
        <v>52</v>
      </c>
      <c r="P270">
        <v>41</v>
      </c>
    </row>
    <row r="271" spans="1:16" x14ac:dyDescent="0.25">
      <c r="A271" t="s">
        <v>16</v>
      </c>
      <c r="B271" t="s">
        <v>17</v>
      </c>
      <c r="C271">
        <v>1</v>
      </c>
      <c r="D271">
        <v>20</v>
      </c>
      <c r="E271">
        <v>10</v>
      </c>
      <c r="F271" t="s">
        <v>29</v>
      </c>
      <c r="G271">
        <v>40</v>
      </c>
      <c r="H271">
        <v>462</v>
      </c>
      <c r="I271">
        <v>40</v>
      </c>
      <c r="J271">
        <v>1</v>
      </c>
      <c r="K271">
        <v>17</v>
      </c>
      <c r="L271" t="s">
        <v>19</v>
      </c>
      <c r="M271">
        <v>462</v>
      </c>
      <c r="N271">
        <v>1402019074</v>
      </c>
      <c r="O271" t="s">
        <v>52</v>
      </c>
      <c r="P271">
        <v>41</v>
      </c>
    </row>
    <row r="272" spans="1:16" x14ac:dyDescent="0.25">
      <c r="A272" t="s">
        <v>16</v>
      </c>
      <c r="B272" t="s">
        <v>17</v>
      </c>
      <c r="C272">
        <v>1</v>
      </c>
      <c r="D272">
        <v>20</v>
      </c>
      <c r="E272">
        <v>11</v>
      </c>
      <c r="F272" t="s">
        <v>30</v>
      </c>
      <c r="G272">
        <v>42</v>
      </c>
      <c r="H272">
        <v>462</v>
      </c>
      <c r="I272">
        <v>41</v>
      </c>
      <c r="J272">
        <v>0</v>
      </c>
      <c r="K272">
        <v>17</v>
      </c>
      <c r="L272" t="s">
        <v>19</v>
      </c>
      <c r="M272">
        <v>462</v>
      </c>
      <c r="N272">
        <v>1402019074</v>
      </c>
      <c r="O272" t="s">
        <v>52</v>
      </c>
      <c r="P272">
        <v>41</v>
      </c>
    </row>
    <row r="273" spans="1:16" x14ac:dyDescent="0.25">
      <c r="A273" t="s">
        <v>16</v>
      </c>
      <c r="B273" t="s">
        <v>17</v>
      </c>
      <c r="C273">
        <v>1</v>
      </c>
      <c r="D273">
        <v>20</v>
      </c>
      <c r="E273">
        <v>12</v>
      </c>
      <c r="F273" t="s">
        <v>31</v>
      </c>
      <c r="G273">
        <v>46</v>
      </c>
      <c r="H273">
        <v>462</v>
      </c>
      <c r="I273">
        <v>45</v>
      </c>
      <c r="J273">
        <v>0</v>
      </c>
      <c r="K273">
        <v>17</v>
      </c>
      <c r="L273" t="s">
        <v>19</v>
      </c>
      <c r="M273">
        <v>462</v>
      </c>
      <c r="N273">
        <v>1402019074</v>
      </c>
      <c r="O273" t="s">
        <v>52</v>
      </c>
      <c r="P273">
        <v>41</v>
      </c>
    </row>
    <row r="274" spans="1:16" x14ac:dyDescent="0.25">
      <c r="A274" t="s">
        <v>16</v>
      </c>
      <c r="B274" t="s">
        <v>17</v>
      </c>
      <c r="C274">
        <v>1</v>
      </c>
      <c r="D274">
        <v>20</v>
      </c>
      <c r="E274">
        <v>13</v>
      </c>
      <c r="F274" t="s">
        <v>32</v>
      </c>
      <c r="G274">
        <v>51</v>
      </c>
      <c r="H274">
        <v>462</v>
      </c>
      <c r="I274">
        <v>51</v>
      </c>
      <c r="J274">
        <v>1</v>
      </c>
      <c r="K274">
        <v>17</v>
      </c>
      <c r="L274" t="s">
        <v>19</v>
      </c>
      <c r="M274">
        <v>462</v>
      </c>
      <c r="N274">
        <v>1402019074</v>
      </c>
      <c r="O274" t="s">
        <v>52</v>
      </c>
      <c r="P274">
        <v>41</v>
      </c>
    </row>
    <row r="275" spans="1:16" x14ac:dyDescent="0.25">
      <c r="A275" t="s">
        <v>16</v>
      </c>
      <c r="B275" t="s">
        <v>17</v>
      </c>
      <c r="C275">
        <v>1</v>
      </c>
      <c r="D275">
        <v>20</v>
      </c>
      <c r="E275">
        <v>14</v>
      </c>
      <c r="F275" t="s">
        <v>33</v>
      </c>
      <c r="G275">
        <v>55</v>
      </c>
      <c r="H275">
        <v>462</v>
      </c>
      <c r="I275">
        <v>53</v>
      </c>
      <c r="J275">
        <v>0</v>
      </c>
      <c r="K275">
        <v>17</v>
      </c>
      <c r="L275" t="s">
        <v>19</v>
      </c>
      <c r="M275">
        <v>462</v>
      </c>
      <c r="N275">
        <v>1402019074</v>
      </c>
      <c r="O275" t="s">
        <v>52</v>
      </c>
      <c r="P275">
        <v>41</v>
      </c>
    </row>
    <row r="276" spans="1:16" x14ac:dyDescent="0.25">
      <c r="A276" t="s">
        <v>16</v>
      </c>
      <c r="B276" t="s">
        <v>17</v>
      </c>
      <c r="C276">
        <v>1</v>
      </c>
      <c r="D276">
        <v>20</v>
      </c>
      <c r="E276">
        <v>15</v>
      </c>
      <c r="F276" t="s">
        <v>34</v>
      </c>
      <c r="G276">
        <v>57</v>
      </c>
      <c r="H276">
        <v>462</v>
      </c>
      <c r="I276">
        <v>60</v>
      </c>
      <c r="J276">
        <v>0</v>
      </c>
      <c r="K276">
        <v>17</v>
      </c>
      <c r="L276" t="s">
        <v>19</v>
      </c>
      <c r="M276">
        <v>462</v>
      </c>
      <c r="N276">
        <v>1402019074</v>
      </c>
      <c r="O276" t="s">
        <v>52</v>
      </c>
      <c r="P276">
        <v>41</v>
      </c>
    </row>
    <row r="277" spans="1:16" x14ac:dyDescent="0.25">
      <c r="A277" t="s">
        <v>16</v>
      </c>
      <c r="B277" t="s">
        <v>17</v>
      </c>
      <c r="C277">
        <v>1</v>
      </c>
      <c r="D277">
        <v>20</v>
      </c>
      <c r="E277">
        <v>16</v>
      </c>
      <c r="F277" t="s">
        <v>35</v>
      </c>
      <c r="G277">
        <v>61</v>
      </c>
      <c r="H277">
        <v>462</v>
      </c>
      <c r="I277">
        <v>61</v>
      </c>
      <c r="J277">
        <v>1</v>
      </c>
      <c r="K277">
        <v>17</v>
      </c>
      <c r="L277" t="s">
        <v>19</v>
      </c>
      <c r="M277">
        <v>462</v>
      </c>
      <c r="N277">
        <v>1402019074</v>
      </c>
      <c r="O277" t="s">
        <v>52</v>
      </c>
      <c r="P277">
        <v>41</v>
      </c>
    </row>
    <row r="278" spans="1:16" x14ac:dyDescent="0.25">
      <c r="A278" t="s">
        <v>16</v>
      </c>
      <c r="B278" t="s">
        <v>17</v>
      </c>
      <c r="C278">
        <v>1</v>
      </c>
      <c r="D278">
        <v>20</v>
      </c>
      <c r="E278">
        <v>17</v>
      </c>
      <c r="F278" t="s">
        <v>36</v>
      </c>
      <c r="G278">
        <v>67</v>
      </c>
      <c r="H278">
        <v>462</v>
      </c>
      <c r="I278">
        <v>67</v>
      </c>
      <c r="J278">
        <v>1</v>
      </c>
      <c r="K278">
        <v>17</v>
      </c>
      <c r="L278" t="s">
        <v>19</v>
      </c>
      <c r="M278">
        <v>462</v>
      </c>
      <c r="N278">
        <v>1402019074</v>
      </c>
      <c r="O278" t="s">
        <v>52</v>
      </c>
      <c r="P278">
        <v>41</v>
      </c>
    </row>
    <row r="279" spans="1:16" x14ac:dyDescent="0.25">
      <c r="A279" t="s">
        <v>16</v>
      </c>
      <c r="B279" t="s">
        <v>17</v>
      </c>
      <c r="C279">
        <v>1</v>
      </c>
      <c r="D279">
        <v>20</v>
      </c>
      <c r="E279">
        <v>18</v>
      </c>
      <c r="F279" t="s">
        <v>37</v>
      </c>
      <c r="G279">
        <v>70</v>
      </c>
      <c r="H279">
        <v>462</v>
      </c>
      <c r="I279">
        <v>70</v>
      </c>
      <c r="J279">
        <v>1</v>
      </c>
      <c r="K279">
        <v>17</v>
      </c>
      <c r="L279" t="s">
        <v>19</v>
      </c>
      <c r="M279">
        <v>462</v>
      </c>
      <c r="N279">
        <v>1402019074</v>
      </c>
      <c r="O279" t="s">
        <v>52</v>
      </c>
      <c r="P279">
        <v>41</v>
      </c>
    </row>
    <row r="280" spans="1:16" x14ac:dyDescent="0.25">
      <c r="A280" t="s">
        <v>16</v>
      </c>
      <c r="B280" t="s">
        <v>17</v>
      </c>
      <c r="C280">
        <v>1</v>
      </c>
      <c r="D280">
        <v>20</v>
      </c>
      <c r="E280">
        <v>19</v>
      </c>
      <c r="F280" t="s">
        <v>38</v>
      </c>
      <c r="G280">
        <v>73</v>
      </c>
      <c r="H280">
        <v>462</v>
      </c>
      <c r="I280">
        <v>73</v>
      </c>
      <c r="J280">
        <v>1</v>
      </c>
      <c r="K280">
        <v>17</v>
      </c>
      <c r="L280" t="s">
        <v>19</v>
      </c>
      <c r="M280">
        <v>462</v>
      </c>
      <c r="N280">
        <v>1402019074</v>
      </c>
      <c r="O280" t="s">
        <v>52</v>
      </c>
      <c r="P280">
        <v>41</v>
      </c>
    </row>
    <row r="281" spans="1:16" x14ac:dyDescent="0.25">
      <c r="A281" t="s">
        <v>16</v>
      </c>
      <c r="B281" t="s">
        <v>17</v>
      </c>
      <c r="C281">
        <v>1</v>
      </c>
      <c r="D281">
        <v>20</v>
      </c>
      <c r="E281">
        <v>20</v>
      </c>
      <c r="F281" t="s">
        <v>39</v>
      </c>
      <c r="G281">
        <v>78</v>
      </c>
      <c r="H281">
        <v>462</v>
      </c>
      <c r="I281">
        <v>80</v>
      </c>
      <c r="J281">
        <v>0</v>
      </c>
      <c r="K281">
        <v>17</v>
      </c>
      <c r="L281" t="s">
        <v>19</v>
      </c>
      <c r="M281">
        <v>462</v>
      </c>
      <c r="N281">
        <v>1402019074</v>
      </c>
      <c r="O281" t="s">
        <v>52</v>
      </c>
      <c r="P281">
        <v>41</v>
      </c>
    </row>
    <row r="282" spans="1:16" x14ac:dyDescent="0.25">
      <c r="A282" t="s">
        <v>16</v>
      </c>
      <c r="B282" t="s">
        <v>17</v>
      </c>
      <c r="C282">
        <v>1</v>
      </c>
      <c r="D282">
        <v>20</v>
      </c>
      <c r="E282">
        <v>1</v>
      </c>
      <c r="F282" t="s">
        <v>18</v>
      </c>
      <c r="G282">
        <v>3</v>
      </c>
      <c r="H282">
        <v>464</v>
      </c>
      <c r="I282">
        <v>3</v>
      </c>
      <c r="J282">
        <v>1</v>
      </c>
      <c r="K282">
        <v>17</v>
      </c>
      <c r="L282" t="s">
        <v>19</v>
      </c>
      <c r="M282">
        <v>464</v>
      </c>
      <c r="N282">
        <v>1402020081</v>
      </c>
      <c r="O282" s="1" t="s">
        <v>53</v>
      </c>
      <c r="P282">
        <v>41</v>
      </c>
    </row>
    <row r="283" spans="1:16" x14ac:dyDescent="0.25">
      <c r="A283" t="s">
        <v>16</v>
      </c>
      <c r="B283" t="s">
        <v>17</v>
      </c>
      <c r="C283">
        <v>1</v>
      </c>
      <c r="D283">
        <v>20</v>
      </c>
      <c r="E283">
        <v>2</v>
      </c>
      <c r="F283" t="s">
        <v>21</v>
      </c>
      <c r="G283">
        <v>7</v>
      </c>
      <c r="H283">
        <v>464</v>
      </c>
      <c r="I283">
        <v>7</v>
      </c>
      <c r="J283">
        <v>1</v>
      </c>
      <c r="K283">
        <v>17</v>
      </c>
      <c r="L283" t="s">
        <v>19</v>
      </c>
      <c r="M283">
        <v>464</v>
      </c>
      <c r="N283">
        <v>1402020081</v>
      </c>
      <c r="O283" s="1" t="s">
        <v>53</v>
      </c>
      <c r="P283">
        <v>41</v>
      </c>
    </row>
    <row r="284" spans="1:16" x14ac:dyDescent="0.25">
      <c r="A284" t="s">
        <v>16</v>
      </c>
      <c r="B284" t="s">
        <v>17</v>
      </c>
      <c r="C284">
        <v>1</v>
      </c>
      <c r="D284">
        <v>20</v>
      </c>
      <c r="E284">
        <v>3</v>
      </c>
      <c r="F284" t="s">
        <v>22</v>
      </c>
      <c r="G284">
        <v>11</v>
      </c>
      <c r="H284">
        <v>464</v>
      </c>
      <c r="I284">
        <v>12</v>
      </c>
      <c r="J284">
        <v>0</v>
      </c>
      <c r="K284">
        <v>17</v>
      </c>
      <c r="L284" t="s">
        <v>19</v>
      </c>
      <c r="M284">
        <v>464</v>
      </c>
      <c r="N284">
        <v>1402020081</v>
      </c>
      <c r="O284" s="1" t="s">
        <v>53</v>
      </c>
      <c r="P284">
        <v>41</v>
      </c>
    </row>
    <row r="285" spans="1:16" x14ac:dyDescent="0.25">
      <c r="A285" t="s">
        <v>16</v>
      </c>
      <c r="B285" t="s">
        <v>17</v>
      </c>
      <c r="C285">
        <v>1</v>
      </c>
      <c r="D285">
        <v>20</v>
      </c>
      <c r="E285">
        <v>4</v>
      </c>
      <c r="F285" t="s">
        <v>23</v>
      </c>
      <c r="G285">
        <v>15</v>
      </c>
      <c r="H285">
        <v>464</v>
      </c>
      <c r="I285">
        <v>14</v>
      </c>
      <c r="J285">
        <v>0</v>
      </c>
      <c r="K285">
        <v>17</v>
      </c>
      <c r="L285" t="s">
        <v>19</v>
      </c>
      <c r="M285">
        <v>464</v>
      </c>
      <c r="N285">
        <v>1402020081</v>
      </c>
      <c r="O285" s="1" t="s">
        <v>53</v>
      </c>
      <c r="P285">
        <v>41</v>
      </c>
    </row>
    <row r="286" spans="1:16" x14ac:dyDescent="0.25">
      <c r="A286" t="s">
        <v>16</v>
      </c>
      <c r="B286" t="s">
        <v>17</v>
      </c>
      <c r="C286">
        <v>1</v>
      </c>
      <c r="D286">
        <v>20</v>
      </c>
      <c r="E286">
        <v>5</v>
      </c>
      <c r="F286" t="s">
        <v>24</v>
      </c>
      <c r="G286">
        <v>19</v>
      </c>
      <c r="H286">
        <v>464</v>
      </c>
      <c r="I286">
        <v>19</v>
      </c>
      <c r="J286">
        <v>1</v>
      </c>
      <c r="K286">
        <v>17</v>
      </c>
      <c r="L286" t="s">
        <v>19</v>
      </c>
      <c r="M286">
        <v>464</v>
      </c>
      <c r="N286">
        <v>1402020081</v>
      </c>
      <c r="O286" s="1" t="s">
        <v>53</v>
      </c>
      <c r="P286">
        <v>41</v>
      </c>
    </row>
    <row r="287" spans="1:16" x14ac:dyDescent="0.25">
      <c r="A287" t="s">
        <v>16</v>
      </c>
      <c r="B287" t="s">
        <v>17</v>
      </c>
      <c r="C287">
        <v>1</v>
      </c>
      <c r="D287">
        <v>20</v>
      </c>
      <c r="E287">
        <v>6</v>
      </c>
      <c r="F287" t="s">
        <v>25</v>
      </c>
      <c r="G287">
        <v>21</v>
      </c>
      <c r="H287">
        <v>464</v>
      </c>
      <c r="I287">
        <v>24</v>
      </c>
      <c r="J287">
        <v>0</v>
      </c>
      <c r="K287">
        <v>17</v>
      </c>
      <c r="L287" t="s">
        <v>19</v>
      </c>
      <c r="M287">
        <v>464</v>
      </c>
      <c r="N287">
        <v>1402020081</v>
      </c>
      <c r="O287" s="1" t="s">
        <v>53</v>
      </c>
      <c r="P287">
        <v>41</v>
      </c>
    </row>
    <row r="288" spans="1:16" x14ac:dyDescent="0.25">
      <c r="A288" t="s">
        <v>16</v>
      </c>
      <c r="B288" t="s">
        <v>17</v>
      </c>
      <c r="C288">
        <v>1</v>
      </c>
      <c r="D288">
        <v>20</v>
      </c>
      <c r="E288">
        <v>7</v>
      </c>
      <c r="F288" t="s">
        <v>26</v>
      </c>
      <c r="G288">
        <v>25</v>
      </c>
      <c r="H288">
        <v>464</v>
      </c>
      <c r="I288">
        <v>25</v>
      </c>
      <c r="J288">
        <v>1</v>
      </c>
      <c r="K288">
        <v>17</v>
      </c>
      <c r="L288" t="s">
        <v>19</v>
      </c>
      <c r="M288">
        <v>464</v>
      </c>
      <c r="N288">
        <v>1402020081</v>
      </c>
      <c r="O288" s="1" t="s">
        <v>53</v>
      </c>
      <c r="P288">
        <v>41</v>
      </c>
    </row>
    <row r="289" spans="1:16" x14ac:dyDescent="0.25">
      <c r="A289" t="s">
        <v>16</v>
      </c>
      <c r="B289" t="s">
        <v>17</v>
      </c>
      <c r="C289">
        <v>1</v>
      </c>
      <c r="D289">
        <v>20</v>
      </c>
      <c r="E289">
        <v>8</v>
      </c>
      <c r="F289" t="s">
        <v>27</v>
      </c>
      <c r="G289">
        <v>30</v>
      </c>
      <c r="H289">
        <v>464</v>
      </c>
      <c r="I289">
        <v>29</v>
      </c>
      <c r="J289">
        <v>0</v>
      </c>
      <c r="K289">
        <v>17</v>
      </c>
      <c r="L289" t="s">
        <v>19</v>
      </c>
      <c r="M289">
        <v>464</v>
      </c>
      <c r="N289">
        <v>1402020081</v>
      </c>
      <c r="O289" s="1" t="s">
        <v>53</v>
      </c>
      <c r="P289">
        <v>41</v>
      </c>
    </row>
    <row r="290" spans="1:16" x14ac:dyDescent="0.25">
      <c r="A290" t="s">
        <v>16</v>
      </c>
      <c r="B290" t="s">
        <v>17</v>
      </c>
      <c r="C290">
        <v>1</v>
      </c>
      <c r="D290">
        <v>20</v>
      </c>
      <c r="E290">
        <v>9</v>
      </c>
      <c r="F290" t="s">
        <v>28</v>
      </c>
      <c r="G290">
        <v>35</v>
      </c>
      <c r="H290">
        <v>464</v>
      </c>
      <c r="I290">
        <v>35</v>
      </c>
      <c r="J290">
        <v>1</v>
      </c>
      <c r="K290">
        <v>17</v>
      </c>
      <c r="L290" t="s">
        <v>19</v>
      </c>
      <c r="M290">
        <v>464</v>
      </c>
      <c r="N290">
        <v>1402020081</v>
      </c>
      <c r="O290" s="1" t="s">
        <v>53</v>
      </c>
      <c r="P290">
        <v>41</v>
      </c>
    </row>
    <row r="291" spans="1:16" x14ac:dyDescent="0.25">
      <c r="A291" t="s">
        <v>16</v>
      </c>
      <c r="B291" t="s">
        <v>17</v>
      </c>
      <c r="C291">
        <v>1</v>
      </c>
      <c r="D291">
        <v>20</v>
      </c>
      <c r="E291">
        <v>10</v>
      </c>
      <c r="F291" t="s">
        <v>29</v>
      </c>
      <c r="G291">
        <v>40</v>
      </c>
      <c r="H291">
        <v>464</v>
      </c>
      <c r="I291">
        <v>38</v>
      </c>
      <c r="J291">
        <v>0</v>
      </c>
      <c r="K291">
        <v>17</v>
      </c>
      <c r="L291" t="s">
        <v>19</v>
      </c>
      <c r="M291">
        <v>464</v>
      </c>
      <c r="N291">
        <v>1402020081</v>
      </c>
      <c r="O291" s="1" t="s">
        <v>53</v>
      </c>
      <c r="P291">
        <v>41</v>
      </c>
    </row>
    <row r="292" spans="1:16" x14ac:dyDescent="0.25">
      <c r="A292" t="s">
        <v>16</v>
      </c>
      <c r="B292" t="s">
        <v>17</v>
      </c>
      <c r="C292">
        <v>1</v>
      </c>
      <c r="D292">
        <v>20</v>
      </c>
      <c r="E292">
        <v>11</v>
      </c>
      <c r="F292" t="s">
        <v>30</v>
      </c>
      <c r="G292">
        <v>42</v>
      </c>
      <c r="H292">
        <v>464</v>
      </c>
      <c r="I292">
        <v>41</v>
      </c>
      <c r="J292">
        <v>0</v>
      </c>
      <c r="K292">
        <v>17</v>
      </c>
      <c r="L292" t="s">
        <v>19</v>
      </c>
      <c r="M292">
        <v>464</v>
      </c>
      <c r="N292">
        <v>1402020081</v>
      </c>
      <c r="O292" s="1" t="s">
        <v>53</v>
      </c>
      <c r="P292">
        <v>41</v>
      </c>
    </row>
    <row r="293" spans="1:16" x14ac:dyDescent="0.25">
      <c r="A293" t="s">
        <v>16</v>
      </c>
      <c r="B293" t="s">
        <v>17</v>
      </c>
      <c r="C293">
        <v>1</v>
      </c>
      <c r="D293">
        <v>20</v>
      </c>
      <c r="E293">
        <v>12</v>
      </c>
      <c r="F293" t="s">
        <v>31</v>
      </c>
      <c r="G293">
        <v>46</v>
      </c>
      <c r="H293">
        <v>464</v>
      </c>
      <c r="I293">
        <v>46</v>
      </c>
      <c r="J293">
        <v>1</v>
      </c>
      <c r="K293">
        <v>17</v>
      </c>
      <c r="L293" t="s">
        <v>19</v>
      </c>
      <c r="M293">
        <v>464</v>
      </c>
      <c r="N293">
        <v>1402020081</v>
      </c>
      <c r="O293" s="1" t="s">
        <v>53</v>
      </c>
      <c r="P293">
        <v>41</v>
      </c>
    </row>
    <row r="294" spans="1:16" x14ac:dyDescent="0.25">
      <c r="A294" t="s">
        <v>16</v>
      </c>
      <c r="B294" t="s">
        <v>17</v>
      </c>
      <c r="C294">
        <v>1</v>
      </c>
      <c r="D294">
        <v>20</v>
      </c>
      <c r="E294">
        <v>13</v>
      </c>
      <c r="F294" t="s">
        <v>32</v>
      </c>
      <c r="G294">
        <v>51</v>
      </c>
      <c r="H294">
        <v>464</v>
      </c>
      <c r="I294">
        <v>49</v>
      </c>
      <c r="J294">
        <v>0</v>
      </c>
      <c r="K294">
        <v>17</v>
      </c>
      <c r="L294" t="s">
        <v>19</v>
      </c>
      <c r="M294">
        <v>464</v>
      </c>
      <c r="N294">
        <v>1402020081</v>
      </c>
      <c r="O294" s="1" t="s">
        <v>53</v>
      </c>
      <c r="P294">
        <v>41</v>
      </c>
    </row>
    <row r="295" spans="1:16" x14ac:dyDescent="0.25">
      <c r="A295" t="s">
        <v>16</v>
      </c>
      <c r="B295" t="s">
        <v>17</v>
      </c>
      <c r="C295">
        <v>1</v>
      </c>
      <c r="D295">
        <v>20</v>
      </c>
      <c r="E295">
        <v>14</v>
      </c>
      <c r="F295" t="s">
        <v>33</v>
      </c>
      <c r="G295">
        <v>55</v>
      </c>
      <c r="H295">
        <v>464</v>
      </c>
      <c r="I295">
        <v>53</v>
      </c>
      <c r="J295">
        <v>0</v>
      </c>
      <c r="K295">
        <v>17</v>
      </c>
      <c r="L295" t="s">
        <v>19</v>
      </c>
      <c r="M295">
        <v>464</v>
      </c>
      <c r="N295">
        <v>1402020081</v>
      </c>
      <c r="O295" s="1" t="s">
        <v>53</v>
      </c>
      <c r="P295">
        <v>41</v>
      </c>
    </row>
    <row r="296" spans="1:16" x14ac:dyDescent="0.25">
      <c r="A296" t="s">
        <v>16</v>
      </c>
      <c r="B296" t="s">
        <v>17</v>
      </c>
      <c r="C296">
        <v>1</v>
      </c>
      <c r="D296">
        <v>20</v>
      </c>
      <c r="E296">
        <v>15</v>
      </c>
      <c r="F296" t="s">
        <v>34</v>
      </c>
      <c r="G296">
        <v>57</v>
      </c>
      <c r="H296">
        <v>464</v>
      </c>
      <c r="I296">
        <v>60</v>
      </c>
      <c r="J296">
        <v>0</v>
      </c>
      <c r="K296">
        <v>17</v>
      </c>
      <c r="L296" t="s">
        <v>19</v>
      </c>
      <c r="M296">
        <v>464</v>
      </c>
      <c r="N296">
        <v>1402020081</v>
      </c>
      <c r="O296" s="1" t="s">
        <v>53</v>
      </c>
      <c r="P296">
        <v>41</v>
      </c>
    </row>
    <row r="297" spans="1:16" x14ac:dyDescent="0.25">
      <c r="A297" t="s">
        <v>16</v>
      </c>
      <c r="B297" t="s">
        <v>17</v>
      </c>
      <c r="C297">
        <v>1</v>
      </c>
      <c r="D297">
        <v>20</v>
      </c>
      <c r="E297">
        <v>16</v>
      </c>
      <c r="F297" t="s">
        <v>35</v>
      </c>
      <c r="G297">
        <v>61</v>
      </c>
      <c r="H297">
        <v>464</v>
      </c>
      <c r="I297">
        <v>61</v>
      </c>
      <c r="J297">
        <v>1</v>
      </c>
      <c r="K297">
        <v>17</v>
      </c>
      <c r="L297" t="s">
        <v>19</v>
      </c>
      <c r="M297">
        <v>464</v>
      </c>
      <c r="N297">
        <v>1402020081</v>
      </c>
      <c r="O297" s="1" t="s">
        <v>53</v>
      </c>
      <c r="P297">
        <v>41</v>
      </c>
    </row>
    <row r="298" spans="1:16" x14ac:dyDescent="0.25">
      <c r="A298" t="s">
        <v>16</v>
      </c>
      <c r="B298" t="s">
        <v>17</v>
      </c>
      <c r="C298">
        <v>1</v>
      </c>
      <c r="D298">
        <v>20</v>
      </c>
      <c r="E298">
        <v>17</v>
      </c>
      <c r="F298" t="s">
        <v>36</v>
      </c>
      <c r="G298">
        <v>67</v>
      </c>
      <c r="H298">
        <v>464</v>
      </c>
      <c r="I298">
        <v>67</v>
      </c>
      <c r="J298">
        <v>1</v>
      </c>
      <c r="K298">
        <v>17</v>
      </c>
      <c r="L298" t="s">
        <v>19</v>
      </c>
      <c r="M298">
        <v>464</v>
      </c>
      <c r="N298">
        <v>1402020081</v>
      </c>
      <c r="O298" s="1" t="s">
        <v>53</v>
      </c>
      <c r="P298">
        <v>41</v>
      </c>
    </row>
    <row r="299" spans="1:16" x14ac:dyDescent="0.25">
      <c r="A299" t="s">
        <v>16</v>
      </c>
      <c r="B299" t="s">
        <v>17</v>
      </c>
      <c r="C299">
        <v>1</v>
      </c>
      <c r="D299">
        <v>20</v>
      </c>
      <c r="E299">
        <v>18</v>
      </c>
      <c r="F299" t="s">
        <v>37</v>
      </c>
      <c r="G299">
        <v>70</v>
      </c>
      <c r="H299">
        <v>464</v>
      </c>
      <c r="I299">
        <v>70</v>
      </c>
      <c r="J299">
        <v>1</v>
      </c>
      <c r="K299">
        <v>17</v>
      </c>
      <c r="L299" t="s">
        <v>19</v>
      </c>
      <c r="M299">
        <v>464</v>
      </c>
      <c r="N299">
        <v>1402020081</v>
      </c>
      <c r="O299" s="1" t="s">
        <v>53</v>
      </c>
      <c r="P299">
        <v>41</v>
      </c>
    </row>
    <row r="300" spans="1:16" x14ac:dyDescent="0.25">
      <c r="A300" t="s">
        <v>16</v>
      </c>
      <c r="B300" t="s">
        <v>17</v>
      </c>
      <c r="C300">
        <v>1</v>
      </c>
      <c r="D300">
        <v>20</v>
      </c>
      <c r="E300">
        <v>19</v>
      </c>
      <c r="F300" t="s">
        <v>38</v>
      </c>
      <c r="G300">
        <v>73</v>
      </c>
      <c r="H300">
        <v>464</v>
      </c>
      <c r="I300">
        <v>73</v>
      </c>
      <c r="J300">
        <v>1</v>
      </c>
      <c r="K300">
        <v>17</v>
      </c>
      <c r="L300" t="s">
        <v>19</v>
      </c>
      <c r="M300">
        <v>464</v>
      </c>
      <c r="N300">
        <v>1402020081</v>
      </c>
      <c r="O300" s="1" t="s">
        <v>53</v>
      </c>
      <c r="P300">
        <v>41</v>
      </c>
    </row>
    <row r="301" spans="1:16" x14ac:dyDescent="0.25">
      <c r="A301" t="s">
        <v>16</v>
      </c>
      <c r="B301" t="s">
        <v>17</v>
      </c>
      <c r="C301">
        <v>1</v>
      </c>
      <c r="D301">
        <v>20</v>
      </c>
      <c r="E301">
        <v>20</v>
      </c>
      <c r="F301" t="s">
        <v>39</v>
      </c>
      <c r="G301">
        <v>78</v>
      </c>
      <c r="H301">
        <v>464</v>
      </c>
      <c r="I301">
        <v>78</v>
      </c>
      <c r="J301">
        <v>1</v>
      </c>
      <c r="K301">
        <v>17</v>
      </c>
      <c r="L301" t="s">
        <v>19</v>
      </c>
      <c r="M301">
        <v>464</v>
      </c>
      <c r="N301">
        <v>1402020081</v>
      </c>
      <c r="O301" s="1" t="s">
        <v>53</v>
      </c>
      <c r="P301">
        <v>41</v>
      </c>
    </row>
    <row r="302" spans="1:16" x14ac:dyDescent="0.25">
      <c r="A302" t="s">
        <v>16</v>
      </c>
      <c r="B302" t="s">
        <v>17</v>
      </c>
      <c r="C302">
        <v>1</v>
      </c>
      <c r="D302">
        <v>20</v>
      </c>
      <c r="E302">
        <v>1</v>
      </c>
      <c r="F302" t="s">
        <v>18</v>
      </c>
      <c r="G302">
        <v>3</v>
      </c>
      <c r="H302">
        <v>465</v>
      </c>
      <c r="I302">
        <v>3</v>
      </c>
      <c r="J302">
        <v>1</v>
      </c>
      <c r="K302">
        <v>17</v>
      </c>
      <c r="L302" t="s">
        <v>19</v>
      </c>
      <c r="M302">
        <v>465</v>
      </c>
      <c r="N302">
        <v>1402020087</v>
      </c>
      <c r="O302" t="s">
        <v>54</v>
      </c>
      <c r="P302">
        <v>41</v>
      </c>
    </row>
    <row r="303" spans="1:16" x14ac:dyDescent="0.25">
      <c r="A303" t="s">
        <v>16</v>
      </c>
      <c r="B303" t="s">
        <v>17</v>
      </c>
      <c r="C303">
        <v>1</v>
      </c>
      <c r="D303">
        <v>20</v>
      </c>
      <c r="E303">
        <v>2</v>
      </c>
      <c r="F303" t="s">
        <v>21</v>
      </c>
      <c r="G303">
        <v>7</v>
      </c>
      <c r="H303">
        <v>465</v>
      </c>
      <c r="I303">
        <v>7</v>
      </c>
      <c r="J303">
        <v>1</v>
      </c>
      <c r="K303">
        <v>17</v>
      </c>
      <c r="L303" t="s">
        <v>19</v>
      </c>
      <c r="M303">
        <v>465</v>
      </c>
      <c r="N303">
        <v>1402020087</v>
      </c>
      <c r="O303" t="s">
        <v>54</v>
      </c>
      <c r="P303">
        <v>41</v>
      </c>
    </row>
    <row r="304" spans="1:16" x14ac:dyDescent="0.25">
      <c r="A304" t="s">
        <v>16</v>
      </c>
      <c r="B304" t="s">
        <v>17</v>
      </c>
      <c r="C304">
        <v>1</v>
      </c>
      <c r="D304">
        <v>20</v>
      </c>
      <c r="E304">
        <v>3</v>
      </c>
      <c r="F304" t="s">
        <v>22</v>
      </c>
      <c r="G304">
        <v>11</v>
      </c>
      <c r="H304">
        <v>465</v>
      </c>
      <c r="I304">
        <v>12</v>
      </c>
      <c r="J304">
        <v>0</v>
      </c>
      <c r="K304">
        <v>17</v>
      </c>
      <c r="L304" t="s">
        <v>19</v>
      </c>
      <c r="M304">
        <v>465</v>
      </c>
      <c r="N304">
        <v>1402020087</v>
      </c>
      <c r="O304" t="s">
        <v>54</v>
      </c>
      <c r="P304">
        <v>41</v>
      </c>
    </row>
    <row r="305" spans="1:16" x14ac:dyDescent="0.25">
      <c r="A305" t="s">
        <v>16</v>
      </c>
      <c r="B305" t="s">
        <v>17</v>
      </c>
      <c r="C305">
        <v>1</v>
      </c>
      <c r="D305">
        <v>20</v>
      </c>
      <c r="E305">
        <v>4</v>
      </c>
      <c r="F305" t="s">
        <v>23</v>
      </c>
      <c r="G305">
        <v>15</v>
      </c>
      <c r="H305">
        <v>465</v>
      </c>
      <c r="I305">
        <v>15</v>
      </c>
      <c r="J305">
        <v>1</v>
      </c>
      <c r="K305">
        <v>17</v>
      </c>
      <c r="L305" t="s">
        <v>19</v>
      </c>
      <c r="M305">
        <v>465</v>
      </c>
      <c r="N305">
        <v>1402020087</v>
      </c>
      <c r="O305" t="s">
        <v>54</v>
      </c>
      <c r="P305">
        <v>41</v>
      </c>
    </row>
    <row r="306" spans="1:16" x14ac:dyDescent="0.25">
      <c r="A306" t="s">
        <v>16</v>
      </c>
      <c r="B306" t="s">
        <v>17</v>
      </c>
      <c r="C306">
        <v>1</v>
      </c>
      <c r="D306">
        <v>20</v>
      </c>
      <c r="E306">
        <v>5</v>
      </c>
      <c r="F306" t="s">
        <v>24</v>
      </c>
      <c r="G306">
        <v>19</v>
      </c>
      <c r="H306">
        <v>465</v>
      </c>
      <c r="I306">
        <v>19</v>
      </c>
      <c r="J306">
        <v>1</v>
      </c>
      <c r="K306">
        <v>17</v>
      </c>
      <c r="L306" t="s">
        <v>19</v>
      </c>
      <c r="M306">
        <v>465</v>
      </c>
      <c r="N306">
        <v>1402020087</v>
      </c>
      <c r="O306" t="s">
        <v>54</v>
      </c>
      <c r="P306">
        <v>41</v>
      </c>
    </row>
    <row r="307" spans="1:16" x14ac:dyDescent="0.25">
      <c r="A307" t="s">
        <v>16</v>
      </c>
      <c r="B307" t="s">
        <v>17</v>
      </c>
      <c r="C307">
        <v>1</v>
      </c>
      <c r="D307">
        <v>20</v>
      </c>
      <c r="E307">
        <v>6</v>
      </c>
      <c r="F307" t="s">
        <v>25</v>
      </c>
      <c r="G307">
        <v>21</v>
      </c>
      <c r="H307">
        <v>465</v>
      </c>
      <c r="I307">
        <v>21</v>
      </c>
      <c r="J307">
        <v>1</v>
      </c>
      <c r="K307">
        <v>17</v>
      </c>
      <c r="L307" t="s">
        <v>19</v>
      </c>
      <c r="M307">
        <v>465</v>
      </c>
      <c r="N307">
        <v>1402020087</v>
      </c>
      <c r="O307" t="s">
        <v>54</v>
      </c>
      <c r="P307">
        <v>41</v>
      </c>
    </row>
    <row r="308" spans="1:16" x14ac:dyDescent="0.25">
      <c r="A308" t="s">
        <v>16</v>
      </c>
      <c r="B308" t="s">
        <v>17</v>
      </c>
      <c r="C308">
        <v>1</v>
      </c>
      <c r="D308">
        <v>20</v>
      </c>
      <c r="E308">
        <v>7</v>
      </c>
      <c r="F308" t="s">
        <v>26</v>
      </c>
      <c r="G308">
        <v>25</v>
      </c>
      <c r="H308">
        <v>465</v>
      </c>
      <c r="I308">
        <v>25</v>
      </c>
      <c r="J308">
        <v>1</v>
      </c>
      <c r="K308">
        <v>17</v>
      </c>
      <c r="L308" t="s">
        <v>19</v>
      </c>
      <c r="M308">
        <v>465</v>
      </c>
      <c r="N308">
        <v>1402020087</v>
      </c>
      <c r="O308" t="s">
        <v>54</v>
      </c>
      <c r="P308">
        <v>41</v>
      </c>
    </row>
    <row r="309" spans="1:16" x14ac:dyDescent="0.25">
      <c r="A309" t="s">
        <v>16</v>
      </c>
      <c r="B309" t="s">
        <v>17</v>
      </c>
      <c r="C309">
        <v>1</v>
      </c>
      <c r="D309">
        <v>20</v>
      </c>
      <c r="E309">
        <v>8</v>
      </c>
      <c r="F309" t="s">
        <v>27</v>
      </c>
      <c r="G309">
        <v>30</v>
      </c>
      <c r="H309">
        <v>465</v>
      </c>
      <c r="I309">
        <v>31</v>
      </c>
      <c r="J309">
        <v>0</v>
      </c>
      <c r="K309">
        <v>17</v>
      </c>
      <c r="L309" t="s">
        <v>19</v>
      </c>
      <c r="M309">
        <v>465</v>
      </c>
      <c r="N309">
        <v>1402020087</v>
      </c>
      <c r="O309" t="s">
        <v>54</v>
      </c>
      <c r="P309">
        <v>41</v>
      </c>
    </row>
    <row r="310" spans="1:16" x14ac:dyDescent="0.25">
      <c r="A310" t="s">
        <v>16</v>
      </c>
      <c r="B310" t="s">
        <v>17</v>
      </c>
      <c r="C310">
        <v>1</v>
      </c>
      <c r="D310">
        <v>20</v>
      </c>
      <c r="E310">
        <v>9</v>
      </c>
      <c r="F310" t="s">
        <v>28</v>
      </c>
      <c r="G310">
        <v>35</v>
      </c>
      <c r="H310">
        <v>465</v>
      </c>
      <c r="I310">
        <v>35</v>
      </c>
      <c r="J310">
        <v>1</v>
      </c>
      <c r="K310">
        <v>17</v>
      </c>
      <c r="L310" t="s">
        <v>19</v>
      </c>
      <c r="M310">
        <v>465</v>
      </c>
      <c r="N310">
        <v>1402020087</v>
      </c>
      <c r="O310" t="s">
        <v>54</v>
      </c>
      <c r="P310">
        <v>41</v>
      </c>
    </row>
    <row r="311" spans="1:16" x14ac:dyDescent="0.25">
      <c r="A311" t="s">
        <v>16</v>
      </c>
      <c r="B311" t="s">
        <v>17</v>
      </c>
      <c r="C311">
        <v>1</v>
      </c>
      <c r="D311">
        <v>20</v>
      </c>
      <c r="E311">
        <v>10</v>
      </c>
      <c r="F311" t="s">
        <v>29</v>
      </c>
      <c r="G311">
        <v>40</v>
      </c>
      <c r="H311">
        <v>465</v>
      </c>
      <c r="I311">
        <v>40</v>
      </c>
      <c r="J311">
        <v>1</v>
      </c>
      <c r="K311">
        <v>17</v>
      </c>
      <c r="L311" t="s">
        <v>19</v>
      </c>
      <c r="M311">
        <v>465</v>
      </c>
      <c r="N311">
        <v>1402020087</v>
      </c>
      <c r="O311" t="s">
        <v>54</v>
      </c>
      <c r="P311">
        <v>41</v>
      </c>
    </row>
    <row r="312" spans="1:16" x14ac:dyDescent="0.25">
      <c r="A312" t="s">
        <v>16</v>
      </c>
      <c r="B312" t="s">
        <v>17</v>
      </c>
      <c r="C312">
        <v>1</v>
      </c>
      <c r="D312">
        <v>20</v>
      </c>
      <c r="E312">
        <v>11</v>
      </c>
      <c r="F312" t="s">
        <v>30</v>
      </c>
      <c r="G312">
        <v>42</v>
      </c>
      <c r="H312">
        <v>465</v>
      </c>
      <c r="I312">
        <v>42</v>
      </c>
      <c r="J312">
        <v>1</v>
      </c>
      <c r="K312">
        <v>17</v>
      </c>
      <c r="L312" t="s">
        <v>19</v>
      </c>
      <c r="M312">
        <v>465</v>
      </c>
      <c r="N312">
        <v>1402020087</v>
      </c>
      <c r="O312" t="s">
        <v>54</v>
      </c>
      <c r="P312">
        <v>41</v>
      </c>
    </row>
    <row r="313" spans="1:16" x14ac:dyDescent="0.25">
      <c r="A313" t="s">
        <v>16</v>
      </c>
      <c r="B313" t="s">
        <v>17</v>
      </c>
      <c r="C313">
        <v>1</v>
      </c>
      <c r="D313">
        <v>20</v>
      </c>
      <c r="E313">
        <v>12</v>
      </c>
      <c r="F313" t="s">
        <v>31</v>
      </c>
      <c r="G313">
        <v>46</v>
      </c>
      <c r="H313">
        <v>465</v>
      </c>
      <c r="I313">
        <v>47</v>
      </c>
      <c r="J313">
        <v>0</v>
      </c>
      <c r="K313">
        <v>17</v>
      </c>
      <c r="L313" t="s">
        <v>19</v>
      </c>
      <c r="M313">
        <v>465</v>
      </c>
      <c r="N313">
        <v>1402020087</v>
      </c>
      <c r="O313" t="s">
        <v>54</v>
      </c>
      <c r="P313">
        <v>41</v>
      </c>
    </row>
    <row r="314" spans="1:16" x14ac:dyDescent="0.25">
      <c r="A314" t="s">
        <v>16</v>
      </c>
      <c r="B314" t="s">
        <v>17</v>
      </c>
      <c r="C314">
        <v>1</v>
      </c>
      <c r="D314">
        <v>20</v>
      </c>
      <c r="E314">
        <v>13</v>
      </c>
      <c r="F314" t="s">
        <v>32</v>
      </c>
      <c r="G314">
        <v>51</v>
      </c>
      <c r="H314">
        <v>465</v>
      </c>
      <c r="I314">
        <v>51</v>
      </c>
      <c r="J314">
        <v>1</v>
      </c>
      <c r="K314">
        <v>17</v>
      </c>
      <c r="L314" t="s">
        <v>19</v>
      </c>
      <c r="M314">
        <v>465</v>
      </c>
      <c r="N314">
        <v>1402020087</v>
      </c>
      <c r="O314" t="s">
        <v>54</v>
      </c>
      <c r="P314">
        <v>41</v>
      </c>
    </row>
    <row r="315" spans="1:16" x14ac:dyDescent="0.25">
      <c r="A315" t="s">
        <v>16</v>
      </c>
      <c r="B315" t="s">
        <v>17</v>
      </c>
      <c r="C315">
        <v>1</v>
      </c>
      <c r="D315">
        <v>20</v>
      </c>
      <c r="E315">
        <v>14</v>
      </c>
      <c r="F315" t="s">
        <v>33</v>
      </c>
      <c r="G315">
        <v>55</v>
      </c>
      <c r="H315">
        <v>465</v>
      </c>
      <c r="I315">
        <v>54</v>
      </c>
      <c r="J315">
        <v>0</v>
      </c>
      <c r="K315">
        <v>17</v>
      </c>
      <c r="L315" t="s">
        <v>19</v>
      </c>
      <c r="M315">
        <v>465</v>
      </c>
      <c r="N315">
        <v>1402020087</v>
      </c>
      <c r="O315" t="s">
        <v>54</v>
      </c>
      <c r="P315">
        <v>41</v>
      </c>
    </row>
    <row r="316" spans="1:16" x14ac:dyDescent="0.25">
      <c r="A316" t="s">
        <v>16</v>
      </c>
      <c r="B316" t="s">
        <v>17</v>
      </c>
      <c r="C316">
        <v>1</v>
      </c>
      <c r="D316">
        <v>20</v>
      </c>
      <c r="E316">
        <v>15</v>
      </c>
      <c r="F316" t="s">
        <v>34</v>
      </c>
      <c r="G316">
        <v>57</v>
      </c>
      <c r="H316">
        <v>465</v>
      </c>
      <c r="I316">
        <v>57</v>
      </c>
      <c r="J316">
        <v>1</v>
      </c>
      <c r="K316">
        <v>17</v>
      </c>
      <c r="L316" t="s">
        <v>19</v>
      </c>
      <c r="M316">
        <v>465</v>
      </c>
      <c r="N316">
        <v>1402020087</v>
      </c>
      <c r="O316" t="s">
        <v>54</v>
      </c>
      <c r="P316">
        <v>41</v>
      </c>
    </row>
    <row r="317" spans="1:16" x14ac:dyDescent="0.25">
      <c r="A317" t="s">
        <v>16</v>
      </c>
      <c r="B317" t="s">
        <v>17</v>
      </c>
      <c r="C317">
        <v>1</v>
      </c>
      <c r="D317">
        <v>20</v>
      </c>
      <c r="E317">
        <v>16</v>
      </c>
      <c r="F317" t="s">
        <v>35</v>
      </c>
      <c r="G317">
        <v>61</v>
      </c>
      <c r="H317">
        <v>465</v>
      </c>
      <c r="I317">
        <v>61</v>
      </c>
      <c r="J317">
        <v>1</v>
      </c>
      <c r="K317">
        <v>17</v>
      </c>
      <c r="L317" t="s">
        <v>19</v>
      </c>
      <c r="M317">
        <v>465</v>
      </c>
      <c r="N317">
        <v>1402020087</v>
      </c>
      <c r="O317" t="s">
        <v>54</v>
      </c>
      <c r="P317">
        <v>41</v>
      </c>
    </row>
    <row r="318" spans="1:16" x14ac:dyDescent="0.25">
      <c r="A318" t="s">
        <v>16</v>
      </c>
      <c r="B318" t="s">
        <v>17</v>
      </c>
      <c r="C318">
        <v>1</v>
      </c>
      <c r="D318">
        <v>20</v>
      </c>
      <c r="E318">
        <v>17</v>
      </c>
      <c r="F318" t="s">
        <v>36</v>
      </c>
      <c r="G318">
        <v>67</v>
      </c>
      <c r="H318">
        <v>465</v>
      </c>
      <c r="I318">
        <v>67</v>
      </c>
      <c r="J318">
        <v>1</v>
      </c>
      <c r="K318">
        <v>17</v>
      </c>
      <c r="L318" t="s">
        <v>19</v>
      </c>
      <c r="M318">
        <v>465</v>
      </c>
      <c r="N318">
        <v>1402020087</v>
      </c>
      <c r="O318" t="s">
        <v>54</v>
      </c>
      <c r="P318">
        <v>41</v>
      </c>
    </row>
    <row r="319" spans="1:16" x14ac:dyDescent="0.25">
      <c r="A319" t="s">
        <v>16</v>
      </c>
      <c r="B319" t="s">
        <v>17</v>
      </c>
      <c r="C319">
        <v>1</v>
      </c>
      <c r="D319">
        <v>20</v>
      </c>
      <c r="E319">
        <v>18</v>
      </c>
      <c r="F319" t="s">
        <v>37</v>
      </c>
      <c r="G319">
        <v>70</v>
      </c>
      <c r="H319">
        <v>465</v>
      </c>
      <c r="I319">
        <v>70</v>
      </c>
      <c r="J319">
        <v>1</v>
      </c>
      <c r="K319">
        <v>17</v>
      </c>
      <c r="L319" t="s">
        <v>19</v>
      </c>
      <c r="M319">
        <v>465</v>
      </c>
      <c r="N319">
        <v>1402020087</v>
      </c>
      <c r="O319" t="s">
        <v>54</v>
      </c>
      <c r="P319">
        <v>41</v>
      </c>
    </row>
    <row r="320" spans="1:16" x14ac:dyDescent="0.25">
      <c r="A320" t="s">
        <v>16</v>
      </c>
      <c r="B320" t="s">
        <v>17</v>
      </c>
      <c r="C320">
        <v>1</v>
      </c>
      <c r="D320">
        <v>20</v>
      </c>
      <c r="E320">
        <v>19</v>
      </c>
      <c r="F320" t="s">
        <v>38</v>
      </c>
      <c r="G320">
        <v>73</v>
      </c>
      <c r="H320">
        <v>465</v>
      </c>
      <c r="I320">
        <v>74</v>
      </c>
      <c r="J320">
        <v>0</v>
      </c>
      <c r="K320">
        <v>17</v>
      </c>
      <c r="L320" t="s">
        <v>19</v>
      </c>
      <c r="M320">
        <v>465</v>
      </c>
      <c r="N320">
        <v>1402020087</v>
      </c>
      <c r="O320" t="s">
        <v>54</v>
      </c>
      <c r="P320">
        <v>41</v>
      </c>
    </row>
    <row r="321" spans="1:16" x14ac:dyDescent="0.25">
      <c r="A321" t="s">
        <v>16</v>
      </c>
      <c r="B321" t="s">
        <v>17</v>
      </c>
      <c r="C321">
        <v>1</v>
      </c>
      <c r="D321">
        <v>20</v>
      </c>
      <c r="E321">
        <v>20</v>
      </c>
      <c r="F321" t="s">
        <v>39</v>
      </c>
      <c r="G321">
        <v>78</v>
      </c>
      <c r="H321">
        <v>465</v>
      </c>
      <c r="I321">
        <v>78</v>
      </c>
      <c r="J321">
        <v>1</v>
      </c>
      <c r="K321">
        <v>17</v>
      </c>
      <c r="L321" t="s">
        <v>19</v>
      </c>
      <c r="M321">
        <v>465</v>
      </c>
      <c r="N321">
        <v>1402020087</v>
      </c>
      <c r="O321" t="s">
        <v>54</v>
      </c>
      <c r="P321">
        <v>41</v>
      </c>
    </row>
    <row r="322" spans="1:16" x14ac:dyDescent="0.25">
      <c r="A322" t="s">
        <v>16</v>
      </c>
      <c r="B322" t="s">
        <v>17</v>
      </c>
      <c r="C322">
        <v>1</v>
      </c>
      <c r="D322">
        <v>20</v>
      </c>
      <c r="E322">
        <v>1</v>
      </c>
      <c r="F322" t="s">
        <v>18</v>
      </c>
      <c r="G322">
        <v>3</v>
      </c>
      <c r="H322">
        <v>467</v>
      </c>
      <c r="I322">
        <v>1</v>
      </c>
      <c r="J322">
        <v>0</v>
      </c>
      <c r="K322">
        <v>17</v>
      </c>
      <c r="L322" t="s">
        <v>19</v>
      </c>
      <c r="M322">
        <v>467</v>
      </c>
      <c r="N322">
        <v>1402019005</v>
      </c>
      <c r="O322" t="s">
        <v>55</v>
      </c>
      <c r="P322">
        <v>41</v>
      </c>
    </row>
    <row r="323" spans="1:16" x14ac:dyDescent="0.25">
      <c r="A323" t="s">
        <v>16</v>
      </c>
      <c r="B323" t="s">
        <v>17</v>
      </c>
      <c r="C323">
        <v>1</v>
      </c>
      <c r="D323">
        <v>20</v>
      </c>
      <c r="E323">
        <v>2</v>
      </c>
      <c r="F323" t="s">
        <v>21</v>
      </c>
      <c r="G323">
        <v>7</v>
      </c>
      <c r="H323">
        <v>467</v>
      </c>
      <c r="I323">
        <v>6</v>
      </c>
      <c r="J323">
        <v>0</v>
      </c>
      <c r="K323">
        <v>17</v>
      </c>
      <c r="L323" t="s">
        <v>19</v>
      </c>
      <c r="M323">
        <v>467</v>
      </c>
      <c r="N323">
        <v>1402019005</v>
      </c>
      <c r="O323" t="s">
        <v>55</v>
      </c>
      <c r="P323">
        <v>41</v>
      </c>
    </row>
    <row r="324" spans="1:16" x14ac:dyDescent="0.25">
      <c r="A324" t="s">
        <v>16</v>
      </c>
      <c r="B324" t="s">
        <v>17</v>
      </c>
      <c r="C324">
        <v>1</v>
      </c>
      <c r="D324">
        <v>20</v>
      </c>
      <c r="E324">
        <v>3</v>
      </c>
      <c r="F324" t="s">
        <v>22</v>
      </c>
      <c r="G324">
        <v>11</v>
      </c>
      <c r="H324">
        <v>467</v>
      </c>
      <c r="I324">
        <v>11</v>
      </c>
      <c r="J324">
        <v>1</v>
      </c>
      <c r="K324">
        <v>17</v>
      </c>
      <c r="L324" t="s">
        <v>19</v>
      </c>
      <c r="M324">
        <v>467</v>
      </c>
      <c r="N324">
        <v>1402019005</v>
      </c>
      <c r="O324" t="s">
        <v>55</v>
      </c>
      <c r="P324">
        <v>41</v>
      </c>
    </row>
    <row r="325" spans="1:16" x14ac:dyDescent="0.25">
      <c r="A325" t="s">
        <v>16</v>
      </c>
      <c r="B325" t="s">
        <v>17</v>
      </c>
      <c r="C325">
        <v>1</v>
      </c>
      <c r="D325">
        <v>20</v>
      </c>
      <c r="E325">
        <v>4</v>
      </c>
      <c r="F325" t="s">
        <v>23</v>
      </c>
      <c r="G325">
        <v>15</v>
      </c>
      <c r="H325">
        <v>467</v>
      </c>
      <c r="I325">
        <v>15</v>
      </c>
      <c r="J325">
        <v>1</v>
      </c>
      <c r="K325">
        <v>17</v>
      </c>
      <c r="L325" t="s">
        <v>19</v>
      </c>
      <c r="M325">
        <v>467</v>
      </c>
      <c r="N325">
        <v>1402019005</v>
      </c>
      <c r="O325" t="s">
        <v>55</v>
      </c>
      <c r="P325">
        <v>41</v>
      </c>
    </row>
    <row r="326" spans="1:16" x14ac:dyDescent="0.25">
      <c r="A326" t="s">
        <v>16</v>
      </c>
      <c r="B326" t="s">
        <v>17</v>
      </c>
      <c r="C326">
        <v>1</v>
      </c>
      <c r="D326">
        <v>20</v>
      </c>
      <c r="E326">
        <v>5</v>
      </c>
      <c r="F326" t="s">
        <v>24</v>
      </c>
      <c r="G326">
        <v>19</v>
      </c>
      <c r="H326">
        <v>467</v>
      </c>
      <c r="I326">
        <v>17</v>
      </c>
      <c r="J326">
        <v>0</v>
      </c>
      <c r="K326">
        <v>17</v>
      </c>
      <c r="L326" t="s">
        <v>19</v>
      </c>
      <c r="M326">
        <v>467</v>
      </c>
      <c r="N326">
        <v>1402019005</v>
      </c>
      <c r="O326" t="s">
        <v>55</v>
      </c>
      <c r="P326">
        <v>41</v>
      </c>
    </row>
    <row r="327" spans="1:16" x14ac:dyDescent="0.25">
      <c r="A327" t="s">
        <v>16</v>
      </c>
      <c r="B327" t="s">
        <v>17</v>
      </c>
      <c r="C327">
        <v>1</v>
      </c>
      <c r="D327">
        <v>20</v>
      </c>
      <c r="E327">
        <v>6</v>
      </c>
      <c r="F327" t="s">
        <v>25</v>
      </c>
      <c r="G327">
        <v>21</v>
      </c>
      <c r="H327">
        <v>467</v>
      </c>
      <c r="I327">
        <v>21</v>
      </c>
      <c r="J327">
        <v>1</v>
      </c>
      <c r="K327">
        <v>17</v>
      </c>
      <c r="L327" t="s">
        <v>19</v>
      </c>
      <c r="M327">
        <v>467</v>
      </c>
      <c r="N327">
        <v>1402019005</v>
      </c>
      <c r="O327" t="s">
        <v>55</v>
      </c>
      <c r="P327">
        <v>41</v>
      </c>
    </row>
    <row r="328" spans="1:16" x14ac:dyDescent="0.25">
      <c r="A328" t="s">
        <v>16</v>
      </c>
      <c r="B328" t="s">
        <v>17</v>
      </c>
      <c r="C328">
        <v>1</v>
      </c>
      <c r="D328">
        <v>20</v>
      </c>
      <c r="E328">
        <v>7</v>
      </c>
      <c r="F328" t="s">
        <v>26</v>
      </c>
      <c r="G328">
        <v>25</v>
      </c>
      <c r="H328">
        <v>467</v>
      </c>
      <c r="I328">
        <v>25</v>
      </c>
      <c r="J328">
        <v>1</v>
      </c>
      <c r="K328">
        <v>17</v>
      </c>
      <c r="L328" t="s">
        <v>19</v>
      </c>
      <c r="M328">
        <v>467</v>
      </c>
      <c r="N328">
        <v>1402019005</v>
      </c>
      <c r="O328" t="s">
        <v>55</v>
      </c>
      <c r="P328">
        <v>41</v>
      </c>
    </row>
    <row r="329" spans="1:16" x14ac:dyDescent="0.25">
      <c r="A329" t="s">
        <v>16</v>
      </c>
      <c r="B329" t="s">
        <v>17</v>
      </c>
      <c r="C329">
        <v>1</v>
      </c>
      <c r="D329">
        <v>20</v>
      </c>
      <c r="E329">
        <v>8</v>
      </c>
      <c r="F329" t="s">
        <v>27</v>
      </c>
      <c r="G329">
        <v>30</v>
      </c>
      <c r="H329">
        <v>467</v>
      </c>
      <c r="I329">
        <v>30</v>
      </c>
      <c r="J329">
        <v>1</v>
      </c>
      <c r="K329">
        <v>17</v>
      </c>
      <c r="L329" t="s">
        <v>19</v>
      </c>
      <c r="M329">
        <v>467</v>
      </c>
      <c r="N329">
        <v>1402019005</v>
      </c>
      <c r="O329" t="s">
        <v>55</v>
      </c>
      <c r="P329">
        <v>41</v>
      </c>
    </row>
    <row r="330" spans="1:16" x14ac:dyDescent="0.25">
      <c r="A330" t="s">
        <v>16</v>
      </c>
      <c r="B330" t="s">
        <v>17</v>
      </c>
      <c r="C330">
        <v>1</v>
      </c>
      <c r="D330">
        <v>20</v>
      </c>
      <c r="E330">
        <v>9</v>
      </c>
      <c r="F330" t="s">
        <v>28</v>
      </c>
      <c r="G330">
        <v>35</v>
      </c>
      <c r="H330">
        <v>467</v>
      </c>
      <c r="I330">
        <v>35</v>
      </c>
      <c r="J330">
        <v>1</v>
      </c>
      <c r="K330">
        <v>17</v>
      </c>
      <c r="L330" t="s">
        <v>19</v>
      </c>
      <c r="M330">
        <v>467</v>
      </c>
      <c r="N330">
        <v>1402019005</v>
      </c>
      <c r="O330" t="s">
        <v>55</v>
      </c>
      <c r="P330">
        <v>41</v>
      </c>
    </row>
    <row r="331" spans="1:16" x14ac:dyDescent="0.25">
      <c r="A331" t="s">
        <v>16</v>
      </c>
      <c r="B331" t="s">
        <v>17</v>
      </c>
      <c r="C331">
        <v>1</v>
      </c>
      <c r="D331">
        <v>20</v>
      </c>
      <c r="E331">
        <v>10</v>
      </c>
      <c r="F331" t="s">
        <v>29</v>
      </c>
      <c r="G331">
        <v>40</v>
      </c>
      <c r="H331">
        <v>467</v>
      </c>
      <c r="I331">
        <v>37</v>
      </c>
      <c r="J331">
        <v>0</v>
      </c>
      <c r="K331">
        <v>17</v>
      </c>
      <c r="L331" t="s">
        <v>19</v>
      </c>
      <c r="M331">
        <v>467</v>
      </c>
      <c r="N331">
        <v>1402019005</v>
      </c>
      <c r="O331" t="s">
        <v>55</v>
      </c>
      <c r="P331">
        <v>41</v>
      </c>
    </row>
    <row r="332" spans="1:16" x14ac:dyDescent="0.25">
      <c r="A332" t="s">
        <v>16</v>
      </c>
      <c r="B332" t="s">
        <v>17</v>
      </c>
      <c r="C332">
        <v>1</v>
      </c>
      <c r="D332">
        <v>20</v>
      </c>
      <c r="E332">
        <v>11</v>
      </c>
      <c r="F332" t="s">
        <v>30</v>
      </c>
      <c r="G332">
        <v>42</v>
      </c>
      <c r="H332">
        <v>467</v>
      </c>
      <c r="I332">
        <v>42</v>
      </c>
      <c r="J332">
        <v>1</v>
      </c>
      <c r="K332">
        <v>17</v>
      </c>
      <c r="L332" t="s">
        <v>19</v>
      </c>
      <c r="M332">
        <v>467</v>
      </c>
      <c r="N332">
        <v>1402019005</v>
      </c>
      <c r="O332" t="s">
        <v>55</v>
      </c>
      <c r="P332">
        <v>41</v>
      </c>
    </row>
    <row r="333" spans="1:16" x14ac:dyDescent="0.25">
      <c r="A333" t="s">
        <v>16</v>
      </c>
      <c r="B333" t="s">
        <v>17</v>
      </c>
      <c r="C333">
        <v>1</v>
      </c>
      <c r="D333">
        <v>20</v>
      </c>
      <c r="E333">
        <v>12</v>
      </c>
      <c r="F333" t="s">
        <v>31</v>
      </c>
      <c r="G333">
        <v>46</v>
      </c>
      <c r="H333">
        <v>467</v>
      </c>
      <c r="I333">
        <v>47</v>
      </c>
      <c r="J333">
        <v>0</v>
      </c>
      <c r="K333">
        <v>17</v>
      </c>
      <c r="L333" t="s">
        <v>19</v>
      </c>
      <c r="M333">
        <v>467</v>
      </c>
      <c r="N333">
        <v>1402019005</v>
      </c>
      <c r="O333" t="s">
        <v>55</v>
      </c>
      <c r="P333">
        <v>41</v>
      </c>
    </row>
    <row r="334" spans="1:16" x14ac:dyDescent="0.25">
      <c r="A334" t="s">
        <v>16</v>
      </c>
      <c r="B334" t="s">
        <v>17</v>
      </c>
      <c r="C334">
        <v>1</v>
      </c>
      <c r="D334">
        <v>20</v>
      </c>
      <c r="E334">
        <v>13</v>
      </c>
      <c r="F334" t="s">
        <v>32</v>
      </c>
      <c r="G334">
        <v>51</v>
      </c>
      <c r="H334">
        <v>467</v>
      </c>
      <c r="I334">
        <v>51</v>
      </c>
      <c r="J334">
        <v>1</v>
      </c>
      <c r="K334">
        <v>17</v>
      </c>
      <c r="L334" t="s">
        <v>19</v>
      </c>
      <c r="M334">
        <v>467</v>
      </c>
      <c r="N334">
        <v>1402019005</v>
      </c>
      <c r="O334" t="s">
        <v>55</v>
      </c>
      <c r="P334">
        <v>41</v>
      </c>
    </row>
    <row r="335" spans="1:16" x14ac:dyDescent="0.25">
      <c r="A335" t="s">
        <v>16</v>
      </c>
      <c r="B335" t="s">
        <v>17</v>
      </c>
      <c r="C335">
        <v>1</v>
      </c>
      <c r="D335">
        <v>20</v>
      </c>
      <c r="E335">
        <v>14</v>
      </c>
      <c r="F335" t="s">
        <v>33</v>
      </c>
      <c r="G335">
        <v>55</v>
      </c>
      <c r="H335">
        <v>467</v>
      </c>
      <c r="I335">
        <v>53</v>
      </c>
      <c r="J335">
        <v>0</v>
      </c>
      <c r="K335">
        <v>17</v>
      </c>
      <c r="L335" t="s">
        <v>19</v>
      </c>
      <c r="M335">
        <v>467</v>
      </c>
      <c r="N335">
        <v>1402019005</v>
      </c>
      <c r="O335" t="s">
        <v>55</v>
      </c>
      <c r="P335">
        <v>41</v>
      </c>
    </row>
    <row r="336" spans="1:16" x14ac:dyDescent="0.25">
      <c r="A336" t="s">
        <v>16</v>
      </c>
      <c r="B336" t="s">
        <v>17</v>
      </c>
      <c r="C336">
        <v>1</v>
      </c>
      <c r="D336">
        <v>20</v>
      </c>
      <c r="E336">
        <v>15</v>
      </c>
      <c r="F336" t="s">
        <v>34</v>
      </c>
      <c r="G336">
        <v>57</v>
      </c>
      <c r="H336">
        <v>467</v>
      </c>
      <c r="I336">
        <v>57</v>
      </c>
      <c r="J336">
        <v>1</v>
      </c>
      <c r="K336">
        <v>17</v>
      </c>
      <c r="L336" t="s">
        <v>19</v>
      </c>
      <c r="M336">
        <v>467</v>
      </c>
      <c r="N336">
        <v>1402019005</v>
      </c>
      <c r="O336" t="s">
        <v>55</v>
      </c>
      <c r="P336">
        <v>41</v>
      </c>
    </row>
    <row r="337" spans="1:16" x14ac:dyDescent="0.25">
      <c r="A337" t="s">
        <v>16</v>
      </c>
      <c r="B337" t="s">
        <v>17</v>
      </c>
      <c r="C337">
        <v>1</v>
      </c>
      <c r="D337">
        <v>20</v>
      </c>
      <c r="E337">
        <v>16</v>
      </c>
      <c r="F337" t="s">
        <v>35</v>
      </c>
      <c r="G337">
        <v>61</v>
      </c>
      <c r="H337">
        <v>467</v>
      </c>
      <c r="I337">
        <v>61</v>
      </c>
      <c r="J337">
        <v>1</v>
      </c>
      <c r="K337">
        <v>17</v>
      </c>
      <c r="L337" t="s">
        <v>19</v>
      </c>
      <c r="M337">
        <v>467</v>
      </c>
      <c r="N337">
        <v>1402019005</v>
      </c>
      <c r="O337" t="s">
        <v>55</v>
      </c>
      <c r="P337">
        <v>41</v>
      </c>
    </row>
    <row r="338" spans="1:16" x14ac:dyDescent="0.25">
      <c r="A338" t="s">
        <v>16</v>
      </c>
      <c r="B338" t="s">
        <v>17</v>
      </c>
      <c r="C338">
        <v>1</v>
      </c>
      <c r="D338">
        <v>20</v>
      </c>
      <c r="E338">
        <v>17</v>
      </c>
      <c r="F338" t="s">
        <v>36</v>
      </c>
      <c r="G338">
        <v>67</v>
      </c>
      <c r="H338">
        <v>467</v>
      </c>
      <c r="I338">
        <v>67</v>
      </c>
      <c r="J338">
        <v>1</v>
      </c>
      <c r="K338">
        <v>17</v>
      </c>
      <c r="L338" t="s">
        <v>19</v>
      </c>
      <c r="M338">
        <v>467</v>
      </c>
      <c r="N338">
        <v>1402019005</v>
      </c>
      <c r="O338" t="s">
        <v>55</v>
      </c>
      <c r="P338">
        <v>41</v>
      </c>
    </row>
    <row r="339" spans="1:16" x14ac:dyDescent="0.25">
      <c r="A339" t="s">
        <v>16</v>
      </c>
      <c r="B339" t="s">
        <v>17</v>
      </c>
      <c r="C339">
        <v>1</v>
      </c>
      <c r="D339">
        <v>20</v>
      </c>
      <c r="E339">
        <v>18</v>
      </c>
      <c r="F339" t="s">
        <v>37</v>
      </c>
      <c r="G339">
        <v>70</v>
      </c>
      <c r="H339">
        <v>467</v>
      </c>
      <c r="I339">
        <v>69</v>
      </c>
      <c r="J339">
        <v>0</v>
      </c>
      <c r="K339">
        <v>17</v>
      </c>
      <c r="L339" t="s">
        <v>19</v>
      </c>
      <c r="M339">
        <v>467</v>
      </c>
      <c r="N339">
        <v>1402019005</v>
      </c>
      <c r="O339" t="s">
        <v>55</v>
      </c>
      <c r="P339">
        <v>41</v>
      </c>
    </row>
    <row r="340" spans="1:16" x14ac:dyDescent="0.25">
      <c r="A340" t="s">
        <v>16</v>
      </c>
      <c r="B340" t="s">
        <v>17</v>
      </c>
      <c r="C340">
        <v>1</v>
      </c>
      <c r="D340">
        <v>20</v>
      </c>
      <c r="E340">
        <v>19</v>
      </c>
      <c r="F340" t="s">
        <v>38</v>
      </c>
      <c r="G340">
        <v>73</v>
      </c>
      <c r="H340">
        <v>467</v>
      </c>
      <c r="I340">
        <v>73</v>
      </c>
      <c r="J340">
        <v>1</v>
      </c>
      <c r="K340">
        <v>17</v>
      </c>
      <c r="L340" t="s">
        <v>19</v>
      </c>
      <c r="M340">
        <v>467</v>
      </c>
      <c r="N340">
        <v>1402019005</v>
      </c>
      <c r="O340" t="s">
        <v>55</v>
      </c>
      <c r="P340">
        <v>41</v>
      </c>
    </row>
    <row r="341" spans="1:16" x14ac:dyDescent="0.25">
      <c r="A341" t="s">
        <v>16</v>
      </c>
      <c r="B341" t="s">
        <v>17</v>
      </c>
      <c r="C341">
        <v>1</v>
      </c>
      <c r="D341">
        <v>20</v>
      </c>
      <c r="E341">
        <v>20</v>
      </c>
      <c r="F341" t="s">
        <v>39</v>
      </c>
      <c r="G341">
        <v>78</v>
      </c>
      <c r="H341">
        <v>467</v>
      </c>
      <c r="I341">
        <v>77</v>
      </c>
      <c r="J341">
        <v>0</v>
      </c>
      <c r="K341">
        <v>17</v>
      </c>
      <c r="L341" t="s">
        <v>19</v>
      </c>
      <c r="M341">
        <v>467</v>
      </c>
      <c r="N341">
        <v>1402019005</v>
      </c>
      <c r="O341" t="s">
        <v>55</v>
      </c>
      <c r="P341">
        <v>41</v>
      </c>
    </row>
    <row r="342" spans="1:16" x14ac:dyDescent="0.25">
      <c r="A342" t="s">
        <v>16</v>
      </c>
      <c r="B342" t="s">
        <v>17</v>
      </c>
      <c r="C342">
        <v>1</v>
      </c>
      <c r="D342">
        <v>20</v>
      </c>
      <c r="E342">
        <v>1</v>
      </c>
      <c r="F342" t="s">
        <v>18</v>
      </c>
      <c r="G342">
        <v>3</v>
      </c>
      <c r="H342">
        <v>468</v>
      </c>
      <c r="I342">
        <v>3</v>
      </c>
      <c r="J342">
        <v>1</v>
      </c>
      <c r="K342">
        <v>17</v>
      </c>
      <c r="L342" t="s">
        <v>19</v>
      </c>
      <c r="M342">
        <v>468</v>
      </c>
      <c r="N342">
        <v>1402020019</v>
      </c>
      <c r="O342" t="s">
        <v>56</v>
      </c>
      <c r="P342">
        <v>41</v>
      </c>
    </row>
    <row r="343" spans="1:16" x14ac:dyDescent="0.25">
      <c r="A343" t="s">
        <v>16</v>
      </c>
      <c r="B343" t="s">
        <v>17</v>
      </c>
      <c r="C343">
        <v>1</v>
      </c>
      <c r="D343">
        <v>20</v>
      </c>
      <c r="E343">
        <v>2</v>
      </c>
      <c r="F343" t="s">
        <v>21</v>
      </c>
      <c r="G343">
        <v>7</v>
      </c>
      <c r="H343">
        <v>468</v>
      </c>
      <c r="I343">
        <v>5</v>
      </c>
      <c r="J343">
        <v>0</v>
      </c>
      <c r="K343">
        <v>17</v>
      </c>
      <c r="L343" t="s">
        <v>19</v>
      </c>
      <c r="M343">
        <v>468</v>
      </c>
      <c r="N343">
        <v>1402020019</v>
      </c>
      <c r="O343" t="s">
        <v>56</v>
      </c>
      <c r="P343">
        <v>41</v>
      </c>
    </row>
    <row r="344" spans="1:16" x14ac:dyDescent="0.25">
      <c r="A344" t="s">
        <v>16</v>
      </c>
      <c r="B344" t="s">
        <v>17</v>
      </c>
      <c r="C344">
        <v>1</v>
      </c>
      <c r="D344">
        <v>20</v>
      </c>
      <c r="E344">
        <v>3</v>
      </c>
      <c r="F344" t="s">
        <v>22</v>
      </c>
      <c r="G344">
        <v>11</v>
      </c>
      <c r="H344">
        <v>468</v>
      </c>
      <c r="I344">
        <v>10</v>
      </c>
      <c r="J344">
        <v>0</v>
      </c>
      <c r="K344">
        <v>17</v>
      </c>
      <c r="L344" t="s">
        <v>19</v>
      </c>
      <c r="M344">
        <v>468</v>
      </c>
      <c r="N344">
        <v>1402020019</v>
      </c>
      <c r="O344" t="s">
        <v>56</v>
      </c>
      <c r="P344">
        <v>41</v>
      </c>
    </row>
    <row r="345" spans="1:16" x14ac:dyDescent="0.25">
      <c r="A345" t="s">
        <v>16</v>
      </c>
      <c r="B345" t="s">
        <v>17</v>
      </c>
      <c r="C345">
        <v>1</v>
      </c>
      <c r="D345">
        <v>20</v>
      </c>
      <c r="E345">
        <v>4</v>
      </c>
      <c r="F345" t="s">
        <v>23</v>
      </c>
      <c r="G345">
        <v>15</v>
      </c>
      <c r="H345">
        <v>468</v>
      </c>
      <c r="I345">
        <v>14</v>
      </c>
      <c r="J345">
        <v>0</v>
      </c>
      <c r="K345">
        <v>17</v>
      </c>
      <c r="L345" t="s">
        <v>19</v>
      </c>
      <c r="M345">
        <v>468</v>
      </c>
      <c r="N345">
        <v>1402020019</v>
      </c>
      <c r="O345" t="s">
        <v>56</v>
      </c>
      <c r="P345">
        <v>41</v>
      </c>
    </row>
    <row r="346" spans="1:16" x14ac:dyDescent="0.25">
      <c r="A346" t="s">
        <v>16</v>
      </c>
      <c r="B346" t="s">
        <v>17</v>
      </c>
      <c r="C346">
        <v>1</v>
      </c>
      <c r="D346">
        <v>20</v>
      </c>
      <c r="E346">
        <v>5</v>
      </c>
      <c r="F346" t="s">
        <v>24</v>
      </c>
      <c r="G346">
        <v>19</v>
      </c>
      <c r="H346">
        <v>468</v>
      </c>
      <c r="I346">
        <v>17</v>
      </c>
      <c r="J346">
        <v>0</v>
      </c>
      <c r="K346">
        <v>17</v>
      </c>
      <c r="L346" t="s">
        <v>19</v>
      </c>
      <c r="M346">
        <v>468</v>
      </c>
      <c r="N346">
        <v>1402020019</v>
      </c>
      <c r="O346" t="s">
        <v>56</v>
      </c>
      <c r="P346">
        <v>41</v>
      </c>
    </row>
    <row r="347" spans="1:16" x14ac:dyDescent="0.25">
      <c r="A347" t="s">
        <v>16</v>
      </c>
      <c r="B347" t="s">
        <v>17</v>
      </c>
      <c r="C347">
        <v>1</v>
      </c>
      <c r="D347">
        <v>20</v>
      </c>
      <c r="E347">
        <v>6</v>
      </c>
      <c r="F347" t="s">
        <v>25</v>
      </c>
      <c r="G347">
        <v>21</v>
      </c>
      <c r="H347">
        <v>468</v>
      </c>
      <c r="I347">
        <v>23</v>
      </c>
      <c r="J347">
        <v>0</v>
      </c>
      <c r="K347">
        <v>17</v>
      </c>
      <c r="L347" t="s">
        <v>19</v>
      </c>
      <c r="M347">
        <v>468</v>
      </c>
      <c r="N347">
        <v>1402020019</v>
      </c>
      <c r="O347" t="s">
        <v>56</v>
      </c>
      <c r="P347">
        <v>41</v>
      </c>
    </row>
    <row r="348" spans="1:16" x14ac:dyDescent="0.25">
      <c r="A348" t="s">
        <v>16</v>
      </c>
      <c r="B348" t="s">
        <v>17</v>
      </c>
      <c r="C348">
        <v>1</v>
      </c>
      <c r="D348">
        <v>20</v>
      </c>
      <c r="E348">
        <v>7</v>
      </c>
      <c r="F348" t="s">
        <v>26</v>
      </c>
      <c r="G348">
        <v>25</v>
      </c>
      <c r="H348">
        <v>468</v>
      </c>
      <c r="I348">
        <v>25</v>
      </c>
      <c r="J348">
        <v>1</v>
      </c>
      <c r="K348">
        <v>17</v>
      </c>
      <c r="L348" t="s">
        <v>19</v>
      </c>
      <c r="M348">
        <v>468</v>
      </c>
      <c r="N348">
        <v>1402020019</v>
      </c>
      <c r="O348" t="s">
        <v>56</v>
      </c>
      <c r="P348">
        <v>41</v>
      </c>
    </row>
    <row r="349" spans="1:16" x14ac:dyDescent="0.25">
      <c r="A349" t="s">
        <v>16</v>
      </c>
      <c r="B349" t="s">
        <v>17</v>
      </c>
      <c r="C349">
        <v>1</v>
      </c>
      <c r="D349">
        <v>20</v>
      </c>
      <c r="E349">
        <v>8</v>
      </c>
      <c r="F349" t="s">
        <v>27</v>
      </c>
      <c r="G349">
        <v>30</v>
      </c>
      <c r="H349">
        <v>468</v>
      </c>
      <c r="I349">
        <v>31</v>
      </c>
      <c r="J349">
        <v>0</v>
      </c>
      <c r="K349">
        <v>17</v>
      </c>
      <c r="L349" t="s">
        <v>19</v>
      </c>
      <c r="M349">
        <v>468</v>
      </c>
      <c r="N349">
        <v>1402020019</v>
      </c>
      <c r="O349" t="s">
        <v>56</v>
      </c>
      <c r="P349">
        <v>41</v>
      </c>
    </row>
    <row r="350" spans="1:16" x14ac:dyDescent="0.25">
      <c r="A350" t="s">
        <v>16</v>
      </c>
      <c r="B350" t="s">
        <v>17</v>
      </c>
      <c r="C350">
        <v>1</v>
      </c>
      <c r="D350">
        <v>20</v>
      </c>
      <c r="E350">
        <v>9</v>
      </c>
      <c r="F350" t="s">
        <v>28</v>
      </c>
      <c r="G350">
        <v>35</v>
      </c>
      <c r="H350">
        <v>468</v>
      </c>
      <c r="I350">
        <v>35</v>
      </c>
      <c r="J350">
        <v>1</v>
      </c>
      <c r="K350">
        <v>17</v>
      </c>
      <c r="L350" t="s">
        <v>19</v>
      </c>
      <c r="M350">
        <v>468</v>
      </c>
      <c r="N350">
        <v>1402020019</v>
      </c>
      <c r="O350" t="s">
        <v>56</v>
      </c>
      <c r="P350">
        <v>41</v>
      </c>
    </row>
    <row r="351" spans="1:16" x14ac:dyDescent="0.25">
      <c r="A351" t="s">
        <v>16</v>
      </c>
      <c r="B351" t="s">
        <v>17</v>
      </c>
      <c r="C351">
        <v>1</v>
      </c>
      <c r="D351">
        <v>20</v>
      </c>
      <c r="E351">
        <v>10</v>
      </c>
      <c r="F351" t="s">
        <v>29</v>
      </c>
      <c r="G351">
        <v>40</v>
      </c>
      <c r="H351">
        <v>468</v>
      </c>
      <c r="I351">
        <v>37</v>
      </c>
      <c r="J351">
        <v>0</v>
      </c>
      <c r="K351">
        <v>17</v>
      </c>
      <c r="L351" t="s">
        <v>19</v>
      </c>
      <c r="M351">
        <v>468</v>
      </c>
      <c r="N351">
        <v>1402020019</v>
      </c>
      <c r="O351" t="s">
        <v>56</v>
      </c>
      <c r="P351">
        <v>41</v>
      </c>
    </row>
    <row r="352" spans="1:16" x14ac:dyDescent="0.25">
      <c r="A352" t="s">
        <v>16</v>
      </c>
      <c r="B352" t="s">
        <v>17</v>
      </c>
      <c r="C352">
        <v>1</v>
      </c>
      <c r="D352">
        <v>20</v>
      </c>
      <c r="E352">
        <v>11</v>
      </c>
      <c r="F352" t="s">
        <v>30</v>
      </c>
      <c r="G352">
        <v>42</v>
      </c>
      <c r="H352">
        <v>468</v>
      </c>
      <c r="I352">
        <v>41</v>
      </c>
      <c r="J352">
        <v>0</v>
      </c>
      <c r="K352">
        <v>17</v>
      </c>
      <c r="L352" t="s">
        <v>19</v>
      </c>
      <c r="M352">
        <v>468</v>
      </c>
      <c r="N352">
        <v>1402020019</v>
      </c>
      <c r="O352" t="s">
        <v>56</v>
      </c>
      <c r="P352">
        <v>41</v>
      </c>
    </row>
    <row r="353" spans="1:16" x14ac:dyDescent="0.25">
      <c r="A353" t="s">
        <v>16</v>
      </c>
      <c r="B353" t="s">
        <v>17</v>
      </c>
      <c r="C353">
        <v>1</v>
      </c>
      <c r="D353">
        <v>20</v>
      </c>
      <c r="E353">
        <v>12</v>
      </c>
      <c r="F353" t="s">
        <v>31</v>
      </c>
      <c r="G353">
        <v>46</v>
      </c>
      <c r="H353">
        <v>468</v>
      </c>
      <c r="I353">
        <v>47</v>
      </c>
      <c r="J353">
        <v>0</v>
      </c>
      <c r="K353">
        <v>17</v>
      </c>
      <c r="L353" t="s">
        <v>19</v>
      </c>
      <c r="M353">
        <v>468</v>
      </c>
      <c r="N353">
        <v>1402020019</v>
      </c>
      <c r="O353" t="s">
        <v>56</v>
      </c>
      <c r="P353">
        <v>41</v>
      </c>
    </row>
    <row r="354" spans="1:16" x14ac:dyDescent="0.25">
      <c r="A354" t="s">
        <v>16</v>
      </c>
      <c r="B354" t="s">
        <v>17</v>
      </c>
      <c r="C354">
        <v>1</v>
      </c>
      <c r="D354">
        <v>20</v>
      </c>
      <c r="E354">
        <v>13</v>
      </c>
      <c r="F354" t="s">
        <v>32</v>
      </c>
      <c r="G354">
        <v>51</v>
      </c>
      <c r="H354">
        <v>468</v>
      </c>
      <c r="I354">
        <v>51</v>
      </c>
      <c r="J354">
        <v>1</v>
      </c>
      <c r="K354">
        <v>17</v>
      </c>
      <c r="L354" t="s">
        <v>19</v>
      </c>
      <c r="M354">
        <v>468</v>
      </c>
      <c r="N354">
        <v>1402020019</v>
      </c>
      <c r="O354" t="s">
        <v>56</v>
      </c>
      <c r="P354">
        <v>41</v>
      </c>
    </row>
    <row r="355" spans="1:16" x14ac:dyDescent="0.25">
      <c r="A355" t="s">
        <v>16</v>
      </c>
      <c r="B355" t="s">
        <v>17</v>
      </c>
      <c r="C355">
        <v>1</v>
      </c>
      <c r="D355">
        <v>20</v>
      </c>
      <c r="E355">
        <v>14</v>
      </c>
      <c r="F355" t="s">
        <v>33</v>
      </c>
      <c r="G355">
        <v>55</v>
      </c>
      <c r="H355">
        <v>468</v>
      </c>
      <c r="I355">
        <v>55</v>
      </c>
      <c r="J355">
        <v>1</v>
      </c>
      <c r="K355">
        <v>17</v>
      </c>
      <c r="L355" t="s">
        <v>19</v>
      </c>
      <c r="M355">
        <v>468</v>
      </c>
      <c r="N355">
        <v>1402020019</v>
      </c>
      <c r="O355" t="s">
        <v>56</v>
      </c>
      <c r="P355">
        <v>41</v>
      </c>
    </row>
    <row r="356" spans="1:16" x14ac:dyDescent="0.25">
      <c r="A356" t="s">
        <v>16</v>
      </c>
      <c r="B356" t="s">
        <v>17</v>
      </c>
      <c r="C356">
        <v>1</v>
      </c>
      <c r="D356">
        <v>20</v>
      </c>
      <c r="E356">
        <v>15</v>
      </c>
      <c r="F356" t="s">
        <v>34</v>
      </c>
      <c r="G356">
        <v>57</v>
      </c>
      <c r="H356">
        <v>468</v>
      </c>
      <c r="I356">
        <v>58</v>
      </c>
      <c r="J356">
        <v>0</v>
      </c>
      <c r="K356">
        <v>17</v>
      </c>
      <c r="L356" t="s">
        <v>19</v>
      </c>
      <c r="M356">
        <v>468</v>
      </c>
      <c r="N356">
        <v>1402020019</v>
      </c>
      <c r="O356" t="s">
        <v>56</v>
      </c>
      <c r="P356">
        <v>41</v>
      </c>
    </row>
    <row r="357" spans="1:16" x14ac:dyDescent="0.25">
      <c r="A357" t="s">
        <v>16</v>
      </c>
      <c r="B357" t="s">
        <v>17</v>
      </c>
      <c r="C357">
        <v>1</v>
      </c>
      <c r="D357">
        <v>20</v>
      </c>
      <c r="E357">
        <v>16</v>
      </c>
      <c r="F357" t="s">
        <v>35</v>
      </c>
      <c r="G357">
        <v>61</v>
      </c>
      <c r="H357">
        <v>468</v>
      </c>
      <c r="I357">
        <v>61</v>
      </c>
      <c r="J357">
        <v>1</v>
      </c>
      <c r="K357">
        <v>17</v>
      </c>
      <c r="L357" t="s">
        <v>19</v>
      </c>
      <c r="M357">
        <v>468</v>
      </c>
      <c r="N357">
        <v>1402020019</v>
      </c>
      <c r="O357" t="s">
        <v>56</v>
      </c>
      <c r="P357">
        <v>41</v>
      </c>
    </row>
    <row r="358" spans="1:16" x14ac:dyDescent="0.25">
      <c r="A358" t="s">
        <v>16</v>
      </c>
      <c r="B358" t="s">
        <v>17</v>
      </c>
      <c r="C358">
        <v>1</v>
      </c>
      <c r="D358">
        <v>20</v>
      </c>
      <c r="E358">
        <v>17</v>
      </c>
      <c r="F358" t="s">
        <v>36</v>
      </c>
      <c r="G358">
        <v>67</v>
      </c>
      <c r="H358">
        <v>468</v>
      </c>
      <c r="I358">
        <v>67</v>
      </c>
      <c r="J358">
        <v>1</v>
      </c>
      <c r="K358">
        <v>17</v>
      </c>
      <c r="L358" t="s">
        <v>19</v>
      </c>
      <c r="M358">
        <v>468</v>
      </c>
      <c r="N358">
        <v>1402020019</v>
      </c>
      <c r="O358" t="s">
        <v>56</v>
      </c>
      <c r="P358">
        <v>41</v>
      </c>
    </row>
    <row r="359" spans="1:16" x14ac:dyDescent="0.25">
      <c r="A359" t="s">
        <v>16</v>
      </c>
      <c r="B359" t="s">
        <v>17</v>
      </c>
      <c r="C359">
        <v>1</v>
      </c>
      <c r="D359">
        <v>20</v>
      </c>
      <c r="E359">
        <v>18</v>
      </c>
      <c r="F359" t="s">
        <v>37</v>
      </c>
      <c r="G359">
        <v>70</v>
      </c>
      <c r="H359">
        <v>468</v>
      </c>
      <c r="I359">
        <v>69</v>
      </c>
      <c r="J359">
        <v>0</v>
      </c>
      <c r="K359">
        <v>17</v>
      </c>
      <c r="L359" t="s">
        <v>19</v>
      </c>
      <c r="M359">
        <v>468</v>
      </c>
      <c r="N359">
        <v>1402020019</v>
      </c>
      <c r="O359" t="s">
        <v>56</v>
      </c>
      <c r="P359">
        <v>41</v>
      </c>
    </row>
    <row r="360" spans="1:16" x14ac:dyDescent="0.25">
      <c r="A360" t="s">
        <v>16</v>
      </c>
      <c r="B360" t="s">
        <v>17</v>
      </c>
      <c r="C360">
        <v>1</v>
      </c>
      <c r="D360">
        <v>20</v>
      </c>
      <c r="E360">
        <v>19</v>
      </c>
      <c r="F360" t="s">
        <v>38</v>
      </c>
      <c r="G360">
        <v>73</v>
      </c>
      <c r="H360">
        <v>468</v>
      </c>
      <c r="I360">
        <v>74</v>
      </c>
      <c r="J360">
        <v>0</v>
      </c>
      <c r="K360">
        <v>17</v>
      </c>
      <c r="L360" t="s">
        <v>19</v>
      </c>
      <c r="M360">
        <v>468</v>
      </c>
      <c r="N360">
        <v>1402020019</v>
      </c>
      <c r="O360" t="s">
        <v>56</v>
      </c>
      <c r="P360">
        <v>41</v>
      </c>
    </row>
    <row r="361" spans="1:16" x14ac:dyDescent="0.25">
      <c r="A361" t="s">
        <v>16</v>
      </c>
      <c r="B361" t="s">
        <v>17</v>
      </c>
      <c r="C361">
        <v>1</v>
      </c>
      <c r="D361">
        <v>20</v>
      </c>
      <c r="E361">
        <v>20</v>
      </c>
      <c r="F361" t="s">
        <v>39</v>
      </c>
      <c r="G361">
        <v>78</v>
      </c>
      <c r="H361">
        <v>468</v>
      </c>
      <c r="I361">
        <v>79</v>
      </c>
      <c r="J361">
        <v>0</v>
      </c>
      <c r="K361">
        <v>17</v>
      </c>
      <c r="L361" t="s">
        <v>19</v>
      </c>
      <c r="M361">
        <v>468</v>
      </c>
      <c r="N361">
        <v>1402020019</v>
      </c>
      <c r="O361" t="s">
        <v>56</v>
      </c>
      <c r="P361">
        <v>41</v>
      </c>
    </row>
    <row r="362" spans="1:16" x14ac:dyDescent="0.25">
      <c r="A362" t="s">
        <v>16</v>
      </c>
      <c r="B362" t="s">
        <v>17</v>
      </c>
      <c r="C362">
        <v>1</v>
      </c>
      <c r="D362">
        <v>20</v>
      </c>
      <c r="E362">
        <v>1</v>
      </c>
      <c r="F362" t="s">
        <v>18</v>
      </c>
      <c r="G362">
        <v>3</v>
      </c>
      <c r="H362">
        <v>469</v>
      </c>
      <c r="I362">
        <v>3</v>
      </c>
      <c r="J362">
        <v>1</v>
      </c>
      <c r="K362">
        <v>17</v>
      </c>
      <c r="L362" t="s">
        <v>19</v>
      </c>
      <c r="M362">
        <v>469</v>
      </c>
      <c r="N362">
        <v>1402020117</v>
      </c>
      <c r="O362" t="s">
        <v>57</v>
      </c>
      <c r="P362">
        <v>41</v>
      </c>
    </row>
    <row r="363" spans="1:16" x14ac:dyDescent="0.25">
      <c r="A363" t="s">
        <v>16</v>
      </c>
      <c r="B363" t="s">
        <v>17</v>
      </c>
      <c r="C363">
        <v>1</v>
      </c>
      <c r="D363">
        <v>20</v>
      </c>
      <c r="E363">
        <v>2</v>
      </c>
      <c r="F363" t="s">
        <v>21</v>
      </c>
      <c r="G363">
        <v>7</v>
      </c>
      <c r="H363">
        <v>469</v>
      </c>
      <c r="I363">
        <v>7</v>
      </c>
      <c r="J363">
        <v>1</v>
      </c>
      <c r="K363">
        <v>17</v>
      </c>
      <c r="L363" t="s">
        <v>19</v>
      </c>
      <c r="M363">
        <v>469</v>
      </c>
      <c r="N363">
        <v>1402020117</v>
      </c>
      <c r="O363" t="s">
        <v>57</v>
      </c>
      <c r="P363">
        <v>41</v>
      </c>
    </row>
    <row r="364" spans="1:16" x14ac:dyDescent="0.25">
      <c r="A364" t="s">
        <v>16</v>
      </c>
      <c r="B364" t="s">
        <v>17</v>
      </c>
      <c r="C364">
        <v>1</v>
      </c>
      <c r="D364">
        <v>20</v>
      </c>
      <c r="E364">
        <v>3</v>
      </c>
      <c r="F364" t="s">
        <v>22</v>
      </c>
      <c r="G364">
        <v>11</v>
      </c>
      <c r="H364">
        <v>469</v>
      </c>
      <c r="I364">
        <v>11</v>
      </c>
      <c r="J364">
        <v>1</v>
      </c>
      <c r="K364">
        <v>17</v>
      </c>
      <c r="L364" t="s">
        <v>19</v>
      </c>
      <c r="M364">
        <v>469</v>
      </c>
      <c r="N364">
        <v>1402020117</v>
      </c>
      <c r="O364" t="s">
        <v>57</v>
      </c>
      <c r="P364">
        <v>41</v>
      </c>
    </row>
    <row r="365" spans="1:16" x14ac:dyDescent="0.25">
      <c r="A365" t="s">
        <v>16</v>
      </c>
      <c r="B365" t="s">
        <v>17</v>
      </c>
      <c r="C365">
        <v>1</v>
      </c>
      <c r="D365">
        <v>20</v>
      </c>
      <c r="E365">
        <v>4</v>
      </c>
      <c r="F365" t="s">
        <v>23</v>
      </c>
      <c r="G365">
        <v>15</v>
      </c>
      <c r="H365">
        <v>469</v>
      </c>
      <c r="I365">
        <v>15</v>
      </c>
      <c r="J365">
        <v>1</v>
      </c>
      <c r="K365">
        <v>17</v>
      </c>
      <c r="L365" t="s">
        <v>19</v>
      </c>
      <c r="M365">
        <v>469</v>
      </c>
      <c r="N365">
        <v>1402020117</v>
      </c>
      <c r="O365" t="s">
        <v>57</v>
      </c>
      <c r="P365">
        <v>41</v>
      </c>
    </row>
    <row r="366" spans="1:16" x14ac:dyDescent="0.25">
      <c r="A366" t="s">
        <v>16</v>
      </c>
      <c r="B366" t="s">
        <v>17</v>
      </c>
      <c r="C366">
        <v>1</v>
      </c>
      <c r="D366">
        <v>20</v>
      </c>
      <c r="E366">
        <v>5</v>
      </c>
      <c r="F366" t="s">
        <v>24</v>
      </c>
      <c r="G366">
        <v>19</v>
      </c>
      <c r="H366">
        <v>469</v>
      </c>
      <c r="I366">
        <v>19</v>
      </c>
      <c r="J366">
        <v>1</v>
      </c>
      <c r="K366">
        <v>17</v>
      </c>
      <c r="L366" t="s">
        <v>19</v>
      </c>
      <c r="M366">
        <v>469</v>
      </c>
      <c r="N366">
        <v>1402020117</v>
      </c>
      <c r="O366" t="s">
        <v>57</v>
      </c>
      <c r="P366">
        <v>41</v>
      </c>
    </row>
    <row r="367" spans="1:16" x14ac:dyDescent="0.25">
      <c r="A367" t="s">
        <v>16</v>
      </c>
      <c r="B367" t="s">
        <v>17</v>
      </c>
      <c r="C367">
        <v>1</v>
      </c>
      <c r="D367">
        <v>20</v>
      </c>
      <c r="E367">
        <v>6</v>
      </c>
      <c r="F367" t="s">
        <v>25</v>
      </c>
      <c r="G367">
        <v>21</v>
      </c>
      <c r="H367">
        <v>469</v>
      </c>
      <c r="I367">
        <v>21</v>
      </c>
      <c r="J367">
        <v>1</v>
      </c>
      <c r="K367">
        <v>17</v>
      </c>
      <c r="L367" t="s">
        <v>19</v>
      </c>
      <c r="M367">
        <v>469</v>
      </c>
      <c r="N367">
        <v>1402020117</v>
      </c>
      <c r="O367" t="s">
        <v>57</v>
      </c>
      <c r="P367">
        <v>41</v>
      </c>
    </row>
    <row r="368" spans="1:16" x14ac:dyDescent="0.25">
      <c r="A368" t="s">
        <v>16</v>
      </c>
      <c r="B368" t="s">
        <v>17</v>
      </c>
      <c r="C368">
        <v>1</v>
      </c>
      <c r="D368">
        <v>20</v>
      </c>
      <c r="E368">
        <v>7</v>
      </c>
      <c r="F368" t="s">
        <v>26</v>
      </c>
      <c r="G368">
        <v>25</v>
      </c>
      <c r="H368">
        <v>469</v>
      </c>
      <c r="I368">
        <v>25</v>
      </c>
      <c r="J368">
        <v>1</v>
      </c>
      <c r="K368">
        <v>17</v>
      </c>
      <c r="L368" t="s">
        <v>19</v>
      </c>
      <c r="M368">
        <v>469</v>
      </c>
      <c r="N368">
        <v>1402020117</v>
      </c>
      <c r="O368" t="s">
        <v>57</v>
      </c>
      <c r="P368">
        <v>41</v>
      </c>
    </row>
    <row r="369" spans="1:16" x14ac:dyDescent="0.25">
      <c r="A369" t="s">
        <v>16</v>
      </c>
      <c r="B369" t="s">
        <v>17</v>
      </c>
      <c r="C369">
        <v>1</v>
      </c>
      <c r="D369">
        <v>20</v>
      </c>
      <c r="E369">
        <v>8</v>
      </c>
      <c r="F369" t="s">
        <v>27</v>
      </c>
      <c r="G369">
        <v>30</v>
      </c>
      <c r="H369">
        <v>469</v>
      </c>
      <c r="I369">
        <v>30</v>
      </c>
      <c r="J369">
        <v>1</v>
      </c>
      <c r="K369">
        <v>17</v>
      </c>
      <c r="L369" t="s">
        <v>19</v>
      </c>
      <c r="M369">
        <v>469</v>
      </c>
      <c r="N369">
        <v>1402020117</v>
      </c>
      <c r="O369" t="s">
        <v>57</v>
      </c>
      <c r="P369">
        <v>41</v>
      </c>
    </row>
    <row r="370" spans="1:16" x14ac:dyDescent="0.25">
      <c r="A370" t="s">
        <v>16</v>
      </c>
      <c r="B370" t="s">
        <v>17</v>
      </c>
      <c r="C370">
        <v>1</v>
      </c>
      <c r="D370">
        <v>20</v>
      </c>
      <c r="E370">
        <v>9</v>
      </c>
      <c r="F370" t="s">
        <v>28</v>
      </c>
      <c r="G370">
        <v>35</v>
      </c>
      <c r="H370">
        <v>469</v>
      </c>
      <c r="I370">
        <v>35</v>
      </c>
      <c r="J370">
        <v>1</v>
      </c>
      <c r="K370">
        <v>17</v>
      </c>
      <c r="L370" t="s">
        <v>19</v>
      </c>
      <c r="M370">
        <v>469</v>
      </c>
      <c r="N370">
        <v>1402020117</v>
      </c>
      <c r="O370" t="s">
        <v>57</v>
      </c>
      <c r="P370">
        <v>41</v>
      </c>
    </row>
    <row r="371" spans="1:16" x14ac:dyDescent="0.25">
      <c r="A371" t="s">
        <v>16</v>
      </c>
      <c r="B371" t="s">
        <v>17</v>
      </c>
      <c r="C371">
        <v>1</v>
      </c>
      <c r="D371">
        <v>20</v>
      </c>
      <c r="E371">
        <v>10</v>
      </c>
      <c r="F371" t="s">
        <v>29</v>
      </c>
      <c r="G371">
        <v>40</v>
      </c>
      <c r="H371">
        <v>469</v>
      </c>
      <c r="I371">
        <v>40</v>
      </c>
      <c r="J371">
        <v>1</v>
      </c>
      <c r="K371">
        <v>17</v>
      </c>
      <c r="L371" t="s">
        <v>19</v>
      </c>
      <c r="M371">
        <v>469</v>
      </c>
      <c r="N371">
        <v>1402020117</v>
      </c>
      <c r="O371" t="s">
        <v>57</v>
      </c>
      <c r="P371">
        <v>41</v>
      </c>
    </row>
    <row r="372" spans="1:16" x14ac:dyDescent="0.25">
      <c r="A372" t="s">
        <v>16</v>
      </c>
      <c r="B372" t="s">
        <v>17</v>
      </c>
      <c r="C372">
        <v>1</v>
      </c>
      <c r="D372">
        <v>20</v>
      </c>
      <c r="E372">
        <v>11</v>
      </c>
      <c r="F372" t="s">
        <v>30</v>
      </c>
      <c r="G372">
        <v>42</v>
      </c>
      <c r="H372">
        <v>469</v>
      </c>
      <c r="I372">
        <v>42</v>
      </c>
      <c r="J372">
        <v>1</v>
      </c>
      <c r="K372">
        <v>17</v>
      </c>
      <c r="L372" t="s">
        <v>19</v>
      </c>
      <c r="M372">
        <v>469</v>
      </c>
      <c r="N372">
        <v>1402020117</v>
      </c>
      <c r="O372" t="s">
        <v>57</v>
      </c>
      <c r="P372">
        <v>41</v>
      </c>
    </row>
    <row r="373" spans="1:16" x14ac:dyDescent="0.25">
      <c r="A373" t="s">
        <v>16</v>
      </c>
      <c r="B373" t="s">
        <v>17</v>
      </c>
      <c r="C373">
        <v>1</v>
      </c>
      <c r="D373">
        <v>20</v>
      </c>
      <c r="E373">
        <v>12</v>
      </c>
      <c r="F373" t="s">
        <v>31</v>
      </c>
      <c r="G373">
        <v>46</v>
      </c>
      <c r="H373">
        <v>469</v>
      </c>
      <c r="I373">
        <v>46</v>
      </c>
      <c r="J373">
        <v>1</v>
      </c>
      <c r="K373">
        <v>17</v>
      </c>
      <c r="L373" t="s">
        <v>19</v>
      </c>
      <c r="M373">
        <v>469</v>
      </c>
      <c r="N373">
        <v>1402020117</v>
      </c>
      <c r="O373" t="s">
        <v>57</v>
      </c>
      <c r="P373">
        <v>41</v>
      </c>
    </row>
    <row r="374" spans="1:16" x14ac:dyDescent="0.25">
      <c r="A374" t="s">
        <v>16</v>
      </c>
      <c r="B374" t="s">
        <v>17</v>
      </c>
      <c r="C374">
        <v>1</v>
      </c>
      <c r="D374">
        <v>20</v>
      </c>
      <c r="E374">
        <v>13</v>
      </c>
      <c r="F374" t="s">
        <v>32</v>
      </c>
      <c r="G374">
        <v>51</v>
      </c>
      <c r="H374">
        <v>469</v>
      </c>
      <c r="I374">
        <v>49</v>
      </c>
      <c r="J374">
        <v>0</v>
      </c>
      <c r="K374">
        <v>17</v>
      </c>
      <c r="L374" t="s">
        <v>19</v>
      </c>
      <c r="M374">
        <v>469</v>
      </c>
      <c r="N374">
        <v>1402020117</v>
      </c>
      <c r="O374" t="s">
        <v>57</v>
      </c>
      <c r="P374">
        <v>41</v>
      </c>
    </row>
    <row r="375" spans="1:16" x14ac:dyDescent="0.25">
      <c r="A375" t="s">
        <v>16</v>
      </c>
      <c r="B375" t="s">
        <v>17</v>
      </c>
      <c r="C375">
        <v>1</v>
      </c>
      <c r="D375">
        <v>20</v>
      </c>
      <c r="E375">
        <v>14</v>
      </c>
      <c r="F375" t="s">
        <v>33</v>
      </c>
      <c r="G375">
        <v>55</v>
      </c>
      <c r="H375">
        <v>469</v>
      </c>
      <c r="I375">
        <v>54</v>
      </c>
      <c r="J375">
        <v>0</v>
      </c>
      <c r="K375">
        <v>17</v>
      </c>
      <c r="L375" t="s">
        <v>19</v>
      </c>
      <c r="M375">
        <v>469</v>
      </c>
      <c r="N375">
        <v>1402020117</v>
      </c>
      <c r="O375" t="s">
        <v>57</v>
      </c>
      <c r="P375">
        <v>41</v>
      </c>
    </row>
    <row r="376" spans="1:16" x14ac:dyDescent="0.25">
      <c r="A376" t="s">
        <v>16</v>
      </c>
      <c r="B376" t="s">
        <v>17</v>
      </c>
      <c r="C376">
        <v>1</v>
      </c>
      <c r="D376">
        <v>20</v>
      </c>
      <c r="E376">
        <v>15</v>
      </c>
      <c r="F376" t="s">
        <v>34</v>
      </c>
      <c r="G376">
        <v>57</v>
      </c>
      <c r="H376">
        <v>469</v>
      </c>
      <c r="I376">
        <v>57</v>
      </c>
      <c r="J376">
        <v>1</v>
      </c>
      <c r="K376">
        <v>17</v>
      </c>
      <c r="L376" t="s">
        <v>19</v>
      </c>
      <c r="M376">
        <v>469</v>
      </c>
      <c r="N376">
        <v>1402020117</v>
      </c>
      <c r="O376" t="s">
        <v>57</v>
      </c>
      <c r="P376">
        <v>41</v>
      </c>
    </row>
    <row r="377" spans="1:16" x14ac:dyDescent="0.25">
      <c r="A377" t="s">
        <v>16</v>
      </c>
      <c r="B377" t="s">
        <v>17</v>
      </c>
      <c r="C377">
        <v>1</v>
      </c>
      <c r="D377">
        <v>20</v>
      </c>
      <c r="E377">
        <v>16</v>
      </c>
      <c r="F377" t="s">
        <v>35</v>
      </c>
      <c r="G377">
        <v>61</v>
      </c>
      <c r="H377">
        <v>469</v>
      </c>
      <c r="I377">
        <v>61</v>
      </c>
      <c r="J377">
        <v>1</v>
      </c>
      <c r="K377">
        <v>17</v>
      </c>
      <c r="L377" t="s">
        <v>19</v>
      </c>
      <c r="M377">
        <v>469</v>
      </c>
      <c r="N377">
        <v>1402020117</v>
      </c>
      <c r="O377" t="s">
        <v>57</v>
      </c>
      <c r="P377">
        <v>41</v>
      </c>
    </row>
    <row r="378" spans="1:16" x14ac:dyDescent="0.25">
      <c r="A378" t="s">
        <v>16</v>
      </c>
      <c r="B378" t="s">
        <v>17</v>
      </c>
      <c r="C378">
        <v>1</v>
      </c>
      <c r="D378">
        <v>20</v>
      </c>
      <c r="E378">
        <v>17</v>
      </c>
      <c r="F378" t="s">
        <v>36</v>
      </c>
      <c r="G378">
        <v>67</v>
      </c>
      <c r="H378">
        <v>469</v>
      </c>
      <c r="I378">
        <v>67</v>
      </c>
      <c r="J378">
        <v>1</v>
      </c>
      <c r="K378">
        <v>17</v>
      </c>
      <c r="L378" t="s">
        <v>19</v>
      </c>
      <c r="M378">
        <v>469</v>
      </c>
      <c r="N378">
        <v>1402020117</v>
      </c>
      <c r="O378" t="s">
        <v>57</v>
      </c>
      <c r="P378">
        <v>41</v>
      </c>
    </row>
    <row r="379" spans="1:16" x14ac:dyDescent="0.25">
      <c r="A379" t="s">
        <v>16</v>
      </c>
      <c r="B379" t="s">
        <v>17</v>
      </c>
      <c r="C379">
        <v>1</v>
      </c>
      <c r="D379">
        <v>20</v>
      </c>
      <c r="E379">
        <v>18</v>
      </c>
      <c r="F379" t="s">
        <v>37</v>
      </c>
      <c r="G379">
        <v>70</v>
      </c>
      <c r="H379">
        <v>469</v>
      </c>
      <c r="I379">
        <v>70</v>
      </c>
      <c r="J379">
        <v>1</v>
      </c>
      <c r="K379">
        <v>17</v>
      </c>
      <c r="L379" t="s">
        <v>19</v>
      </c>
      <c r="M379">
        <v>469</v>
      </c>
      <c r="N379">
        <v>1402020117</v>
      </c>
      <c r="O379" t="s">
        <v>57</v>
      </c>
      <c r="P379">
        <v>41</v>
      </c>
    </row>
    <row r="380" spans="1:16" x14ac:dyDescent="0.25">
      <c r="A380" t="s">
        <v>16</v>
      </c>
      <c r="B380" t="s">
        <v>17</v>
      </c>
      <c r="C380">
        <v>1</v>
      </c>
      <c r="D380">
        <v>20</v>
      </c>
      <c r="E380">
        <v>19</v>
      </c>
      <c r="F380" t="s">
        <v>38</v>
      </c>
      <c r="G380">
        <v>73</v>
      </c>
      <c r="H380">
        <v>469</v>
      </c>
      <c r="I380">
        <v>73</v>
      </c>
      <c r="J380">
        <v>1</v>
      </c>
      <c r="K380">
        <v>17</v>
      </c>
      <c r="L380" t="s">
        <v>19</v>
      </c>
      <c r="M380">
        <v>469</v>
      </c>
      <c r="N380">
        <v>1402020117</v>
      </c>
      <c r="O380" t="s">
        <v>57</v>
      </c>
      <c r="P380">
        <v>41</v>
      </c>
    </row>
    <row r="381" spans="1:16" x14ac:dyDescent="0.25">
      <c r="A381" t="s">
        <v>16</v>
      </c>
      <c r="B381" t="s">
        <v>17</v>
      </c>
      <c r="C381">
        <v>1</v>
      </c>
      <c r="D381">
        <v>20</v>
      </c>
      <c r="E381">
        <v>20</v>
      </c>
      <c r="F381" t="s">
        <v>39</v>
      </c>
      <c r="G381">
        <v>78</v>
      </c>
      <c r="H381">
        <v>469</v>
      </c>
      <c r="I381">
        <v>79</v>
      </c>
      <c r="J381">
        <v>0</v>
      </c>
      <c r="K381">
        <v>17</v>
      </c>
      <c r="L381" t="s">
        <v>19</v>
      </c>
      <c r="M381">
        <v>469</v>
      </c>
      <c r="N381">
        <v>1402020117</v>
      </c>
      <c r="O381" t="s">
        <v>57</v>
      </c>
      <c r="P381">
        <v>41</v>
      </c>
    </row>
    <row r="382" spans="1:16" x14ac:dyDescent="0.25">
      <c r="A382" t="s">
        <v>16</v>
      </c>
      <c r="B382" t="s">
        <v>17</v>
      </c>
      <c r="C382">
        <v>1</v>
      </c>
      <c r="D382">
        <v>20</v>
      </c>
      <c r="E382">
        <v>1</v>
      </c>
      <c r="F382" t="s">
        <v>18</v>
      </c>
      <c r="G382">
        <v>3</v>
      </c>
      <c r="H382">
        <v>470</v>
      </c>
      <c r="I382">
        <v>3</v>
      </c>
      <c r="J382">
        <v>1</v>
      </c>
      <c r="K382">
        <v>17</v>
      </c>
      <c r="L382" t="s">
        <v>19</v>
      </c>
      <c r="M382">
        <v>470</v>
      </c>
      <c r="N382">
        <v>1402020039</v>
      </c>
      <c r="O382" t="s">
        <v>58</v>
      </c>
      <c r="P382">
        <v>41</v>
      </c>
    </row>
    <row r="383" spans="1:16" x14ac:dyDescent="0.25">
      <c r="A383" t="s">
        <v>16</v>
      </c>
      <c r="B383" t="s">
        <v>17</v>
      </c>
      <c r="C383">
        <v>1</v>
      </c>
      <c r="D383">
        <v>20</v>
      </c>
      <c r="E383">
        <v>2</v>
      </c>
      <c r="F383" t="s">
        <v>21</v>
      </c>
      <c r="G383">
        <v>7</v>
      </c>
      <c r="H383">
        <v>470</v>
      </c>
      <c r="I383">
        <v>6</v>
      </c>
      <c r="J383">
        <v>0</v>
      </c>
      <c r="K383">
        <v>17</v>
      </c>
      <c r="L383" t="s">
        <v>19</v>
      </c>
      <c r="M383">
        <v>470</v>
      </c>
      <c r="N383">
        <v>1402020039</v>
      </c>
      <c r="O383" t="s">
        <v>58</v>
      </c>
      <c r="P383">
        <v>41</v>
      </c>
    </row>
    <row r="384" spans="1:16" x14ac:dyDescent="0.25">
      <c r="A384" t="s">
        <v>16</v>
      </c>
      <c r="B384" t="s">
        <v>17</v>
      </c>
      <c r="C384">
        <v>1</v>
      </c>
      <c r="D384">
        <v>20</v>
      </c>
      <c r="E384">
        <v>3</v>
      </c>
      <c r="F384" t="s">
        <v>22</v>
      </c>
      <c r="G384">
        <v>11</v>
      </c>
      <c r="H384">
        <v>470</v>
      </c>
      <c r="I384">
        <v>12</v>
      </c>
      <c r="J384">
        <v>0</v>
      </c>
      <c r="K384">
        <v>17</v>
      </c>
      <c r="L384" t="s">
        <v>19</v>
      </c>
      <c r="M384">
        <v>470</v>
      </c>
      <c r="N384">
        <v>1402020039</v>
      </c>
      <c r="O384" t="s">
        <v>58</v>
      </c>
      <c r="P384">
        <v>41</v>
      </c>
    </row>
    <row r="385" spans="1:16" x14ac:dyDescent="0.25">
      <c r="A385" t="s">
        <v>16</v>
      </c>
      <c r="B385" t="s">
        <v>17</v>
      </c>
      <c r="C385">
        <v>1</v>
      </c>
      <c r="D385">
        <v>20</v>
      </c>
      <c r="E385">
        <v>4</v>
      </c>
      <c r="F385" t="s">
        <v>23</v>
      </c>
      <c r="G385">
        <v>15</v>
      </c>
      <c r="H385">
        <v>470</v>
      </c>
      <c r="I385">
        <v>14</v>
      </c>
      <c r="J385">
        <v>0</v>
      </c>
      <c r="K385">
        <v>17</v>
      </c>
      <c r="L385" t="s">
        <v>19</v>
      </c>
      <c r="M385">
        <v>470</v>
      </c>
      <c r="N385">
        <v>1402020039</v>
      </c>
      <c r="O385" t="s">
        <v>58</v>
      </c>
      <c r="P385">
        <v>41</v>
      </c>
    </row>
    <row r="386" spans="1:16" x14ac:dyDescent="0.25">
      <c r="A386" t="s">
        <v>16</v>
      </c>
      <c r="B386" t="s">
        <v>17</v>
      </c>
      <c r="C386">
        <v>1</v>
      </c>
      <c r="D386">
        <v>20</v>
      </c>
      <c r="E386">
        <v>5</v>
      </c>
      <c r="F386" t="s">
        <v>24</v>
      </c>
      <c r="G386">
        <v>19</v>
      </c>
      <c r="H386">
        <v>470</v>
      </c>
      <c r="I386">
        <v>19</v>
      </c>
      <c r="J386">
        <v>1</v>
      </c>
      <c r="K386">
        <v>17</v>
      </c>
      <c r="L386" t="s">
        <v>19</v>
      </c>
      <c r="M386">
        <v>470</v>
      </c>
      <c r="N386">
        <v>1402020039</v>
      </c>
      <c r="O386" t="s">
        <v>58</v>
      </c>
      <c r="P386">
        <v>41</v>
      </c>
    </row>
    <row r="387" spans="1:16" x14ac:dyDescent="0.25">
      <c r="A387" t="s">
        <v>16</v>
      </c>
      <c r="B387" t="s">
        <v>17</v>
      </c>
      <c r="C387">
        <v>1</v>
      </c>
      <c r="D387">
        <v>20</v>
      </c>
      <c r="E387">
        <v>6</v>
      </c>
      <c r="F387" t="s">
        <v>25</v>
      </c>
      <c r="G387">
        <v>21</v>
      </c>
      <c r="H387">
        <v>470</v>
      </c>
      <c r="I387">
        <v>24</v>
      </c>
      <c r="J387">
        <v>0</v>
      </c>
      <c r="K387">
        <v>17</v>
      </c>
      <c r="L387" t="s">
        <v>19</v>
      </c>
      <c r="M387">
        <v>470</v>
      </c>
      <c r="N387">
        <v>1402020039</v>
      </c>
      <c r="O387" t="s">
        <v>58</v>
      </c>
      <c r="P387">
        <v>41</v>
      </c>
    </row>
    <row r="388" spans="1:16" x14ac:dyDescent="0.25">
      <c r="A388" t="s">
        <v>16</v>
      </c>
      <c r="B388" t="s">
        <v>17</v>
      </c>
      <c r="C388">
        <v>1</v>
      </c>
      <c r="D388">
        <v>20</v>
      </c>
      <c r="E388">
        <v>7</v>
      </c>
      <c r="F388" t="s">
        <v>26</v>
      </c>
      <c r="G388">
        <v>25</v>
      </c>
      <c r="H388">
        <v>470</v>
      </c>
      <c r="I388">
        <v>28</v>
      </c>
      <c r="J388">
        <v>0</v>
      </c>
      <c r="K388">
        <v>17</v>
      </c>
      <c r="L388" t="s">
        <v>19</v>
      </c>
      <c r="M388">
        <v>470</v>
      </c>
      <c r="N388">
        <v>1402020039</v>
      </c>
      <c r="O388" t="s">
        <v>58</v>
      </c>
      <c r="P388">
        <v>41</v>
      </c>
    </row>
    <row r="389" spans="1:16" x14ac:dyDescent="0.25">
      <c r="A389" t="s">
        <v>16</v>
      </c>
      <c r="B389" t="s">
        <v>17</v>
      </c>
      <c r="C389">
        <v>1</v>
      </c>
      <c r="D389">
        <v>20</v>
      </c>
      <c r="E389">
        <v>8</v>
      </c>
      <c r="F389" t="s">
        <v>27</v>
      </c>
      <c r="G389">
        <v>30</v>
      </c>
      <c r="H389">
        <v>470</v>
      </c>
      <c r="I389">
        <v>30</v>
      </c>
      <c r="J389">
        <v>1</v>
      </c>
      <c r="K389">
        <v>17</v>
      </c>
      <c r="L389" t="s">
        <v>19</v>
      </c>
      <c r="M389">
        <v>470</v>
      </c>
      <c r="N389">
        <v>1402020039</v>
      </c>
      <c r="O389" t="s">
        <v>58</v>
      </c>
      <c r="P389">
        <v>41</v>
      </c>
    </row>
    <row r="390" spans="1:16" x14ac:dyDescent="0.25">
      <c r="A390" t="s">
        <v>16</v>
      </c>
      <c r="B390" t="s">
        <v>17</v>
      </c>
      <c r="C390">
        <v>1</v>
      </c>
      <c r="D390">
        <v>20</v>
      </c>
      <c r="E390">
        <v>9</v>
      </c>
      <c r="F390" t="s">
        <v>28</v>
      </c>
      <c r="G390">
        <v>35</v>
      </c>
      <c r="H390">
        <v>470</v>
      </c>
      <c r="I390">
        <v>35</v>
      </c>
      <c r="J390">
        <v>1</v>
      </c>
      <c r="K390">
        <v>17</v>
      </c>
      <c r="L390" t="s">
        <v>19</v>
      </c>
      <c r="M390">
        <v>470</v>
      </c>
      <c r="N390">
        <v>1402020039</v>
      </c>
      <c r="O390" t="s">
        <v>58</v>
      </c>
      <c r="P390">
        <v>41</v>
      </c>
    </row>
    <row r="391" spans="1:16" x14ac:dyDescent="0.25">
      <c r="A391" t="s">
        <v>16</v>
      </c>
      <c r="B391" t="s">
        <v>17</v>
      </c>
      <c r="C391">
        <v>1</v>
      </c>
      <c r="D391">
        <v>20</v>
      </c>
      <c r="E391">
        <v>10</v>
      </c>
      <c r="F391" t="s">
        <v>29</v>
      </c>
      <c r="G391">
        <v>40</v>
      </c>
      <c r="H391">
        <v>470</v>
      </c>
      <c r="I391">
        <v>39</v>
      </c>
      <c r="J391">
        <v>0</v>
      </c>
      <c r="K391">
        <v>17</v>
      </c>
      <c r="L391" t="s">
        <v>19</v>
      </c>
      <c r="M391">
        <v>470</v>
      </c>
      <c r="N391">
        <v>1402020039</v>
      </c>
      <c r="O391" t="s">
        <v>58</v>
      </c>
      <c r="P391">
        <v>41</v>
      </c>
    </row>
    <row r="392" spans="1:16" x14ac:dyDescent="0.25">
      <c r="A392" t="s">
        <v>16</v>
      </c>
      <c r="B392" t="s">
        <v>17</v>
      </c>
      <c r="C392">
        <v>1</v>
      </c>
      <c r="D392">
        <v>20</v>
      </c>
      <c r="E392">
        <v>11</v>
      </c>
      <c r="F392" t="s">
        <v>30</v>
      </c>
      <c r="G392">
        <v>42</v>
      </c>
      <c r="H392">
        <v>470</v>
      </c>
      <c r="I392">
        <v>42</v>
      </c>
      <c r="J392">
        <v>1</v>
      </c>
      <c r="K392">
        <v>17</v>
      </c>
      <c r="L392" t="s">
        <v>19</v>
      </c>
      <c r="M392">
        <v>470</v>
      </c>
      <c r="N392">
        <v>1402020039</v>
      </c>
      <c r="O392" t="s">
        <v>58</v>
      </c>
      <c r="P392">
        <v>41</v>
      </c>
    </row>
    <row r="393" spans="1:16" x14ac:dyDescent="0.25">
      <c r="A393" t="s">
        <v>16</v>
      </c>
      <c r="B393" t="s">
        <v>17</v>
      </c>
      <c r="C393">
        <v>1</v>
      </c>
      <c r="D393">
        <v>20</v>
      </c>
      <c r="E393">
        <v>12</v>
      </c>
      <c r="F393" t="s">
        <v>31</v>
      </c>
      <c r="G393">
        <v>46</v>
      </c>
      <c r="H393">
        <v>470</v>
      </c>
      <c r="I393">
        <v>46</v>
      </c>
      <c r="J393">
        <v>1</v>
      </c>
      <c r="K393">
        <v>17</v>
      </c>
      <c r="L393" t="s">
        <v>19</v>
      </c>
      <c r="M393">
        <v>470</v>
      </c>
      <c r="N393">
        <v>1402020039</v>
      </c>
      <c r="O393" t="s">
        <v>58</v>
      </c>
      <c r="P393">
        <v>41</v>
      </c>
    </row>
    <row r="394" spans="1:16" x14ac:dyDescent="0.25">
      <c r="A394" t="s">
        <v>16</v>
      </c>
      <c r="B394" t="s">
        <v>17</v>
      </c>
      <c r="C394">
        <v>1</v>
      </c>
      <c r="D394">
        <v>20</v>
      </c>
      <c r="E394">
        <v>13</v>
      </c>
      <c r="F394" t="s">
        <v>32</v>
      </c>
      <c r="G394">
        <v>51</v>
      </c>
      <c r="H394">
        <v>470</v>
      </c>
      <c r="I394">
        <v>49</v>
      </c>
      <c r="J394">
        <v>0</v>
      </c>
      <c r="K394">
        <v>17</v>
      </c>
      <c r="L394" t="s">
        <v>19</v>
      </c>
      <c r="M394">
        <v>470</v>
      </c>
      <c r="N394">
        <v>1402020039</v>
      </c>
      <c r="O394" t="s">
        <v>58</v>
      </c>
      <c r="P394">
        <v>41</v>
      </c>
    </row>
    <row r="395" spans="1:16" x14ac:dyDescent="0.25">
      <c r="A395" t="s">
        <v>16</v>
      </c>
      <c r="B395" t="s">
        <v>17</v>
      </c>
      <c r="C395">
        <v>1</v>
      </c>
      <c r="D395">
        <v>20</v>
      </c>
      <c r="E395">
        <v>14</v>
      </c>
      <c r="F395" t="s">
        <v>33</v>
      </c>
      <c r="G395">
        <v>55</v>
      </c>
      <c r="H395">
        <v>470</v>
      </c>
      <c r="I395">
        <v>53</v>
      </c>
      <c r="J395">
        <v>0</v>
      </c>
      <c r="K395">
        <v>17</v>
      </c>
      <c r="L395" t="s">
        <v>19</v>
      </c>
      <c r="M395">
        <v>470</v>
      </c>
      <c r="N395">
        <v>1402020039</v>
      </c>
      <c r="O395" t="s">
        <v>58</v>
      </c>
      <c r="P395">
        <v>41</v>
      </c>
    </row>
    <row r="396" spans="1:16" x14ac:dyDescent="0.25">
      <c r="A396" t="s">
        <v>16</v>
      </c>
      <c r="B396" t="s">
        <v>17</v>
      </c>
      <c r="C396">
        <v>1</v>
      </c>
      <c r="D396">
        <v>20</v>
      </c>
      <c r="E396">
        <v>15</v>
      </c>
      <c r="F396" t="s">
        <v>34</v>
      </c>
      <c r="G396">
        <v>57</v>
      </c>
      <c r="H396">
        <v>470</v>
      </c>
      <c r="I396">
        <v>59</v>
      </c>
      <c r="J396">
        <v>0</v>
      </c>
      <c r="K396">
        <v>17</v>
      </c>
      <c r="L396" t="s">
        <v>19</v>
      </c>
      <c r="M396">
        <v>470</v>
      </c>
      <c r="N396">
        <v>1402020039</v>
      </c>
      <c r="O396" t="s">
        <v>58</v>
      </c>
      <c r="P396">
        <v>41</v>
      </c>
    </row>
    <row r="397" spans="1:16" x14ac:dyDescent="0.25">
      <c r="A397" t="s">
        <v>16</v>
      </c>
      <c r="B397" t="s">
        <v>17</v>
      </c>
      <c r="C397">
        <v>1</v>
      </c>
      <c r="D397">
        <v>20</v>
      </c>
      <c r="E397">
        <v>16</v>
      </c>
      <c r="F397" t="s">
        <v>35</v>
      </c>
      <c r="G397">
        <v>61</v>
      </c>
      <c r="H397">
        <v>470</v>
      </c>
      <c r="I397">
        <v>61</v>
      </c>
      <c r="J397">
        <v>1</v>
      </c>
      <c r="K397">
        <v>17</v>
      </c>
      <c r="L397" t="s">
        <v>19</v>
      </c>
      <c r="M397">
        <v>470</v>
      </c>
      <c r="N397">
        <v>1402020039</v>
      </c>
      <c r="O397" t="s">
        <v>58</v>
      </c>
      <c r="P397">
        <v>41</v>
      </c>
    </row>
    <row r="398" spans="1:16" x14ac:dyDescent="0.25">
      <c r="A398" t="s">
        <v>16</v>
      </c>
      <c r="B398" t="s">
        <v>17</v>
      </c>
      <c r="C398">
        <v>1</v>
      </c>
      <c r="D398">
        <v>20</v>
      </c>
      <c r="E398">
        <v>17</v>
      </c>
      <c r="F398" t="s">
        <v>36</v>
      </c>
      <c r="G398">
        <v>67</v>
      </c>
      <c r="H398">
        <v>470</v>
      </c>
      <c r="I398">
        <v>66</v>
      </c>
      <c r="J398">
        <v>0</v>
      </c>
      <c r="K398">
        <v>17</v>
      </c>
      <c r="L398" t="s">
        <v>19</v>
      </c>
      <c r="M398">
        <v>470</v>
      </c>
      <c r="N398">
        <v>1402020039</v>
      </c>
      <c r="O398" t="s">
        <v>58</v>
      </c>
      <c r="P398">
        <v>41</v>
      </c>
    </row>
    <row r="399" spans="1:16" x14ac:dyDescent="0.25">
      <c r="A399" t="s">
        <v>16</v>
      </c>
      <c r="B399" t="s">
        <v>17</v>
      </c>
      <c r="C399">
        <v>1</v>
      </c>
      <c r="D399">
        <v>20</v>
      </c>
      <c r="E399">
        <v>18</v>
      </c>
      <c r="F399" t="s">
        <v>37</v>
      </c>
      <c r="G399">
        <v>70</v>
      </c>
      <c r="H399">
        <v>470</v>
      </c>
      <c r="I399">
        <v>69</v>
      </c>
      <c r="J399">
        <v>0</v>
      </c>
      <c r="K399">
        <v>17</v>
      </c>
      <c r="L399" t="s">
        <v>19</v>
      </c>
      <c r="M399">
        <v>470</v>
      </c>
      <c r="N399">
        <v>1402020039</v>
      </c>
      <c r="O399" t="s">
        <v>58</v>
      </c>
      <c r="P399">
        <v>41</v>
      </c>
    </row>
    <row r="400" spans="1:16" x14ac:dyDescent="0.25">
      <c r="A400" t="s">
        <v>16</v>
      </c>
      <c r="B400" t="s">
        <v>17</v>
      </c>
      <c r="C400">
        <v>1</v>
      </c>
      <c r="D400">
        <v>20</v>
      </c>
      <c r="E400">
        <v>19</v>
      </c>
      <c r="F400" t="s">
        <v>38</v>
      </c>
      <c r="G400">
        <v>73</v>
      </c>
      <c r="H400">
        <v>470</v>
      </c>
      <c r="I400">
        <v>73</v>
      </c>
      <c r="J400">
        <v>1</v>
      </c>
      <c r="K400">
        <v>17</v>
      </c>
      <c r="L400" t="s">
        <v>19</v>
      </c>
      <c r="M400">
        <v>470</v>
      </c>
      <c r="N400">
        <v>1402020039</v>
      </c>
      <c r="O400" t="s">
        <v>58</v>
      </c>
      <c r="P400">
        <v>41</v>
      </c>
    </row>
    <row r="401" spans="1:16" x14ac:dyDescent="0.25">
      <c r="A401" t="s">
        <v>16</v>
      </c>
      <c r="B401" t="s">
        <v>17</v>
      </c>
      <c r="C401">
        <v>1</v>
      </c>
      <c r="D401">
        <v>20</v>
      </c>
      <c r="E401">
        <v>20</v>
      </c>
      <c r="F401" t="s">
        <v>39</v>
      </c>
      <c r="G401">
        <v>78</v>
      </c>
      <c r="H401">
        <v>470</v>
      </c>
      <c r="I401">
        <v>78</v>
      </c>
      <c r="J401">
        <v>1</v>
      </c>
      <c r="K401">
        <v>17</v>
      </c>
      <c r="L401" t="s">
        <v>19</v>
      </c>
      <c r="M401">
        <v>470</v>
      </c>
      <c r="N401">
        <v>1402020039</v>
      </c>
      <c r="O401" t="s">
        <v>58</v>
      </c>
      <c r="P401">
        <v>41</v>
      </c>
    </row>
    <row r="402" spans="1:16" x14ac:dyDescent="0.25">
      <c r="A402" t="s">
        <v>16</v>
      </c>
      <c r="B402" t="s">
        <v>17</v>
      </c>
      <c r="C402">
        <v>1</v>
      </c>
      <c r="D402">
        <v>20</v>
      </c>
      <c r="E402">
        <v>1</v>
      </c>
      <c r="F402" t="s">
        <v>18</v>
      </c>
      <c r="G402">
        <v>3</v>
      </c>
      <c r="H402">
        <v>471</v>
      </c>
      <c r="I402">
        <v>3</v>
      </c>
      <c r="J402">
        <v>1</v>
      </c>
      <c r="K402">
        <v>17</v>
      </c>
      <c r="L402" t="s">
        <v>19</v>
      </c>
      <c r="M402">
        <v>471</v>
      </c>
      <c r="N402">
        <v>1402019098</v>
      </c>
      <c r="O402" t="s">
        <v>59</v>
      </c>
      <c r="P402">
        <v>41</v>
      </c>
    </row>
    <row r="403" spans="1:16" x14ac:dyDescent="0.25">
      <c r="A403" t="s">
        <v>16</v>
      </c>
      <c r="B403" t="s">
        <v>17</v>
      </c>
      <c r="C403">
        <v>1</v>
      </c>
      <c r="D403">
        <v>20</v>
      </c>
      <c r="E403">
        <v>2</v>
      </c>
      <c r="F403" t="s">
        <v>21</v>
      </c>
      <c r="G403">
        <v>7</v>
      </c>
      <c r="H403">
        <v>471</v>
      </c>
      <c r="I403">
        <v>8</v>
      </c>
      <c r="J403">
        <v>0</v>
      </c>
      <c r="K403">
        <v>17</v>
      </c>
      <c r="L403" t="s">
        <v>19</v>
      </c>
      <c r="M403">
        <v>471</v>
      </c>
      <c r="N403">
        <v>1402019098</v>
      </c>
      <c r="O403" t="s">
        <v>59</v>
      </c>
      <c r="P403">
        <v>41</v>
      </c>
    </row>
    <row r="404" spans="1:16" x14ac:dyDescent="0.25">
      <c r="A404" t="s">
        <v>16</v>
      </c>
      <c r="B404" t="s">
        <v>17</v>
      </c>
      <c r="C404">
        <v>1</v>
      </c>
      <c r="D404">
        <v>20</v>
      </c>
      <c r="E404">
        <v>3</v>
      </c>
      <c r="F404" t="s">
        <v>22</v>
      </c>
      <c r="G404">
        <v>11</v>
      </c>
      <c r="H404">
        <v>471</v>
      </c>
      <c r="I404">
        <v>9</v>
      </c>
      <c r="J404">
        <v>0</v>
      </c>
      <c r="K404">
        <v>17</v>
      </c>
      <c r="L404" t="s">
        <v>19</v>
      </c>
      <c r="M404">
        <v>471</v>
      </c>
      <c r="N404">
        <v>1402019098</v>
      </c>
      <c r="O404" t="s">
        <v>59</v>
      </c>
      <c r="P404">
        <v>41</v>
      </c>
    </row>
    <row r="405" spans="1:16" x14ac:dyDescent="0.25">
      <c r="A405" t="s">
        <v>16</v>
      </c>
      <c r="B405" t="s">
        <v>17</v>
      </c>
      <c r="C405">
        <v>1</v>
      </c>
      <c r="D405">
        <v>20</v>
      </c>
      <c r="E405">
        <v>4</v>
      </c>
      <c r="F405" t="s">
        <v>23</v>
      </c>
      <c r="G405">
        <v>15</v>
      </c>
      <c r="H405">
        <v>471</v>
      </c>
      <c r="I405">
        <v>15</v>
      </c>
      <c r="J405">
        <v>1</v>
      </c>
      <c r="K405">
        <v>17</v>
      </c>
      <c r="L405" t="s">
        <v>19</v>
      </c>
      <c r="M405">
        <v>471</v>
      </c>
      <c r="N405">
        <v>1402019098</v>
      </c>
      <c r="O405" t="s">
        <v>59</v>
      </c>
      <c r="P405">
        <v>41</v>
      </c>
    </row>
    <row r="406" spans="1:16" x14ac:dyDescent="0.25">
      <c r="A406" t="s">
        <v>16</v>
      </c>
      <c r="B406" t="s">
        <v>17</v>
      </c>
      <c r="C406">
        <v>1</v>
      </c>
      <c r="D406">
        <v>20</v>
      </c>
      <c r="E406">
        <v>5</v>
      </c>
      <c r="F406" t="s">
        <v>24</v>
      </c>
      <c r="G406">
        <v>19</v>
      </c>
      <c r="H406">
        <v>471</v>
      </c>
      <c r="I406">
        <v>17</v>
      </c>
      <c r="J406">
        <v>0</v>
      </c>
      <c r="K406">
        <v>17</v>
      </c>
      <c r="L406" t="s">
        <v>19</v>
      </c>
      <c r="M406">
        <v>471</v>
      </c>
      <c r="N406">
        <v>1402019098</v>
      </c>
      <c r="O406" t="s">
        <v>59</v>
      </c>
      <c r="P406">
        <v>41</v>
      </c>
    </row>
    <row r="407" spans="1:16" x14ac:dyDescent="0.25">
      <c r="A407" t="s">
        <v>16</v>
      </c>
      <c r="B407" t="s">
        <v>17</v>
      </c>
      <c r="C407">
        <v>1</v>
      </c>
      <c r="D407">
        <v>20</v>
      </c>
      <c r="E407">
        <v>6</v>
      </c>
      <c r="F407" t="s">
        <v>25</v>
      </c>
      <c r="G407">
        <v>21</v>
      </c>
      <c r="H407">
        <v>471</v>
      </c>
      <c r="I407">
        <v>24</v>
      </c>
      <c r="J407">
        <v>0</v>
      </c>
      <c r="K407">
        <v>17</v>
      </c>
      <c r="L407" t="s">
        <v>19</v>
      </c>
      <c r="M407">
        <v>471</v>
      </c>
      <c r="N407">
        <v>1402019098</v>
      </c>
      <c r="O407" t="s">
        <v>59</v>
      </c>
      <c r="P407">
        <v>41</v>
      </c>
    </row>
    <row r="408" spans="1:16" x14ac:dyDescent="0.25">
      <c r="A408" t="s">
        <v>16</v>
      </c>
      <c r="B408" t="s">
        <v>17</v>
      </c>
      <c r="C408">
        <v>1</v>
      </c>
      <c r="D408">
        <v>20</v>
      </c>
      <c r="E408">
        <v>7</v>
      </c>
      <c r="F408" t="s">
        <v>26</v>
      </c>
      <c r="G408">
        <v>25</v>
      </c>
      <c r="H408">
        <v>471</v>
      </c>
      <c r="I408">
        <v>25</v>
      </c>
      <c r="J408">
        <v>1</v>
      </c>
      <c r="K408">
        <v>17</v>
      </c>
      <c r="L408" t="s">
        <v>19</v>
      </c>
      <c r="M408">
        <v>471</v>
      </c>
      <c r="N408">
        <v>1402019098</v>
      </c>
      <c r="O408" t="s">
        <v>59</v>
      </c>
      <c r="P408">
        <v>41</v>
      </c>
    </row>
    <row r="409" spans="1:16" x14ac:dyDescent="0.25">
      <c r="A409" t="s">
        <v>16</v>
      </c>
      <c r="B409" t="s">
        <v>17</v>
      </c>
      <c r="C409">
        <v>1</v>
      </c>
      <c r="D409">
        <v>20</v>
      </c>
      <c r="E409">
        <v>8</v>
      </c>
      <c r="F409" t="s">
        <v>27</v>
      </c>
      <c r="G409">
        <v>30</v>
      </c>
      <c r="H409">
        <v>471</v>
      </c>
      <c r="I409">
        <v>30</v>
      </c>
      <c r="J409">
        <v>1</v>
      </c>
      <c r="K409">
        <v>17</v>
      </c>
      <c r="L409" t="s">
        <v>19</v>
      </c>
      <c r="M409">
        <v>471</v>
      </c>
      <c r="N409">
        <v>1402019098</v>
      </c>
      <c r="O409" t="s">
        <v>59</v>
      </c>
      <c r="P409">
        <v>41</v>
      </c>
    </row>
    <row r="410" spans="1:16" x14ac:dyDescent="0.25">
      <c r="A410" t="s">
        <v>16</v>
      </c>
      <c r="B410" t="s">
        <v>17</v>
      </c>
      <c r="C410">
        <v>1</v>
      </c>
      <c r="D410">
        <v>20</v>
      </c>
      <c r="E410">
        <v>9</v>
      </c>
      <c r="F410" t="s">
        <v>28</v>
      </c>
      <c r="G410">
        <v>35</v>
      </c>
      <c r="H410">
        <v>471</v>
      </c>
      <c r="I410">
        <v>36</v>
      </c>
      <c r="J410">
        <v>0</v>
      </c>
      <c r="K410">
        <v>17</v>
      </c>
      <c r="L410" t="s">
        <v>19</v>
      </c>
      <c r="M410">
        <v>471</v>
      </c>
      <c r="N410">
        <v>1402019098</v>
      </c>
      <c r="O410" t="s">
        <v>59</v>
      </c>
      <c r="P410">
        <v>41</v>
      </c>
    </row>
    <row r="411" spans="1:16" x14ac:dyDescent="0.25">
      <c r="A411" t="s">
        <v>16</v>
      </c>
      <c r="B411" t="s">
        <v>17</v>
      </c>
      <c r="C411">
        <v>1</v>
      </c>
      <c r="D411">
        <v>20</v>
      </c>
      <c r="E411">
        <v>10</v>
      </c>
      <c r="F411" t="s">
        <v>29</v>
      </c>
      <c r="G411">
        <v>40</v>
      </c>
      <c r="H411">
        <v>471</v>
      </c>
      <c r="I411">
        <v>40</v>
      </c>
      <c r="J411">
        <v>1</v>
      </c>
      <c r="K411">
        <v>17</v>
      </c>
      <c r="L411" t="s">
        <v>19</v>
      </c>
      <c r="M411">
        <v>471</v>
      </c>
      <c r="N411">
        <v>1402019098</v>
      </c>
      <c r="O411" t="s">
        <v>59</v>
      </c>
      <c r="P411">
        <v>41</v>
      </c>
    </row>
    <row r="412" spans="1:16" x14ac:dyDescent="0.25">
      <c r="A412" t="s">
        <v>16</v>
      </c>
      <c r="B412" t="s">
        <v>17</v>
      </c>
      <c r="C412">
        <v>1</v>
      </c>
      <c r="D412">
        <v>20</v>
      </c>
      <c r="E412">
        <v>11</v>
      </c>
      <c r="F412" t="s">
        <v>30</v>
      </c>
      <c r="G412">
        <v>42</v>
      </c>
      <c r="H412">
        <v>471</v>
      </c>
      <c r="I412">
        <v>41</v>
      </c>
      <c r="J412">
        <v>0</v>
      </c>
      <c r="K412">
        <v>17</v>
      </c>
      <c r="L412" t="s">
        <v>19</v>
      </c>
      <c r="M412">
        <v>471</v>
      </c>
      <c r="N412">
        <v>1402019098</v>
      </c>
      <c r="O412" t="s">
        <v>59</v>
      </c>
      <c r="P412">
        <v>41</v>
      </c>
    </row>
    <row r="413" spans="1:16" x14ac:dyDescent="0.25">
      <c r="A413" t="s">
        <v>16</v>
      </c>
      <c r="B413" t="s">
        <v>17</v>
      </c>
      <c r="C413">
        <v>1</v>
      </c>
      <c r="D413">
        <v>20</v>
      </c>
      <c r="E413">
        <v>12</v>
      </c>
      <c r="F413" t="s">
        <v>31</v>
      </c>
      <c r="G413">
        <v>46</v>
      </c>
      <c r="H413">
        <v>471</v>
      </c>
      <c r="I413">
        <v>46</v>
      </c>
      <c r="J413">
        <v>1</v>
      </c>
      <c r="K413">
        <v>17</v>
      </c>
      <c r="L413" t="s">
        <v>19</v>
      </c>
      <c r="M413">
        <v>471</v>
      </c>
      <c r="N413">
        <v>1402019098</v>
      </c>
      <c r="O413" t="s">
        <v>59</v>
      </c>
      <c r="P413">
        <v>41</v>
      </c>
    </row>
    <row r="414" spans="1:16" x14ac:dyDescent="0.25">
      <c r="A414" t="s">
        <v>16</v>
      </c>
      <c r="B414" t="s">
        <v>17</v>
      </c>
      <c r="C414">
        <v>1</v>
      </c>
      <c r="D414">
        <v>20</v>
      </c>
      <c r="E414">
        <v>13</v>
      </c>
      <c r="F414" t="s">
        <v>32</v>
      </c>
      <c r="G414">
        <v>51</v>
      </c>
      <c r="H414">
        <v>471</v>
      </c>
      <c r="I414">
        <v>51</v>
      </c>
      <c r="J414">
        <v>1</v>
      </c>
      <c r="K414">
        <v>17</v>
      </c>
      <c r="L414" t="s">
        <v>19</v>
      </c>
      <c r="M414">
        <v>471</v>
      </c>
      <c r="N414">
        <v>1402019098</v>
      </c>
      <c r="O414" t="s">
        <v>59</v>
      </c>
      <c r="P414">
        <v>41</v>
      </c>
    </row>
    <row r="415" spans="1:16" x14ac:dyDescent="0.25">
      <c r="A415" t="s">
        <v>16</v>
      </c>
      <c r="B415" t="s">
        <v>17</v>
      </c>
      <c r="C415">
        <v>1</v>
      </c>
      <c r="D415">
        <v>20</v>
      </c>
      <c r="E415">
        <v>14</v>
      </c>
      <c r="F415" t="s">
        <v>33</v>
      </c>
      <c r="G415">
        <v>55</v>
      </c>
      <c r="H415">
        <v>471</v>
      </c>
      <c r="I415">
        <v>53</v>
      </c>
      <c r="J415">
        <v>0</v>
      </c>
      <c r="K415">
        <v>17</v>
      </c>
      <c r="L415" t="s">
        <v>19</v>
      </c>
      <c r="M415">
        <v>471</v>
      </c>
      <c r="N415">
        <v>1402019098</v>
      </c>
      <c r="O415" t="s">
        <v>59</v>
      </c>
      <c r="P415">
        <v>41</v>
      </c>
    </row>
    <row r="416" spans="1:16" x14ac:dyDescent="0.25">
      <c r="A416" t="s">
        <v>16</v>
      </c>
      <c r="B416" t="s">
        <v>17</v>
      </c>
      <c r="C416">
        <v>1</v>
      </c>
      <c r="D416">
        <v>20</v>
      </c>
      <c r="E416">
        <v>15</v>
      </c>
      <c r="F416" t="s">
        <v>34</v>
      </c>
      <c r="G416">
        <v>57</v>
      </c>
      <c r="H416">
        <v>471</v>
      </c>
      <c r="I416">
        <v>60</v>
      </c>
      <c r="J416">
        <v>0</v>
      </c>
      <c r="K416">
        <v>17</v>
      </c>
      <c r="L416" t="s">
        <v>19</v>
      </c>
      <c r="M416">
        <v>471</v>
      </c>
      <c r="N416">
        <v>1402019098</v>
      </c>
      <c r="O416" t="s">
        <v>59</v>
      </c>
      <c r="P416">
        <v>41</v>
      </c>
    </row>
    <row r="417" spans="1:16" x14ac:dyDescent="0.25">
      <c r="A417" t="s">
        <v>16</v>
      </c>
      <c r="B417" t="s">
        <v>17</v>
      </c>
      <c r="C417">
        <v>1</v>
      </c>
      <c r="D417">
        <v>20</v>
      </c>
      <c r="E417">
        <v>16</v>
      </c>
      <c r="F417" t="s">
        <v>35</v>
      </c>
      <c r="G417">
        <v>61</v>
      </c>
      <c r="H417">
        <v>471</v>
      </c>
      <c r="I417">
        <v>61</v>
      </c>
      <c r="J417">
        <v>1</v>
      </c>
      <c r="K417">
        <v>17</v>
      </c>
      <c r="L417" t="s">
        <v>19</v>
      </c>
      <c r="M417">
        <v>471</v>
      </c>
      <c r="N417">
        <v>1402019098</v>
      </c>
      <c r="O417" t="s">
        <v>59</v>
      </c>
      <c r="P417">
        <v>41</v>
      </c>
    </row>
    <row r="418" spans="1:16" x14ac:dyDescent="0.25">
      <c r="A418" t="s">
        <v>16</v>
      </c>
      <c r="B418" t="s">
        <v>17</v>
      </c>
      <c r="C418">
        <v>1</v>
      </c>
      <c r="D418">
        <v>20</v>
      </c>
      <c r="E418">
        <v>17</v>
      </c>
      <c r="F418" t="s">
        <v>36</v>
      </c>
      <c r="G418">
        <v>67</v>
      </c>
      <c r="H418">
        <v>471</v>
      </c>
      <c r="I418">
        <v>67</v>
      </c>
      <c r="J418">
        <v>1</v>
      </c>
      <c r="K418">
        <v>17</v>
      </c>
      <c r="L418" t="s">
        <v>19</v>
      </c>
      <c r="M418">
        <v>471</v>
      </c>
      <c r="N418">
        <v>1402019098</v>
      </c>
      <c r="O418" t="s">
        <v>59</v>
      </c>
      <c r="P418">
        <v>41</v>
      </c>
    </row>
    <row r="419" spans="1:16" x14ac:dyDescent="0.25">
      <c r="A419" t="s">
        <v>16</v>
      </c>
      <c r="B419" t="s">
        <v>17</v>
      </c>
      <c r="C419">
        <v>1</v>
      </c>
      <c r="D419">
        <v>20</v>
      </c>
      <c r="E419">
        <v>18</v>
      </c>
      <c r="F419" t="s">
        <v>37</v>
      </c>
      <c r="G419">
        <v>70</v>
      </c>
      <c r="H419">
        <v>471</v>
      </c>
      <c r="I419">
        <v>70</v>
      </c>
      <c r="J419">
        <v>1</v>
      </c>
      <c r="K419">
        <v>17</v>
      </c>
      <c r="L419" t="s">
        <v>19</v>
      </c>
      <c r="M419">
        <v>471</v>
      </c>
      <c r="N419">
        <v>1402019098</v>
      </c>
      <c r="O419" t="s">
        <v>59</v>
      </c>
      <c r="P419">
        <v>41</v>
      </c>
    </row>
    <row r="420" spans="1:16" x14ac:dyDescent="0.25">
      <c r="A420" t="s">
        <v>16</v>
      </c>
      <c r="B420" t="s">
        <v>17</v>
      </c>
      <c r="C420">
        <v>1</v>
      </c>
      <c r="D420">
        <v>20</v>
      </c>
      <c r="E420">
        <v>19</v>
      </c>
      <c r="F420" t="s">
        <v>38</v>
      </c>
      <c r="G420">
        <v>73</v>
      </c>
      <c r="H420">
        <v>471</v>
      </c>
      <c r="I420">
        <v>73</v>
      </c>
      <c r="J420">
        <v>1</v>
      </c>
      <c r="K420">
        <v>17</v>
      </c>
      <c r="L420" t="s">
        <v>19</v>
      </c>
      <c r="M420">
        <v>471</v>
      </c>
      <c r="N420">
        <v>1402019098</v>
      </c>
      <c r="O420" t="s">
        <v>59</v>
      </c>
      <c r="P420">
        <v>41</v>
      </c>
    </row>
    <row r="421" spans="1:16" x14ac:dyDescent="0.25">
      <c r="A421" t="s">
        <v>16</v>
      </c>
      <c r="B421" t="s">
        <v>17</v>
      </c>
      <c r="C421">
        <v>1</v>
      </c>
      <c r="D421">
        <v>20</v>
      </c>
      <c r="E421">
        <v>20</v>
      </c>
      <c r="F421" t="s">
        <v>39</v>
      </c>
      <c r="G421">
        <v>78</v>
      </c>
      <c r="H421">
        <v>471</v>
      </c>
      <c r="I421">
        <v>78</v>
      </c>
      <c r="J421">
        <v>1</v>
      </c>
      <c r="K421">
        <v>17</v>
      </c>
      <c r="L421" t="s">
        <v>19</v>
      </c>
      <c r="M421">
        <v>471</v>
      </c>
      <c r="N421">
        <v>1402019098</v>
      </c>
      <c r="O421" t="s">
        <v>59</v>
      </c>
      <c r="P421">
        <v>41</v>
      </c>
    </row>
    <row r="422" spans="1:16" x14ac:dyDescent="0.25">
      <c r="A422" t="s">
        <v>16</v>
      </c>
      <c r="B422" t="s">
        <v>17</v>
      </c>
      <c r="C422">
        <v>1</v>
      </c>
      <c r="D422">
        <v>20</v>
      </c>
      <c r="E422">
        <v>1</v>
      </c>
      <c r="F422" t="s">
        <v>18</v>
      </c>
      <c r="G422">
        <v>3</v>
      </c>
      <c r="H422">
        <v>472</v>
      </c>
      <c r="I422">
        <v>2</v>
      </c>
      <c r="J422">
        <v>0</v>
      </c>
      <c r="K422">
        <v>17</v>
      </c>
      <c r="L422" t="s">
        <v>19</v>
      </c>
      <c r="M422">
        <v>472</v>
      </c>
      <c r="N422">
        <v>1402020052</v>
      </c>
      <c r="O422" t="s">
        <v>60</v>
      </c>
      <c r="P422">
        <v>41</v>
      </c>
    </row>
    <row r="423" spans="1:16" x14ac:dyDescent="0.25">
      <c r="A423" t="s">
        <v>16</v>
      </c>
      <c r="B423" t="s">
        <v>17</v>
      </c>
      <c r="C423">
        <v>1</v>
      </c>
      <c r="D423">
        <v>20</v>
      </c>
      <c r="E423">
        <v>2</v>
      </c>
      <c r="F423" t="s">
        <v>21</v>
      </c>
      <c r="G423">
        <v>7</v>
      </c>
      <c r="H423">
        <v>472</v>
      </c>
      <c r="I423">
        <v>7</v>
      </c>
      <c r="J423">
        <v>1</v>
      </c>
      <c r="K423">
        <v>17</v>
      </c>
      <c r="L423" t="s">
        <v>19</v>
      </c>
      <c r="M423">
        <v>472</v>
      </c>
      <c r="N423">
        <v>1402020052</v>
      </c>
      <c r="O423" t="s">
        <v>60</v>
      </c>
      <c r="P423">
        <v>41</v>
      </c>
    </row>
    <row r="424" spans="1:16" x14ac:dyDescent="0.25">
      <c r="A424" t="s">
        <v>16</v>
      </c>
      <c r="B424" t="s">
        <v>17</v>
      </c>
      <c r="C424">
        <v>1</v>
      </c>
      <c r="D424">
        <v>20</v>
      </c>
      <c r="E424">
        <v>3</v>
      </c>
      <c r="F424" t="s">
        <v>22</v>
      </c>
      <c r="G424">
        <v>11</v>
      </c>
      <c r="H424">
        <v>472</v>
      </c>
      <c r="I424">
        <v>9</v>
      </c>
      <c r="J424">
        <v>0</v>
      </c>
      <c r="K424">
        <v>17</v>
      </c>
      <c r="L424" t="s">
        <v>19</v>
      </c>
      <c r="M424">
        <v>472</v>
      </c>
      <c r="N424">
        <v>1402020052</v>
      </c>
      <c r="O424" t="s">
        <v>60</v>
      </c>
      <c r="P424">
        <v>41</v>
      </c>
    </row>
    <row r="425" spans="1:16" x14ac:dyDescent="0.25">
      <c r="A425" t="s">
        <v>16</v>
      </c>
      <c r="B425" t="s">
        <v>17</v>
      </c>
      <c r="C425">
        <v>1</v>
      </c>
      <c r="D425">
        <v>20</v>
      </c>
      <c r="E425">
        <v>4</v>
      </c>
      <c r="F425" t="s">
        <v>23</v>
      </c>
      <c r="G425">
        <v>15</v>
      </c>
      <c r="H425">
        <v>472</v>
      </c>
      <c r="I425">
        <v>14</v>
      </c>
      <c r="J425">
        <v>0</v>
      </c>
      <c r="K425">
        <v>17</v>
      </c>
      <c r="L425" t="s">
        <v>19</v>
      </c>
      <c r="M425">
        <v>472</v>
      </c>
      <c r="N425">
        <v>1402020052</v>
      </c>
      <c r="O425" t="s">
        <v>60</v>
      </c>
      <c r="P425">
        <v>41</v>
      </c>
    </row>
    <row r="426" spans="1:16" x14ac:dyDescent="0.25">
      <c r="A426" t="s">
        <v>16</v>
      </c>
      <c r="B426" t="s">
        <v>17</v>
      </c>
      <c r="C426">
        <v>1</v>
      </c>
      <c r="D426">
        <v>20</v>
      </c>
      <c r="E426">
        <v>5</v>
      </c>
      <c r="F426" t="s">
        <v>24</v>
      </c>
      <c r="G426">
        <v>19</v>
      </c>
      <c r="H426">
        <v>472</v>
      </c>
      <c r="I426">
        <v>19</v>
      </c>
      <c r="J426">
        <v>1</v>
      </c>
      <c r="K426">
        <v>17</v>
      </c>
      <c r="L426" t="s">
        <v>19</v>
      </c>
      <c r="M426">
        <v>472</v>
      </c>
      <c r="N426">
        <v>1402020052</v>
      </c>
      <c r="O426" t="s">
        <v>60</v>
      </c>
      <c r="P426">
        <v>41</v>
      </c>
    </row>
    <row r="427" spans="1:16" x14ac:dyDescent="0.25">
      <c r="A427" t="s">
        <v>16</v>
      </c>
      <c r="B427" t="s">
        <v>17</v>
      </c>
      <c r="C427">
        <v>1</v>
      </c>
      <c r="D427">
        <v>20</v>
      </c>
      <c r="E427">
        <v>6</v>
      </c>
      <c r="F427" t="s">
        <v>25</v>
      </c>
      <c r="G427">
        <v>21</v>
      </c>
      <c r="H427">
        <v>472</v>
      </c>
      <c r="I427">
        <v>21</v>
      </c>
      <c r="J427">
        <v>1</v>
      </c>
      <c r="K427">
        <v>17</v>
      </c>
      <c r="L427" t="s">
        <v>19</v>
      </c>
      <c r="M427">
        <v>472</v>
      </c>
      <c r="N427">
        <v>1402020052</v>
      </c>
      <c r="O427" t="s">
        <v>60</v>
      </c>
      <c r="P427">
        <v>41</v>
      </c>
    </row>
    <row r="428" spans="1:16" x14ac:dyDescent="0.25">
      <c r="A428" t="s">
        <v>16</v>
      </c>
      <c r="B428" t="s">
        <v>17</v>
      </c>
      <c r="C428">
        <v>1</v>
      </c>
      <c r="D428">
        <v>20</v>
      </c>
      <c r="E428">
        <v>7</v>
      </c>
      <c r="F428" t="s">
        <v>26</v>
      </c>
      <c r="G428">
        <v>25</v>
      </c>
      <c r="H428">
        <v>472</v>
      </c>
      <c r="I428">
        <v>28</v>
      </c>
      <c r="J428">
        <v>0</v>
      </c>
      <c r="K428">
        <v>17</v>
      </c>
      <c r="L428" t="s">
        <v>19</v>
      </c>
      <c r="M428">
        <v>472</v>
      </c>
      <c r="N428">
        <v>1402020052</v>
      </c>
      <c r="O428" t="s">
        <v>60</v>
      </c>
      <c r="P428">
        <v>41</v>
      </c>
    </row>
    <row r="429" spans="1:16" x14ac:dyDescent="0.25">
      <c r="A429" t="s">
        <v>16</v>
      </c>
      <c r="B429" t="s">
        <v>17</v>
      </c>
      <c r="C429">
        <v>1</v>
      </c>
      <c r="D429">
        <v>20</v>
      </c>
      <c r="E429">
        <v>8</v>
      </c>
      <c r="F429" t="s">
        <v>27</v>
      </c>
      <c r="G429">
        <v>30</v>
      </c>
      <c r="H429">
        <v>472</v>
      </c>
      <c r="I429">
        <v>30</v>
      </c>
      <c r="J429">
        <v>1</v>
      </c>
      <c r="K429">
        <v>17</v>
      </c>
      <c r="L429" t="s">
        <v>19</v>
      </c>
      <c r="M429">
        <v>472</v>
      </c>
      <c r="N429">
        <v>1402020052</v>
      </c>
      <c r="O429" t="s">
        <v>60</v>
      </c>
      <c r="P429">
        <v>41</v>
      </c>
    </row>
    <row r="430" spans="1:16" x14ac:dyDescent="0.25">
      <c r="A430" t="s">
        <v>16</v>
      </c>
      <c r="B430" t="s">
        <v>17</v>
      </c>
      <c r="C430">
        <v>1</v>
      </c>
      <c r="D430">
        <v>20</v>
      </c>
      <c r="E430">
        <v>9</v>
      </c>
      <c r="F430" t="s">
        <v>28</v>
      </c>
      <c r="G430">
        <v>35</v>
      </c>
      <c r="H430">
        <v>472</v>
      </c>
      <c r="I430">
        <v>35</v>
      </c>
      <c r="J430">
        <v>1</v>
      </c>
      <c r="K430">
        <v>17</v>
      </c>
      <c r="L430" t="s">
        <v>19</v>
      </c>
      <c r="M430">
        <v>472</v>
      </c>
      <c r="N430">
        <v>1402020052</v>
      </c>
      <c r="O430" t="s">
        <v>60</v>
      </c>
      <c r="P430">
        <v>41</v>
      </c>
    </row>
    <row r="431" spans="1:16" x14ac:dyDescent="0.25">
      <c r="A431" t="s">
        <v>16</v>
      </c>
      <c r="B431" t="s">
        <v>17</v>
      </c>
      <c r="C431">
        <v>1</v>
      </c>
      <c r="D431">
        <v>20</v>
      </c>
      <c r="E431">
        <v>10</v>
      </c>
      <c r="F431" t="s">
        <v>29</v>
      </c>
      <c r="G431">
        <v>40</v>
      </c>
      <c r="H431">
        <v>472</v>
      </c>
      <c r="I431">
        <v>39</v>
      </c>
      <c r="J431">
        <v>0</v>
      </c>
      <c r="K431">
        <v>17</v>
      </c>
      <c r="L431" t="s">
        <v>19</v>
      </c>
      <c r="M431">
        <v>472</v>
      </c>
      <c r="N431">
        <v>1402020052</v>
      </c>
      <c r="O431" t="s">
        <v>60</v>
      </c>
      <c r="P431">
        <v>41</v>
      </c>
    </row>
    <row r="432" spans="1:16" x14ac:dyDescent="0.25">
      <c r="A432" t="s">
        <v>16</v>
      </c>
      <c r="B432" t="s">
        <v>17</v>
      </c>
      <c r="C432">
        <v>1</v>
      </c>
      <c r="D432">
        <v>20</v>
      </c>
      <c r="E432">
        <v>11</v>
      </c>
      <c r="F432" t="s">
        <v>30</v>
      </c>
      <c r="G432">
        <v>42</v>
      </c>
      <c r="H432">
        <v>472</v>
      </c>
      <c r="I432">
        <v>41</v>
      </c>
      <c r="J432">
        <v>0</v>
      </c>
      <c r="K432">
        <v>17</v>
      </c>
      <c r="L432" t="s">
        <v>19</v>
      </c>
      <c r="M432">
        <v>472</v>
      </c>
      <c r="N432">
        <v>1402020052</v>
      </c>
      <c r="O432" t="s">
        <v>60</v>
      </c>
      <c r="P432">
        <v>41</v>
      </c>
    </row>
    <row r="433" spans="1:16" x14ac:dyDescent="0.25">
      <c r="A433" t="s">
        <v>16</v>
      </c>
      <c r="B433" t="s">
        <v>17</v>
      </c>
      <c r="C433">
        <v>1</v>
      </c>
      <c r="D433">
        <v>20</v>
      </c>
      <c r="E433">
        <v>12</v>
      </c>
      <c r="F433" t="s">
        <v>31</v>
      </c>
      <c r="G433">
        <v>46</v>
      </c>
      <c r="H433">
        <v>472</v>
      </c>
      <c r="I433">
        <v>46</v>
      </c>
      <c r="J433">
        <v>1</v>
      </c>
      <c r="K433">
        <v>17</v>
      </c>
      <c r="L433" t="s">
        <v>19</v>
      </c>
      <c r="M433">
        <v>472</v>
      </c>
      <c r="N433">
        <v>1402020052</v>
      </c>
      <c r="O433" t="s">
        <v>60</v>
      </c>
      <c r="P433">
        <v>41</v>
      </c>
    </row>
    <row r="434" spans="1:16" x14ac:dyDescent="0.25">
      <c r="A434" t="s">
        <v>16</v>
      </c>
      <c r="B434" t="s">
        <v>17</v>
      </c>
      <c r="C434">
        <v>1</v>
      </c>
      <c r="D434">
        <v>20</v>
      </c>
      <c r="E434">
        <v>13</v>
      </c>
      <c r="F434" t="s">
        <v>32</v>
      </c>
      <c r="G434">
        <v>51</v>
      </c>
      <c r="H434">
        <v>472</v>
      </c>
      <c r="I434">
        <v>49</v>
      </c>
      <c r="J434">
        <v>0</v>
      </c>
      <c r="K434">
        <v>17</v>
      </c>
      <c r="L434" t="s">
        <v>19</v>
      </c>
      <c r="M434">
        <v>472</v>
      </c>
      <c r="N434">
        <v>1402020052</v>
      </c>
      <c r="O434" t="s">
        <v>60</v>
      </c>
      <c r="P434">
        <v>41</v>
      </c>
    </row>
    <row r="435" spans="1:16" x14ac:dyDescent="0.25">
      <c r="A435" t="s">
        <v>16</v>
      </c>
      <c r="B435" t="s">
        <v>17</v>
      </c>
      <c r="C435">
        <v>1</v>
      </c>
      <c r="D435">
        <v>20</v>
      </c>
      <c r="E435">
        <v>14</v>
      </c>
      <c r="F435" t="s">
        <v>33</v>
      </c>
      <c r="G435">
        <v>55</v>
      </c>
      <c r="H435">
        <v>472</v>
      </c>
      <c r="I435">
        <v>53</v>
      </c>
      <c r="J435">
        <v>0</v>
      </c>
      <c r="K435">
        <v>17</v>
      </c>
      <c r="L435" t="s">
        <v>19</v>
      </c>
      <c r="M435">
        <v>472</v>
      </c>
      <c r="N435">
        <v>1402020052</v>
      </c>
      <c r="O435" t="s">
        <v>60</v>
      </c>
      <c r="P435">
        <v>41</v>
      </c>
    </row>
    <row r="436" spans="1:16" x14ac:dyDescent="0.25">
      <c r="A436" t="s">
        <v>16</v>
      </c>
      <c r="B436" t="s">
        <v>17</v>
      </c>
      <c r="C436">
        <v>1</v>
      </c>
      <c r="D436">
        <v>20</v>
      </c>
      <c r="E436">
        <v>15</v>
      </c>
      <c r="F436" t="s">
        <v>34</v>
      </c>
      <c r="G436">
        <v>57</v>
      </c>
      <c r="H436">
        <v>472</v>
      </c>
      <c r="I436">
        <v>57</v>
      </c>
      <c r="J436">
        <v>1</v>
      </c>
      <c r="K436">
        <v>17</v>
      </c>
      <c r="L436" t="s">
        <v>19</v>
      </c>
      <c r="M436">
        <v>472</v>
      </c>
      <c r="N436">
        <v>1402020052</v>
      </c>
      <c r="O436" t="s">
        <v>60</v>
      </c>
      <c r="P436">
        <v>41</v>
      </c>
    </row>
    <row r="437" spans="1:16" x14ac:dyDescent="0.25">
      <c r="A437" t="s">
        <v>16</v>
      </c>
      <c r="B437" t="s">
        <v>17</v>
      </c>
      <c r="C437">
        <v>1</v>
      </c>
      <c r="D437">
        <v>20</v>
      </c>
      <c r="E437">
        <v>16</v>
      </c>
      <c r="F437" t="s">
        <v>35</v>
      </c>
      <c r="G437">
        <v>61</v>
      </c>
      <c r="H437">
        <v>472</v>
      </c>
      <c r="I437">
        <v>61</v>
      </c>
      <c r="J437">
        <v>1</v>
      </c>
      <c r="K437">
        <v>17</v>
      </c>
      <c r="L437" t="s">
        <v>19</v>
      </c>
      <c r="M437">
        <v>472</v>
      </c>
      <c r="N437">
        <v>1402020052</v>
      </c>
      <c r="O437" t="s">
        <v>60</v>
      </c>
      <c r="P437">
        <v>41</v>
      </c>
    </row>
    <row r="438" spans="1:16" x14ac:dyDescent="0.25">
      <c r="A438" t="s">
        <v>16</v>
      </c>
      <c r="B438" t="s">
        <v>17</v>
      </c>
      <c r="C438">
        <v>1</v>
      </c>
      <c r="D438">
        <v>20</v>
      </c>
      <c r="E438">
        <v>17</v>
      </c>
      <c r="F438" t="s">
        <v>36</v>
      </c>
      <c r="G438">
        <v>67</v>
      </c>
      <c r="H438">
        <v>472</v>
      </c>
      <c r="I438">
        <v>66</v>
      </c>
      <c r="J438">
        <v>0</v>
      </c>
      <c r="K438">
        <v>17</v>
      </c>
      <c r="L438" t="s">
        <v>19</v>
      </c>
      <c r="M438">
        <v>472</v>
      </c>
      <c r="N438">
        <v>1402020052</v>
      </c>
      <c r="O438" t="s">
        <v>60</v>
      </c>
      <c r="P438">
        <v>41</v>
      </c>
    </row>
    <row r="439" spans="1:16" x14ac:dyDescent="0.25">
      <c r="A439" t="s">
        <v>16</v>
      </c>
      <c r="B439" t="s">
        <v>17</v>
      </c>
      <c r="C439">
        <v>1</v>
      </c>
      <c r="D439">
        <v>20</v>
      </c>
      <c r="E439">
        <v>18</v>
      </c>
      <c r="F439" t="s">
        <v>37</v>
      </c>
      <c r="G439">
        <v>70</v>
      </c>
      <c r="H439">
        <v>472</v>
      </c>
      <c r="I439">
        <v>69</v>
      </c>
      <c r="J439">
        <v>0</v>
      </c>
      <c r="K439">
        <v>17</v>
      </c>
      <c r="L439" t="s">
        <v>19</v>
      </c>
      <c r="M439">
        <v>472</v>
      </c>
      <c r="N439">
        <v>1402020052</v>
      </c>
      <c r="O439" t="s">
        <v>60</v>
      </c>
      <c r="P439">
        <v>41</v>
      </c>
    </row>
    <row r="440" spans="1:16" x14ac:dyDescent="0.25">
      <c r="A440" t="s">
        <v>16</v>
      </c>
      <c r="B440" t="s">
        <v>17</v>
      </c>
      <c r="C440">
        <v>1</v>
      </c>
      <c r="D440">
        <v>20</v>
      </c>
      <c r="E440">
        <v>19</v>
      </c>
      <c r="F440" t="s">
        <v>38</v>
      </c>
      <c r="G440">
        <v>73</v>
      </c>
      <c r="H440">
        <v>472</v>
      </c>
      <c r="I440">
        <v>76</v>
      </c>
      <c r="J440">
        <v>0</v>
      </c>
      <c r="K440">
        <v>17</v>
      </c>
      <c r="L440" t="s">
        <v>19</v>
      </c>
      <c r="M440">
        <v>472</v>
      </c>
      <c r="N440">
        <v>1402020052</v>
      </c>
      <c r="O440" t="s">
        <v>60</v>
      </c>
      <c r="P440">
        <v>41</v>
      </c>
    </row>
    <row r="441" spans="1:16" x14ac:dyDescent="0.25">
      <c r="A441" t="s">
        <v>16</v>
      </c>
      <c r="B441" t="s">
        <v>17</v>
      </c>
      <c r="C441">
        <v>1</v>
      </c>
      <c r="D441">
        <v>20</v>
      </c>
      <c r="E441">
        <v>20</v>
      </c>
      <c r="F441" t="s">
        <v>39</v>
      </c>
      <c r="G441">
        <v>78</v>
      </c>
      <c r="H441">
        <v>472</v>
      </c>
      <c r="I441">
        <v>78</v>
      </c>
      <c r="J441">
        <v>1</v>
      </c>
      <c r="K441">
        <v>17</v>
      </c>
      <c r="L441" t="s">
        <v>19</v>
      </c>
      <c r="M441">
        <v>472</v>
      </c>
      <c r="N441">
        <v>1402020052</v>
      </c>
      <c r="O441" t="s">
        <v>60</v>
      </c>
      <c r="P441">
        <v>41</v>
      </c>
    </row>
    <row r="442" spans="1:16" x14ac:dyDescent="0.25">
      <c r="A442" t="s">
        <v>16</v>
      </c>
      <c r="B442" t="s">
        <v>17</v>
      </c>
      <c r="C442">
        <v>1</v>
      </c>
      <c r="D442">
        <v>20</v>
      </c>
      <c r="E442">
        <v>1</v>
      </c>
      <c r="F442" t="s">
        <v>18</v>
      </c>
      <c r="G442">
        <v>3</v>
      </c>
      <c r="H442">
        <v>473</v>
      </c>
      <c r="I442">
        <v>3</v>
      </c>
      <c r="J442">
        <v>1</v>
      </c>
      <c r="K442">
        <v>17</v>
      </c>
      <c r="L442" t="s">
        <v>19</v>
      </c>
      <c r="M442">
        <v>473</v>
      </c>
      <c r="N442">
        <v>1402020124</v>
      </c>
      <c r="O442" t="s">
        <v>61</v>
      </c>
      <c r="P442">
        <v>41</v>
      </c>
    </row>
    <row r="443" spans="1:16" x14ac:dyDescent="0.25">
      <c r="A443" t="s">
        <v>16</v>
      </c>
      <c r="B443" t="s">
        <v>17</v>
      </c>
      <c r="C443">
        <v>1</v>
      </c>
      <c r="D443">
        <v>20</v>
      </c>
      <c r="E443">
        <v>2</v>
      </c>
      <c r="F443" t="s">
        <v>21</v>
      </c>
      <c r="G443">
        <v>7</v>
      </c>
      <c r="H443">
        <v>473</v>
      </c>
      <c r="I443">
        <v>8</v>
      </c>
      <c r="J443">
        <v>0</v>
      </c>
      <c r="K443">
        <v>17</v>
      </c>
      <c r="L443" t="s">
        <v>19</v>
      </c>
      <c r="M443">
        <v>473</v>
      </c>
      <c r="N443">
        <v>1402020124</v>
      </c>
      <c r="O443" t="s">
        <v>61</v>
      </c>
      <c r="P443">
        <v>41</v>
      </c>
    </row>
    <row r="444" spans="1:16" x14ac:dyDescent="0.25">
      <c r="A444" t="s">
        <v>16</v>
      </c>
      <c r="B444" t="s">
        <v>17</v>
      </c>
      <c r="C444">
        <v>1</v>
      </c>
      <c r="D444">
        <v>20</v>
      </c>
      <c r="E444">
        <v>3</v>
      </c>
      <c r="F444" t="s">
        <v>22</v>
      </c>
      <c r="G444">
        <v>11</v>
      </c>
      <c r="H444">
        <v>473</v>
      </c>
      <c r="I444">
        <v>11</v>
      </c>
      <c r="J444">
        <v>1</v>
      </c>
      <c r="K444">
        <v>17</v>
      </c>
      <c r="L444" t="s">
        <v>19</v>
      </c>
      <c r="M444">
        <v>473</v>
      </c>
      <c r="N444">
        <v>1402020124</v>
      </c>
      <c r="O444" t="s">
        <v>61</v>
      </c>
      <c r="P444">
        <v>41</v>
      </c>
    </row>
    <row r="445" spans="1:16" x14ac:dyDescent="0.25">
      <c r="A445" t="s">
        <v>16</v>
      </c>
      <c r="B445" t="s">
        <v>17</v>
      </c>
      <c r="C445">
        <v>1</v>
      </c>
      <c r="D445">
        <v>20</v>
      </c>
      <c r="E445">
        <v>4</v>
      </c>
      <c r="F445" t="s">
        <v>23</v>
      </c>
      <c r="G445">
        <v>15</v>
      </c>
      <c r="H445">
        <v>473</v>
      </c>
      <c r="I445">
        <v>15</v>
      </c>
      <c r="J445">
        <v>1</v>
      </c>
      <c r="K445">
        <v>17</v>
      </c>
      <c r="L445" t="s">
        <v>19</v>
      </c>
      <c r="M445">
        <v>473</v>
      </c>
      <c r="N445">
        <v>1402020124</v>
      </c>
      <c r="O445" t="s">
        <v>61</v>
      </c>
      <c r="P445">
        <v>41</v>
      </c>
    </row>
    <row r="446" spans="1:16" x14ac:dyDescent="0.25">
      <c r="A446" t="s">
        <v>16</v>
      </c>
      <c r="B446" t="s">
        <v>17</v>
      </c>
      <c r="C446">
        <v>1</v>
      </c>
      <c r="D446">
        <v>20</v>
      </c>
      <c r="E446">
        <v>5</v>
      </c>
      <c r="F446" t="s">
        <v>24</v>
      </c>
      <c r="G446">
        <v>19</v>
      </c>
      <c r="H446">
        <v>473</v>
      </c>
      <c r="I446">
        <v>20</v>
      </c>
      <c r="J446">
        <v>0</v>
      </c>
      <c r="K446">
        <v>17</v>
      </c>
      <c r="L446" t="s">
        <v>19</v>
      </c>
      <c r="M446">
        <v>473</v>
      </c>
      <c r="N446">
        <v>1402020124</v>
      </c>
      <c r="O446" t="s">
        <v>61</v>
      </c>
      <c r="P446">
        <v>41</v>
      </c>
    </row>
    <row r="447" spans="1:16" x14ac:dyDescent="0.25">
      <c r="A447" t="s">
        <v>16</v>
      </c>
      <c r="B447" t="s">
        <v>17</v>
      </c>
      <c r="C447">
        <v>1</v>
      </c>
      <c r="D447">
        <v>20</v>
      </c>
      <c r="E447">
        <v>6</v>
      </c>
      <c r="F447" t="s">
        <v>25</v>
      </c>
      <c r="G447">
        <v>21</v>
      </c>
      <c r="H447">
        <v>473</v>
      </c>
      <c r="I447">
        <v>21</v>
      </c>
      <c r="J447">
        <v>1</v>
      </c>
      <c r="K447">
        <v>17</v>
      </c>
      <c r="L447" t="s">
        <v>19</v>
      </c>
      <c r="M447">
        <v>473</v>
      </c>
      <c r="N447">
        <v>1402020124</v>
      </c>
      <c r="O447" t="s">
        <v>61</v>
      </c>
      <c r="P447">
        <v>41</v>
      </c>
    </row>
    <row r="448" spans="1:16" x14ac:dyDescent="0.25">
      <c r="A448" t="s">
        <v>16</v>
      </c>
      <c r="B448" t="s">
        <v>17</v>
      </c>
      <c r="C448">
        <v>1</v>
      </c>
      <c r="D448">
        <v>20</v>
      </c>
      <c r="E448">
        <v>7</v>
      </c>
      <c r="F448" t="s">
        <v>26</v>
      </c>
      <c r="G448">
        <v>25</v>
      </c>
      <c r="H448">
        <v>473</v>
      </c>
      <c r="I448">
        <v>26</v>
      </c>
      <c r="J448">
        <v>0</v>
      </c>
      <c r="K448">
        <v>17</v>
      </c>
      <c r="L448" t="s">
        <v>19</v>
      </c>
      <c r="M448">
        <v>473</v>
      </c>
      <c r="N448">
        <v>1402020124</v>
      </c>
      <c r="O448" t="s">
        <v>61</v>
      </c>
      <c r="P448">
        <v>41</v>
      </c>
    </row>
    <row r="449" spans="1:16" x14ac:dyDescent="0.25">
      <c r="A449" t="s">
        <v>16</v>
      </c>
      <c r="B449" t="s">
        <v>17</v>
      </c>
      <c r="C449">
        <v>1</v>
      </c>
      <c r="D449">
        <v>20</v>
      </c>
      <c r="E449">
        <v>8</v>
      </c>
      <c r="F449" t="s">
        <v>27</v>
      </c>
      <c r="G449">
        <v>30</v>
      </c>
      <c r="H449">
        <v>473</v>
      </c>
      <c r="I449">
        <v>30</v>
      </c>
      <c r="J449">
        <v>1</v>
      </c>
      <c r="K449">
        <v>17</v>
      </c>
      <c r="L449" t="s">
        <v>19</v>
      </c>
      <c r="M449">
        <v>473</v>
      </c>
      <c r="N449">
        <v>1402020124</v>
      </c>
      <c r="O449" t="s">
        <v>61</v>
      </c>
      <c r="P449">
        <v>41</v>
      </c>
    </row>
    <row r="450" spans="1:16" x14ac:dyDescent="0.25">
      <c r="A450" t="s">
        <v>16</v>
      </c>
      <c r="B450" t="s">
        <v>17</v>
      </c>
      <c r="C450">
        <v>1</v>
      </c>
      <c r="D450">
        <v>20</v>
      </c>
      <c r="E450">
        <v>9</v>
      </c>
      <c r="F450" t="s">
        <v>28</v>
      </c>
      <c r="G450">
        <v>35</v>
      </c>
      <c r="H450">
        <v>473</v>
      </c>
      <c r="I450">
        <v>34</v>
      </c>
      <c r="J450">
        <v>0</v>
      </c>
      <c r="K450">
        <v>17</v>
      </c>
      <c r="L450" t="s">
        <v>19</v>
      </c>
      <c r="M450">
        <v>473</v>
      </c>
      <c r="N450">
        <v>1402020124</v>
      </c>
      <c r="O450" t="s">
        <v>61</v>
      </c>
      <c r="P450">
        <v>41</v>
      </c>
    </row>
    <row r="451" spans="1:16" x14ac:dyDescent="0.25">
      <c r="A451" t="s">
        <v>16</v>
      </c>
      <c r="B451" t="s">
        <v>17</v>
      </c>
      <c r="C451">
        <v>1</v>
      </c>
      <c r="D451">
        <v>20</v>
      </c>
      <c r="E451">
        <v>10</v>
      </c>
      <c r="F451" t="s">
        <v>29</v>
      </c>
      <c r="G451">
        <v>40</v>
      </c>
      <c r="H451">
        <v>473</v>
      </c>
      <c r="I451">
        <v>39</v>
      </c>
      <c r="J451">
        <v>0</v>
      </c>
      <c r="K451">
        <v>17</v>
      </c>
      <c r="L451" t="s">
        <v>19</v>
      </c>
      <c r="M451">
        <v>473</v>
      </c>
      <c r="N451">
        <v>1402020124</v>
      </c>
      <c r="O451" t="s">
        <v>61</v>
      </c>
      <c r="P451">
        <v>41</v>
      </c>
    </row>
    <row r="452" spans="1:16" x14ac:dyDescent="0.25">
      <c r="A452" t="s">
        <v>16</v>
      </c>
      <c r="B452" t="s">
        <v>17</v>
      </c>
      <c r="C452">
        <v>1</v>
      </c>
      <c r="D452">
        <v>20</v>
      </c>
      <c r="E452">
        <v>11</v>
      </c>
      <c r="F452" t="s">
        <v>30</v>
      </c>
      <c r="G452">
        <v>42</v>
      </c>
      <c r="H452">
        <v>473</v>
      </c>
      <c r="I452">
        <v>43</v>
      </c>
      <c r="J452">
        <v>0</v>
      </c>
      <c r="K452">
        <v>17</v>
      </c>
      <c r="L452" t="s">
        <v>19</v>
      </c>
      <c r="M452">
        <v>473</v>
      </c>
      <c r="N452">
        <v>1402020124</v>
      </c>
      <c r="O452" t="s">
        <v>61</v>
      </c>
      <c r="P452">
        <v>41</v>
      </c>
    </row>
    <row r="453" spans="1:16" x14ac:dyDescent="0.25">
      <c r="A453" t="s">
        <v>16</v>
      </c>
      <c r="B453" t="s">
        <v>17</v>
      </c>
      <c r="C453">
        <v>1</v>
      </c>
      <c r="D453">
        <v>20</v>
      </c>
      <c r="E453">
        <v>12</v>
      </c>
      <c r="F453" t="s">
        <v>31</v>
      </c>
      <c r="G453">
        <v>46</v>
      </c>
      <c r="H453">
        <v>473</v>
      </c>
      <c r="I453">
        <v>46</v>
      </c>
      <c r="J453">
        <v>1</v>
      </c>
      <c r="K453">
        <v>17</v>
      </c>
      <c r="L453" t="s">
        <v>19</v>
      </c>
      <c r="M453">
        <v>473</v>
      </c>
      <c r="N453">
        <v>1402020124</v>
      </c>
      <c r="O453" t="s">
        <v>61</v>
      </c>
      <c r="P453">
        <v>41</v>
      </c>
    </row>
    <row r="454" spans="1:16" x14ac:dyDescent="0.25">
      <c r="A454" t="s">
        <v>16</v>
      </c>
      <c r="B454" t="s">
        <v>17</v>
      </c>
      <c r="C454">
        <v>1</v>
      </c>
      <c r="D454">
        <v>20</v>
      </c>
      <c r="E454">
        <v>13</v>
      </c>
      <c r="F454" t="s">
        <v>32</v>
      </c>
      <c r="G454">
        <v>51</v>
      </c>
      <c r="H454">
        <v>473</v>
      </c>
      <c r="I454">
        <v>50</v>
      </c>
      <c r="J454">
        <v>0</v>
      </c>
      <c r="K454">
        <v>17</v>
      </c>
      <c r="L454" t="s">
        <v>19</v>
      </c>
      <c r="M454">
        <v>473</v>
      </c>
      <c r="N454">
        <v>1402020124</v>
      </c>
      <c r="O454" t="s">
        <v>61</v>
      </c>
      <c r="P454">
        <v>41</v>
      </c>
    </row>
    <row r="455" spans="1:16" x14ac:dyDescent="0.25">
      <c r="A455" t="s">
        <v>16</v>
      </c>
      <c r="B455" t="s">
        <v>17</v>
      </c>
      <c r="C455">
        <v>1</v>
      </c>
      <c r="D455">
        <v>20</v>
      </c>
      <c r="E455">
        <v>14</v>
      </c>
      <c r="F455" t="s">
        <v>33</v>
      </c>
      <c r="G455">
        <v>55</v>
      </c>
      <c r="H455">
        <v>473</v>
      </c>
      <c r="I455">
        <v>54</v>
      </c>
      <c r="J455">
        <v>0</v>
      </c>
      <c r="K455">
        <v>17</v>
      </c>
      <c r="L455" t="s">
        <v>19</v>
      </c>
      <c r="M455">
        <v>473</v>
      </c>
      <c r="N455">
        <v>1402020124</v>
      </c>
      <c r="O455" t="s">
        <v>61</v>
      </c>
      <c r="P455">
        <v>41</v>
      </c>
    </row>
    <row r="456" spans="1:16" x14ac:dyDescent="0.25">
      <c r="A456" t="s">
        <v>16</v>
      </c>
      <c r="B456" t="s">
        <v>17</v>
      </c>
      <c r="C456">
        <v>1</v>
      </c>
      <c r="D456">
        <v>20</v>
      </c>
      <c r="E456">
        <v>15</v>
      </c>
      <c r="F456" t="s">
        <v>34</v>
      </c>
      <c r="G456">
        <v>57</v>
      </c>
      <c r="H456">
        <v>473</v>
      </c>
      <c r="I456">
        <v>57</v>
      </c>
      <c r="J456">
        <v>1</v>
      </c>
      <c r="K456">
        <v>17</v>
      </c>
      <c r="L456" t="s">
        <v>19</v>
      </c>
      <c r="M456">
        <v>473</v>
      </c>
      <c r="N456">
        <v>1402020124</v>
      </c>
      <c r="O456" t="s">
        <v>61</v>
      </c>
      <c r="P456">
        <v>41</v>
      </c>
    </row>
    <row r="457" spans="1:16" x14ac:dyDescent="0.25">
      <c r="A457" t="s">
        <v>16</v>
      </c>
      <c r="B457" t="s">
        <v>17</v>
      </c>
      <c r="C457">
        <v>1</v>
      </c>
      <c r="D457">
        <v>20</v>
      </c>
      <c r="E457">
        <v>16</v>
      </c>
      <c r="F457" t="s">
        <v>35</v>
      </c>
      <c r="G457">
        <v>61</v>
      </c>
      <c r="H457">
        <v>473</v>
      </c>
      <c r="I457">
        <v>61</v>
      </c>
      <c r="J457">
        <v>1</v>
      </c>
      <c r="K457">
        <v>17</v>
      </c>
      <c r="L457" t="s">
        <v>19</v>
      </c>
      <c r="M457">
        <v>473</v>
      </c>
      <c r="N457">
        <v>1402020124</v>
      </c>
      <c r="O457" t="s">
        <v>61</v>
      </c>
      <c r="P457">
        <v>41</v>
      </c>
    </row>
    <row r="458" spans="1:16" x14ac:dyDescent="0.25">
      <c r="A458" t="s">
        <v>16</v>
      </c>
      <c r="B458" t="s">
        <v>17</v>
      </c>
      <c r="C458">
        <v>1</v>
      </c>
      <c r="D458">
        <v>20</v>
      </c>
      <c r="E458">
        <v>17</v>
      </c>
      <c r="F458" t="s">
        <v>36</v>
      </c>
      <c r="G458">
        <v>67</v>
      </c>
      <c r="H458">
        <v>473</v>
      </c>
      <c r="I458">
        <v>67</v>
      </c>
      <c r="J458">
        <v>1</v>
      </c>
      <c r="K458">
        <v>17</v>
      </c>
      <c r="L458" t="s">
        <v>19</v>
      </c>
      <c r="M458">
        <v>473</v>
      </c>
      <c r="N458">
        <v>1402020124</v>
      </c>
      <c r="O458" t="s">
        <v>61</v>
      </c>
      <c r="P458">
        <v>41</v>
      </c>
    </row>
    <row r="459" spans="1:16" x14ac:dyDescent="0.25">
      <c r="A459" t="s">
        <v>16</v>
      </c>
      <c r="B459" t="s">
        <v>17</v>
      </c>
      <c r="C459">
        <v>1</v>
      </c>
      <c r="D459">
        <v>20</v>
      </c>
      <c r="E459">
        <v>18</v>
      </c>
      <c r="F459" t="s">
        <v>37</v>
      </c>
      <c r="G459">
        <v>70</v>
      </c>
      <c r="H459">
        <v>473</v>
      </c>
      <c r="I459">
        <v>71</v>
      </c>
      <c r="J459">
        <v>0</v>
      </c>
      <c r="K459">
        <v>17</v>
      </c>
      <c r="L459" t="s">
        <v>19</v>
      </c>
      <c r="M459">
        <v>473</v>
      </c>
      <c r="N459">
        <v>1402020124</v>
      </c>
      <c r="O459" t="s">
        <v>61</v>
      </c>
      <c r="P459">
        <v>41</v>
      </c>
    </row>
    <row r="460" spans="1:16" x14ac:dyDescent="0.25">
      <c r="A460" t="s">
        <v>16</v>
      </c>
      <c r="B460" t="s">
        <v>17</v>
      </c>
      <c r="C460">
        <v>1</v>
      </c>
      <c r="D460">
        <v>20</v>
      </c>
      <c r="E460">
        <v>19</v>
      </c>
      <c r="F460" t="s">
        <v>38</v>
      </c>
      <c r="G460">
        <v>73</v>
      </c>
      <c r="H460">
        <v>473</v>
      </c>
      <c r="I460">
        <v>74</v>
      </c>
      <c r="J460">
        <v>0</v>
      </c>
      <c r="K460">
        <v>17</v>
      </c>
      <c r="L460" t="s">
        <v>19</v>
      </c>
      <c r="M460">
        <v>473</v>
      </c>
      <c r="N460">
        <v>1402020124</v>
      </c>
      <c r="O460" t="s">
        <v>61</v>
      </c>
      <c r="P460">
        <v>41</v>
      </c>
    </row>
    <row r="461" spans="1:16" x14ac:dyDescent="0.25">
      <c r="A461" t="s">
        <v>16</v>
      </c>
      <c r="B461" t="s">
        <v>17</v>
      </c>
      <c r="C461">
        <v>1</v>
      </c>
      <c r="D461">
        <v>20</v>
      </c>
      <c r="E461">
        <v>20</v>
      </c>
      <c r="F461" t="s">
        <v>39</v>
      </c>
      <c r="G461">
        <v>78</v>
      </c>
      <c r="H461">
        <v>473</v>
      </c>
      <c r="I461">
        <v>78</v>
      </c>
      <c r="J461">
        <v>1</v>
      </c>
      <c r="K461">
        <v>17</v>
      </c>
      <c r="L461" t="s">
        <v>19</v>
      </c>
      <c r="M461">
        <v>473</v>
      </c>
      <c r="N461">
        <v>1402020124</v>
      </c>
      <c r="O461" t="s">
        <v>61</v>
      </c>
      <c r="P461">
        <v>41</v>
      </c>
    </row>
    <row r="462" spans="1:16" x14ac:dyDescent="0.25">
      <c r="A462" t="s">
        <v>16</v>
      </c>
      <c r="B462" t="s">
        <v>17</v>
      </c>
      <c r="C462">
        <v>1</v>
      </c>
      <c r="D462">
        <v>20</v>
      </c>
      <c r="E462">
        <v>1</v>
      </c>
      <c r="F462" t="s">
        <v>18</v>
      </c>
      <c r="G462">
        <v>3</v>
      </c>
      <c r="H462">
        <v>474</v>
      </c>
      <c r="I462">
        <v>3</v>
      </c>
      <c r="J462">
        <v>1</v>
      </c>
      <c r="K462">
        <v>17</v>
      </c>
      <c r="L462" t="s">
        <v>19</v>
      </c>
      <c r="M462">
        <v>474</v>
      </c>
      <c r="N462">
        <v>1402020025</v>
      </c>
      <c r="O462" t="s">
        <v>62</v>
      </c>
      <c r="P462">
        <v>41</v>
      </c>
    </row>
    <row r="463" spans="1:16" x14ac:dyDescent="0.25">
      <c r="A463" t="s">
        <v>16</v>
      </c>
      <c r="B463" t="s">
        <v>17</v>
      </c>
      <c r="C463">
        <v>1</v>
      </c>
      <c r="D463">
        <v>20</v>
      </c>
      <c r="E463">
        <v>2</v>
      </c>
      <c r="F463" t="s">
        <v>21</v>
      </c>
      <c r="G463">
        <v>7</v>
      </c>
      <c r="H463">
        <v>474</v>
      </c>
      <c r="I463">
        <v>8</v>
      </c>
      <c r="J463">
        <v>0</v>
      </c>
      <c r="K463">
        <v>17</v>
      </c>
      <c r="L463" t="s">
        <v>19</v>
      </c>
      <c r="M463">
        <v>474</v>
      </c>
      <c r="N463">
        <v>1402020025</v>
      </c>
      <c r="O463" t="s">
        <v>62</v>
      </c>
      <c r="P463">
        <v>41</v>
      </c>
    </row>
    <row r="464" spans="1:16" x14ac:dyDescent="0.25">
      <c r="A464" t="s">
        <v>16</v>
      </c>
      <c r="B464" t="s">
        <v>17</v>
      </c>
      <c r="C464">
        <v>1</v>
      </c>
      <c r="D464">
        <v>20</v>
      </c>
      <c r="E464">
        <v>3</v>
      </c>
      <c r="F464" t="s">
        <v>22</v>
      </c>
      <c r="G464">
        <v>11</v>
      </c>
      <c r="H464">
        <v>474</v>
      </c>
      <c r="I464">
        <v>9</v>
      </c>
      <c r="J464">
        <v>0</v>
      </c>
      <c r="K464">
        <v>17</v>
      </c>
      <c r="L464" t="s">
        <v>19</v>
      </c>
      <c r="M464">
        <v>474</v>
      </c>
      <c r="N464">
        <v>1402020025</v>
      </c>
      <c r="O464" t="s">
        <v>62</v>
      </c>
      <c r="P464">
        <v>41</v>
      </c>
    </row>
    <row r="465" spans="1:16" x14ac:dyDescent="0.25">
      <c r="A465" t="s">
        <v>16</v>
      </c>
      <c r="B465" t="s">
        <v>17</v>
      </c>
      <c r="C465">
        <v>1</v>
      </c>
      <c r="D465">
        <v>20</v>
      </c>
      <c r="E465">
        <v>4</v>
      </c>
      <c r="F465" t="s">
        <v>23</v>
      </c>
      <c r="G465">
        <v>15</v>
      </c>
      <c r="H465">
        <v>474</v>
      </c>
      <c r="I465">
        <v>15</v>
      </c>
      <c r="J465">
        <v>1</v>
      </c>
      <c r="K465">
        <v>17</v>
      </c>
      <c r="L465" t="s">
        <v>19</v>
      </c>
      <c r="M465">
        <v>474</v>
      </c>
      <c r="N465">
        <v>1402020025</v>
      </c>
      <c r="O465" t="s">
        <v>62</v>
      </c>
      <c r="P465">
        <v>41</v>
      </c>
    </row>
    <row r="466" spans="1:16" x14ac:dyDescent="0.25">
      <c r="A466" t="s">
        <v>16</v>
      </c>
      <c r="B466" t="s">
        <v>17</v>
      </c>
      <c r="C466">
        <v>1</v>
      </c>
      <c r="D466">
        <v>20</v>
      </c>
      <c r="E466">
        <v>5</v>
      </c>
      <c r="F466" t="s">
        <v>24</v>
      </c>
      <c r="G466">
        <v>19</v>
      </c>
      <c r="H466">
        <v>474</v>
      </c>
      <c r="I466">
        <v>19</v>
      </c>
      <c r="J466">
        <v>1</v>
      </c>
      <c r="K466">
        <v>17</v>
      </c>
      <c r="L466" t="s">
        <v>19</v>
      </c>
      <c r="M466">
        <v>474</v>
      </c>
      <c r="N466">
        <v>1402020025</v>
      </c>
      <c r="O466" t="s">
        <v>62</v>
      </c>
      <c r="P466">
        <v>41</v>
      </c>
    </row>
    <row r="467" spans="1:16" x14ac:dyDescent="0.25">
      <c r="A467" t="s">
        <v>16</v>
      </c>
      <c r="B467" t="s">
        <v>17</v>
      </c>
      <c r="C467">
        <v>1</v>
      </c>
      <c r="D467">
        <v>20</v>
      </c>
      <c r="E467">
        <v>6</v>
      </c>
      <c r="F467" t="s">
        <v>25</v>
      </c>
      <c r="G467">
        <v>21</v>
      </c>
      <c r="H467">
        <v>474</v>
      </c>
      <c r="I467">
        <v>21</v>
      </c>
      <c r="J467">
        <v>1</v>
      </c>
      <c r="K467">
        <v>17</v>
      </c>
      <c r="L467" t="s">
        <v>19</v>
      </c>
      <c r="M467">
        <v>474</v>
      </c>
      <c r="N467">
        <v>1402020025</v>
      </c>
      <c r="O467" t="s">
        <v>62</v>
      </c>
      <c r="P467">
        <v>41</v>
      </c>
    </row>
    <row r="468" spans="1:16" x14ac:dyDescent="0.25">
      <c r="A468" t="s">
        <v>16</v>
      </c>
      <c r="B468" t="s">
        <v>17</v>
      </c>
      <c r="C468">
        <v>1</v>
      </c>
      <c r="D468">
        <v>20</v>
      </c>
      <c r="E468">
        <v>7</v>
      </c>
      <c r="F468" t="s">
        <v>26</v>
      </c>
      <c r="G468">
        <v>25</v>
      </c>
      <c r="H468">
        <v>474</v>
      </c>
      <c r="I468">
        <v>25</v>
      </c>
      <c r="J468">
        <v>1</v>
      </c>
      <c r="K468">
        <v>17</v>
      </c>
      <c r="L468" t="s">
        <v>19</v>
      </c>
      <c r="M468">
        <v>474</v>
      </c>
      <c r="N468">
        <v>1402020025</v>
      </c>
      <c r="O468" t="s">
        <v>62</v>
      </c>
      <c r="P468">
        <v>41</v>
      </c>
    </row>
    <row r="469" spans="1:16" x14ac:dyDescent="0.25">
      <c r="A469" t="s">
        <v>16</v>
      </c>
      <c r="B469" t="s">
        <v>17</v>
      </c>
      <c r="C469">
        <v>1</v>
      </c>
      <c r="D469">
        <v>20</v>
      </c>
      <c r="E469">
        <v>8</v>
      </c>
      <c r="F469" t="s">
        <v>27</v>
      </c>
      <c r="G469">
        <v>30</v>
      </c>
      <c r="H469">
        <v>474</v>
      </c>
      <c r="I469">
        <v>30</v>
      </c>
      <c r="J469">
        <v>1</v>
      </c>
      <c r="K469">
        <v>17</v>
      </c>
      <c r="L469" t="s">
        <v>19</v>
      </c>
      <c r="M469">
        <v>474</v>
      </c>
      <c r="N469">
        <v>1402020025</v>
      </c>
      <c r="O469" t="s">
        <v>62</v>
      </c>
      <c r="P469">
        <v>41</v>
      </c>
    </row>
    <row r="470" spans="1:16" x14ac:dyDescent="0.25">
      <c r="A470" t="s">
        <v>16</v>
      </c>
      <c r="B470" t="s">
        <v>17</v>
      </c>
      <c r="C470">
        <v>1</v>
      </c>
      <c r="D470">
        <v>20</v>
      </c>
      <c r="E470">
        <v>9</v>
      </c>
      <c r="F470" t="s">
        <v>28</v>
      </c>
      <c r="G470">
        <v>35</v>
      </c>
      <c r="H470">
        <v>474</v>
      </c>
      <c r="I470">
        <v>35</v>
      </c>
      <c r="J470">
        <v>1</v>
      </c>
      <c r="K470">
        <v>17</v>
      </c>
      <c r="L470" t="s">
        <v>19</v>
      </c>
      <c r="M470">
        <v>474</v>
      </c>
      <c r="N470">
        <v>1402020025</v>
      </c>
      <c r="O470" t="s">
        <v>62</v>
      </c>
      <c r="P470">
        <v>41</v>
      </c>
    </row>
    <row r="471" spans="1:16" x14ac:dyDescent="0.25">
      <c r="A471" t="s">
        <v>16</v>
      </c>
      <c r="B471" t="s">
        <v>17</v>
      </c>
      <c r="C471">
        <v>1</v>
      </c>
      <c r="D471">
        <v>20</v>
      </c>
      <c r="E471">
        <v>10</v>
      </c>
      <c r="F471" t="s">
        <v>29</v>
      </c>
      <c r="G471">
        <v>40</v>
      </c>
      <c r="H471">
        <v>474</v>
      </c>
      <c r="I471">
        <v>40</v>
      </c>
      <c r="J471">
        <v>1</v>
      </c>
      <c r="K471">
        <v>17</v>
      </c>
      <c r="L471" t="s">
        <v>19</v>
      </c>
      <c r="M471">
        <v>474</v>
      </c>
      <c r="N471">
        <v>1402020025</v>
      </c>
      <c r="O471" t="s">
        <v>62</v>
      </c>
      <c r="P471">
        <v>41</v>
      </c>
    </row>
    <row r="472" spans="1:16" x14ac:dyDescent="0.25">
      <c r="A472" t="s">
        <v>16</v>
      </c>
      <c r="B472" t="s">
        <v>17</v>
      </c>
      <c r="C472">
        <v>1</v>
      </c>
      <c r="D472">
        <v>20</v>
      </c>
      <c r="E472">
        <v>11</v>
      </c>
      <c r="F472" t="s">
        <v>30</v>
      </c>
      <c r="G472">
        <v>42</v>
      </c>
      <c r="H472">
        <v>474</v>
      </c>
      <c r="I472">
        <v>41</v>
      </c>
      <c r="J472">
        <v>0</v>
      </c>
      <c r="K472">
        <v>17</v>
      </c>
      <c r="L472" t="s">
        <v>19</v>
      </c>
      <c r="M472">
        <v>474</v>
      </c>
      <c r="N472">
        <v>1402020025</v>
      </c>
      <c r="O472" t="s">
        <v>62</v>
      </c>
      <c r="P472">
        <v>41</v>
      </c>
    </row>
    <row r="473" spans="1:16" x14ac:dyDescent="0.25">
      <c r="A473" t="s">
        <v>16</v>
      </c>
      <c r="B473" t="s">
        <v>17</v>
      </c>
      <c r="C473">
        <v>1</v>
      </c>
      <c r="D473">
        <v>20</v>
      </c>
      <c r="E473">
        <v>12</v>
      </c>
      <c r="F473" t="s">
        <v>31</v>
      </c>
      <c r="G473">
        <v>46</v>
      </c>
      <c r="H473">
        <v>474</v>
      </c>
      <c r="I473">
        <v>46</v>
      </c>
      <c r="J473">
        <v>1</v>
      </c>
      <c r="K473">
        <v>17</v>
      </c>
      <c r="L473" t="s">
        <v>19</v>
      </c>
      <c r="M473">
        <v>474</v>
      </c>
      <c r="N473">
        <v>1402020025</v>
      </c>
      <c r="O473" t="s">
        <v>62</v>
      </c>
      <c r="P473">
        <v>41</v>
      </c>
    </row>
    <row r="474" spans="1:16" x14ac:dyDescent="0.25">
      <c r="A474" t="s">
        <v>16</v>
      </c>
      <c r="B474" t="s">
        <v>17</v>
      </c>
      <c r="C474">
        <v>1</v>
      </c>
      <c r="D474">
        <v>20</v>
      </c>
      <c r="E474">
        <v>13</v>
      </c>
      <c r="F474" t="s">
        <v>32</v>
      </c>
      <c r="G474">
        <v>51</v>
      </c>
      <c r="H474">
        <v>474</v>
      </c>
      <c r="I474">
        <v>51</v>
      </c>
      <c r="J474">
        <v>1</v>
      </c>
      <c r="K474">
        <v>17</v>
      </c>
      <c r="L474" t="s">
        <v>19</v>
      </c>
      <c r="M474">
        <v>474</v>
      </c>
      <c r="N474">
        <v>1402020025</v>
      </c>
      <c r="O474" t="s">
        <v>62</v>
      </c>
      <c r="P474">
        <v>41</v>
      </c>
    </row>
    <row r="475" spans="1:16" x14ac:dyDescent="0.25">
      <c r="A475" t="s">
        <v>16</v>
      </c>
      <c r="B475" t="s">
        <v>17</v>
      </c>
      <c r="C475">
        <v>1</v>
      </c>
      <c r="D475">
        <v>20</v>
      </c>
      <c r="E475">
        <v>14</v>
      </c>
      <c r="F475" t="s">
        <v>33</v>
      </c>
      <c r="G475">
        <v>55</v>
      </c>
      <c r="H475">
        <v>474</v>
      </c>
      <c r="I475">
        <v>54</v>
      </c>
      <c r="J475">
        <v>0</v>
      </c>
      <c r="K475">
        <v>17</v>
      </c>
      <c r="L475" t="s">
        <v>19</v>
      </c>
      <c r="M475">
        <v>474</v>
      </c>
      <c r="N475">
        <v>1402020025</v>
      </c>
      <c r="O475" t="s">
        <v>62</v>
      </c>
      <c r="P475">
        <v>41</v>
      </c>
    </row>
    <row r="476" spans="1:16" x14ac:dyDescent="0.25">
      <c r="A476" t="s">
        <v>16</v>
      </c>
      <c r="B476" t="s">
        <v>17</v>
      </c>
      <c r="C476">
        <v>1</v>
      </c>
      <c r="D476">
        <v>20</v>
      </c>
      <c r="E476">
        <v>15</v>
      </c>
      <c r="F476" t="s">
        <v>34</v>
      </c>
      <c r="G476">
        <v>57</v>
      </c>
      <c r="H476">
        <v>474</v>
      </c>
      <c r="I476">
        <v>60</v>
      </c>
      <c r="J476">
        <v>0</v>
      </c>
      <c r="K476">
        <v>17</v>
      </c>
      <c r="L476" t="s">
        <v>19</v>
      </c>
      <c r="M476">
        <v>474</v>
      </c>
      <c r="N476">
        <v>1402020025</v>
      </c>
      <c r="O476" t="s">
        <v>62</v>
      </c>
      <c r="P476">
        <v>41</v>
      </c>
    </row>
    <row r="477" spans="1:16" x14ac:dyDescent="0.25">
      <c r="A477" t="s">
        <v>16</v>
      </c>
      <c r="B477" t="s">
        <v>17</v>
      </c>
      <c r="C477">
        <v>1</v>
      </c>
      <c r="D477">
        <v>20</v>
      </c>
      <c r="E477">
        <v>16</v>
      </c>
      <c r="F477" t="s">
        <v>35</v>
      </c>
      <c r="G477">
        <v>61</v>
      </c>
      <c r="H477">
        <v>474</v>
      </c>
      <c r="I477">
        <v>61</v>
      </c>
      <c r="J477">
        <v>1</v>
      </c>
      <c r="K477">
        <v>17</v>
      </c>
      <c r="L477" t="s">
        <v>19</v>
      </c>
      <c r="M477">
        <v>474</v>
      </c>
      <c r="N477">
        <v>1402020025</v>
      </c>
      <c r="O477" t="s">
        <v>62</v>
      </c>
      <c r="P477">
        <v>41</v>
      </c>
    </row>
    <row r="478" spans="1:16" x14ac:dyDescent="0.25">
      <c r="A478" t="s">
        <v>16</v>
      </c>
      <c r="B478" t="s">
        <v>17</v>
      </c>
      <c r="C478">
        <v>1</v>
      </c>
      <c r="D478">
        <v>20</v>
      </c>
      <c r="E478">
        <v>17</v>
      </c>
      <c r="F478" t="s">
        <v>36</v>
      </c>
      <c r="G478">
        <v>67</v>
      </c>
      <c r="H478">
        <v>474</v>
      </c>
      <c r="I478">
        <v>67</v>
      </c>
      <c r="J478">
        <v>1</v>
      </c>
      <c r="K478">
        <v>17</v>
      </c>
      <c r="L478" t="s">
        <v>19</v>
      </c>
      <c r="M478">
        <v>474</v>
      </c>
      <c r="N478">
        <v>1402020025</v>
      </c>
      <c r="O478" t="s">
        <v>62</v>
      </c>
      <c r="P478">
        <v>41</v>
      </c>
    </row>
    <row r="479" spans="1:16" x14ac:dyDescent="0.25">
      <c r="A479" t="s">
        <v>16</v>
      </c>
      <c r="B479" t="s">
        <v>17</v>
      </c>
      <c r="C479">
        <v>1</v>
      </c>
      <c r="D479">
        <v>20</v>
      </c>
      <c r="E479">
        <v>18</v>
      </c>
      <c r="F479" t="s">
        <v>37</v>
      </c>
      <c r="G479">
        <v>70</v>
      </c>
      <c r="H479">
        <v>474</v>
      </c>
      <c r="I479">
        <v>70</v>
      </c>
      <c r="J479">
        <v>1</v>
      </c>
      <c r="K479">
        <v>17</v>
      </c>
      <c r="L479" t="s">
        <v>19</v>
      </c>
      <c r="M479">
        <v>474</v>
      </c>
      <c r="N479">
        <v>1402020025</v>
      </c>
      <c r="O479" t="s">
        <v>62</v>
      </c>
      <c r="P479">
        <v>41</v>
      </c>
    </row>
    <row r="480" spans="1:16" x14ac:dyDescent="0.25">
      <c r="A480" t="s">
        <v>16</v>
      </c>
      <c r="B480" t="s">
        <v>17</v>
      </c>
      <c r="C480">
        <v>1</v>
      </c>
      <c r="D480">
        <v>20</v>
      </c>
      <c r="E480">
        <v>19</v>
      </c>
      <c r="F480" t="s">
        <v>38</v>
      </c>
      <c r="G480">
        <v>73</v>
      </c>
      <c r="H480">
        <v>474</v>
      </c>
      <c r="I480">
        <v>73</v>
      </c>
      <c r="J480">
        <v>1</v>
      </c>
      <c r="K480">
        <v>17</v>
      </c>
      <c r="L480" t="s">
        <v>19</v>
      </c>
      <c r="M480">
        <v>474</v>
      </c>
      <c r="N480">
        <v>1402020025</v>
      </c>
      <c r="O480" t="s">
        <v>62</v>
      </c>
      <c r="P480">
        <v>41</v>
      </c>
    </row>
    <row r="481" spans="1:16" x14ac:dyDescent="0.25">
      <c r="A481" t="s">
        <v>16</v>
      </c>
      <c r="B481" t="s">
        <v>17</v>
      </c>
      <c r="C481">
        <v>1</v>
      </c>
      <c r="D481">
        <v>20</v>
      </c>
      <c r="E481">
        <v>20</v>
      </c>
      <c r="F481" t="s">
        <v>39</v>
      </c>
      <c r="G481">
        <v>78</v>
      </c>
      <c r="H481">
        <v>474</v>
      </c>
      <c r="I481">
        <v>78</v>
      </c>
      <c r="J481">
        <v>1</v>
      </c>
      <c r="K481">
        <v>17</v>
      </c>
      <c r="L481" t="s">
        <v>19</v>
      </c>
      <c r="M481">
        <v>474</v>
      </c>
      <c r="N481">
        <v>1402020025</v>
      </c>
      <c r="O481" t="s">
        <v>62</v>
      </c>
      <c r="P481">
        <v>41</v>
      </c>
    </row>
    <row r="482" spans="1:16" x14ac:dyDescent="0.25">
      <c r="A482" t="s">
        <v>16</v>
      </c>
      <c r="B482" t="s">
        <v>17</v>
      </c>
      <c r="C482">
        <v>1</v>
      </c>
      <c r="D482">
        <v>20</v>
      </c>
      <c r="E482">
        <v>1</v>
      </c>
      <c r="F482" t="s">
        <v>18</v>
      </c>
      <c r="G482">
        <v>3</v>
      </c>
      <c r="H482">
        <v>476</v>
      </c>
      <c r="I482">
        <v>3</v>
      </c>
      <c r="J482">
        <v>1</v>
      </c>
      <c r="K482">
        <v>17</v>
      </c>
      <c r="L482" t="s">
        <v>19</v>
      </c>
      <c r="M482">
        <v>476</v>
      </c>
      <c r="N482">
        <v>1402020111</v>
      </c>
      <c r="O482" t="s">
        <v>63</v>
      </c>
      <c r="P482">
        <v>41</v>
      </c>
    </row>
    <row r="483" spans="1:16" x14ac:dyDescent="0.25">
      <c r="A483" t="s">
        <v>16</v>
      </c>
      <c r="B483" t="s">
        <v>17</v>
      </c>
      <c r="C483">
        <v>1</v>
      </c>
      <c r="D483">
        <v>20</v>
      </c>
      <c r="E483">
        <v>2</v>
      </c>
      <c r="F483" t="s">
        <v>21</v>
      </c>
      <c r="G483">
        <v>7</v>
      </c>
      <c r="H483">
        <v>476</v>
      </c>
      <c r="I483">
        <v>5</v>
      </c>
      <c r="J483">
        <v>0</v>
      </c>
      <c r="K483">
        <v>17</v>
      </c>
      <c r="L483" t="s">
        <v>19</v>
      </c>
      <c r="M483">
        <v>476</v>
      </c>
      <c r="N483">
        <v>1402020111</v>
      </c>
      <c r="O483" t="s">
        <v>63</v>
      </c>
      <c r="P483">
        <v>41</v>
      </c>
    </row>
    <row r="484" spans="1:16" x14ac:dyDescent="0.25">
      <c r="A484" t="s">
        <v>16</v>
      </c>
      <c r="B484" t="s">
        <v>17</v>
      </c>
      <c r="C484">
        <v>1</v>
      </c>
      <c r="D484">
        <v>20</v>
      </c>
      <c r="E484">
        <v>3</v>
      </c>
      <c r="F484" t="s">
        <v>22</v>
      </c>
      <c r="G484">
        <v>11</v>
      </c>
      <c r="H484">
        <v>476</v>
      </c>
      <c r="I484">
        <v>12</v>
      </c>
      <c r="J484">
        <v>0</v>
      </c>
      <c r="K484">
        <v>17</v>
      </c>
      <c r="L484" t="s">
        <v>19</v>
      </c>
      <c r="M484">
        <v>476</v>
      </c>
      <c r="N484">
        <v>1402020111</v>
      </c>
      <c r="O484" t="s">
        <v>63</v>
      </c>
      <c r="P484">
        <v>41</v>
      </c>
    </row>
    <row r="485" spans="1:16" x14ac:dyDescent="0.25">
      <c r="A485" t="s">
        <v>16</v>
      </c>
      <c r="B485" t="s">
        <v>17</v>
      </c>
      <c r="C485">
        <v>1</v>
      </c>
      <c r="D485">
        <v>20</v>
      </c>
      <c r="E485">
        <v>4</v>
      </c>
      <c r="F485" t="s">
        <v>23</v>
      </c>
      <c r="G485">
        <v>15</v>
      </c>
      <c r="H485">
        <v>476</v>
      </c>
      <c r="I485">
        <v>14</v>
      </c>
      <c r="J485">
        <v>0</v>
      </c>
      <c r="K485">
        <v>17</v>
      </c>
      <c r="L485" t="s">
        <v>19</v>
      </c>
      <c r="M485">
        <v>476</v>
      </c>
      <c r="N485">
        <v>1402020111</v>
      </c>
      <c r="O485" t="s">
        <v>63</v>
      </c>
      <c r="P485">
        <v>41</v>
      </c>
    </row>
    <row r="486" spans="1:16" x14ac:dyDescent="0.25">
      <c r="A486" t="s">
        <v>16</v>
      </c>
      <c r="B486" t="s">
        <v>17</v>
      </c>
      <c r="C486">
        <v>1</v>
      </c>
      <c r="D486">
        <v>20</v>
      </c>
      <c r="E486">
        <v>5</v>
      </c>
      <c r="F486" t="s">
        <v>24</v>
      </c>
      <c r="G486">
        <v>19</v>
      </c>
      <c r="H486">
        <v>476</v>
      </c>
      <c r="I486">
        <v>19</v>
      </c>
      <c r="J486">
        <v>1</v>
      </c>
      <c r="K486">
        <v>17</v>
      </c>
      <c r="L486" t="s">
        <v>19</v>
      </c>
      <c r="M486">
        <v>476</v>
      </c>
      <c r="N486">
        <v>1402020111</v>
      </c>
      <c r="O486" t="s">
        <v>63</v>
      </c>
      <c r="P486">
        <v>41</v>
      </c>
    </row>
    <row r="487" spans="1:16" x14ac:dyDescent="0.25">
      <c r="A487" t="s">
        <v>16</v>
      </c>
      <c r="B487" t="s">
        <v>17</v>
      </c>
      <c r="C487">
        <v>1</v>
      </c>
      <c r="D487">
        <v>20</v>
      </c>
      <c r="E487">
        <v>6</v>
      </c>
      <c r="F487" t="s">
        <v>25</v>
      </c>
      <c r="G487">
        <v>21</v>
      </c>
      <c r="H487">
        <v>476</v>
      </c>
      <c r="I487">
        <v>22</v>
      </c>
      <c r="J487">
        <v>0</v>
      </c>
      <c r="K487">
        <v>17</v>
      </c>
      <c r="L487" t="s">
        <v>19</v>
      </c>
      <c r="M487">
        <v>476</v>
      </c>
      <c r="N487">
        <v>1402020111</v>
      </c>
      <c r="O487" t="s">
        <v>63</v>
      </c>
      <c r="P487">
        <v>41</v>
      </c>
    </row>
    <row r="488" spans="1:16" x14ac:dyDescent="0.25">
      <c r="A488" t="s">
        <v>16</v>
      </c>
      <c r="B488" t="s">
        <v>17</v>
      </c>
      <c r="C488">
        <v>1</v>
      </c>
      <c r="D488">
        <v>20</v>
      </c>
      <c r="E488">
        <v>7</v>
      </c>
      <c r="F488" t="s">
        <v>26</v>
      </c>
      <c r="G488">
        <v>25</v>
      </c>
      <c r="H488">
        <v>476</v>
      </c>
      <c r="I488">
        <v>25</v>
      </c>
      <c r="J488">
        <v>1</v>
      </c>
      <c r="K488">
        <v>17</v>
      </c>
      <c r="L488" t="s">
        <v>19</v>
      </c>
      <c r="M488">
        <v>476</v>
      </c>
      <c r="N488">
        <v>1402020111</v>
      </c>
      <c r="O488" t="s">
        <v>63</v>
      </c>
      <c r="P488">
        <v>41</v>
      </c>
    </row>
    <row r="489" spans="1:16" x14ac:dyDescent="0.25">
      <c r="A489" t="s">
        <v>16</v>
      </c>
      <c r="B489" t="s">
        <v>17</v>
      </c>
      <c r="C489">
        <v>1</v>
      </c>
      <c r="D489">
        <v>20</v>
      </c>
      <c r="E489">
        <v>8</v>
      </c>
      <c r="F489" t="s">
        <v>27</v>
      </c>
      <c r="G489">
        <v>30</v>
      </c>
      <c r="H489">
        <v>476</v>
      </c>
      <c r="I489">
        <v>30</v>
      </c>
      <c r="J489">
        <v>1</v>
      </c>
      <c r="K489">
        <v>17</v>
      </c>
      <c r="L489" t="s">
        <v>19</v>
      </c>
      <c r="M489">
        <v>476</v>
      </c>
      <c r="N489">
        <v>1402020111</v>
      </c>
      <c r="O489" t="s">
        <v>63</v>
      </c>
      <c r="P489">
        <v>41</v>
      </c>
    </row>
    <row r="490" spans="1:16" x14ac:dyDescent="0.25">
      <c r="A490" t="s">
        <v>16</v>
      </c>
      <c r="B490" t="s">
        <v>17</v>
      </c>
      <c r="C490">
        <v>1</v>
      </c>
      <c r="D490">
        <v>20</v>
      </c>
      <c r="E490">
        <v>9</v>
      </c>
      <c r="F490" t="s">
        <v>28</v>
      </c>
      <c r="G490">
        <v>35</v>
      </c>
      <c r="H490">
        <v>476</v>
      </c>
      <c r="I490">
        <v>35</v>
      </c>
      <c r="J490">
        <v>1</v>
      </c>
      <c r="K490">
        <v>17</v>
      </c>
      <c r="L490" t="s">
        <v>19</v>
      </c>
      <c r="M490">
        <v>476</v>
      </c>
      <c r="N490">
        <v>1402020111</v>
      </c>
      <c r="O490" t="s">
        <v>63</v>
      </c>
      <c r="P490">
        <v>41</v>
      </c>
    </row>
    <row r="491" spans="1:16" x14ac:dyDescent="0.25">
      <c r="A491" t="s">
        <v>16</v>
      </c>
      <c r="B491" t="s">
        <v>17</v>
      </c>
      <c r="C491">
        <v>1</v>
      </c>
      <c r="D491">
        <v>20</v>
      </c>
      <c r="E491">
        <v>10</v>
      </c>
      <c r="F491" t="s">
        <v>29</v>
      </c>
      <c r="G491">
        <v>40</v>
      </c>
      <c r="H491">
        <v>476</v>
      </c>
      <c r="I491">
        <v>39</v>
      </c>
      <c r="J491">
        <v>0</v>
      </c>
      <c r="K491">
        <v>17</v>
      </c>
      <c r="L491" t="s">
        <v>19</v>
      </c>
      <c r="M491">
        <v>476</v>
      </c>
      <c r="N491">
        <v>1402020111</v>
      </c>
      <c r="O491" t="s">
        <v>63</v>
      </c>
      <c r="P491">
        <v>41</v>
      </c>
    </row>
    <row r="492" spans="1:16" x14ac:dyDescent="0.25">
      <c r="A492" t="s">
        <v>16</v>
      </c>
      <c r="B492" t="s">
        <v>17</v>
      </c>
      <c r="C492">
        <v>1</v>
      </c>
      <c r="D492">
        <v>20</v>
      </c>
      <c r="E492">
        <v>11</v>
      </c>
      <c r="F492" t="s">
        <v>30</v>
      </c>
      <c r="G492">
        <v>42</v>
      </c>
      <c r="H492">
        <v>476</v>
      </c>
      <c r="I492">
        <v>41</v>
      </c>
      <c r="J492">
        <v>0</v>
      </c>
      <c r="K492">
        <v>17</v>
      </c>
      <c r="L492" t="s">
        <v>19</v>
      </c>
      <c r="M492">
        <v>476</v>
      </c>
      <c r="N492">
        <v>1402020111</v>
      </c>
      <c r="O492" t="s">
        <v>63</v>
      </c>
      <c r="P492">
        <v>41</v>
      </c>
    </row>
    <row r="493" spans="1:16" x14ac:dyDescent="0.25">
      <c r="A493" t="s">
        <v>16</v>
      </c>
      <c r="B493" t="s">
        <v>17</v>
      </c>
      <c r="C493">
        <v>1</v>
      </c>
      <c r="D493">
        <v>20</v>
      </c>
      <c r="E493">
        <v>12</v>
      </c>
      <c r="F493" t="s">
        <v>31</v>
      </c>
      <c r="G493">
        <v>46</v>
      </c>
      <c r="H493">
        <v>476</v>
      </c>
      <c r="I493">
        <v>46</v>
      </c>
      <c r="J493">
        <v>1</v>
      </c>
      <c r="K493">
        <v>17</v>
      </c>
      <c r="L493" t="s">
        <v>19</v>
      </c>
      <c r="M493">
        <v>476</v>
      </c>
      <c r="N493">
        <v>1402020111</v>
      </c>
      <c r="O493" t="s">
        <v>63</v>
      </c>
      <c r="P493">
        <v>41</v>
      </c>
    </row>
    <row r="494" spans="1:16" x14ac:dyDescent="0.25">
      <c r="A494" t="s">
        <v>16</v>
      </c>
      <c r="B494" t="s">
        <v>17</v>
      </c>
      <c r="C494">
        <v>1</v>
      </c>
      <c r="D494">
        <v>20</v>
      </c>
      <c r="E494">
        <v>13</v>
      </c>
      <c r="F494" t="s">
        <v>32</v>
      </c>
      <c r="G494">
        <v>51</v>
      </c>
      <c r="H494">
        <v>476</v>
      </c>
      <c r="I494">
        <v>49</v>
      </c>
      <c r="J494">
        <v>0</v>
      </c>
      <c r="K494">
        <v>17</v>
      </c>
      <c r="L494" t="s">
        <v>19</v>
      </c>
      <c r="M494">
        <v>476</v>
      </c>
      <c r="N494">
        <v>1402020111</v>
      </c>
      <c r="O494" t="s">
        <v>63</v>
      </c>
      <c r="P494">
        <v>41</v>
      </c>
    </row>
    <row r="495" spans="1:16" x14ac:dyDescent="0.25">
      <c r="A495" t="s">
        <v>16</v>
      </c>
      <c r="B495" t="s">
        <v>17</v>
      </c>
      <c r="C495">
        <v>1</v>
      </c>
      <c r="D495">
        <v>20</v>
      </c>
      <c r="E495">
        <v>14</v>
      </c>
      <c r="F495" t="s">
        <v>33</v>
      </c>
      <c r="G495">
        <v>55</v>
      </c>
      <c r="H495">
        <v>476</v>
      </c>
      <c r="I495">
        <v>54</v>
      </c>
      <c r="J495">
        <v>0</v>
      </c>
      <c r="K495">
        <v>17</v>
      </c>
      <c r="L495" t="s">
        <v>19</v>
      </c>
      <c r="M495">
        <v>476</v>
      </c>
      <c r="N495">
        <v>1402020111</v>
      </c>
      <c r="O495" t="s">
        <v>63</v>
      </c>
      <c r="P495">
        <v>41</v>
      </c>
    </row>
    <row r="496" spans="1:16" x14ac:dyDescent="0.25">
      <c r="A496" t="s">
        <v>16</v>
      </c>
      <c r="B496" t="s">
        <v>17</v>
      </c>
      <c r="C496">
        <v>1</v>
      </c>
      <c r="D496">
        <v>20</v>
      </c>
      <c r="E496">
        <v>15</v>
      </c>
      <c r="F496" t="s">
        <v>34</v>
      </c>
      <c r="G496">
        <v>57</v>
      </c>
      <c r="H496">
        <v>476</v>
      </c>
      <c r="I496">
        <v>60</v>
      </c>
      <c r="J496">
        <v>0</v>
      </c>
      <c r="K496">
        <v>17</v>
      </c>
      <c r="L496" t="s">
        <v>19</v>
      </c>
      <c r="M496">
        <v>476</v>
      </c>
      <c r="N496">
        <v>1402020111</v>
      </c>
      <c r="O496" t="s">
        <v>63</v>
      </c>
      <c r="P496">
        <v>41</v>
      </c>
    </row>
    <row r="497" spans="1:16" x14ac:dyDescent="0.25">
      <c r="A497" t="s">
        <v>16</v>
      </c>
      <c r="B497" t="s">
        <v>17</v>
      </c>
      <c r="C497">
        <v>1</v>
      </c>
      <c r="D497">
        <v>20</v>
      </c>
      <c r="E497">
        <v>16</v>
      </c>
      <c r="F497" t="s">
        <v>35</v>
      </c>
      <c r="G497">
        <v>61</v>
      </c>
      <c r="H497">
        <v>476</v>
      </c>
      <c r="I497">
        <v>62</v>
      </c>
      <c r="J497">
        <v>0</v>
      </c>
      <c r="K497">
        <v>17</v>
      </c>
      <c r="L497" t="s">
        <v>19</v>
      </c>
      <c r="M497">
        <v>476</v>
      </c>
      <c r="N497">
        <v>1402020111</v>
      </c>
      <c r="O497" t="s">
        <v>63</v>
      </c>
      <c r="P497">
        <v>41</v>
      </c>
    </row>
    <row r="498" spans="1:16" x14ac:dyDescent="0.25">
      <c r="A498" t="s">
        <v>16</v>
      </c>
      <c r="B498" t="s">
        <v>17</v>
      </c>
      <c r="C498">
        <v>1</v>
      </c>
      <c r="D498">
        <v>20</v>
      </c>
      <c r="E498">
        <v>17</v>
      </c>
      <c r="F498" t="s">
        <v>36</v>
      </c>
      <c r="G498">
        <v>67</v>
      </c>
      <c r="H498">
        <v>476</v>
      </c>
      <c r="I498">
        <v>66</v>
      </c>
      <c r="J498">
        <v>0</v>
      </c>
      <c r="K498">
        <v>17</v>
      </c>
      <c r="L498" t="s">
        <v>19</v>
      </c>
      <c r="M498">
        <v>476</v>
      </c>
      <c r="N498">
        <v>1402020111</v>
      </c>
      <c r="O498" t="s">
        <v>63</v>
      </c>
      <c r="P498">
        <v>41</v>
      </c>
    </row>
    <row r="499" spans="1:16" x14ac:dyDescent="0.25">
      <c r="A499" t="s">
        <v>16</v>
      </c>
      <c r="B499" t="s">
        <v>17</v>
      </c>
      <c r="C499">
        <v>1</v>
      </c>
      <c r="D499">
        <v>20</v>
      </c>
      <c r="E499">
        <v>18</v>
      </c>
      <c r="F499" t="s">
        <v>37</v>
      </c>
      <c r="G499">
        <v>70</v>
      </c>
      <c r="H499">
        <v>476</v>
      </c>
      <c r="I499">
        <v>71</v>
      </c>
      <c r="J499">
        <v>0</v>
      </c>
      <c r="K499">
        <v>17</v>
      </c>
      <c r="L499" t="s">
        <v>19</v>
      </c>
      <c r="M499">
        <v>476</v>
      </c>
      <c r="N499">
        <v>1402020111</v>
      </c>
      <c r="O499" t="s">
        <v>63</v>
      </c>
      <c r="P499">
        <v>41</v>
      </c>
    </row>
    <row r="500" spans="1:16" x14ac:dyDescent="0.25">
      <c r="A500" t="s">
        <v>16</v>
      </c>
      <c r="B500" t="s">
        <v>17</v>
      </c>
      <c r="C500">
        <v>1</v>
      </c>
      <c r="D500">
        <v>20</v>
      </c>
      <c r="E500">
        <v>19</v>
      </c>
      <c r="F500" t="s">
        <v>38</v>
      </c>
      <c r="G500">
        <v>73</v>
      </c>
      <c r="H500">
        <v>476</v>
      </c>
      <c r="I500">
        <v>75</v>
      </c>
      <c r="J500">
        <v>0</v>
      </c>
      <c r="K500">
        <v>17</v>
      </c>
      <c r="L500" t="s">
        <v>19</v>
      </c>
      <c r="M500">
        <v>476</v>
      </c>
      <c r="N500">
        <v>1402020111</v>
      </c>
      <c r="O500" t="s">
        <v>63</v>
      </c>
      <c r="P500">
        <v>41</v>
      </c>
    </row>
    <row r="501" spans="1:16" x14ac:dyDescent="0.25">
      <c r="A501" t="s">
        <v>16</v>
      </c>
      <c r="B501" t="s">
        <v>17</v>
      </c>
      <c r="C501">
        <v>1</v>
      </c>
      <c r="D501">
        <v>20</v>
      </c>
      <c r="E501">
        <v>20</v>
      </c>
      <c r="F501" t="s">
        <v>39</v>
      </c>
      <c r="G501">
        <v>78</v>
      </c>
      <c r="H501">
        <v>476</v>
      </c>
      <c r="I501">
        <v>80</v>
      </c>
      <c r="J501">
        <v>0</v>
      </c>
      <c r="K501">
        <v>17</v>
      </c>
      <c r="L501" t="s">
        <v>19</v>
      </c>
      <c r="M501">
        <v>476</v>
      </c>
      <c r="N501">
        <v>1402020111</v>
      </c>
      <c r="O501" t="s">
        <v>63</v>
      </c>
      <c r="P501">
        <v>41</v>
      </c>
    </row>
    <row r="502" spans="1:16" x14ac:dyDescent="0.25">
      <c r="A502" t="s">
        <v>16</v>
      </c>
      <c r="B502" t="s">
        <v>17</v>
      </c>
      <c r="C502">
        <v>1</v>
      </c>
      <c r="D502">
        <v>20</v>
      </c>
      <c r="E502">
        <v>1</v>
      </c>
      <c r="F502" t="s">
        <v>18</v>
      </c>
      <c r="G502">
        <v>3</v>
      </c>
      <c r="H502">
        <v>477</v>
      </c>
      <c r="I502">
        <v>2</v>
      </c>
      <c r="J502">
        <v>0</v>
      </c>
      <c r="K502">
        <v>17</v>
      </c>
      <c r="L502" t="s">
        <v>19</v>
      </c>
      <c r="M502">
        <v>477</v>
      </c>
      <c r="N502">
        <v>1402020054</v>
      </c>
      <c r="O502" t="s">
        <v>64</v>
      </c>
      <c r="P502">
        <v>41</v>
      </c>
    </row>
    <row r="503" spans="1:16" x14ac:dyDescent="0.25">
      <c r="A503" t="s">
        <v>16</v>
      </c>
      <c r="B503" t="s">
        <v>17</v>
      </c>
      <c r="C503">
        <v>1</v>
      </c>
      <c r="D503">
        <v>20</v>
      </c>
      <c r="E503">
        <v>2</v>
      </c>
      <c r="F503" t="s">
        <v>21</v>
      </c>
      <c r="G503">
        <v>7</v>
      </c>
      <c r="H503">
        <v>477</v>
      </c>
      <c r="I503">
        <v>7</v>
      </c>
      <c r="J503">
        <v>1</v>
      </c>
      <c r="K503">
        <v>17</v>
      </c>
      <c r="L503" t="s">
        <v>19</v>
      </c>
      <c r="M503">
        <v>477</v>
      </c>
      <c r="N503">
        <v>1402020054</v>
      </c>
      <c r="O503" t="s">
        <v>64</v>
      </c>
      <c r="P503">
        <v>41</v>
      </c>
    </row>
    <row r="504" spans="1:16" x14ac:dyDescent="0.25">
      <c r="A504" t="s">
        <v>16</v>
      </c>
      <c r="B504" t="s">
        <v>17</v>
      </c>
      <c r="C504">
        <v>1</v>
      </c>
      <c r="D504">
        <v>20</v>
      </c>
      <c r="E504">
        <v>3</v>
      </c>
      <c r="F504" t="s">
        <v>22</v>
      </c>
      <c r="G504">
        <v>11</v>
      </c>
      <c r="H504">
        <v>477</v>
      </c>
      <c r="I504">
        <v>11</v>
      </c>
      <c r="J504">
        <v>1</v>
      </c>
      <c r="K504">
        <v>17</v>
      </c>
      <c r="L504" t="s">
        <v>19</v>
      </c>
      <c r="M504">
        <v>477</v>
      </c>
      <c r="N504">
        <v>1402020054</v>
      </c>
      <c r="O504" t="s">
        <v>64</v>
      </c>
      <c r="P504">
        <v>41</v>
      </c>
    </row>
    <row r="505" spans="1:16" x14ac:dyDescent="0.25">
      <c r="A505" t="s">
        <v>16</v>
      </c>
      <c r="B505" t="s">
        <v>17</v>
      </c>
      <c r="C505">
        <v>1</v>
      </c>
      <c r="D505">
        <v>20</v>
      </c>
      <c r="E505">
        <v>4</v>
      </c>
      <c r="F505" t="s">
        <v>23</v>
      </c>
      <c r="G505">
        <v>15</v>
      </c>
      <c r="H505">
        <v>477</v>
      </c>
      <c r="I505">
        <v>16</v>
      </c>
      <c r="J505">
        <v>0</v>
      </c>
      <c r="K505">
        <v>17</v>
      </c>
      <c r="L505" t="s">
        <v>19</v>
      </c>
      <c r="M505">
        <v>477</v>
      </c>
      <c r="N505">
        <v>1402020054</v>
      </c>
      <c r="O505" t="s">
        <v>64</v>
      </c>
      <c r="P505">
        <v>41</v>
      </c>
    </row>
    <row r="506" spans="1:16" x14ac:dyDescent="0.25">
      <c r="A506" t="s">
        <v>16</v>
      </c>
      <c r="B506" t="s">
        <v>17</v>
      </c>
      <c r="C506">
        <v>1</v>
      </c>
      <c r="D506">
        <v>20</v>
      </c>
      <c r="E506">
        <v>5</v>
      </c>
      <c r="F506" t="s">
        <v>24</v>
      </c>
      <c r="G506">
        <v>19</v>
      </c>
      <c r="H506">
        <v>477</v>
      </c>
      <c r="I506">
        <v>19</v>
      </c>
      <c r="J506">
        <v>1</v>
      </c>
      <c r="K506">
        <v>17</v>
      </c>
      <c r="L506" t="s">
        <v>19</v>
      </c>
      <c r="M506">
        <v>477</v>
      </c>
      <c r="N506">
        <v>1402020054</v>
      </c>
      <c r="O506" t="s">
        <v>64</v>
      </c>
      <c r="P506">
        <v>41</v>
      </c>
    </row>
    <row r="507" spans="1:16" x14ac:dyDescent="0.25">
      <c r="A507" t="s">
        <v>16</v>
      </c>
      <c r="B507" t="s">
        <v>17</v>
      </c>
      <c r="C507">
        <v>1</v>
      </c>
      <c r="D507">
        <v>20</v>
      </c>
      <c r="E507">
        <v>6</v>
      </c>
      <c r="F507" t="s">
        <v>25</v>
      </c>
      <c r="G507">
        <v>21</v>
      </c>
      <c r="H507">
        <v>477</v>
      </c>
      <c r="I507">
        <v>22</v>
      </c>
      <c r="J507">
        <v>0</v>
      </c>
      <c r="K507">
        <v>17</v>
      </c>
      <c r="L507" t="s">
        <v>19</v>
      </c>
      <c r="M507">
        <v>477</v>
      </c>
      <c r="N507">
        <v>1402020054</v>
      </c>
      <c r="O507" t="s">
        <v>64</v>
      </c>
      <c r="P507">
        <v>41</v>
      </c>
    </row>
    <row r="508" spans="1:16" x14ac:dyDescent="0.25">
      <c r="A508" t="s">
        <v>16</v>
      </c>
      <c r="B508" t="s">
        <v>17</v>
      </c>
      <c r="C508">
        <v>1</v>
      </c>
      <c r="D508">
        <v>20</v>
      </c>
      <c r="E508">
        <v>7</v>
      </c>
      <c r="F508" t="s">
        <v>26</v>
      </c>
      <c r="G508">
        <v>25</v>
      </c>
      <c r="H508">
        <v>477</v>
      </c>
      <c r="I508">
        <v>27</v>
      </c>
      <c r="J508">
        <v>0</v>
      </c>
      <c r="K508">
        <v>17</v>
      </c>
      <c r="L508" t="s">
        <v>19</v>
      </c>
      <c r="M508">
        <v>477</v>
      </c>
      <c r="N508">
        <v>1402020054</v>
      </c>
      <c r="O508" t="s">
        <v>64</v>
      </c>
      <c r="P508">
        <v>41</v>
      </c>
    </row>
    <row r="509" spans="1:16" x14ac:dyDescent="0.25">
      <c r="A509" t="s">
        <v>16</v>
      </c>
      <c r="B509" t="s">
        <v>17</v>
      </c>
      <c r="C509">
        <v>1</v>
      </c>
      <c r="D509">
        <v>20</v>
      </c>
      <c r="E509">
        <v>8</v>
      </c>
      <c r="F509" t="s">
        <v>27</v>
      </c>
      <c r="G509">
        <v>30</v>
      </c>
      <c r="H509">
        <v>477</v>
      </c>
      <c r="I509">
        <v>29</v>
      </c>
      <c r="J509">
        <v>0</v>
      </c>
      <c r="K509">
        <v>17</v>
      </c>
      <c r="L509" t="s">
        <v>19</v>
      </c>
      <c r="M509">
        <v>477</v>
      </c>
      <c r="N509">
        <v>1402020054</v>
      </c>
      <c r="O509" t="s">
        <v>64</v>
      </c>
      <c r="P509">
        <v>41</v>
      </c>
    </row>
    <row r="510" spans="1:16" x14ac:dyDescent="0.25">
      <c r="A510" t="s">
        <v>16</v>
      </c>
      <c r="B510" t="s">
        <v>17</v>
      </c>
      <c r="C510">
        <v>1</v>
      </c>
      <c r="D510">
        <v>20</v>
      </c>
      <c r="E510">
        <v>9</v>
      </c>
      <c r="F510" t="s">
        <v>28</v>
      </c>
      <c r="G510">
        <v>35</v>
      </c>
      <c r="H510">
        <v>477</v>
      </c>
      <c r="I510">
        <v>34</v>
      </c>
      <c r="J510">
        <v>0</v>
      </c>
      <c r="K510">
        <v>17</v>
      </c>
      <c r="L510" t="s">
        <v>19</v>
      </c>
      <c r="M510">
        <v>477</v>
      </c>
      <c r="N510">
        <v>1402020054</v>
      </c>
      <c r="O510" t="s">
        <v>64</v>
      </c>
      <c r="P510">
        <v>41</v>
      </c>
    </row>
    <row r="511" spans="1:16" x14ac:dyDescent="0.25">
      <c r="A511" t="s">
        <v>16</v>
      </c>
      <c r="B511" t="s">
        <v>17</v>
      </c>
      <c r="C511">
        <v>1</v>
      </c>
      <c r="D511">
        <v>20</v>
      </c>
      <c r="E511">
        <v>10</v>
      </c>
      <c r="F511" t="s">
        <v>29</v>
      </c>
      <c r="G511">
        <v>40</v>
      </c>
      <c r="H511">
        <v>477</v>
      </c>
      <c r="I511">
        <v>38</v>
      </c>
      <c r="J511">
        <v>0</v>
      </c>
      <c r="K511">
        <v>17</v>
      </c>
      <c r="L511" t="s">
        <v>19</v>
      </c>
      <c r="M511">
        <v>477</v>
      </c>
      <c r="N511">
        <v>1402020054</v>
      </c>
      <c r="O511" t="s">
        <v>64</v>
      </c>
      <c r="P511">
        <v>41</v>
      </c>
    </row>
    <row r="512" spans="1:16" x14ac:dyDescent="0.25">
      <c r="A512" t="s">
        <v>16</v>
      </c>
      <c r="B512" t="s">
        <v>17</v>
      </c>
      <c r="C512">
        <v>1</v>
      </c>
      <c r="D512">
        <v>20</v>
      </c>
      <c r="E512">
        <v>11</v>
      </c>
      <c r="F512" t="s">
        <v>30</v>
      </c>
      <c r="G512">
        <v>42</v>
      </c>
      <c r="H512">
        <v>477</v>
      </c>
      <c r="I512">
        <v>41</v>
      </c>
      <c r="J512">
        <v>0</v>
      </c>
      <c r="K512">
        <v>17</v>
      </c>
      <c r="L512" t="s">
        <v>19</v>
      </c>
      <c r="M512">
        <v>477</v>
      </c>
      <c r="N512">
        <v>1402020054</v>
      </c>
      <c r="O512" t="s">
        <v>64</v>
      </c>
      <c r="P512">
        <v>41</v>
      </c>
    </row>
    <row r="513" spans="1:16" x14ac:dyDescent="0.25">
      <c r="A513" t="s">
        <v>16</v>
      </c>
      <c r="B513" t="s">
        <v>17</v>
      </c>
      <c r="C513">
        <v>1</v>
      </c>
      <c r="D513">
        <v>20</v>
      </c>
      <c r="E513">
        <v>12</v>
      </c>
      <c r="F513" t="s">
        <v>31</v>
      </c>
      <c r="G513">
        <v>46</v>
      </c>
      <c r="H513">
        <v>477</v>
      </c>
      <c r="I513">
        <v>45</v>
      </c>
      <c r="J513">
        <v>0</v>
      </c>
      <c r="K513">
        <v>17</v>
      </c>
      <c r="L513" t="s">
        <v>19</v>
      </c>
      <c r="M513">
        <v>477</v>
      </c>
      <c r="N513">
        <v>1402020054</v>
      </c>
      <c r="O513" t="s">
        <v>64</v>
      </c>
      <c r="P513">
        <v>41</v>
      </c>
    </row>
    <row r="514" spans="1:16" x14ac:dyDescent="0.25">
      <c r="A514" t="s">
        <v>16</v>
      </c>
      <c r="B514" t="s">
        <v>17</v>
      </c>
      <c r="C514">
        <v>1</v>
      </c>
      <c r="D514">
        <v>20</v>
      </c>
      <c r="E514">
        <v>13</v>
      </c>
      <c r="F514" t="s">
        <v>32</v>
      </c>
      <c r="G514">
        <v>51</v>
      </c>
      <c r="H514">
        <v>477</v>
      </c>
      <c r="I514">
        <v>50</v>
      </c>
      <c r="J514">
        <v>0</v>
      </c>
      <c r="K514">
        <v>17</v>
      </c>
      <c r="L514" t="s">
        <v>19</v>
      </c>
      <c r="M514">
        <v>477</v>
      </c>
      <c r="N514">
        <v>1402020054</v>
      </c>
      <c r="O514" t="s">
        <v>64</v>
      </c>
      <c r="P514">
        <v>41</v>
      </c>
    </row>
    <row r="515" spans="1:16" x14ac:dyDescent="0.25">
      <c r="A515" t="s">
        <v>16</v>
      </c>
      <c r="B515" t="s">
        <v>17</v>
      </c>
      <c r="C515">
        <v>1</v>
      </c>
      <c r="D515">
        <v>20</v>
      </c>
      <c r="E515">
        <v>14</v>
      </c>
      <c r="F515" t="s">
        <v>33</v>
      </c>
      <c r="G515">
        <v>55</v>
      </c>
      <c r="H515">
        <v>477</v>
      </c>
      <c r="I515">
        <v>53</v>
      </c>
      <c r="J515">
        <v>0</v>
      </c>
      <c r="K515">
        <v>17</v>
      </c>
      <c r="L515" t="s">
        <v>19</v>
      </c>
      <c r="M515">
        <v>477</v>
      </c>
      <c r="N515">
        <v>1402020054</v>
      </c>
      <c r="O515" t="s">
        <v>64</v>
      </c>
      <c r="P515">
        <v>41</v>
      </c>
    </row>
    <row r="516" spans="1:16" x14ac:dyDescent="0.25">
      <c r="A516" t="s">
        <v>16</v>
      </c>
      <c r="B516" t="s">
        <v>17</v>
      </c>
      <c r="C516">
        <v>1</v>
      </c>
      <c r="D516">
        <v>20</v>
      </c>
      <c r="E516">
        <v>15</v>
      </c>
      <c r="F516" t="s">
        <v>34</v>
      </c>
      <c r="G516">
        <v>57</v>
      </c>
      <c r="H516">
        <v>477</v>
      </c>
      <c r="I516">
        <v>60</v>
      </c>
      <c r="J516">
        <v>0</v>
      </c>
      <c r="K516">
        <v>17</v>
      </c>
      <c r="L516" t="s">
        <v>19</v>
      </c>
      <c r="M516">
        <v>477</v>
      </c>
      <c r="N516">
        <v>1402020054</v>
      </c>
      <c r="O516" t="s">
        <v>64</v>
      </c>
      <c r="P516">
        <v>41</v>
      </c>
    </row>
    <row r="517" spans="1:16" x14ac:dyDescent="0.25">
      <c r="A517" t="s">
        <v>16</v>
      </c>
      <c r="B517" t="s">
        <v>17</v>
      </c>
      <c r="C517">
        <v>1</v>
      </c>
      <c r="D517">
        <v>20</v>
      </c>
      <c r="E517">
        <v>16</v>
      </c>
      <c r="F517" t="s">
        <v>35</v>
      </c>
      <c r="G517">
        <v>61</v>
      </c>
      <c r="H517">
        <v>477</v>
      </c>
      <c r="I517">
        <v>62</v>
      </c>
      <c r="J517">
        <v>0</v>
      </c>
      <c r="K517">
        <v>17</v>
      </c>
      <c r="L517" t="s">
        <v>19</v>
      </c>
      <c r="M517">
        <v>477</v>
      </c>
      <c r="N517">
        <v>1402020054</v>
      </c>
      <c r="O517" t="s">
        <v>64</v>
      </c>
      <c r="P517">
        <v>41</v>
      </c>
    </row>
    <row r="518" spans="1:16" x14ac:dyDescent="0.25">
      <c r="A518" t="s">
        <v>16</v>
      </c>
      <c r="B518" t="s">
        <v>17</v>
      </c>
      <c r="C518">
        <v>1</v>
      </c>
      <c r="D518">
        <v>20</v>
      </c>
      <c r="E518">
        <v>17</v>
      </c>
      <c r="F518" t="s">
        <v>36</v>
      </c>
      <c r="G518">
        <v>67</v>
      </c>
      <c r="H518">
        <v>477</v>
      </c>
      <c r="I518">
        <v>66</v>
      </c>
      <c r="J518">
        <v>0</v>
      </c>
      <c r="K518">
        <v>17</v>
      </c>
      <c r="L518" t="s">
        <v>19</v>
      </c>
      <c r="M518">
        <v>477</v>
      </c>
      <c r="N518">
        <v>1402020054</v>
      </c>
      <c r="O518" t="s">
        <v>64</v>
      </c>
      <c r="P518">
        <v>41</v>
      </c>
    </row>
    <row r="519" spans="1:16" x14ac:dyDescent="0.25">
      <c r="A519" t="s">
        <v>16</v>
      </c>
      <c r="B519" t="s">
        <v>17</v>
      </c>
      <c r="C519">
        <v>1</v>
      </c>
      <c r="D519">
        <v>20</v>
      </c>
      <c r="E519">
        <v>18</v>
      </c>
      <c r="F519" t="s">
        <v>37</v>
      </c>
      <c r="G519">
        <v>70</v>
      </c>
      <c r="H519">
        <v>477</v>
      </c>
      <c r="I519">
        <v>70</v>
      </c>
      <c r="J519">
        <v>1</v>
      </c>
      <c r="K519">
        <v>17</v>
      </c>
      <c r="L519" t="s">
        <v>19</v>
      </c>
      <c r="M519">
        <v>477</v>
      </c>
      <c r="N519">
        <v>1402020054</v>
      </c>
      <c r="O519" t="s">
        <v>64</v>
      </c>
      <c r="P519">
        <v>41</v>
      </c>
    </row>
    <row r="520" spans="1:16" x14ac:dyDescent="0.25">
      <c r="A520" t="s">
        <v>16</v>
      </c>
      <c r="B520" t="s">
        <v>17</v>
      </c>
      <c r="C520">
        <v>1</v>
      </c>
      <c r="D520">
        <v>20</v>
      </c>
      <c r="E520">
        <v>19</v>
      </c>
      <c r="F520" t="s">
        <v>38</v>
      </c>
      <c r="G520">
        <v>73</v>
      </c>
      <c r="H520">
        <v>477</v>
      </c>
      <c r="I520">
        <v>74</v>
      </c>
      <c r="J520">
        <v>0</v>
      </c>
      <c r="K520">
        <v>17</v>
      </c>
      <c r="L520" t="s">
        <v>19</v>
      </c>
      <c r="M520">
        <v>477</v>
      </c>
      <c r="N520">
        <v>1402020054</v>
      </c>
      <c r="O520" t="s">
        <v>64</v>
      </c>
      <c r="P520">
        <v>41</v>
      </c>
    </row>
    <row r="521" spans="1:16" x14ac:dyDescent="0.25">
      <c r="A521" t="s">
        <v>16</v>
      </c>
      <c r="B521" t="s">
        <v>17</v>
      </c>
      <c r="C521">
        <v>1</v>
      </c>
      <c r="D521">
        <v>20</v>
      </c>
      <c r="E521">
        <v>20</v>
      </c>
      <c r="F521" t="s">
        <v>39</v>
      </c>
      <c r="G521">
        <v>78</v>
      </c>
      <c r="H521">
        <v>477</v>
      </c>
      <c r="I521">
        <v>78</v>
      </c>
      <c r="J521">
        <v>1</v>
      </c>
      <c r="K521">
        <v>17</v>
      </c>
      <c r="L521" t="s">
        <v>19</v>
      </c>
      <c r="M521">
        <v>477</v>
      </c>
      <c r="N521">
        <v>1402020054</v>
      </c>
      <c r="O521" t="s">
        <v>64</v>
      </c>
      <c r="P521">
        <v>41</v>
      </c>
    </row>
    <row r="522" spans="1:16" x14ac:dyDescent="0.25">
      <c r="A522" t="s">
        <v>16</v>
      </c>
      <c r="B522" t="s">
        <v>17</v>
      </c>
      <c r="C522">
        <v>1</v>
      </c>
      <c r="D522">
        <v>20</v>
      </c>
      <c r="E522">
        <v>1</v>
      </c>
      <c r="F522" t="s">
        <v>18</v>
      </c>
      <c r="G522">
        <v>3</v>
      </c>
      <c r="H522">
        <v>478</v>
      </c>
      <c r="I522">
        <v>2</v>
      </c>
      <c r="J522">
        <v>0</v>
      </c>
      <c r="K522">
        <v>17</v>
      </c>
      <c r="L522" t="s">
        <v>19</v>
      </c>
      <c r="M522">
        <v>478</v>
      </c>
      <c r="N522">
        <v>1402020007</v>
      </c>
      <c r="O522" t="s">
        <v>65</v>
      </c>
      <c r="P522">
        <v>41</v>
      </c>
    </row>
    <row r="523" spans="1:16" x14ac:dyDescent="0.25">
      <c r="A523" t="s">
        <v>16</v>
      </c>
      <c r="B523" t="s">
        <v>17</v>
      </c>
      <c r="C523">
        <v>1</v>
      </c>
      <c r="D523">
        <v>20</v>
      </c>
      <c r="E523">
        <v>2</v>
      </c>
      <c r="F523" t="s">
        <v>21</v>
      </c>
      <c r="G523">
        <v>7</v>
      </c>
      <c r="H523">
        <v>478</v>
      </c>
      <c r="I523">
        <v>8</v>
      </c>
      <c r="J523">
        <v>0</v>
      </c>
      <c r="K523">
        <v>17</v>
      </c>
      <c r="L523" t="s">
        <v>19</v>
      </c>
      <c r="M523">
        <v>478</v>
      </c>
      <c r="N523">
        <v>1402020007</v>
      </c>
      <c r="O523" t="s">
        <v>65</v>
      </c>
      <c r="P523">
        <v>41</v>
      </c>
    </row>
    <row r="524" spans="1:16" x14ac:dyDescent="0.25">
      <c r="A524" t="s">
        <v>16</v>
      </c>
      <c r="B524" t="s">
        <v>17</v>
      </c>
      <c r="C524">
        <v>1</v>
      </c>
      <c r="D524">
        <v>20</v>
      </c>
      <c r="E524">
        <v>3</v>
      </c>
      <c r="F524" t="s">
        <v>22</v>
      </c>
      <c r="G524">
        <v>11</v>
      </c>
      <c r="H524">
        <v>478</v>
      </c>
      <c r="I524">
        <v>9</v>
      </c>
      <c r="J524">
        <v>0</v>
      </c>
      <c r="K524">
        <v>17</v>
      </c>
      <c r="L524" t="s">
        <v>19</v>
      </c>
      <c r="M524">
        <v>478</v>
      </c>
      <c r="N524">
        <v>1402020007</v>
      </c>
      <c r="O524" t="s">
        <v>65</v>
      </c>
      <c r="P524">
        <v>41</v>
      </c>
    </row>
    <row r="525" spans="1:16" x14ac:dyDescent="0.25">
      <c r="A525" t="s">
        <v>16</v>
      </c>
      <c r="B525" t="s">
        <v>17</v>
      </c>
      <c r="C525">
        <v>1</v>
      </c>
      <c r="D525">
        <v>20</v>
      </c>
      <c r="E525">
        <v>4</v>
      </c>
      <c r="F525" t="s">
        <v>23</v>
      </c>
      <c r="G525">
        <v>15</v>
      </c>
      <c r="H525">
        <v>478</v>
      </c>
      <c r="I525">
        <v>14</v>
      </c>
      <c r="J525">
        <v>0</v>
      </c>
      <c r="K525">
        <v>17</v>
      </c>
      <c r="L525" t="s">
        <v>19</v>
      </c>
      <c r="M525">
        <v>478</v>
      </c>
      <c r="N525">
        <v>1402020007</v>
      </c>
      <c r="O525" t="s">
        <v>65</v>
      </c>
      <c r="P525">
        <v>41</v>
      </c>
    </row>
    <row r="526" spans="1:16" x14ac:dyDescent="0.25">
      <c r="A526" t="s">
        <v>16</v>
      </c>
      <c r="B526" t="s">
        <v>17</v>
      </c>
      <c r="C526">
        <v>1</v>
      </c>
      <c r="D526">
        <v>20</v>
      </c>
      <c r="E526">
        <v>5</v>
      </c>
      <c r="F526" t="s">
        <v>24</v>
      </c>
      <c r="G526">
        <v>19</v>
      </c>
      <c r="H526">
        <v>478</v>
      </c>
      <c r="I526">
        <v>18</v>
      </c>
      <c r="J526">
        <v>0</v>
      </c>
      <c r="K526">
        <v>17</v>
      </c>
      <c r="L526" t="s">
        <v>19</v>
      </c>
      <c r="M526">
        <v>478</v>
      </c>
      <c r="N526">
        <v>1402020007</v>
      </c>
      <c r="O526" t="s">
        <v>65</v>
      </c>
      <c r="P526">
        <v>41</v>
      </c>
    </row>
    <row r="527" spans="1:16" x14ac:dyDescent="0.25">
      <c r="A527" t="s">
        <v>16</v>
      </c>
      <c r="B527" t="s">
        <v>17</v>
      </c>
      <c r="C527">
        <v>1</v>
      </c>
      <c r="D527">
        <v>20</v>
      </c>
      <c r="E527">
        <v>6</v>
      </c>
      <c r="F527" t="s">
        <v>25</v>
      </c>
      <c r="G527">
        <v>21</v>
      </c>
      <c r="H527">
        <v>478</v>
      </c>
      <c r="I527">
        <v>21</v>
      </c>
      <c r="J527">
        <v>1</v>
      </c>
      <c r="K527">
        <v>17</v>
      </c>
      <c r="L527" t="s">
        <v>19</v>
      </c>
      <c r="M527">
        <v>478</v>
      </c>
      <c r="N527">
        <v>1402020007</v>
      </c>
      <c r="O527" t="s">
        <v>65</v>
      </c>
      <c r="P527">
        <v>41</v>
      </c>
    </row>
    <row r="528" spans="1:16" x14ac:dyDescent="0.25">
      <c r="A528" t="s">
        <v>16</v>
      </c>
      <c r="B528" t="s">
        <v>17</v>
      </c>
      <c r="C528">
        <v>1</v>
      </c>
      <c r="D528">
        <v>20</v>
      </c>
      <c r="E528">
        <v>7</v>
      </c>
      <c r="F528" t="s">
        <v>26</v>
      </c>
      <c r="G528">
        <v>25</v>
      </c>
      <c r="H528">
        <v>478</v>
      </c>
      <c r="I528">
        <v>25</v>
      </c>
      <c r="J528">
        <v>1</v>
      </c>
      <c r="K528">
        <v>17</v>
      </c>
      <c r="L528" t="s">
        <v>19</v>
      </c>
      <c r="M528">
        <v>478</v>
      </c>
      <c r="N528">
        <v>1402020007</v>
      </c>
      <c r="O528" t="s">
        <v>65</v>
      </c>
      <c r="P528">
        <v>41</v>
      </c>
    </row>
    <row r="529" spans="1:16" x14ac:dyDescent="0.25">
      <c r="A529" t="s">
        <v>16</v>
      </c>
      <c r="B529" t="s">
        <v>17</v>
      </c>
      <c r="C529">
        <v>1</v>
      </c>
      <c r="D529">
        <v>20</v>
      </c>
      <c r="E529">
        <v>8</v>
      </c>
      <c r="F529" t="s">
        <v>27</v>
      </c>
      <c r="G529">
        <v>30</v>
      </c>
      <c r="H529">
        <v>478</v>
      </c>
      <c r="I529">
        <v>30</v>
      </c>
      <c r="J529">
        <v>1</v>
      </c>
      <c r="K529">
        <v>17</v>
      </c>
      <c r="L529" t="s">
        <v>19</v>
      </c>
      <c r="M529">
        <v>478</v>
      </c>
      <c r="N529">
        <v>1402020007</v>
      </c>
      <c r="O529" t="s">
        <v>65</v>
      </c>
      <c r="P529">
        <v>41</v>
      </c>
    </row>
    <row r="530" spans="1:16" x14ac:dyDescent="0.25">
      <c r="A530" t="s">
        <v>16</v>
      </c>
      <c r="B530" t="s">
        <v>17</v>
      </c>
      <c r="C530">
        <v>1</v>
      </c>
      <c r="D530">
        <v>20</v>
      </c>
      <c r="E530">
        <v>9</v>
      </c>
      <c r="F530" t="s">
        <v>28</v>
      </c>
      <c r="G530">
        <v>35</v>
      </c>
      <c r="H530">
        <v>478</v>
      </c>
      <c r="I530">
        <v>35</v>
      </c>
      <c r="J530">
        <v>1</v>
      </c>
      <c r="K530">
        <v>17</v>
      </c>
      <c r="L530" t="s">
        <v>19</v>
      </c>
      <c r="M530">
        <v>478</v>
      </c>
      <c r="N530">
        <v>1402020007</v>
      </c>
      <c r="O530" t="s">
        <v>65</v>
      </c>
      <c r="P530">
        <v>41</v>
      </c>
    </row>
    <row r="531" spans="1:16" x14ac:dyDescent="0.25">
      <c r="A531" t="s">
        <v>16</v>
      </c>
      <c r="B531" t="s">
        <v>17</v>
      </c>
      <c r="C531">
        <v>1</v>
      </c>
      <c r="D531">
        <v>20</v>
      </c>
      <c r="E531">
        <v>10</v>
      </c>
      <c r="F531" t="s">
        <v>29</v>
      </c>
      <c r="G531">
        <v>40</v>
      </c>
      <c r="H531">
        <v>478</v>
      </c>
      <c r="I531">
        <v>39</v>
      </c>
      <c r="J531">
        <v>0</v>
      </c>
      <c r="K531">
        <v>17</v>
      </c>
      <c r="L531" t="s">
        <v>19</v>
      </c>
      <c r="M531">
        <v>478</v>
      </c>
      <c r="N531">
        <v>1402020007</v>
      </c>
      <c r="O531" t="s">
        <v>65</v>
      </c>
      <c r="P531">
        <v>41</v>
      </c>
    </row>
    <row r="532" spans="1:16" x14ac:dyDescent="0.25">
      <c r="A532" t="s">
        <v>16</v>
      </c>
      <c r="B532" t="s">
        <v>17</v>
      </c>
      <c r="C532">
        <v>1</v>
      </c>
      <c r="D532">
        <v>20</v>
      </c>
      <c r="E532">
        <v>11</v>
      </c>
      <c r="F532" t="s">
        <v>30</v>
      </c>
      <c r="G532">
        <v>42</v>
      </c>
      <c r="H532">
        <v>478</v>
      </c>
      <c r="I532">
        <v>41</v>
      </c>
      <c r="J532">
        <v>0</v>
      </c>
      <c r="K532">
        <v>17</v>
      </c>
      <c r="L532" t="s">
        <v>19</v>
      </c>
      <c r="M532">
        <v>478</v>
      </c>
      <c r="N532">
        <v>1402020007</v>
      </c>
      <c r="O532" t="s">
        <v>65</v>
      </c>
      <c r="P532">
        <v>41</v>
      </c>
    </row>
    <row r="533" spans="1:16" x14ac:dyDescent="0.25">
      <c r="A533" t="s">
        <v>16</v>
      </c>
      <c r="B533" t="s">
        <v>17</v>
      </c>
      <c r="C533">
        <v>1</v>
      </c>
      <c r="D533">
        <v>20</v>
      </c>
      <c r="E533">
        <v>12</v>
      </c>
      <c r="F533" t="s">
        <v>31</v>
      </c>
      <c r="G533">
        <v>46</v>
      </c>
      <c r="H533">
        <v>478</v>
      </c>
      <c r="I533">
        <v>45</v>
      </c>
      <c r="J533">
        <v>0</v>
      </c>
      <c r="K533">
        <v>17</v>
      </c>
      <c r="L533" t="s">
        <v>19</v>
      </c>
      <c r="M533">
        <v>478</v>
      </c>
      <c r="N533">
        <v>1402020007</v>
      </c>
      <c r="O533" t="s">
        <v>65</v>
      </c>
      <c r="P533">
        <v>41</v>
      </c>
    </row>
    <row r="534" spans="1:16" x14ac:dyDescent="0.25">
      <c r="A534" t="s">
        <v>16</v>
      </c>
      <c r="B534" t="s">
        <v>17</v>
      </c>
      <c r="C534">
        <v>1</v>
      </c>
      <c r="D534">
        <v>20</v>
      </c>
      <c r="E534">
        <v>13</v>
      </c>
      <c r="F534" t="s">
        <v>32</v>
      </c>
      <c r="G534">
        <v>51</v>
      </c>
      <c r="H534">
        <v>478</v>
      </c>
      <c r="I534">
        <v>51</v>
      </c>
      <c r="J534">
        <v>1</v>
      </c>
      <c r="K534">
        <v>17</v>
      </c>
      <c r="L534" t="s">
        <v>19</v>
      </c>
      <c r="M534">
        <v>478</v>
      </c>
      <c r="N534">
        <v>1402020007</v>
      </c>
      <c r="O534" t="s">
        <v>65</v>
      </c>
      <c r="P534">
        <v>41</v>
      </c>
    </row>
    <row r="535" spans="1:16" x14ac:dyDescent="0.25">
      <c r="A535" t="s">
        <v>16</v>
      </c>
      <c r="B535" t="s">
        <v>17</v>
      </c>
      <c r="C535">
        <v>1</v>
      </c>
      <c r="D535">
        <v>20</v>
      </c>
      <c r="E535">
        <v>14</v>
      </c>
      <c r="F535" t="s">
        <v>33</v>
      </c>
      <c r="G535">
        <v>55</v>
      </c>
      <c r="H535">
        <v>478</v>
      </c>
      <c r="I535">
        <v>56</v>
      </c>
      <c r="J535">
        <v>0</v>
      </c>
      <c r="K535">
        <v>17</v>
      </c>
      <c r="L535" t="s">
        <v>19</v>
      </c>
      <c r="M535">
        <v>478</v>
      </c>
      <c r="N535">
        <v>1402020007</v>
      </c>
      <c r="O535" t="s">
        <v>65</v>
      </c>
      <c r="P535">
        <v>41</v>
      </c>
    </row>
    <row r="536" spans="1:16" x14ac:dyDescent="0.25">
      <c r="A536" t="s">
        <v>16</v>
      </c>
      <c r="B536" t="s">
        <v>17</v>
      </c>
      <c r="C536">
        <v>1</v>
      </c>
      <c r="D536">
        <v>20</v>
      </c>
      <c r="E536">
        <v>15</v>
      </c>
      <c r="F536" t="s">
        <v>34</v>
      </c>
      <c r="G536">
        <v>57</v>
      </c>
      <c r="H536">
        <v>478</v>
      </c>
      <c r="I536">
        <v>60</v>
      </c>
      <c r="J536">
        <v>0</v>
      </c>
      <c r="K536">
        <v>17</v>
      </c>
      <c r="L536" t="s">
        <v>19</v>
      </c>
      <c r="M536">
        <v>478</v>
      </c>
      <c r="N536">
        <v>1402020007</v>
      </c>
      <c r="O536" t="s">
        <v>65</v>
      </c>
      <c r="P536">
        <v>41</v>
      </c>
    </row>
    <row r="537" spans="1:16" x14ac:dyDescent="0.25">
      <c r="A537" t="s">
        <v>16</v>
      </c>
      <c r="B537" t="s">
        <v>17</v>
      </c>
      <c r="C537">
        <v>1</v>
      </c>
      <c r="D537">
        <v>20</v>
      </c>
      <c r="E537">
        <v>16</v>
      </c>
      <c r="F537" t="s">
        <v>35</v>
      </c>
      <c r="G537">
        <v>61</v>
      </c>
      <c r="H537">
        <v>478</v>
      </c>
      <c r="I537">
        <v>63</v>
      </c>
      <c r="J537">
        <v>0</v>
      </c>
      <c r="K537">
        <v>17</v>
      </c>
      <c r="L537" t="s">
        <v>19</v>
      </c>
      <c r="M537">
        <v>478</v>
      </c>
      <c r="N537">
        <v>1402020007</v>
      </c>
      <c r="O537" t="s">
        <v>65</v>
      </c>
      <c r="P537">
        <v>41</v>
      </c>
    </row>
    <row r="538" spans="1:16" x14ac:dyDescent="0.25">
      <c r="A538" t="s">
        <v>16</v>
      </c>
      <c r="B538" t="s">
        <v>17</v>
      </c>
      <c r="C538">
        <v>1</v>
      </c>
      <c r="D538">
        <v>20</v>
      </c>
      <c r="E538">
        <v>17</v>
      </c>
      <c r="F538" t="s">
        <v>36</v>
      </c>
      <c r="G538">
        <v>67</v>
      </c>
      <c r="H538">
        <v>478</v>
      </c>
      <c r="I538">
        <v>67</v>
      </c>
      <c r="J538">
        <v>1</v>
      </c>
      <c r="K538">
        <v>17</v>
      </c>
      <c r="L538" t="s">
        <v>19</v>
      </c>
      <c r="M538">
        <v>478</v>
      </c>
      <c r="N538">
        <v>1402020007</v>
      </c>
      <c r="O538" t="s">
        <v>65</v>
      </c>
      <c r="P538">
        <v>41</v>
      </c>
    </row>
    <row r="539" spans="1:16" x14ac:dyDescent="0.25">
      <c r="A539" t="s">
        <v>16</v>
      </c>
      <c r="B539" t="s">
        <v>17</v>
      </c>
      <c r="C539">
        <v>1</v>
      </c>
      <c r="D539">
        <v>20</v>
      </c>
      <c r="E539">
        <v>18</v>
      </c>
      <c r="F539" t="s">
        <v>37</v>
      </c>
      <c r="G539">
        <v>70</v>
      </c>
      <c r="H539">
        <v>478</v>
      </c>
      <c r="I539">
        <v>70</v>
      </c>
      <c r="J539">
        <v>1</v>
      </c>
      <c r="K539">
        <v>17</v>
      </c>
      <c r="L539" t="s">
        <v>19</v>
      </c>
      <c r="M539">
        <v>478</v>
      </c>
      <c r="N539">
        <v>1402020007</v>
      </c>
      <c r="O539" t="s">
        <v>65</v>
      </c>
      <c r="P539">
        <v>41</v>
      </c>
    </row>
    <row r="540" spans="1:16" x14ac:dyDescent="0.25">
      <c r="A540" t="s">
        <v>16</v>
      </c>
      <c r="B540" t="s">
        <v>17</v>
      </c>
      <c r="C540">
        <v>1</v>
      </c>
      <c r="D540">
        <v>20</v>
      </c>
      <c r="E540">
        <v>19</v>
      </c>
      <c r="F540" t="s">
        <v>38</v>
      </c>
      <c r="G540">
        <v>73</v>
      </c>
      <c r="H540">
        <v>478</v>
      </c>
      <c r="I540">
        <v>73</v>
      </c>
      <c r="J540">
        <v>1</v>
      </c>
      <c r="K540">
        <v>17</v>
      </c>
      <c r="L540" t="s">
        <v>19</v>
      </c>
      <c r="M540">
        <v>478</v>
      </c>
      <c r="N540">
        <v>1402020007</v>
      </c>
      <c r="O540" t="s">
        <v>65</v>
      </c>
      <c r="P540">
        <v>41</v>
      </c>
    </row>
    <row r="541" spans="1:16" x14ac:dyDescent="0.25">
      <c r="A541" t="s">
        <v>16</v>
      </c>
      <c r="B541" t="s">
        <v>17</v>
      </c>
      <c r="C541">
        <v>1</v>
      </c>
      <c r="D541">
        <v>20</v>
      </c>
      <c r="E541">
        <v>20</v>
      </c>
      <c r="F541" t="s">
        <v>39</v>
      </c>
      <c r="G541">
        <v>78</v>
      </c>
      <c r="H541">
        <v>478</v>
      </c>
      <c r="I541">
        <v>79</v>
      </c>
      <c r="J541">
        <v>0</v>
      </c>
      <c r="K541">
        <v>17</v>
      </c>
      <c r="L541" t="s">
        <v>19</v>
      </c>
      <c r="M541">
        <v>478</v>
      </c>
      <c r="N541">
        <v>1402020007</v>
      </c>
      <c r="O541" t="s">
        <v>65</v>
      </c>
      <c r="P541">
        <v>41</v>
      </c>
    </row>
    <row r="542" spans="1:16" x14ac:dyDescent="0.25">
      <c r="A542" t="s">
        <v>16</v>
      </c>
      <c r="B542" t="s">
        <v>17</v>
      </c>
      <c r="C542">
        <v>1</v>
      </c>
      <c r="D542">
        <v>20</v>
      </c>
      <c r="E542">
        <v>1</v>
      </c>
      <c r="F542" t="s">
        <v>18</v>
      </c>
      <c r="G542">
        <v>3</v>
      </c>
      <c r="H542">
        <v>479</v>
      </c>
      <c r="I542">
        <v>4</v>
      </c>
      <c r="J542">
        <v>0</v>
      </c>
      <c r="K542">
        <v>17</v>
      </c>
      <c r="L542" t="s">
        <v>19</v>
      </c>
      <c r="M542">
        <v>479</v>
      </c>
      <c r="N542">
        <v>1402019038</v>
      </c>
      <c r="O542" t="s">
        <v>66</v>
      </c>
      <c r="P542">
        <v>41</v>
      </c>
    </row>
    <row r="543" spans="1:16" x14ac:dyDescent="0.25">
      <c r="A543" t="s">
        <v>16</v>
      </c>
      <c r="B543" t="s">
        <v>17</v>
      </c>
      <c r="C543">
        <v>1</v>
      </c>
      <c r="D543">
        <v>20</v>
      </c>
      <c r="E543">
        <v>2</v>
      </c>
      <c r="F543" t="s">
        <v>21</v>
      </c>
      <c r="G543">
        <v>7</v>
      </c>
      <c r="H543">
        <v>479</v>
      </c>
      <c r="I543">
        <v>7</v>
      </c>
      <c r="J543">
        <v>1</v>
      </c>
      <c r="K543">
        <v>17</v>
      </c>
      <c r="L543" t="s">
        <v>19</v>
      </c>
      <c r="M543">
        <v>479</v>
      </c>
      <c r="N543">
        <v>1402019038</v>
      </c>
      <c r="O543" t="s">
        <v>66</v>
      </c>
      <c r="P543">
        <v>41</v>
      </c>
    </row>
    <row r="544" spans="1:16" x14ac:dyDescent="0.25">
      <c r="A544" t="s">
        <v>16</v>
      </c>
      <c r="B544" t="s">
        <v>17</v>
      </c>
      <c r="C544">
        <v>1</v>
      </c>
      <c r="D544">
        <v>20</v>
      </c>
      <c r="E544">
        <v>3</v>
      </c>
      <c r="F544" t="s">
        <v>22</v>
      </c>
      <c r="G544">
        <v>11</v>
      </c>
      <c r="H544">
        <v>479</v>
      </c>
      <c r="I544">
        <v>11</v>
      </c>
      <c r="J544">
        <v>1</v>
      </c>
      <c r="K544">
        <v>17</v>
      </c>
      <c r="L544" t="s">
        <v>19</v>
      </c>
      <c r="M544">
        <v>479</v>
      </c>
      <c r="N544">
        <v>1402019038</v>
      </c>
      <c r="O544" t="s">
        <v>66</v>
      </c>
      <c r="P544">
        <v>41</v>
      </c>
    </row>
    <row r="545" spans="1:16" x14ac:dyDescent="0.25">
      <c r="A545" t="s">
        <v>16</v>
      </c>
      <c r="B545" t="s">
        <v>17</v>
      </c>
      <c r="C545">
        <v>1</v>
      </c>
      <c r="D545">
        <v>20</v>
      </c>
      <c r="E545">
        <v>4</v>
      </c>
      <c r="F545" t="s">
        <v>23</v>
      </c>
      <c r="G545">
        <v>15</v>
      </c>
      <c r="H545">
        <v>479</v>
      </c>
      <c r="I545">
        <v>15</v>
      </c>
      <c r="J545">
        <v>1</v>
      </c>
      <c r="K545">
        <v>17</v>
      </c>
      <c r="L545" t="s">
        <v>19</v>
      </c>
      <c r="M545">
        <v>479</v>
      </c>
      <c r="N545">
        <v>1402019038</v>
      </c>
      <c r="O545" t="s">
        <v>66</v>
      </c>
      <c r="P545">
        <v>41</v>
      </c>
    </row>
    <row r="546" spans="1:16" x14ac:dyDescent="0.25">
      <c r="A546" t="s">
        <v>16</v>
      </c>
      <c r="B546" t="s">
        <v>17</v>
      </c>
      <c r="C546">
        <v>1</v>
      </c>
      <c r="D546">
        <v>20</v>
      </c>
      <c r="E546">
        <v>5</v>
      </c>
      <c r="F546" t="s">
        <v>24</v>
      </c>
      <c r="G546">
        <v>19</v>
      </c>
      <c r="H546">
        <v>479</v>
      </c>
      <c r="I546">
        <v>17</v>
      </c>
      <c r="J546">
        <v>0</v>
      </c>
      <c r="K546">
        <v>17</v>
      </c>
      <c r="L546" t="s">
        <v>19</v>
      </c>
      <c r="M546">
        <v>479</v>
      </c>
      <c r="N546">
        <v>1402019038</v>
      </c>
      <c r="O546" t="s">
        <v>66</v>
      </c>
      <c r="P546">
        <v>41</v>
      </c>
    </row>
    <row r="547" spans="1:16" x14ac:dyDescent="0.25">
      <c r="A547" t="s">
        <v>16</v>
      </c>
      <c r="B547" t="s">
        <v>17</v>
      </c>
      <c r="C547">
        <v>1</v>
      </c>
      <c r="D547">
        <v>20</v>
      </c>
      <c r="E547">
        <v>6</v>
      </c>
      <c r="F547" t="s">
        <v>25</v>
      </c>
      <c r="G547">
        <v>21</v>
      </c>
      <c r="H547">
        <v>479</v>
      </c>
      <c r="I547">
        <v>21</v>
      </c>
      <c r="J547">
        <v>1</v>
      </c>
      <c r="K547">
        <v>17</v>
      </c>
      <c r="L547" t="s">
        <v>19</v>
      </c>
      <c r="M547">
        <v>479</v>
      </c>
      <c r="N547">
        <v>1402019038</v>
      </c>
      <c r="O547" t="s">
        <v>66</v>
      </c>
      <c r="P547">
        <v>41</v>
      </c>
    </row>
    <row r="548" spans="1:16" x14ac:dyDescent="0.25">
      <c r="A548" t="s">
        <v>16</v>
      </c>
      <c r="B548" t="s">
        <v>17</v>
      </c>
      <c r="C548">
        <v>1</v>
      </c>
      <c r="D548">
        <v>20</v>
      </c>
      <c r="E548">
        <v>7</v>
      </c>
      <c r="F548" t="s">
        <v>26</v>
      </c>
      <c r="G548">
        <v>25</v>
      </c>
      <c r="H548">
        <v>479</v>
      </c>
      <c r="I548">
        <v>26</v>
      </c>
      <c r="J548">
        <v>0</v>
      </c>
      <c r="K548">
        <v>17</v>
      </c>
      <c r="L548" t="s">
        <v>19</v>
      </c>
      <c r="M548">
        <v>479</v>
      </c>
      <c r="N548">
        <v>1402019038</v>
      </c>
      <c r="O548" t="s">
        <v>66</v>
      </c>
      <c r="P548">
        <v>41</v>
      </c>
    </row>
    <row r="549" spans="1:16" x14ac:dyDescent="0.25">
      <c r="A549" t="s">
        <v>16</v>
      </c>
      <c r="B549" t="s">
        <v>17</v>
      </c>
      <c r="C549">
        <v>1</v>
      </c>
      <c r="D549">
        <v>20</v>
      </c>
      <c r="E549">
        <v>8</v>
      </c>
      <c r="F549" t="s">
        <v>27</v>
      </c>
      <c r="G549">
        <v>30</v>
      </c>
      <c r="H549">
        <v>479</v>
      </c>
      <c r="I549">
        <v>32</v>
      </c>
      <c r="J549">
        <v>0</v>
      </c>
      <c r="K549">
        <v>17</v>
      </c>
      <c r="L549" t="s">
        <v>19</v>
      </c>
      <c r="M549">
        <v>479</v>
      </c>
      <c r="N549">
        <v>1402019038</v>
      </c>
      <c r="O549" t="s">
        <v>66</v>
      </c>
      <c r="P549">
        <v>41</v>
      </c>
    </row>
    <row r="550" spans="1:16" x14ac:dyDescent="0.25">
      <c r="A550" t="s">
        <v>16</v>
      </c>
      <c r="B550" t="s">
        <v>17</v>
      </c>
      <c r="C550">
        <v>1</v>
      </c>
      <c r="D550">
        <v>20</v>
      </c>
      <c r="E550">
        <v>9</v>
      </c>
      <c r="F550" t="s">
        <v>28</v>
      </c>
      <c r="G550">
        <v>35</v>
      </c>
      <c r="H550">
        <v>479</v>
      </c>
      <c r="I550">
        <v>35</v>
      </c>
      <c r="J550">
        <v>1</v>
      </c>
      <c r="K550">
        <v>17</v>
      </c>
      <c r="L550" t="s">
        <v>19</v>
      </c>
      <c r="M550">
        <v>479</v>
      </c>
      <c r="N550">
        <v>1402019038</v>
      </c>
      <c r="O550" t="s">
        <v>66</v>
      </c>
      <c r="P550">
        <v>41</v>
      </c>
    </row>
    <row r="551" spans="1:16" x14ac:dyDescent="0.25">
      <c r="A551" t="s">
        <v>16</v>
      </c>
      <c r="B551" t="s">
        <v>17</v>
      </c>
      <c r="C551">
        <v>1</v>
      </c>
      <c r="D551">
        <v>20</v>
      </c>
      <c r="E551">
        <v>10</v>
      </c>
      <c r="F551" t="s">
        <v>29</v>
      </c>
      <c r="G551">
        <v>40</v>
      </c>
      <c r="H551">
        <v>479</v>
      </c>
      <c r="I551">
        <v>40</v>
      </c>
      <c r="J551">
        <v>1</v>
      </c>
      <c r="K551">
        <v>17</v>
      </c>
      <c r="L551" t="s">
        <v>19</v>
      </c>
      <c r="M551">
        <v>479</v>
      </c>
      <c r="N551">
        <v>1402019038</v>
      </c>
      <c r="O551" t="s">
        <v>66</v>
      </c>
      <c r="P551">
        <v>41</v>
      </c>
    </row>
    <row r="552" spans="1:16" x14ac:dyDescent="0.25">
      <c r="A552" t="s">
        <v>16</v>
      </c>
      <c r="B552" t="s">
        <v>17</v>
      </c>
      <c r="C552">
        <v>1</v>
      </c>
      <c r="D552">
        <v>20</v>
      </c>
      <c r="E552">
        <v>11</v>
      </c>
      <c r="F552" t="s">
        <v>30</v>
      </c>
      <c r="G552">
        <v>42</v>
      </c>
      <c r="H552">
        <v>479</v>
      </c>
      <c r="I552">
        <v>42</v>
      </c>
      <c r="J552">
        <v>1</v>
      </c>
      <c r="K552">
        <v>17</v>
      </c>
      <c r="L552" t="s">
        <v>19</v>
      </c>
      <c r="M552">
        <v>479</v>
      </c>
      <c r="N552">
        <v>1402019038</v>
      </c>
      <c r="O552" t="s">
        <v>66</v>
      </c>
      <c r="P552">
        <v>41</v>
      </c>
    </row>
    <row r="553" spans="1:16" x14ac:dyDescent="0.25">
      <c r="A553" t="s">
        <v>16</v>
      </c>
      <c r="B553" t="s">
        <v>17</v>
      </c>
      <c r="C553">
        <v>1</v>
      </c>
      <c r="D553">
        <v>20</v>
      </c>
      <c r="E553">
        <v>12</v>
      </c>
      <c r="F553" t="s">
        <v>31</v>
      </c>
      <c r="G553">
        <v>46</v>
      </c>
      <c r="H553">
        <v>479</v>
      </c>
      <c r="I553">
        <v>45</v>
      </c>
      <c r="J553">
        <v>0</v>
      </c>
      <c r="K553">
        <v>17</v>
      </c>
      <c r="L553" t="s">
        <v>19</v>
      </c>
      <c r="M553">
        <v>479</v>
      </c>
      <c r="N553">
        <v>1402019038</v>
      </c>
      <c r="O553" t="s">
        <v>66</v>
      </c>
      <c r="P553">
        <v>41</v>
      </c>
    </row>
    <row r="554" spans="1:16" x14ac:dyDescent="0.25">
      <c r="A554" t="s">
        <v>16</v>
      </c>
      <c r="B554" t="s">
        <v>17</v>
      </c>
      <c r="C554">
        <v>1</v>
      </c>
      <c r="D554">
        <v>20</v>
      </c>
      <c r="E554">
        <v>13</v>
      </c>
      <c r="F554" t="s">
        <v>32</v>
      </c>
      <c r="G554">
        <v>51</v>
      </c>
      <c r="H554">
        <v>479</v>
      </c>
      <c r="I554">
        <v>51</v>
      </c>
      <c r="J554">
        <v>1</v>
      </c>
      <c r="K554">
        <v>17</v>
      </c>
      <c r="L554" t="s">
        <v>19</v>
      </c>
      <c r="M554">
        <v>479</v>
      </c>
      <c r="N554">
        <v>1402019038</v>
      </c>
      <c r="O554" t="s">
        <v>66</v>
      </c>
      <c r="P554">
        <v>41</v>
      </c>
    </row>
    <row r="555" spans="1:16" x14ac:dyDescent="0.25">
      <c r="A555" t="s">
        <v>16</v>
      </c>
      <c r="B555" t="s">
        <v>17</v>
      </c>
      <c r="C555">
        <v>1</v>
      </c>
      <c r="D555">
        <v>20</v>
      </c>
      <c r="E555">
        <v>14</v>
      </c>
      <c r="F555" t="s">
        <v>33</v>
      </c>
      <c r="G555">
        <v>55</v>
      </c>
      <c r="H555">
        <v>479</v>
      </c>
      <c r="I555">
        <v>54</v>
      </c>
      <c r="J555">
        <v>0</v>
      </c>
      <c r="K555">
        <v>17</v>
      </c>
      <c r="L555" t="s">
        <v>19</v>
      </c>
      <c r="M555">
        <v>479</v>
      </c>
      <c r="N555">
        <v>1402019038</v>
      </c>
      <c r="O555" t="s">
        <v>66</v>
      </c>
      <c r="P555">
        <v>41</v>
      </c>
    </row>
    <row r="556" spans="1:16" x14ac:dyDescent="0.25">
      <c r="A556" t="s">
        <v>16</v>
      </c>
      <c r="B556" t="s">
        <v>17</v>
      </c>
      <c r="C556">
        <v>1</v>
      </c>
      <c r="D556">
        <v>20</v>
      </c>
      <c r="E556">
        <v>15</v>
      </c>
      <c r="F556" t="s">
        <v>34</v>
      </c>
      <c r="G556">
        <v>57</v>
      </c>
      <c r="H556">
        <v>479</v>
      </c>
      <c r="I556">
        <v>59</v>
      </c>
      <c r="J556">
        <v>0</v>
      </c>
      <c r="K556">
        <v>17</v>
      </c>
      <c r="L556" t="s">
        <v>19</v>
      </c>
      <c r="M556">
        <v>479</v>
      </c>
      <c r="N556">
        <v>1402019038</v>
      </c>
      <c r="O556" t="s">
        <v>66</v>
      </c>
      <c r="P556">
        <v>41</v>
      </c>
    </row>
    <row r="557" spans="1:16" x14ac:dyDescent="0.25">
      <c r="A557" t="s">
        <v>16</v>
      </c>
      <c r="B557" t="s">
        <v>17</v>
      </c>
      <c r="C557">
        <v>1</v>
      </c>
      <c r="D557">
        <v>20</v>
      </c>
      <c r="E557">
        <v>16</v>
      </c>
      <c r="F557" t="s">
        <v>35</v>
      </c>
      <c r="G557">
        <v>61</v>
      </c>
      <c r="H557">
        <v>479</v>
      </c>
      <c r="I557">
        <v>61</v>
      </c>
      <c r="J557">
        <v>1</v>
      </c>
      <c r="K557">
        <v>17</v>
      </c>
      <c r="L557" t="s">
        <v>19</v>
      </c>
      <c r="M557">
        <v>479</v>
      </c>
      <c r="N557">
        <v>1402019038</v>
      </c>
      <c r="O557" t="s">
        <v>66</v>
      </c>
      <c r="P557">
        <v>41</v>
      </c>
    </row>
    <row r="558" spans="1:16" x14ac:dyDescent="0.25">
      <c r="A558" t="s">
        <v>16</v>
      </c>
      <c r="B558" t="s">
        <v>17</v>
      </c>
      <c r="C558">
        <v>1</v>
      </c>
      <c r="D558">
        <v>20</v>
      </c>
      <c r="E558">
        <v>17</v>
      </c>
      <c r="F558" t="s">
        <v>36</v>
      </c>
      <c r="G558">
        <v>67</v>
      </c>
      <c r="H558">
        <v>479</v>
      </c>
      <c r="I558">
        <v>67</v>
      </c>
      <c r="J558">
        <v>1</v>
      </c>
      <c r="K558">
        <v>17</v>
      </c>
      <c r="L558" t="s">
        <v>19</v>
      </c>
      <c r="M558">
        <v>479</v>
      </c>
      <c r="N558">
        <v>1402019038</v>
      </c>
      <c r="O558" t="s">
        <v>66</v>
      </c>
      <c r="P558">
        <v>41</v>
      </c>
    </row>
    <row r="559" spans="1:16" x14ac:dyDescent="0.25">
      <c r="A559" t="s">
        <v>16</v>
      </c>
      <c r="B559" t="s">
        <v>17</v>
      </c>
      <c r="C559">
        <v>1</v>
      </c>
      <c r="D559">
        <v>20</v>
      </c>
      <c r="E559">
        <v>18</v>
      </c>
      <c r="F559" t="s">
        <v>37</v>
      </c>
      <c r="G559">
        <v>70</v>
      </c>
      <c r="H559">
        <v>479</v>
      </c>
      <c r="I559">
        <v>70</v>
      </c>
      <c r="J559">
        <v>1</v>
      </c>
      <c r="K559">
        <v>17</v>
      </c>
      <c r="L559" t="s">
        <v>19</v>
      </c>
      <c r="M559">
        <v>479</v>
      </c>
      <c r="N559">
        <v>1402019038</v>
      </c>
      <c r="O559" t="s">
        <v>66</v>
      </c>
      <c r="P559">
        <v>41</v>
      </c>
    </row>
    <row r="560" spans="1:16" x14ac:dyDescent="0.25">
      <c r="A560" t="s">
        <v>16</v>
      </c>
      <c r="B560" t="s">
        <v>17</v>
      </c>
      <c r="C560">
        <v>1</v>
      </c>
      <c r="D560">
        <v>20</v>
      </c>
      <c r="E560">
        <v>19</v>
      </c>
      <c r="F560" t="s">
        <v>38</v>
      </c>
      <c r="G560">
        <v>73</v>
      </c>
      <c r="H560">
        <v>479</v>
      </c>
      <c r="I560">
        <v>74</v>
      </c>
      <c r="J560">
        <v>0</v>
      </c>
      <c r="K560">
        <v>17</v>
      </c>
      <c r="L560" t="s">
        <v>19</v>
      </c>
      <c r="M560">
        <v>479</v>
      </c>
      <c r="N560">
        <v>1402019038</v>
      </c>
      <c r="O560" t="s">
        <v>66</v>
      </c>
      <c r="P560">
        <v>41</v>
      </c>
    </row>
    <row r="561" spans="1:16" x14ac:dyDescent="0.25">
      <c r="A561" t="s">
        <v>16</v>
      </c>
      <c r="B561" t="s">
        <v>17</v>
      </c>
      <c r="C561">
        <v>1</v>
      </c>
      <c r="D561">
        <v>20</v>
      </c>
      <c r="E561">
        <v>20</v>
      </c>
      <c r="F561" t="s">
        <v>39</v>
      </c>
      <c r="G561">
        <v>78</v>
      </c>
      <c r="H561">
        <v>479</v>
      </c>
      <c r="I561">
        <v>78</v>
      </c>
      <c r="J561">
        <v>1</v>
      </c>
      <c r="K561">
        <v>17</v>
      </c>
      <c r="L561" t="s">
        <v>19</v>
      </c>
      <c r="M561">
        <v>479</v>
      </c>
      <c r="N561">
        <v>1402019038</v>
      </c>
      <c r="O561" t="s">
        <v>66</v>
      </c>
      <c r="P561">
        <v>41</v>
      </c>
    </row>
    <row r="562" spans="1:16" x14ac:dyDescent="0.25">
      <c r="A562" t="s">
        <v>16</v>
      </c>
      <c r="B562" t="s">
        <v>17</v>
      </c>
      <c r="C562">
        <v>1</v>
      </c>
      <c r="D562">
        <v>20</v>
      </c>
      <c r="E562">
        <v>1</v>
      </c>
      <c r="F562" t="s">
        <v>18</v>
      </c>
      <c r="G562">
        <v>3</v>
      </c>
      <c r="H562">
        <v>480</v>
      </c>
      <c r="I562">
        <v>3</v>
      </c>
      <c r="J562">
        <v>1</v>
      </c>
      <c r="K562">
        <v>17</v>
      </c>
      <c r="L562" t="s">
        <v>19</v>
      </c>
      <c r="M562">
        <v>480</v>
      </c>
      <c r="N562">
        <v>1402020067</v>
      </c>
      <c r="O562" t="s">
        <v>67</v>
      </c>
      <c r="P562">
        <v>41</v>
      </c>
    </row>
    <row r="563" spans="1:16" x14ac:dyDescent="0.25">
      <c r="A563" t="s">
        <v>16</v>
      </c>
      <c r="B563" t="s">
        <v>17</v>
      </c>
      <c r="C563">
        <v>1</v>
      </c>
      <c r="D563">
        <v>20</v>
      </c>
      <c r="E563">
        <v>2</v>
      </c>
      <c r="F563" t="s">
        <v>21</v>
      </c>
      <c r="G563">
        <v>7</v>
      </c>
      <c r="H563">
        <v>480</v>
      </c>
      <c r="I563">
        <v>7</v>
      </c>
      <c r="J563">
        <v>1</v>
      </c>
      <c r="K563">
        <v>17</v>
      </c>
      <c r="L563" t="s">
        <v>19</v>
      </c>
      <c r="M563">
        <v>480</v>
      </c>
      <c r="N563">
        <v>1402020067</v>
      </c>
      <c r="O563" t="s">
        <v>67</v>
      </c>
      <c r="P563">
        <v>41</v>
      </c>
    </row>
    <row r="564" spans="1:16" x14ac:dyDescent="0.25">
      <c r="A564" t="s">
        <v>16</v>
      </c>
      <c r="B564" t="s">
        <v>17</v>
      </c>
      <c r="C564">
        <v>1</v>
      </c>
      <c r="D564">
        <v>20</v>
      </c>
      <c r="E564">
        <v>3</v>
      </c>
      <c r="F564" t="s">
        <v>22</v>
      </c>
      <c r="G564">
        <v>11</v>
      </c>
      <c r="H564">
        <v>480</v>
      </c>
      <c r="I564">
        <v>11</v>
      </c>
      <c r="J564">
        <v>1</v>
      </c>
      <c r="K564">
        <v>17</v>
      </c>
      <c r="L564" t="s">
        <v>19</v>
      </c>
      <c r="M564">
        <v>480</v>
      </c>
      <c r="N564">
        <v>1402020067</v>
      </c>
      <c r="O564" t="s">
        <v>67</v>
      </c>
      <c r="P564">
        <v>41</v>
      </c>
    </row>
    <row r="565" spans="1:16" x14ac:dyDescent="0.25">
      <c r="A565" t="s">
        <v>16</v>
      </c>
      <c r="B565" t="s">
        <v>17</v>
      </c>
      <c r="C565">
        <v>1</v>
      </c>
      <c r="D565">
        <v>20</v>
      </c>
      <c r="E565">
        <v>4</v>
      </c>
      <c r="F565" t="s">
        <v>23</v>
      </c>
      <c r="G565">
        <v>15</v>
      </c>
      <c r="H565">
        <v>480</v>
      </c>
      <c r="I565">
        <v>14</v>
      </c>
      <c r="J565">
        <v>0</v>
      </c>
      <c r="K565">
        <v>17</v>
      </c>
      <c r="L565" t="s">
        <v>19</v>
      </c>
      <c r="M565">
        <v>480</v>
      </c>
      <c r="N565">
        <v>1402020067</v>
      </c>
      <c r="O565" t="s">
        <v>67</v>
      </c>
      <c r="P565">
        <v>41</v>
      </c>
    </row>
    <row r="566" spans="1:16" x14ac:dyDescent="0.25">
      <c r="A566" t="s">
        <v>16</v>
      </c>
      <c r="B566" t="s">
        <v>17</v>
      </c>
      <c r="C566">
        <v>1</v>
      </c>
      <c r="D566">
        <v>20</v>
      </c>
      <c r="E566">
        <v>5</v>
      </c>
      <c r="F566" t="s">
        <v>24</v>
      </c>
      <c r="G566">
        <v>19</v>
      </c>
      <c r="H566">
        <v>480</v>
      </c>
      <c r="I566">
        <v>19</v>
      </c>
      <c r="J566">
        <v>1</v>
      </c>
      <c r="K566">
        <v>17</v>
      </c>
      <c r="L566" t="s">
        <v>19</v>
      </c>
      <c r="M566">
        <v>480</v>
      </c>
      <c r="N566">
        <v>1402020067</v>
      </c>
      <c r="O566" t="s">
        <v>67</v>
      </c>
      <c r="P566">
        <v>41</v>
      </c>
    </row>
    <row r="567" spans="1:16" x14ac:dyDescent="0.25">
      <c r="A567" t="s">
        <v>16</v>
      </c>
      <c r="B567" t="s">
        <v>17</v>
      </c>
      <c r="C567">
        <v>1</v>
      </c>
      <c r="D567">
        <v>20</v>
      </c>
      <c r="E567">
        <v>6</v>
      </c>
      <c r="F567" t="s">
        <v>25</v>
      </c>
      <c r="G567">
        <v>21</v>
      </c>
      <c r="H567">
        <v>480</v>
      </c>
      <c r="I567">
        <v>22</v>
      </c>
      <c r="J567">
        <v>0</v>
      </c>
      <c r="K567">
        <v>17</v>
      </c>
      <c r="L567" t="s">
        <v>19</v>
      </c>
      <c r="M567">
        <v>480</v>
      </c>
      <c r="N567">
        <v>1402020067</v>
      </c>
      <c r="O567" t="s">
        <v>67</v>
      </c>
      <c r="P567">
        <v>41</v>
      </c>
    </row>
    <row r="568" spans="1:16" x14ac:dyDescent="0.25">
      <c r="A568" t="s">
        <v>16</v>
      </c>
      <c r="B568" t="s">
        <v>17</v>
      </c>
      <c r="C568">
        <v>1</v>
      </c>
      <c r="D568">
        <v>20</v>
      </c>
      <c r="E568">
        <v>7</v>
      </c>
      <c r="F568" t="s">
        <v>26</v>
      </c>
      <c r="G568">
        <v>25</v>
      </c>
      <c r="H568">
        <v>480</v>
      </c>
      <c r="I568">
        <v>25</v>
      </c>
      <c r="J568">
        <v>1</v>
      </c>
      <c r="K568">
        <v>17</v>
      </c>
      <c r="L568" t="s">
        <v>19</v>
      </c>
      <c r="M568">
        <v>480</v>
      </c>
      <c r="N568">
        <v>1402020067</v>
      </c>
      <c r="O568" t="s">
        <v>67</v>
      </c>
      <c r="P568">
        <v>41</v>
      </c>
    </row>
    <row r="569" spans="1:16" x14ac:dyDescent="0.25">
      <c r="A569" t="s">
        <v>16</v>
      </c>
      <c r="B569" t="s">
        <v>17</v>
      </c>
      <c r="C569">
        <v>1</v>
      </c>
      <c r="D569">
        <v>20</v>
      </c>
      <c r="E569">
        <v>8</v>
      </c>
      <c r="F569" t="s">
        <v>27</v>
      </c>
      <c r="G569">
        <v>30</v>
      </c>
      <c r="H569">
        <v>480</v>
      </c>
      <c r="I569">
        <v>30</v>
      </c>
      <c r="J569">
        <v>1</v>
      </c>
      <c r="K569">
        <v>17</v>
      </c>
      <c r="L569" t="s">
        <v>19</v>
      </c>
      <c r="M569">
        <v>480</v>
      </c>
      <c r="N569">
        <v>1402020067</v>
      </c>
      <c r="O569" t="s">
        <v>67</v>
      </c>
      <c r="P569">
        <v>41</v>
      </c>
    </row>
    <row r="570" spans="1:16" x14ac:dyDescent="0.25">
      <c r="A570" t="s">
        <v>16</v>
      </c>
      <c r="B570" t="s">
        <v>17</v>
      </c>
      <c r="C570">
        <v>1</v>
      </c>
      <c r="D570">
        <v>20</v>
      </c>
      <c r="E570">
        <v>9</v>
      </c>
      <c r="F570" t="s">
        <v>28</v>
      </c>
      <c r="G570">
        <v>35</v>
      </c>
      <c r="H570">
        <v>480</v>
      </c>
      <c r="I570">
        <v>35</v>
      </c>
      <c r="J570">
        <v>1</v>
      </c>
      <c r="K570">
        <v>17</v>
      </c>
      <c r="L570" t="s">
        <v>19</v>
      </c>
      <c r="M570">
        <v>480</v>
      </c>
      <c r="N570">
        <v>1402020067</v>
      </c>
      <c r="O570" t="s">
        <v>67</v>
      </c>
      <c r="P570">
        <v>41</v>
      </c>
    </row>
    <row r="571" spans="1:16" x14ac:dyDescent="0.25">
      <c r="A571" t="s">
        <v>16</v>
      </c>
      <c r="B571" t="s">
        <v>17</v>
      </c>
      <c r="C571">
        <v>1</v>
      </c>
      <c r="D571">
        <v>20</v>
      </c>
      <c r="E571">
        <v>10</v>
      </c>
      <c r="F571" t="s">
        <v>29</v>
      </c>
      <c r="G571">
        <v>40</v>
      </c>
      <c r="H571">
        <v>480</v>
      </c>
      <c r="I571">
        <v>38</v>
      </c>
      <c r="J571">
        <v>0</v>
      </c>
      <c r="K571">
        <v>17</v>
      </c>
      <c r="L571" t="s">
        <v>19</v>
      </c>
      <c r="M571">
        <v>480</v>
      </c>
      <c r="N571">
        <v>1402020067</v>
      </c>
      <c r="O571" t="s">
        <v>67</v>
      </c>
      <c r="P571">
        <v>41</v>
      </c>
    </row>
    <row r="572" spans="1:16" x14ac:dyDescent="0.25">
      <c r="A572" t="s">
        <v>16</v>
      </c>
      <c r="B572" t="s">
        <v>17</v>
      </c>
      <c r="C572">
        <v>1</v>
      </c>
      <c r="D572">
        <v>20</v>
      </c>
      <c r="E572">
        <v>11</v>
      </c>
      <c r="F572" t="s">
        <v>30</v>
      </c>
      <c r="G572">
        <v>42</v>
      </c>
      <c r="H572">
        <v>480</v>
      </c>
      <c r="I572">
        <v>41</v>
      </c>
      <c r="J572">
        <v>0</v>
      </c>
      <c r="K572">
        <v>17</v>
      </c>
      <c r="L572" t="s">
        <v>19</v>
      </c>
      <c r="M572">
        <v>480</v>
      </c>
      <c r="N572">
        <v>1402020067</v>
      </c>
      <c r="O572" t="s">
        <v>67</v>
      </c>
      <c r="P572">
        <v>41</v>
      </c>
    </row>
    <row r="573" spans="1:16" x14ac:dyDescent="0.25">
      <c r="A573" t="s">
        <v>16</v>
      </c>
      <c r="B573" t="s">
        <v>17</v>
      </c>
      <c r="C573">
        <v>1</v>
      </c>
      <c r="D573">
        <v>20</v>
      </c>
      <c r="E573">
        <v>12</v>
      </c>
      <c r="F573" t="s">
        <v>31</v>
      </c>
      <c r="G573">
        <v>46</v>
      </c>
      <c r="H573">
        <v>480</v>
      </c>
      <c r="I573">
        <v>46</v>
      </c>
      <c r="J573">
        <v>1</v>
      </c>
      <c r="K573">
        <v>17</v>
      </c>
      <c r="L573" t="s">
        <v>19</v>
      </c>
      <c r="M573">
        <v>480</v>
      </c>
      <c r="N573">
        <v>1402020067</v>
      </c>
      <c r="O573" t="s">
        <v>67</v>
      </c>
      <c r="P573">
        <v>41</v>
      </c>
    </row>
    <row r="574" spans="1:16" x14ac:dyDescent="0.25">
      <c r="A574" t="s">
        <v>16</v>
      </c>
      <c r="B574" t="s">
        <v>17</v>
      </c>
      <c r="C574">
        <v>1</v>
      </c>
      <c r="D574">
        <v>20</v>
      </c>
      <c r="E574">
        <v>13</v>
      </c>
      <c r="F574" t="s">
        <v>32</v>
      </c>
      <c r="G574">
        <v>51</v>
      </c>
      <c r="H574">
        <v>480</v>
      </c>
      <c r="I574">
        <v>49</v>
      </c>
      <c r="J574">
        <v>0</v>
      </c>
      <c r="K574">
        <v>17</v>
      </c>
      <c r="L574" t="s">
        <v>19</v>
      </c>
      <c r="M574">
        <v>480</v>
      </c>
      <c r="N574">
        <v>1402020067</v>
      </c>
      <c r="O574" t="s">
        <v>67</v>
      </c>
      <c r="P574">
        <v>41</v>
      </c>
    </row>
    <row r="575" spans="1:16" x14ac:dyDescent="0.25">
      <c r="A575" t="s">
        <v>16</v>
      </c>
      <c r="B575" t="s">
        <v>17</v>
      </c>
      <c r="C575">
        <v>1</v>
      </c>
      <c r="D575">
        <v>20</v>
      </c>
      <c r="E575">
        <v>14</v>
      </c>
      <c r="F575" t="s">
        <v>33</v>
      </c>
      <c r="G575">
        <v>55</v>
      </c>
      <c r="H575">
        <v>480</v>
      </c>
      <c r="I575">
        <v>53</v>
      </c>
      <c r="J575">
        <v>0</v>
      </c>
      <c r="K575">
        <v>17</v>
      </c>
      <c r="L575" t="s">
        <v>19</v>
      </c>
      <c r="M575">
        <v>480</v>
      </c>
      <c r="N575">
        <v>1402020067</v>
      </c>
      <c r="O575" t="s">
        <v>67</v>
      </c>
      <c r="P575">
        <v>41</v>
      </c>
    </row>
    <row r="576" spans="1:16" x14ac:dyDescent="0.25">
      <c r="A576" t="s">
        <v>16</v>
      </c>
      <c r="B576" t="s">
        <v>17</v>
      </c>
      <c r="C576">
        <v>1</v>
      </c>
      <c r="D576">
        <v>20</v>
      </c>
      <c r="E576">
        <v>15</v>
      </c>
      <c r="F576" t="s">
        <v>34</v>
      </c>
      <c r="G576">
        <v>57</v>
      </c>
      <c r="H576">
        <v>480</v>
      </c>
      <c r="I576">
        <v>57</v>
      </c>
      <c r="J576">
        <v>1</v>
      </c>
      <c r="K576">
        <v>17</v>
      </c>
      <c r="L576" t="s">
        <v>19</v>
      </c>
      <c r="M576">
        <v>480</v>
      </c>
      <c r="N576">
        <v>1402020067</v>
      </c>
      <c r="O576" t="s">
        <v>67</v>
      </c>
      <c r="P576">
        <v>41</v>
      </c>
    </row>
    <row r="577" spans="1:16" x14ac:dyDescent="0.25">
      <c r="A577" t="s">
        <v>16</v>
      </c>
      <c r="B577" t="s">
        <v>17</v>
      </c>
      <c r="C577">
        <v>1</v>
      </c>
      <c r="D577">
        <v>20</v>
      </c>
      <c r="E577">
        <v>16</v>
      </c>
      <c r="F577" t="s">
        <v>35</v>
      </c>
      <c r="G577">
        <v>61</v>
      </c>
      <c r="H577">
        <v>480</v>
      </c>
      <c r="I577">
        <v>61</v>
      </c>
      <c r="J577">
        <v>1</v>
      </c>
      <c r="K577">
        <v>17</v>
      </c>
      <c r="L577" t="s">
        <v>19</v>
      </c>
      <c r="M577">
        <v>480</v>
      </c>
      <c r="N577">
        <v>1402020067</v>
      </c>
      <c r="O577" t="s">
        <v>67</v>
      </c>
      <c r="P577">
        <v>41</v>
      </c>
    </row>
    <row r="578" spans="1:16" x14ac:dyDescent="0.25">
      <c r="A578" t="s">
        <v>16</v>
      </c>
      <c r="B578" t="s">
        <v>17</v>
      </c>
      <c r="C578">
        <v>1</v>
      </c>
      <c r="D578">
        <v>20</v>
      </c>
      <c r="E578">
        <v>17</v>
      </c>
      <c r="F578" t="s">
        <v>36</v>
      </c>
      <c r="G578">
        <v>67</v>
      </c>
      <c r="H578">
        <v>480</v>
      </c>
      <c r="I578">
        <v>66</v>
      </c>
      <c r="J578">
        <v>0</v>
      </c>
      <c r="K578">
        <v>17</v>
      </c>
      <c r="L578" t="s">
        <v>19</v>
      </c>
      <c r="M578">
        <v>480</v>
      </c>
      <c r="N578">
        <v>1402020067</v>
      </c>
      <c r="O578" t="s">
        <v>67</v>
      </c>
      <c r="P578">
        <v>41</v>
      </c>
    </row>
    <row r="579" spans="1:16" x14ac:dyDescent="0.25">
      <c r="A579" t="s">
        <v>16</v>
      </c>
      <c r="B579" t="s">
        <v>17</v>
      </c>
      <c r="C579">
        <v>1</v>
      </c>
      <c r="D579">
        <v>20</v>
      </c>
      <c r="E579">
        <v>18</v>
      </c>
      <c r="F579" t="s">
        <v>37</v>
      </c>
      <c r="G579">
        <v>70</v>
      </c>
      <c r="H579">
        <v>480</v>
      </c>
      <c r="I579">
        <v>69</v>
      </c>
      <c r="J579">
        <v>0</v>
      </c>
      <c r="K579">
        <v>17</v>
      </c>
      <c r="L579" t="s">
        <v>19</v>
      </c>
      <c r="M579">
        <v>480</v>
      </c>
      <c r="N579">
        <v>1402020067</v>
      </c>
      <c r="O579" t="s">
        <v>67</v>
      </c>
      <c r="P579">
        <v>41</v>
      </c>
    </row>
    <row r="580" spans="1:16" x14ac:dyDescent="0.25">
      <c r="A580" t="s">
        <v>16</v>
      </c>
      <c r="B580" t="s">
        <v>17</v>
      </c>
      <c r="C580">
        <v>1</v>
      </c>
      <c r="D580">
        <v>20</v>
      </c>
      <c r="E580">
        <v>19</v>
      </c>
      <c r="F580" t="s">
        <v>38</v>
      </c>
      <c r="G580">
        <v>73</v>
      </c>
      <c r="H580">
        <v>480</v>
      </c>
      <c r="I580">
        <v>73</v>
      </c>
      <c r="J580">
        <v>1</v>
      </c>
      <c r="K580">
        <v>17</v>
      </c>
      <c r="L580" t="s">
        <v>19</v>
      </c>
      <c r="M580">
        <v>480</v>
      </c>
      <c r="N580">
        <v>1402020067</v>
      </c>
      <c r="O580" t="s">
        <v>67</v>
      </c>
      <c r="P580">
        <v>41</v>
      </c>
    </row>
    <row r="581" spans="1:16" x14ac:dyDescent="0.25">
      <c r="A581" t="s">
        <v>16</v>
      </c>
      <c r="B581" t="s">
        <v>17</v>
      </c>
      <c r="C581">
        <v>1</v>
      </c>
      <c r="D581">
        <v>20</v>
      </c>
      <c r="E581">
        <v>20</v>
      </c>
      <c r="F581" t="s">
        <v>39</v>
      </c>
      <c r="G581">
        <v>78</v>
      </c>
      <c r="H581">
        <v>480</v>
      </c>
      <c r="I581">
        <v>78</v>
      </c>
      <c r="J581">
        <v>1</v>
      </c>
      <c r="K581">
        <v>17</v>
      </c>
      <c r="L581" t="s">
        <v>19</v>
      </c>
      <c r="M581">
        <v>480</v>
      </c>
      <c r="N581">
        <v>1402020067</v>
      </c>
      <c r="O581" t="s">
        <v>67</v>
      </c>
      <c r="P581">
        <v>41</v>
      </c>
    </row>
    <row r="582" spans="1:16" x14ac:dyDescent="0.25">
      <c r="A582" t="s">
        <v>16</v>
      </c>
      <c r="B582" t="s">
        <v>17</v>
      </c>
      <c r="C582">
        <v>1</v>
      </c>
      <c r="D582">
        <v>20</v>
      </c>
      <c r="E582">
        <v>1</v>
      </c>
      <c r="F582" t="s">
        <v>18</v>
      </c>
      <c r="G582">
        <v>3</v>
      </c>
      <c r="H582">
        <v>483</v>
      </c>
      <c r="I582">
        <v>2</v>
      </c>
      <c r="J582">
        <v>0</v>
      </c>
      <c r="K582">
        <v>17</v>
      </c>
      <c r="L582" t="s">
        <v>19</v>
      </c>
      <c r="M582">
        <v>483</v>
      </c>
      <c r="N582">
        <v>1402019099</v>
      </c>
      <c r="O582" t="s">
        <v>68</v>
      </c>
      <c r="P582">
        <v>41</v>
      </c>
    </row>
    <row r="583" spans="1:16" x14ac:dyDescent="0.25">
      <c r="A583" t="s">
        <v>16</v>
      </c>
      <c r="B583" t="s">
        <v>17</v>
      </c>
      <c r="C583">
        <v>1</v>
      </c>
      <c r="D583">
        <v>20</v>
      </c>
      <c r="E583">
        <v>2</v>
      </c>
      <c r="F583" t="s">
        <v>21</v>
      </c>
      <c r="G583">
        <v>7</v>
      </c>
      <c r="H583">
        <v>483</v>
      </c>
      <c r="I583">
        <v>5</v>
      </c>
      <c r="J583">
        <v>0</v>
      </c>
      <c r="K583">
        <v>17</v>
      </c>
      <c r="L583" t="s">
        <v>19</v>
      </c>
      <c r="M583">
        <v>483</v>
      </c>
      <c r="N583">
        <v>1402019099</v>
      </c>
      <c r="O583" t="s">
        <v>68</v>
      </c>
      <c r="P583">
        <v>41</v>
      </c>
    </row>
    <row r="584" spans="1:16" x14ac:dyDescent="0.25">
      <c r="A584" t="s">
        <v>16</v>
      </c>
      <c r="B584" t="s">
        <v>17</v>
      </c>
      <c r="C584">
        <v>1</v>
      </c>
      <c r="D584">
        <v>20</v>
      </c>
      <c r="E584">
        <v>3</v>
      </c>
      <c r="F584" t="s">
        <v>22</v>
      </c>
      <c r="G584">
        <v>11</v>
      </c>
      <c r="H584">
        <v>483</v>
      </c>
      <c r="I584">
        <v>12</v>
      </c>
      <c r="J584">
        <v>0</v>
      </c>
      <c r="K584">
        <v>17</v>
      </c>
      <c r="L584" t="s">
        <v>19</v>
      </c>
      <c r="M584">
        <v>483</v>
      </c>
      <c r="N584">
        <v>1402019099</v>
      </c>
      <c r="O584" t="s">
        <v>68</v>
      </c>
      <c r="P584">
        <v>41</v>
      </c>
    </row>
    <row r="585" spans="1:16" x14ac:dyDescent="0.25">
      <c r="A585" t="s">
        <v>16</v>
      </c>
      <c r="B585" t="s">
        <v>17</v>
      </c>
      <c r="C585">
        <v>1</v>
      </c>
      <c r="D585">
        <v>20</v>
      </c>
      <c r="E585">
        <v>4</v>
      </c>
      <c r="F585" t="s">
        <v>23</v>
      </c>
      <c r="G585">
        <v>15</v>
      </c>
      <c r="H585">
        <v>483</v>
      </c>
      <c r="I585">
        <v>15</v>
      </c>
      <c r="J585">
        <v>1</v>
      </c>
      <c r="K585">
        <v>17</v>
      </c>
      <c r="L585" t="s">
        <v>19</v>
      </c>
      <c r="M585">
        <v>483</v>
      </c>
      <c r="N585">
        <v>1402019099</v>
      </c>
      <c r="O585" t="s">
        <v>68</v>
      </c>
      <c r="P585">
        <v>41</v>
      </c>
    </row>
    <row r="586" spans="1:16" x14ac:dyDescent="0.25">
      <c r="A586" t="s">
        <v>16</v>
      </c>
      <c r="B586" t="s">
        <v>17</v>
      </c>
      <c r="C586">
        <v>1</v>
      </c>
      <c r="D586">
        <v>20</v>
      </c>
      <c r="E586">
        <v>5</v>
      </c>
      <c r="F586" t="s">
        <v>24</v>
      </c>
      <c r="G586">
        <v>19</v>
      </c>
      <c r="H586">
        <v>483</v>
      </c>
      <c r="I586">
        <v>17</v>
      </c>
      <c r="J586">
        <v>0</v>
      </c>
      <c r="K586">
        <v>17</v>
      </c>
      <c r="L586" t="s">
        <v>19</v>
      </c>
      <c r="M586">
        <v>483</v>
      </c>
      <c r="N586">
        <v>1402019099</v>
      </c>
      <c r="O586" t="s">
        <v>68</v>
      </c>
      <c r="P586">
        <v>41</v>
      </c>
    </row>
    <row r="587" spans="1:16" x14ac:dyDescent="0.25">
      <c r="A587" t="s">
        <v>16</v>
      </c>
      <c r="B587" t="s">
        <v>17</v>
      </c>
      <c r="C587">
        <v>1</v>
      </c>
      <c r="D587">
        <v>20</v>
      </c>
      <c r="E587">
        <v>6</v>
      </c>
      <c r="F587" t="s">
        <v>25</v>
      </c>
      <c r="G587">
        <v>21</v>
      </c>
      <c r="H587">
        <v>483</v>
      </c>
      <c r="I587">
        <v>24</v>
      </c>
      <c r="J587">
        <v>0</v>
      </c>
      <c r="K587">
        <v>17</v>
      </c>
      <c r="L587" t="s">
        <v>19</v>
      </c>
      <c r="M587">
        <v>483</v>
      </c>
      <c r="N587">
        <v>1402019099</v>
      </c>
      <c r="O587" t="s">
        <v>68</v>
      </c>
      <c r="P587">
        <v>41</v>
      </c>
    </row>
    <row r="588" spans="1:16" x14ac:dyDescent="0.25">
      <c r="A588" t="s">
        <v>16</v>
      </c>
      <c r="B588" t="s">
        <v>17</v>
      </c>
      <c r="C588">
        <v>1</v>
      </c>
      <c r="D588">
        <v>20</v>
      </c>
      <c r="E588">
        <v>7</v>
      </c>
      <c r="F588" t="s">
        <v>26</v>
      </c>
      <c r="G588">
        <v>25</v>
      </c>
      <c r="H588">
        <v>483</v>
      </c>
      <c r="I588">
        <v>25</v>
      </c>
      <c r="J588">
        <v>1</v>
      </c>
      <c r="K588">
        <v>17</v>
      </c>
      <c r="L588" t="s">
        <v>19</v>
      </c>
      <c r="M588">
        <v>483</v>
      </c>
      <c r="N588">
        <v>1402019099</v>
      </c>
      <c r="O588" t="s">
        <v>68</v>
      </c>
      <c r="P588">
        <v>41</v>
      </c>
    </row>
    <row r="589" spans="1:16" x14ac:dyDescent="0.25">
      <c r="A589" t="s">
        <v>16</v>
      </c>
      <c r="B589" t="s">
        <v>17</v>
      </c>
      <c r="C589">
        <v>1</v>
      </c>
      <c r="D589">
        <v>20</v>
      </c>
      <c r="E589">
        <v>8</v>
      </c>
      <c r="F589" t="s">
        <v>27</v>
      </c>
      <c r="G589">
        <v>30</v>
      </c>
      <c r="H589">
        <v>483</v>
      </c>
      <c r="I589">
        <v>32</v>
      </c>
      <c r="J589">
        <v>0</v>
      </c>
      <c r="K589">
        <v>17</v>
      </c>
      <c r="L589" t="s">
        <v>19</v>
      </c>
      <c r="M589">
        <v>483</v>
      </c>
      <c r="N589">
        <v>1402019099</v>
      </c>
      <c r="O589" t="s">
        <v>68</v>
      </c>
      <c r="P589">
        <v>41</v>
      </c>
    </row>
    <row r="590" spans="1:16" x14ac:dyDescent="0.25">
      <c r="A590" t="s">
        <v>16</v>
      </c>
      <c r="B590" t="s">
        <v>17</v>
      </c>
      <c r="C590">
        <v>1</v>
      </c>
      <c r="D590">
        <v>20</v>
      </c>
      <c r="E590">
        <v>9</v>
      </c>
      <c r="F590" t="s">
        <v>28</v>
      </c>
      <c r="G590">
        <v>35</v>
      </c>
      <c r="H590">
        <v>483</v>
      </c>
      <c r="I590">
        <v>35</v>
      </c>
      <c r="J590">
        <v>1</v>
      </c>
      <c r="K590">
        <v>17</v>
      </c>
      <c r="L590" t="s">
        <v>19</v>
      </c>
      <c r="M590">
        <v>483</v>
      </c>
      <c r="N590">
        <v>1402019099</v>
      </c>
      <c r="O590" t="s">
        <v>68</v>
      </c>
      <c r="P590">
        <v>41</v>
      </c>
    </row>
    <row r="591" spans="1:16" x14ac:dyDescent="0.25">
      <c r="A591" t="s">
        <v>16</v>
      </c>
      <c r="B591" t="s">
        <v>17</v>
      </c>
      <c r="C591">
        <v>1</v>
      </c>
      <c r="D591">
        <v>20</v>
      </c>
      <c r="E591">
        <v>10</v>
      </c>
      <c r="F591" t="s">
        <v>29</v>
      </c>
      <c r="G591">
        <v>40</v>
      </c>
      <c r="H591">
        <v>483</v>
      </c>
      <c r="I591">
        <v>39</v>
      </c>
      <c r="J591">
        <v>0</v>
      </c>
      <c r="K591">
        <v>17</v>
      </c>
      <c r="L591" t="s">
        <v>19</v>
      </c>
      <c r="M591">
        <v>483</v>
      </c>
      <c r="N591">
        <v>1402019099</v>
      </c>
      <c r="O591" t="s">
        <v>68</v>
      </c>
      <c r="P591">
        <v>41</v>
      </c>
    </row>
    <row r="592" spans="1:16" x14ac:dyDescent="0.25">
      <c r="A592" t="s">
        <v>16</v>
      </c>
      <c r="B592" t="s">
        <v>17</v>
      </c>
      <c r="C592">
        <v>1</v>
      </c>
      <c r="D592">
        <v>20</v>
      </c>
      <c r="E592">
        <v>11</v>
      </c>
      <c r="F592" t="s">
        <v>30</v>
      </c>
      <c r="G592">
        <v>42</v>
      </c>
      <c r="H592">
        <v>483</v>
      </c>
      <c r="I592">
        <v>41</v>
      </c>
      <c r="J592">
        <v>0</v>
      </c>
      <c r="K592">
        <v>17</v>
      </c>
      <c r="L592" t="s">
        <v>19</v>
      </c>
      <c r="M592">
        <v>483</v>
      </c>
      <c r="N592">
        <v>1402019099</v>
      </c>
      <c r="O592" t="s">
        <v>68</v>
      </c>
      <c r="P592">
        <v>41</v>
      </c>
    </row>
    <row r="593" spans="1:16" x14ac:dyDescent="0.25">
      <c r="A593" t="s">
        <v>16</v>
      </c>
      <c r="B593" t="s">
        <v>17</v>
      </c>
      <c r="C593">
        <v>1</v>
      </c>
      <c r="D593">
        <v>20</v>
      </c>
      <c r="E593">
        <v>12</v>
      </c>
      <c r="F593" t="s">
        <v>31</v>
      </c>
      <c r="G593">
        <v>46</v>
      </c>
      <c r="H593">
        <v>483</v>
      </c>
      <c r="I593">
        <v>47</v>
      </c>
      <c r="J593">
        <v>0</v>
      </c>
      <c r="K593">
        <v>17</v>
      </c>
      <c r="L593" t="s">
        <v>19</v>
      </c>
      <c r="M593">
        <v>483</v>
      </c>
      <c r="N593">
        <v>1402019099</v>
      </c>
      <c r="O593" t="s">
        <v>68</v>
      </c>
      <c r="P593">
        <v>41</v>
      </c>
    </row>
    <row r="594" spans="1:16" x14ac:dyDescent="0.25">
      <c r="A594" t="s">
        <v>16</v>
      </c>
      <c r="B594" t="s">
        <v>17</v>
      </c>
      <c r="C594">
        <v>1</v>
      </c>
      <c r="D594">
        <v>20</v>
      </c>
      <c r="E594">
        <v>13</v>
      </c>
      <c r="F594" t="s">
        <v>32</v>
      </c>
      <c r="G594">
        <v>51</v>
      </c>
      <c r="H594">
        <v>483</v>
      </c>
      <c r="I594">
        <v>49</v>
      </c>
      <c r="J594">
        <v>0</v>
      </c>
      <c r="K594">
        <v>17</v>
      </c>
      <c r="L594" t="s">
        <v>19</v>
      </c>
      <c r="M594">
        <v>483</v>
      </c>
      <c r="N594">
        <v>1402019099</v>
      </c>
      <c r="O594" t="s">
        <v>68</v>
      </c>
      <c r="P594">
        <v>41</v>
      </c>
    </row>
    <row r="595" spans="1:16" x14ac:dyDescent="0.25">
      <c r="A595" t="s">
        <v>16</v>
      </c>
      <c r="B595" t="s">
        <v>17</v>
      </c>
      <c r="C595">
        <v>1</v>
      </c>
      <c r="D595">
        <v>20</v>
      </c>
      <c r="E595">
        <v>14</v>
      </c>
      <c r="F595" t="s">
        <v>33</v>
      </c>
      <c r="G595">
        <v>55</v>
      </c>
      <c r="H595">
        <v>483</v>
      </c>
      <c r="I595">
        <v>53</v>
      </c>
      <c r="J595">
        <v>0</v>
      </c>
      <c r="K595">
        <v>17</v>
      </c>
      <c r="L595" t="s">
        <v>19</v>
      </c>
      <c r="M595">
        <v>483</v>
      </c>
      <c r="N595">
        <v>1402019099</v>
      </c>
      <c r="O595" t="s">
        <v>68</v>
      </c>
      <c r="P595">
        <v>41</v>
      </c>
    </row>
    <row r="596" spans="1:16" x14ac:dyDescent="0.25">
      <c r="A596" t="s">
        <v>16</v>
      </c>
      <c r="B596" t="s">
        <v>17</v>
      </c>
      <c r="C596">
        <v>1</v>
      </c>
      <c r="D596">
        <v>20</v>
      </c>
      <c r="E596">
        <v>15</v>
      </c>
      <c r="F596" t="s">
        <v>34</v>
      </c>
      <c r="G596">
        <v>57</v>
      </c>
      <c r="H596">
        <v>483</v>
      </c>
      <c r="I596">
        <v>58</v>
      </c>
      <c r="J596">
        <v>0</v>
      </c>
      <c r="K596">
        <v>17</v>
      </c>
      <c r="L596" t="s">
        <v>19</v>
      </c>
      <c r="M596">
        <v>483</v>
      </c>
      <c r="N596">
        <v>1402019099</v>
      </c>
      <c r="O596" t="s">
        <v>68</v>
      </c>
      <c r="P596">
        <v>41</v>
      </c>
    </row>
    <row r="597" spans="1:16" x14ac:dyDescent="0.25">
      <c r="A597" t="s">
        <v>16</v>
      </c>
      <c r="B597" t="s">
        <v>17</v>
      </c>
      <c r="C597">
        <v>1</v>
      </c>
      <c r="D597">
        <v>20</v>
      </c>
      <c r="E597">
        <v>16</v>
      </c>
      <c r="F597" t="s">
        <v>35</v>
      </c>
      <c r="G597">
        <v>61</v>
      </c>
      <c r="H597">
        <v>483</v>
      </c>
      <c r="I597">
        <v>62</v>
      </c>
      <c r="J597">
        <v>0</v>
      </c>
      <c r="K597">
        <v>17</v>
      </c>
      <c r="L597" t="s">
        <v>19</v>
      </c>
      <c r="M597">
        <v>483</v>
      </c>
      <c r="N597">
        <v>1402019099</v>
      </c>
      <c r="O597" t="s">
        <v>68</v>
      </c>
      <c r="P597">
        <v>41</v>
      </c>
    </row>
    <row r="598" spans="1:16" x14ac:dyDescent="0.25">
      <c r="A598" t="s">
        <v>16</v>
      </c>
      <c r="B598" t="s">
        <v>17</v>
      </c>
      <c r="C598">
        <v>1</v>
      </c>
      <c r="D598">
        <v>20</v>
      </c>
      <c r="E598">
        <v>17</v>
      </c>
      <c r="F598" t="s">
        <v>36</v>
      </c>
      <c r="G598">
        <v>67</v>
      </c>
      <c r="H598">
        <v>483</v>
      </c>
      <c r="I598">
        <v>67</v>
      </c>
      <c r="J598">
        <v>1</v>
      </c>
      <c r="K598">
        <v>17</v>
      </c>
      <c r="L598" t="s">
        <v>19</v>
      </c>
      <c r="M598">
        <v>483</v>
      </c>
      <c r="N598">
        <v>1402019099</v>
      </c>
      <c r="O598" t="s">
        <v>68</v>
      </c>
      <c r="P598">
        <v>41</v>
      </c>
    </row>
    <row r="599" spans="1:16" x14ac:dyDescent="0.25">
      <c r="A599" t="s">
        <v>16</v>
      </c>
      <c r="B599" t="s">
        <v>17</v>
      </c>
      <c r="C599">
        <v>1</v>
      </c>
      <c r="D599">
        <v>20</v>
      </c>
      <c r="E599">
        <v>18</v>
      </c>
      <c r="F599" t="s">
        <v>37</v>
      </c>
      <c r="G599">
        <v>70</v>
      </c>
      <c r="H599">
        <v>483</v>
      </c>
      <c r="I599">
        <v>70</v>
      </c>
      <c r="J599">
        <v>1</v>
      </c>
      <c r="K599">
        <v>17</v>
      </c>
      <c r="L599" t="s">
        <v>19</v>
      </c>
      <c r="M599">
        <v>483</v>
      </c>
      <c r="N599">
        <v>1402019099</v>
      </c>
      <c r="O599" t="s">
        <v>68</v>
      </c>
      <c r="P599">
        <v>41</v>
      </c>
    </row>
    <row r="600" spans="1:16" x14ac:dyDescent="0.25">
      <c r="A600" t="s">
        <v>16</v>
      </c>
      <c r="B600" t="s">
        <v>17</v>
      </c>
      <c r="C600">
        <v>1</v>
      </c>
      <c r="D600">
        <v>20</v>
      </c>
      <c r="E600">
        <v>19</v>
      </c>
      <c r="F600" t="s">
        <v>38</v>
      </c>
      <c r="G600">
        <v>73</v>
      </c>
      <c r="H600">
        <v>483</v>
      </c>
      <c r="I600">
        <v>75</v>
      </c>
      <c r="J600">
        <v>0</v>
      </c>
      <c r="K600">
        <v>17</v>
      </c>
      <c r="L600" t="s">
        <v>19</v>
      </c>
      <c r="M600">
        <v>483</v>
      </c>
      <c r="N600">
        <v>1402019099</v>
      </c>
      <c r="O600" t="s">
        <v>68</v>
      </c>
      <c r="P600">
        <v>41</v>
      </c>
    </row>
    <row r="601" spans="1:16" x14ac:dyDescent="0.25">
      <c r="A601" t="s">
        <v>16</v>
      </c>
      <c r="B601" t="s">
        <v>17</v>
      </c>
      <c r="C601">
        <v>1</v>
      </c>
      <c r="D601">
        <v>20</v>
      </c>
      <c r="E601">
        <v>20</v>
      </c>
      <c r="F601" t="s">
        <v>39</v>
      </c>
      <c r="G601">
        <v>78</v>
      </c>
      <c r="H601">
        <v>483</v>
      </c>
      <c r="I601">
        <v>78</v>
      </c>
      <c r="J601">
        <v>1</v>
      </c>
      <c r="K601">
        <v>17</v>
      </c>
      <c r="L601" t="s">
        <v>19</v>
      </c>
      <c r="M601">
        <v>483</v>
      </c>
      <c r="N601">
        <v>1402019099</v>
      </c>
      <c r="O601" t="s">
        <v>68</v>
      </c>
      <c r="P601">
        <v>41</v>
      </c>
    </row>
    <row r="602" spans="1:16" x14ac:dyDescent="0.25">
      <c r="A602" t="s">
        <v>16</v>
      </c>
      <c r="B602" t="s">
        <v>17</v>
      </c>
      <c r="C602">
        <v>1</v>
      </c>
      <c r="D602">
        <v>20</v>
      </c>
      <c r="E602">
        <v>1</v>
      </c>
      <c r="F602" t="s">
        <v>18</v>
      </c>
      <c r="G602">
        <v>3</v>
      </c>
      <c r="H602">
        <v>485</v>
      </c>
      <c r="I602">
        <v>2</v>
      </c>
      <c r="J602">
        <v>0</v>
      </c>
      <c r="K602">
        <v>17</v>
      </c>
      <c r="L602" t="s">
        <v>19</v>
      </c>
      <c r="M602">
        <v>485</v>
      </c>
      <c r="N602">
        <v>1402020064</v>
      </c>
      <c r="O602" t="s">
        <v>69</v>
      </c>
      <c r="P602">
        <v>41</v>
      </c>
    </row>
    <row r="603" spans="1:16" x14ac:dyDescent="0.25">
      <c r="A603" t="s">
        <v>16</v>
      </c>
      <c r="B603" t="s">
        <v>17</v>
      </c>
      <c r="C603">
        <v>1</v>
      </c>
      <c r="D603">
        <v>20</v>
      </c>
      <c r="E603">
        <v>2</v>
      </c>
      <c r="F603" t="s">
        <v>21</v>
      </c>
      <c r="G603">
        <v>7</v>
      </c>
      <c r="H603">
        <v>485</v>
      </c>
      <c r="I603">
        <v>6</v>
      </c>
      <c r="J603">
        <v>0</v>
      </c>
      <c r="K603">
        <v>17</v>
      </c>
      <c r="L603" t="s">
        <v>19</v>
      </c>
      <c r="M603">
        <v>485</v>
      </c>
      <c r="N603">
        <v>1402020064</v>
      </c>
      <c r="O603" t="s">
        <v>69</v>
      </c>
      <c r="P603">
        <v>41</v>
      </c>
    </row>
    <row r="604" spans="1:16" x14ac:dyDescent="0.25">
      <c r="A604" t="s">
        <v>16</v>
      </c>
      <c r="B604" t="s">
        <v>17</v>
      </c>
      <c r="C604">
        <v>1</v>
      </c>
      <c r="D604">
        <v>20</v>
      </c>
      <c r="E604">
        <v>3</v>
      </c>
      <c r="F604" t="s">
        <v>22</v>
      </c>
      <c r="G604">
        <v>11</v>
      </c>
      <c r="H604">
        <v>485</v>
      </c>
      <c r="I604">
        <v>12</v>
      </c>
      <c r="J604">
        <v>0</v>
      </c>
      <c r="K604">
        <v>17</v>
      </c>
      <c r="L604" t="s">
        <v>19</v>
      </c>
      <c r="M604">
        <v>485</v>
      </c>
      <c r="N604">
        <v>1402020064</v>
      </c>
      <c r="O604" t="s">
        <v>69</v>
      </c>
      <c r="P604">
        <v>41</v>
      </c>
    </row>
    <row r="605" spans="1:16" x14ac:dyDescent="0.25">
      <c r="A605" t="s">
        <v>16</v>
      </c>
      <c r="B605" t="s">
        <v>17</v>
      </c>
      <c r="C605">
        <v>1</v>
      </c>
      <c r="D605">
        <v>20</v>
      </c>
      <c r="E605">
        <v>4</v>
      </c>
      <c r="F605" t="s">
        <v>23</v>
      </c>
      <c r="G605">
        <v>15</v>
      </c>
      <c r="H605">
        <v>485</v>
      </c>
      <c r="I605">
        <v>16</v>
      </c>
      <c r="J605">
        <v>0</v>
      </c>
      <c r="K605">
        <v>17</v>
      </c>
      <c r="L605" t="s">
        <v>19</v>
      </c>
      <c r="M605">
        <v>485</v>
      </c>
      <c r="N605">
        <v>1402020064</v>
      </c>
      <c r="O605" t="s">
        <v>69</v>
      </c>
      <c r="P605">
        <v>41</v>
      </c>
    </row>
    <row r="606" spans="1:16" x14ac:dyDescent="0.25">
      <c r="A606" t="s">
        <v>16</v>
      </c>
      <c r="B606" t="s">
        <v>17</v>
      </c>
      <c r="C606">
        <v>1</v>
      </c>
      <c r="D606">
        <v>20</v>
      </c>
      <c r="E606">
        <v>5</v>
      </c>
      <c r="F606" t="s">
        <v>24</v>
      </c>
      <c r="G606">
        <v>19</v>
      </c>
      <c r="H606">
        <v>485</v>
      </c>
      <c r="I606">
        <v>18</v>
      </c>
      <c r="J606">
        <v>0</v>
      </c>
      <c r="K606">
        <v>17</v>
      </c>
      <c r="L606" t="s">
        <v>19</v>
      </c>
      <c r="M606">
        <v>485</v>
      </c>
      <c r="N606">
        <v>1402020064</v>
      </c>
      <c r="O606" t="s">
        <v>69</v>
      </c>
      <c r="P606">
        <v>41</v>
      </c>
    </row>
    <row r="607" spans="1:16" x14ac:dyDescent="0.25">
      <c r="A607" t="s">
        <v>16</v>
      </c>
      <c r="B607" t="s">
        <v>17</v>
      </c>
      <c r="C607">
        <v>1</v>
      </c>
      <c r="D607">
        <v>20</v>
      </c>
      <c r="E607">
        <v>6</v>
      </c>
      <c r="F607" t="s">
        <v>25</v>
      </c>
      <c r="G607">
        <v>21</v>
      </c>
      <c r="H607">
        <v>485</v>
      </c>
      <c r="I607">
        <v>23</v>
      </c>
      <c r="J607">
        <v>0</v>
      </c>
      <c r="K607">
        <v>17</v>
      </c>
      <c r="L607" t="s">
        <v>19</v>
      </c>
      <c r="M607">
        <v>485</v>
      </c>
      <c r="N607">
        <v>1402020064</v>
      </c>
      <c r="O607" t="s">
        <v>69</v>
      </c>
      <c r="P607">
        <v>41</v>
      </c>
    </row>
    <row r="608" spans="1:16" x14ac:dyDescent="0.25">
      <c r="A608" t="s">
        <v>16</v>
      </c>
      <c r="B608" t="s">
        <v>17</v>
      </c>
      <c r="C608">
        <v>1</v>
      </c>
      <c r="D608">
        <v>20</v>
      </c>
      <c r="E608">
        <v>7</v>
      </c>
      <c r="F608" t="s">
        <v>26</v>
      </c>
      <c r="G608">
        <v>25</v>
      </c>
      <c r="H608">
        <v>485</v>
      </c>
      <c r="I608">
        <v>28</v>
      </c>
      <c r="J608">
        <v>0</v>
      </c>
      <c r="K608">
        <v>17</v>
      </c>
      <c r="L608" t="s">
        <v>19</v>
      </c>
      <c r="M608">
        <v>485</v>
      </c>
      <c r="N608">
        <v>1402020064</v>
      </c>
      <c r="O608" t="s">
        <v>69</v>
      </c>
      <c r="P608">
        <v>41</v>
      </c>
    </row>
    <row r="609" spans="1:16" x14ac:dyDescent="0.25">
      <c r="A609" t="s">
        <v>16</v>
      </c>
      <c r="B609" t="s">
        <v>17</v>
      </c>
      <c r="C609">
        <v>1</v>
      </c>
      <c r="D609">
        <v>20</v>
      </c>
      <c r="E609">
        <v>8</v>
      </c>
      <c r="F609" t="s">
        <v>27</v>
      </c>
      <c r="G609">
        <v>30</v>
      </c>
      <c r="H609">
        <v>485</v>
      </c>
      <c r="I609">
        <v>30</v>
      </c>
      <c r="J609">
        <v>1</v>
      </c>
      <c r="K609">
        <v>17</v>
      </c>
      <c r="L609" t="s">
        <v>19</v>
      </c>
      <c r="M609">
        <v>485</v>
      </c>
      <c r="N609">
        <v>1402020064</v>
      </c>
      <c r="O609" t="s">
        <v>69</v>
      </c>
      <c r="P609">
        <v>41</v>
      </c>
    </row>
    <row r="610" spans="1:16" x14ac:dyDescent="0.25">
      <c r="A610" t="s">
        <v>16</v>
      </c>
      <c r="B610" t="s">
        <v>17</v>
      </c>
      <c r="C610">
        <v>1</v>
      </c>
      <c r="D610">
        <v>20</v>
      </c>
      <c r="E610">
        <v>9</v>
      </c>
      <c r="F610" t="s">
        <v>28</v>
      </c>
      <c r="G610">
        <v>35</v>
      </c>
      <c r="H610">
        <v>485</v>
      </c>
      <c r="I610">
        <v>35</v>
      </c>
      <c r="J610">
        <v>1</v>
      </c>
      <c r="K610">
        <v>17</v>
      </c>
      <c r="L610" t="s">
        <v>19</v>
      </c>
      <c r="M610">
        <v>485</v>
      </c>
      <c r="N610">
        <v>1402020064</v>
      </c>
      <c r="O610" t="s">
        <v>69</v>
      </c>
      <c r="P610">
        <v>41</v>
      </c>
    </row>
    <row r="611" spans="1:16" x14ac:dyDescent="0.25">
      <c r="A611" t="s">
        <v>16</v>
      </c>
      <c r="B611" t="s">
        <v>17</v>
      </c>
      <c r="C611">
        <v>1</v>
      </c>
      <c r="D611">
        <v>20</v>
      </c>
      <c r="E611">
        <v>10</v>
      </c>
      <c r="F611" t="s">
        <v>29</v>
      </c>
      <c r="G611">
        <v>40</v>
      </c>
      <c r="H611">
        <v>485</v>
      </c>
      <c r="I611">
        <v>39</v>
      </c>
      <c r="J611">
        <v>0</v>
      </c>
      <c r="K611">
        <v>17</v>
      </c>
      <c r="L611" t="s">
        <v>19</v>
      </c>
      <c r="M611">
        <v>485</v>
      </c>
      <c r="N611">
        <v>1402020064</v>
      </c>
      <c r="O611" t="s">
        <v>69</v>
      </c>
      <c r="P611">
        <v>41</v>
      </c>
    </row>
    <row r="612" spans="1:16" x14ac:dyDescent="0.25">
      <c r="A612" t="s">
        <v>16</v>
      </c>
      <c r="B612" t="s">
        <v>17</v>
      </c>
      <c r="C612">
        <v>1</v>
      </c>
      <c r="D612">
        <v>20</v>
      </c>
      <c r="E612">
        <v>11</v>
      </c>
      <c r="F612" t="s">
        <v>30</v>
      </c>
      <c r="G612">
        <v>42</v>
      </c>
      <c r="H612">
        <v>485</v>
      </c>
      <c r="I612">
        <v>42</v>
      </c>
      <c r="J612">
        <v>1</v>
      </c>
      <c r="K612">
        <v>17</v>
      </c>
      <c r="L612" t="s">
        <v>19</v>
      </c>
      <c r="M612">
        <v>485</v>
      </c>
      <c r="N612">
        <v>1402020064</v>
      </c>
      <c r="O612" t="s">
        <v>69</v>
      </c>
      <c r="P612">
        <v>41</v>
      </c>
    </row>
    <row r="613" spans="1:16" x14ac:dyDescent="0.25">
      <c r="A613" t="s">
        <v>16</v>
      </c>
      <c r="B613" t="s">
        <v>17</v>
      </c>
      <c r="C613">
        <v>1</v>
      </c>
      <c r="D613">
        <v>20</v>
      </c>
      <c r="E613">
        <v>12</v>
      </c>
      <c r="F613" t="s">
        <v>31</v>
      </c>
      <c r="G613">
        <v>46</v>
      </c>
      <c r="H613">
        <v>485</v>
      </c>
      <c r="I613">
        <v>46</v>
      </c>
      <c r="J613">
        <v>1</v>
      </c>
      <c r="K613">
        <v>17</v>
      </c>
      <c r="L613" t="s">
        <v>19</v>
      </c>
      <c r="M613">
        <v>485</v>
      </c>
      <c r="N613">
        <v>1402020064</v>
      </c>
      <c r="O613" t="s">
        <v>69</v>
      </c>
      <c r="P613">
        <v>41</v>
      </c>
    </row>
    <row r="614" spans="1:16" x14ac:dyDescent="0.25">
      <c r="A614" t="s">
        <v>16</v>
      </c>
      <c r="B614" t="s">
        <v>17</v>
      </c>
      <c r="C614">
        <v>1</v>
      </c>
      <c r="D614">
        <v>20</v>
      </c>
      <c r="E614">
        <v>13</v>
      </c>
      <c r="F614" t="s">
        <v>32</v>
      </c>
      <c r="G614">
        <v>51</v>
      </c>
      <c r="H614">
        <v>485</v>
      </c>
      <c r="I614">
        <v>49</v>
      </c>
      <c r="J614">
        <v>0</v>
      </c>
      <c r="K614">
        <v>17</v>
      </c>
      <c r="L614" t="s">
        <v>19</v>
      </c>
      <c r="M614">
        <v>485</v>
      </c>
      <c r="N614">
        <v>1402020064</v>
      </c>
      <c r="O614" t="s">
        <v>69</v>
      </c>
      <c r="P614">
        <v>41</v>
      </c>
    </row>
    <row r="615" spans="1:16" x14ac:dyDescent="0.25">
      <c r="A615" t="s">
        <v>16</v>
      </c>
      <c r="B615" t="s">
        <v>17</v>
      </c>
      <c r="C615">
        <v>1</v>
      </c>
      <c r="D615">
        <v>20</v>
      </c>
      <c r="E615">
        <v>14</v>
      </c>
      <c r="F615" t="s">
        <v>33</v>
      </c>
      <c r="G615">
        <v>55</v>
      </c>
      <c r="H615">
        <v>485</v>
      </c>
      <c r="I615">
        <v>54</v>
      </c>
      <c r="J615">
        <v>0</v>
      </c>
      <c r="K615">
        <v>17</v>
      </c>
      <c r="L615" t="s">
        <v>19</v>
      </c>
      <c r="M615">
        <v>485</v>
      </c>
      <c r="N615">
        <v>1402020064</v>
      </c>
      <c r="O615" t="s">
        <v>69</v>
      </c>
      <c r="P615">
        <v>41</v>
      </c>
    </row>
    <row r="616" spans="1:16" x14ac:dyDescent="0.25">
      <c r="A616" t="s">
        <v>16</v>
      </c>
      <c r="B616" t="s">
        <v>17</v>
      </c>
      <c r="C616">
        <v>1</v>
      </c>
      <c r="D616">
        <v>20</v>
      </c>
      <c r="E616">
        <v>15</v>
      </c>
      <c r="F616" t="s">
        <v>34</v>
      </c>
      <c r="G616">
        <v>57</v>
      </c>
      <c r="H616">
        <v>485</v>
      </c>
      <c r="I616">
        <v>57</v>
      </c>
      <c r="J616">
        <v>1</v>
      </c>
      <c r="K616">
        <v>17</v>
      </c>
      <c r="L616" t="s">
        <v>19</v>
      </c>
      <c r="M616">
        <v>485</v>
      </c>
      <c r="N616">
        <v>1402020064</v>
      </c>
      <c r="O616" t="s">
        <v>69</v>
      </c>
      <c r="P616">
        <v>41</v>
      </c>
    </row>
    <row r="617" spans="1:16" x14ac:dyDescent="0.25">
      <c r="A617" t="s">
        <v>16</v>
      </c>
      <c r="B617" t="s">
        <v>17</v>
      </c>
      <c r="C617">
        <v>1</v>
      </c>
      <c r="D617">
        <v>20</v>
      </c>
      <c r="E617">
        <v>16</v>
      </c>
      <c r="F617" t="s">
        <v>35</v>
      </c>
      <c r="G617">
        <v>61</v>
      </c>
      <c r="H617">
        <v>485</v>
      </c>
      <c r="I617">
        <v>61</v>
      </c>
      <c r="J617">
        <v>1</v>
      </c>
      <c r="K617">
        <v>17</v>
      </c>
      <c r="L617" t="s">
        <v>19</v>
      </c>
      <c r="M617">
        <v>485</v>
      </c>
      <c r="N617">
        <v>1402020064</v>
      </c>
      <c r="O617" t="s">
        <v>69</v>
      </c>
      <c r="P617">
        <v>41</v>
      </c>
    </row>
    <row r="618" spans="1:16" x14ac:dyDescent="0.25">
      <c r="A618" t="s">
        <v>16</v>
      </c>
      <c r="B618" t="s">
        <v>17</v>
      </c>
      <c r="C618">
        <v>1</v>
      </c>
      <c r="D618">
        <v>20</v>
      </c>
      <c r="E618">
        <v>17</v>
      </c>
      <c r="F618" t="s">
        <v>36</v>
      </c>
      <c r="G618">
        <v>67</v>
      </c>
      <c r="H618">
        <v>485</v>
      </c>
      <c r="I618">
        <v>65</v>
      </c>
      <c r="J618">
        <v>0</v>
      </c>
      <c r="K618">
        <v>17</v>
      </c>
      <c r="L618" t="s">
        <v>19</v>
      </c>
      <c r="M618">
        <v>485</v>
      </c>
      <c r="N618">
        <v>1402020064</v>
      </c>
      <c r="O618" t="s">
        <v>69</v>
      </c>
      <c r="P618">
        <v>41</v>
      </c>
    </row>
    <row r="619" spans="1:16" x14ac:dyDescent="0.25">
      <c r="A619" t="s">
        <v>16</v>
      </c>
      <c r="B619" t="s">
        <v>17</v>
      </c>
      <c r="C619">
        <v>1</v>
      </c>
      <c r="D619">
        <v>20</v>
      </c>
      <c r="E619">
        <v>18</v>
      </c>
      <c r="F619" t="s">
        <v>37</v>
      </c>
      <c r="G619">
        <v>70</v>
      </c>
      <c r="H619">
        <v>485</v>
      </c>
      <c r="I619">
        <v>69</v>
      </c>
      <c r="J619">
        <v>0</v>
      </c>
      <c r="K619">
        <v>17</v>
      </c>
      <c r="L619" t="s">
        <v>19</v>
      </c>
      <c r="M619">
        <v>485</v>
      </c>
      <c r="N619">
        <v>1402020064</v>
      </c>
      <c r="O619" t="s">
        <v>69</v>
      </c>
      <c r="P619">
        <v>41</v>
      </c>
    </row>
    <row r="620" spans="1:16" x14ac:dyDescent="0.25">
      <c r="A620" t="s">
        <v>16</v>
      </c>
      <c r="B620" t="s">
        <v>17</v>
      </c>
      <c r="C620">
        <v>1</v>
      </c>
      <c r="D620">
        <v>20</v>
      </c>
      <c r="E620">
        <v>19</v>
      </c>
      <c r="F620" t="s">
        <v>38</v>
      </c>
      <c r="G620">
        <v>73</v>
      </c>
      <c r="H620">
        <v>485</v>
      </c>
      <c r="I620">
        <v>76</v>
      </c>
      <c r="J620">
        <v>0</v>
      </c>
      <c r="K620">
        <v>17</v>
      </c>
      <c r="L620" t="s">
        <v>19</v>
      </c>
      <c r="M620">
        <v>485</v>
      </c>
      <c r="N620">
        <v>1402020064</v>
      </c>
      <c r="O620" t="s">
        <v>69</v>
      </c>
      <c r="P620">
        <v>41</v>
      </c>
    </row>
    <row r="621" spans="1:16" x14ac:dyDescent="0.25">
      <c r="A621" t="s">
        <v>16</v>
      </c>
      <c r="B621" t="s">
        <v>17</v>
      </c>
      <c r="C621">
        <v>1</v>
      </c>
      <c r="D621">
        <v>20</v>
      </c>
      <c r="E621">
        <v>20</v>
      </c>
      <c r="F621" t="s">
        <v>39</v>
      </c>
      <c r="G621">
        <v>78</v>
      </c>
      <c r="H621">
        <v>485</v>
      </c>
      <c r="I621">
        <v>78</v>
      </c>
      <c r="J621">
        <v>1</v>
      </c>
      <c r="K621">
        <v>17</v>
      </c>
      <c r="L621" t="s">
        <v>19</v>
      </c>
      <c r="M621">
        <v>485</v>
      </c>
      <c r="N621">
        <v>1402020064</v>
      </c>
      <c r="O621" t="s">
        <v>69</v>
      </c>
      <c r="P621">
        <v>41</v>
      </c>
    </row>
    <row r="622" spans="1:16" x14ac:dyDescent="0.25">
      <c r="A622" t="s">
        <v>16</v>
      </c>
      <c r="B622" t="s">
        <v>17</v>
      </c>
      <c r="C622">
        <v>1</v>
      </c>
      <c r="D622">
        <v>20</v>
      </c>
      <c r="E622">
        <v>1</v>
      </c>
      <c r="F622" t="s">
        <v>18</v>
      </c>
      <c r="G622">
        <v>3</v>
      </c>
      <c r="H622">
        <v>486</v>
      </c>
      <c r="I622">
        <v>3</v>
      </c>
      <c r="J622">
        <v>1</v>
      </c>
      <c r="K622">
        <v>17</v>
      </c>
      <c r="L622" t="s">
        <v>19</v>
      </c>
      <c r="M622">
        <v>486</v>
      </c>
      <c r="N622">
        <v>1402019046</v>
      </c>
      <c r="O622" t="s">
        <v>70</v>
      </c>
      <c r="P622">
        <v>41</v>
      </c>
    </row>
    <row r="623" spans="1:16" x14ac:dyDescent="0.25">
      <c r="A623" t="s">
        <v>16</v>
      </c>
      <c r="B623" t="s">
        <v>17</v>
      </c>
      <c r="C623">
        <v>1</v>
      </c>
      <c r="D623">
        <v>20</v>
      </c>
      <c r="E623">
        <v>2</v>
      </c>
      <c r="F623" t="s">
        <v>21</v>
      </c>
      <c r="G623">
        <v>7</v>
      </c>
      <c r="H623">
        <v>486</v>
      </c>
      <c r="I623">
        <v>7</v>
      </c>
      <c r="J623">
        <v>1</v>
      </c>
      <c r="K623">
        <v>17</v>
      </c>
      <c r="L623" t="s">
        <v>19</v>
      </c>
      <c r="M623">
        <v>486</v>
      </c>
      <c r="N623">
        <v>1402019046</v>
      </c>
      <c r="O623" t="s">
        <v>70</v>
      </c>
      <c r="P623">
        <v>41</v>
      </c>
    </row>
    <row r="624" spans="1:16" x14ac:dyDescent="0.25">
      <c r="A624" t="s">
        <v>16</v>
      </c>
      <c r="B624" t="s">
        <v>17</v>
      </c>
      <c r="C624">
        <v>1</v>
      </c>
      <c r="D624">
        <v>20</v>
      </c>
      <c r="E624">
        <v>3</v>
      </c>
      <c r="F624" t="s">
        <v>22</v>
      </c>
      <c r="G624">
        <v>11</v>
      </c>
      <c r="H624">
        <v>486</v>
      </c>
      <c r="I624">
        <v>10</v>
      </c>
      <c r="J624">
        <v>0</v>
      </c>
      <c r="K624">
        <v>17</v>
      </c>
      <c r="L624" t="s">
        <v>19</v>
      </c>
      <c r="M624">
        <v>486</v>
      </c>
      <c r="N624">
        <v>1402019046</v>
      </c>
      <c r="O624" t="s">
        <v>70</v>
      </c>
      <c r="P624">
        <v>41</v>
      </c>
    </row>
    <row r="625" spans="1:16" x14ac:dyDescent="0.25">
      <c r="A625" t="s">
        <v>16</v>
      </c>
      <c r="B625" t="s">
        <v>17</v>
      </c>
      <c r="C625">
        <v>1</v>
      </c>
      <c r="D625">
        <v>20</v>
      </c>
      <c r="E625">
        <v>4</v>
      </c>
      <c r="F625" t="s">
        <v>23</v>
      </c>
      <c r="G625">
        <v>15</v>
      </c>
      <c r="H625">
        <v>486</v>
      </c>
      <c r="I625">
        <v>14</v>
      </c>
      <c r="J625">
        <v>0</v>
      </c>
      <c r="K625">
        <v>17</v>
      </c>
      <c r="L625" t="s">
        <v>19</v>
      </c>
      <c r="M625">
        <v>486</v>
      </c>
      <c r="N625">
        <v>1402019046</v>
      </c>
      <c r="O625" t="s">
        <v>70</v>
      </c>
      <c r="P625">
        <v>41</v>
      </c>
    </row>
    <row r="626" spans="1:16" x14ac:dyDescent="0.25">
      <c r="A626" t="s">
        <v>16</v>
      </c>
      <c r="B626" t="s">
        <v>17</v>
      </c>
      <c r="C626">
        <v>1</v>
      </c>
      <c r="D626">
        <v>20</v>
      </c>
      <c r="E626">
        <v>5</v>
      </c>
      <c r="F626" t="s">
        <v>24</v>
      </c>
      <c r="G626">
        <v>19</v>
      </c>
      <c r="H626">
        <v>486</v>
      </c>
      <c r="I626">
        <v>17</v>
      </c>
      <c r="J626">
        <v>0</v>
      </c>
      <c r="K626">
        <v>17</v>
      </c>
      <c r="L626" t="s">
        <v>19</v>
      </c>
      <c r="M626">
        <v>486</v>
      </c>
      <c r="N626">
        <v>1402019046</v>
      </c>
      <c r="O626" t="s">
        <v>70</v>
      </c>
      <c r="P626">
        <v>41</v>
      </c>
    </row>
    <row r="627" spans="1:16" x14ac:dyDescent="0.25">
      <c r="A627" t="s">
        <v>16</v>
      </c>
      <c r="B627" t="s">
        <v>17</v>
      </c>
      <c r="C627">
        <v>1</v>
      </c>
      <c r="D627">
        <v>20</v>
      </c>
      <c r="E627">
        <v>6</v>
      </c>
      <c r="F627" t="s">
        <v>25</v>
      </c>
      <c r="G627">
        <v>21</v>
      </c>
      <c r="H627">
        <v>486</v>
      </c>
      <c r="I627">
        <v>24</v>
      </c>
      <c r="J627">
        <v>0</v>
      </c>
      <c r="K627">
        <v>17</v>
      </c>
      <c r="L627" t="s">
        <v>19</v>
      </c>
      <c r="M627">
        <v>486</v>
      </c>
      <c r="N627">
        <v>1402019046</v>
      </c>
      <c r="O627" t="s">
        <v>70</v>
      </c>
      <c r="P627">
        <v>41</v>
      </c>
    </row>
    <row r="628" spans="1:16" x14ac:dyDescent="0.25">
      <c r="A628" t="s">
        <v>16</v>
      </c>
      <c r="B628" t="s">
        <v>17</v>
      </c>
      <c r="C628">
        <v>1</v>
      </c>
      <c r="D628">
        <v>20</v>
      </c>
      <c r="E628">
        <v>7</v>
      </c>
      <c r="F628" t="s">
        <v>26</v>
      </c>
      <c r="G628">
        <v>25</v>
      </c>
      <c r="H628">
        <v>486</v>
      </c>
      <c r="I628">
        <v>28</v>
      </c>
      <c r="J628">
        <v>0</v>
      </c>
      <c r="K628">
        <v>17</v>
      </c>
      <c r="L628" t="s">
        <v>19</v>
      </c>
      <c r="M628">
        <v>486</v>
      </c>
      <c r="N628">
        <v>1402019046</v>
      </c>
      <c r="O628" t="s">
        <v>70</v>
      </c>
      <c r="P628">
        <v>41</v>
      </c>
    </row>
    <row r="629" spans="1:16" x14ac:dyDescent="0.25">
      <c r="A629" t="s">
        <v>16</v>
      </c>
      <c r="B629" t="s">
        <v>17</v>
      </c>
      <c r="C629">
        <v>1</v>
      </c>
      <c r="D629">
        <v>20</v>
      </c>
      <c r="E629">
        <v>8</v>
      </c>
      <c r="F629" t="s">
        <v>27</v>
      </c>
      <c r="G629">
        <v>30</v>
      </c>
      <c r="H629">
        <v>486</v>
      </c>
      <c r="I629">
        <v>31</v>
      </c>
      <c r="J629">
        <v>0</v>
      </c>
      <c r="K629">
        <v>17</v>
      </c>
      <c r="L629" t="s">
        <v>19</v>
      </c>
      <c r="M629">
        <v>486</v>
      </c>
      <c r="N629">
        <v>1402019046</v>
      </c>
      <c r="O629" t="s">
        <v>70</v>
      </c>
      <c r="P629">
        <v>41</v>
      </c>
    </row>
    <row r="630" spans="1:16" x14ac:dyDescent="0.25">
      <c r="A630" t="s">
        <v>16</v>
      </c>
      <c r="B630" t="s">
        <v>17</v>
      </c>
      <c r="C630">
        <v>1</v>
      </c>
      <c r="D630">
        <v>20</v>
      </c>
      <c r="E630">
        <v>9</v>
      </c>
      <c r="F630" t="s">
        <v>28</v>
      </c>
      <c r="G630">
        <v>35</v>
      </c>
      <c r="H630">
        <v>486</v>
      </c>
      <c r="I630">
        <v>36</v>
      </c>
      <c r="J630">
        <v>0</v>
      </c>
      <c r="K630">
        <v>17</v>
      </c>
      <c r="L630" t="s">
        <v>19</v>
      </c>
      <c r="M630">
        <v>486</v>
      </c>
      <c r="N630">
        <v>1402019046</v>
      </c>
      <c r="O630" t="s">
        <v>70</v>
      </c>
      <c r="P630">
        <v>41</v>
      </c>
    </row>
    <row r="631" spans="1:16" x14ac:dyDescent="0.25">
      <c r="A631" t="s">
        <v>16</v>
      </c>
      <c r="B631" t="s">
        <v>17</v>
      </c>
      <c r="C631">
        <v>1</v>
      </c>
      <c r="D631">
        <v>20</v>
      </c>
      <c r="E631">
        <v>10</v>
      </c>
      <c r="F631" t="s">
        <v>29</v>
      </c>
      <c r="G631">
        <v>40</v>
      </c>
      <c r="H631">
        <v>486</v>
      </c>
      <c r="I631">
        <v>40</v>
      </c>
      <c r="J631">
        <v>1</v>
      </c>
      <c r="K631">
        <v>17</v>
      </c>
      <c r="L631" t="s">
        <v>19</v>
      </c>
      <c r="M631">
        <v>486</v>
      </c>
      <c r="N631">
        <v>1402019046</v>
      </c>
      <c r="O631" t="s">
        <v>70</v>
      </c>
      <c r="P631">
        <v>41</v>
      </c>
    </row>
    <row r="632" spans="1:16" x14ac:dyDescent="0.25">
      <c r="A632" t="s">
        <v>16</v>
      </c>
      <c r="B632" t="s">
        <v>17</v>
      </c>
      <c r="C632">
        <v>1</v>
      </c>
      <c r="D632">
        <v>20</v>
      </c>
      <c r="E632">
        <v>11</v>
      </c>
      <c r="F632" t="s">
        <v>30</v>
      </c>
      <c r="G632">
        <v>42</v>
      </c>
      <c r="H632">
        <v>486</v>
      </c>
      <c r="I632">
        <v>41</v>
      </c>
      <c r="J632">
        <v>0</v>
      </c>
      <c r="K632">
        <v>17</v>
      </c>
      <c r="L632" t="s">
        <v>19</v>
      </c>
      <c r="M632">
        <v>486</v>
      </c>
      <c r="N632">
        <v>1402019046</v>
      </c>
      <c r="O632" t="s">
        <v>70</v>
      </c>
      <c r="P632">
        <v>41</v>
      </c>
    </row>
    <row r="633" spans="1:16" x14ac:dyDescent="0.25">
      <c r="A633" t="s">
        <v>16</v>
      </c>
      <c r="B633" t="s">
        <v>17</v>
      </c>
      <c r="C633">
        <v>1</v>
      </c>
      <c r="D633">
        <v>20</v>
      </c>
      <c r="E633">
        <v>12</v>
      </c>
      <c r="F633" t="s">
        <v>31</v>
      </c>
      <c r="G633">
        <v>46</v>
      </c>
      <c r="H633">
        <v>486</v>
      </c>
      <c r="I633">
        <v>46</v>
      </c>
      <c r="J633">
        <v>1</v>
      </c>
      <c r="K633">
        <v>17</v>
      </c>
      <c r="L633" t="s">
        <v>19</v>
      </c>
      <c r="M633">
        <v>486</v>
      </c>
      <c r="N633">
        <v>1402019046</v>
      </c>
      <c r="O633" t="s">
        <v>70</v>
      </c>
      <c r="P633">
        <v>41</v>
      </c>
    </row>
    <row r="634" spans="1:16" x14ac:dyDescent="0.25">
      <c r="A634" t="s">
        <v>16</v>
      </c>
      <c r="B634" t="s">
        <v>17</v>
      </c>
      <c r="C634">
        <v>1</v>
      </c>
      <c r="D634">
        <v>20</v>
      </c>
      <c r="E634">
        <v>13</v>
      </c>
      <c r="F634" t="s">
        <v>32</v>
      </c>
      <c r="G634">
        <v>51</v>
      </c>
      <c r="H634">
        <v>486</v>
      </c>
      <c r="I634">
        <v>51</v>
      </c>
      <c r="J634">
        <v>1</v>
      </c>
      <c r="K634">
        <v>17</v>
      </c>
      <c r="L634" t="s">
        <v>19</v>
      </c>
      <c r="M634">
        <v>486</v>
      </c>
      <c r="N634">
        <v>1402019046</v>
      </c>
      <c r="O634" t="s">
        <v>70</v>
      </c>
      <c r="P634">
        <v>41</v>
      </c>
    </row>
    <row r="635" spans="1:16" x14ac:dyDescent="0.25">
      <c r="A635" t="s">
        <v>16</v>
      </c>
      <c r="B635" t="s">
        <v>17</v>
      </c>
      <c r="C635">
        <v>1</v>
      </c>
      <c r="D635">
        <v>20</v>
      </c>
      <c r="E635">
        <v>14</v>
      </c>
      <c r="F635" t="s">
        <v>33</v>
      </c>
      <c r="G635">
        <v>55</v>
      </c>
      <c r="H635">
        <v>486</v>
      </c>
      <c r="I635">
        <v>55</v>
      </c>
      <c r="J635">
        <v>1</v>
      </c>
      <c r="K635">
        <v>17</v>
      </c>
      <c r="L635" t="s">
        <v>19</v>
      </c>
      <c r="M635">
        <v>486</v>
      </c>
      <c r="N635">
        <v>1402019046</v>
      </c>
      <c r="O635" t="s">
        <v>70</v>
      </c>
      <c r="P635">
        <v>41</v>
      </c>
    </row>
    <row r="636" spans="1:16" x14ac:dyDescent="0.25">
      <c r="A636" t="s">
        <v>16</v>
      </c>
      <c r="B636" t="s">
        <v>17</v>
      </c>
      <c r="C636">
        <v>1</v>
      </c>
      <c r="D636">
        <v>20</v>
      </c>
      <c r="E636">
        <v>15</v>
      </c>
      <c r="F636" t="s">
        <v>34</v>
      </c>
      <c r="G636">
        <v>57</v>
      </c>
      <c r="H636">
        <v>486</v>
      </c>
      <c r="I636">
        <v>60</v>
      </c>
      <c r="J636">
        <v>0</v>
      </c>
      <c r="K636">
        <v>17</v>
      </c>
      <c r="L636" t="s">
        <v>19</v>
      </c>
      <c r="M636">
        <v>486</v>
      </c>
      <c r="N636">
        <v>1402019046</v>
      </c>
      <c r="O636" t="s">
        <v>70</v>
      </c>
      <c r="P636">
        <v>41</v>
      </c>
    </row>
    <row r="637" spans="1:16" x14ac:dyDescent="0.25">
      <c r="A637" t="s">
        <v>16</v>
      </c>
      <c r="B637" t="s">
        <v>17</v>
      </c>
      <c r="C637">
        <v>1</v>
      </c>
      <c r="D637">
        <v>20</v>
      </c>
      <c r="E637">
        <v>16</v>
      </c>
      <c r="F637" t="s">
        <v>35</v>
      </c>
      <c r="G637">
        <v>61</v>
      </c>
      <c r="H637">
        <v>486</v>
      </c>
      <c r="I637">
        <v>61</v>
      </c>
      <c r="J637">
        <v>1</v>
      </c>
      <c r="K637">
        <v>17</v>
      </c>
      <c r="L637" t="s">
        <v>19</v>
      </c>
      <c r="M637">
        <v>486</v>
      </c>
      <c r="N637">
        <v>1402019046</v>
      </c>
      <c r="O637" t="s">
        <v>70</v>
      </c>
      <c r="P637">
        <v>41</v>
      </c>
    </row>
    <row r="638" spans="1:16" x14ac:dyDescent="0.25">
      <c r="A638" t="s">
        <v>16</v>
      </c>
      <c r="B638" t="s">
        <v>17</v>
      </c>
      <c r="C638">
        <v>1</v>
      </c>
      <c r="D638">
        <v>20</v>
      </c>
      <c r="E638">
        <v>17</v>
      </c>
      <c r="F638" t="s">
        <v>36</v>
      </c>
      <c r="G638">
        <v>67</v>
      </c>
      <c r="H638">
        <v>486</v>
      </c>
      <c r="I638">
        <v>67</v>
      </c>
      <c r="J638">
        <v>1</v>
      </c>
      <c r="K638">
        <v>17</v>
      </c>
      <c r="L638" t="s">
        <v>19</v>
      </c>
      <c r="M638">
        <v>486</v>
      </c>
      <c r="N638">
        <v>1402019046</v>
      </c>
      <c r="O638" t="s">
        <v>70</v>
      </c>
      <c r="P638">
        <v>41</v>
      </c>
    </row>
    <row r="639" spans="1:16" x14ac:dyDescent="0.25">
      <c r="A639" t="s">
        <v>16</v>
      </c>
      <c r="B639" t="s">
        <v>17</v>
      </c>
      <c r="C639">
        <v>1</v>
      </c>
      <c r="D639">
        <v>20</v>
      </c>
      <c r="E639">
        <v>18</v>
      </c>
      <c r="F639" t="s">
        <v>37</v>
      </c>
      <c r="G639">
        <v>70</v>
      </c>
      <c r="H639">
        <v>486</v>
      </c>
      <c r="I639">
        <v>70</v>
      </c>
      <c r="J639">
        <v>1</v>
      </c>
      <c r="K639">
        <v>17</v>
      </c>
      <c r="L639" t="s">
        <v>19</v>
      </c>
      <c r="M639">
        <v>486</v>
      </c>
      <c r="N639">
        <v>1402019046</v>
      </c>
      <c r="O639" t="s">
        <v>70</v>
      </c>
      <c r="P639">
        <v>41</v>
      </c>
    </row>
    <row r="640" spans="1:16" x14ac:dyDescent="0.25">
      <c r="A640" t="s">
        <v>16</v>
      </c>
      <c r="B640" t="s">
        <v>17</v>
      </c>
      <c r="C640">
        <v>1</v>
      </c>
      <c r="D640">
        <v>20</v>
      </c>
      <c r="E640">
        <v>19</v>
      </c>
      <c r="F640" t="s">
        <v>38</v>
      </c>
      <c r="G640">
        <v>73</v>
      </c>
      <c r="H640">
        <v>486</v>
      </c>
      <c r="I640">
        <v>73</v>
      </c>
      <c r="J640">
        <v>1</v>
      </c>
      <c r="K640">
        <v>17</v>
      </c>
      <c r="L640" t="s">
        <v>19</v>
      </c>
      <c r="M640">
        <v>486</v>
      </c>
      <c r="N640">
        <v>1402019046</v>
      </c>
      <c r="O640" t="s">
        <v>70</v>
      </c>
      <c r="P640">
        <v>41</v>
      </c>
    </row>
    <row r="641" spans="1:16" x14ac:dyDescent="0.25">
      <c r="A641" t="s">
        <v>16</v>
      </c>
      <c r="B641" t="s">
        <v>17</v>
      </c>
      <c r="C641">
        <v>1</v>
      </c>
      <c r="D641">
        <v>20</v>
      </c>
      <c r="E641">
        <v>20</v>
      </c>
      <c r="F641" t="s">
        <v>39</v>
      </c>
      <c r="G641">
        <v>78</v>
      </c>
      <c r="H641">
        <v>486</v>
      </c>
      <c r="I641">
        <v>78</v>
      </c>
      <c r="J641">
        <v>1</v>
      </c>
      <c r="K641">
        <v>17</v>
      </c>
      <c r="L641" t="s">
        <v>19</v>
      </c>
      <c r="M641">
        <v>486</v>
      </c>
      <c r="N641">
        <v>1402019046</v>
      </c>
      <c r="O641" t="s">
        <v>70</v>
      </c>
      <c r="P641">
        <v>41</v>
      </c>
    </row>
    <row r="642" spans="1:16" x14ac:dyDescent="0.25">
      <c r="A642" t="s">
        <v>16</v>
      </c>
      <c r="B642" t="s">
        <v>17</v>
      </c>
      <c r="C642">
        <v>1</v>
      </c>
      <c r="D642">
        <v>20</v>
      </c>
      <c r="E642">
        <v>1</v>
      </c>
      <c r="F642" t="s">
        <v>18</v>
      </c>
      <c r="G642">
        <v>3</v>
      </c>
      <c r="H642">
        <v>487</v>
      </c>
      <c r="I642">
        <v>4</v>
      </c>
      <c r="J642">
        <v>0</v>
      </c>
      <c r="K642">
        <v>17</v>
      </c>
      <c r="L642" t="s">
        <v>19</v>
      </c>
      <c r="M642">
        <v>487</v>
      </c>
      <c r="N642">
        <v>1402019021</v>
      </c>
      <c r="O642" t="s">
        <v>71</v>
      </c>
      <c r="P642">
        <v>41</v>
      </c>
    </row>
    <row r="643" spans="1:16" x14ac:dyDescent="0.25">
      <c r="A643" t="s">
        <v>16</v>
      </c>
      <c r="B643" t="s">
        <v>17</v>
      </c>
      <c r="C643">
        <v>1</v>
      </c>
      <c r="D643">
        <v>20</v>
      </c>
      <c r="E643">
        <v>2</v>
      </c>
      <c r="F643" t="s">
        <v>21</v>
      </c>
      <c r="G643">
        <v>7</v>
      </c>
      <c r="H643">
        <v>487</v>
      </c>
      <c r="I643">
        <v>6</v>
      </c>
      <c r="J643">
        <v>0</v>
      </c>
      <c r="K643">
        <v>17</v>
      </c>
      <c r="L643" t="s">
        <v>19</v>
      </c>
      <c r="M643">
        <v>487</v>
      </c>
      <c r="N643">
        <v>1402019021</v>
      </c>
      <c r="O643" t="s">
        <v>71</v>
      </c>
      <c r="P643">
        <v>41</v>
      </c>
    </row>
    <row r="644" spans="1:16" x14ac:dyDescent="0.25">
      <c r="A644" t="s">
        <v>16</v>
      </c>
      <c r="B644" t="s">
        <v>17</v>
      </c>
      <c r="C644">
        <v>1</v>
      </c>
      <c r="D644">
        <v>20</v>
      </c>
      <c r="E644">
        <v>3</v>
      </c>
      <c r="F644" t="s">
        <v>22</v>
      </c>
      <c r="G644">
        <v>11</v>
      </c>
      <c r="H644">
        <v>487</v>
      </c>
      <c r="I644">
        <v>12</v>
      </c>
      <c r="J644">
        <v>0</v>
      </c>
      <c r="K644">
        <v>17</v>
      </c>
      <c r="L644" t="s">
        <v>19</v>
      </c>
      <c r="M644">
        <v>487</v>
      </c>
      <c r="N644">
        <v>1402019021</v>
      </c>
      <c r="O644" t="s">
        <v>71</v>
      </c>
      <c r="P644">
        <v>41</v>
      </c>
    </row>
    <row r="645" spans="1:16" x14ac:dyDescent="0.25">
      <c r="A645" t="s">
        <v>16</v>
      </c>
      <c r="B645" t="s">
        <v>17</v>
      </c>
      <c r="C645">
        <v>1</v>
      </c>
      <c r="D645">
        <v>20</v>
      </c>
      <c r="E645">
        <v>4</v>
      </c>
      <c r="F645" t="s">
        <v>23</v>
      </c>
      <c r="G645">
        <v>15</v>
      </c>
      <c r="H645">
        <v>487</v>
      </c>
      <c r="I645">
        <v>13</v>
      </c>
      <c r="J645">
        <v>0</v>
      </c>
      <c r="K645">
        <v>17</v>
      </c>
      <c r="L645" t="s">
        <v>19</v>
      </c>
      <c r="M645">
        <v>487</v>
      </c>
      <c r="N645">
        <v>1402019021</v>
      </c>
      <c r="O645" t="s">
        <v>71</v>
      </c>
      <c r="P645">
        <v>41</v>
      </c>
    </row>
    <row r="646" spans="1:16" x14ac:dyDescent="0.25">
      <c r="A646" t="s">
        <v>16</v>
      </c>
      <c r="B646" t="s">
        <v>17</v>
      </c>
      <c r="C646">
        <v>1</v>
      </c>
      <c r="D646">
        <v>20</v>
      </c>
      <c r="E646">
        <v>5</v>
      </c>
      <c r="F646" t="s">
        <v>24</v>
      </c>
      <c r="G646">
        <v>19</v>
      </c>
      <c r="H646">
        <v>487</v>
      </c>
      <c r="I646">
        <v>19</v>
      </c>
      <c r="J646">
        <v>1</v>
      </c>
      <c r="K646">
        <v>17</v>
      </c>
      <c r="L646" t="s">
        <v>19</v>
      </c>
      <c r="M646">
        <v>487</v>
      </c>
      <c r="N646">
        <v>1402019021</v>
      </c>
      <c r="O646" t="s">
        <v>71</v>
      </c>
      <c r="P646">
        <v>41</v>
      </c>
    </row>
    <row r="647" spans="1:16" x14ac:dyDescent="0.25">
      <c r="A647" t="s">
        <v>16</v>
      </c>
      <c r="B647" t="s">
        <v>17</v>
      </c>
      <c r="C647">
        <v>1</v>
      </c>
      <c r="D647">
        <v>20</v>
      </c>
      <c r="E647">
        <v>6</v>
      </c>
      <c r="F647" t="s">
        <v>25</v>
      </c>
      <c r="G647">
        <v>21</v>
      </c>
      <c r="H647">
        <v>487</v>
      </c>
      <c r="I647">
        <v>21</v>
      </c>
      <c r="J647">
        <v>1</v>
      </c>
      <c r="K647">
        <v>17</v>
      </c>
      <c r="L647" t="s">
        <v>19</v>
      </c>
      <c r="M647">
        <v>487</v>
      </c>
      <c r="N647">
        <v>1402019021</v>
      </c>
      <c r="O647" t="s">
        <v>71</v>
      </c>
      <c r="P647">
        <v>41</v>
      </c>
    </row>
    <row r="648" spans="1:16" x14ac:dyDescent="0.25">
      <c r="A648" t="s">
        <v>16</v>
      </c>
      <c r="B648" t="s">
        <v>17</v>
      </c>
      <c r="C648">
        <v>1</v>
      </c>
      <c r="D648">
        <v>20</v>
      </c>
      <c r="E648">
        <v>7</v>
      </c>
      <c r="F648" t="s">
        <v>26</v>
      </c>
      <c r="G648">
        <v>25</v>
      </c>
      <c r="H648">
        <v>487</v>
      </c>
      <c r="I648">
        <v>25</v>
      </c>
      <c r="J648">
        <v>1</v>
      </c>
      <c r="K648">
        <v>17</v>
      </c>
      <c r="L648" t="s">
        <v>19</v>
      </c>
      <c r="M648">
        <v>487</v>
      </c>
      <c r="N648">
        <v>1402019021</v>
      </c>
      <c r="O648" t="s">
        <v>71</v>
      </c>
      <c r="P648">
        <v>41</v>
      </c>
    </row>
    <row r="649" spans="1:16" x14ac:dyDescent="0.25">
      <c r="A649" t="s">
        <v>16</v>
      </c>
      <c r="B649" t="s">
        <v>17</v>
      </c>
      <c r="C649">
        <v>1</v>
      </c>
      <c r="D649">
        <v>20</v>
      </c>
      <c r="E649">
        <v>8</v>
      </c>
      <c r="F649" t="s">
        <v>27</v>
      </c>
      <c r="G649">
        <v>30</v>
      </c>
      <c r="H649">
        <v>487</v>
      </c>
      <c r="I649">
        <v>30</v>
      </c>
      <c r="J649">
        <v>1</v>
      </c>
      <c r="K649">
        <v>17</v>
      </c>
      <c r="L649" t="s">
        <v>19</v>
      </c>
      <c r="M649">
        <v>487</v>
      </c>
      <c r="N649">
        <v>1402019021</v>
      </c>
      <c r="O649" t="s">
        <v>71</v>
      </c>
      <c r="P649">
        <v>41</v>
      </c>
    </row>
    <row r="650" spans="1:16" x14ac:dyDescent="0.25">
      <c r="A650" t="s">
        <v>16</v>
      </c>
      <c r="B650" t="s">
        <v>17</v>
      </c>
      <c r="C650">
        <v>1</v>
      </c>
      <c r="D650">
        <v>20</v>
      </c>
      <c r="E650">
        <v>9</v>
      </c>
      <c r="F650" t="s">
        <v>28</v>
      </c>
      <c r="G650">
        <v>35</v>
      </c>
      <c r="H650">
        <v>487</v>
      </c>
      <c r="I650">
        <v>35</v>
      </c>
      <c r="J650">
        <v>1</v>
      </c>
      <c r="K650">
        <v>17</v>
      </c>
      <c r="L650" t="s">
        <v>19</v>
      </c>
      <c r="M650">
        <v>487</v>
      </c>
      <c r="N650">
        <v>1402019021</v>
      </c>
      <c r="O650" t="s">
        <v>71</v>
      </c>
      <c r="P650">
        <v>41</v>
      </c>
    </row>
    <row r="651" spans="1:16" x14ac:dyDescent="0.25">
      <c r="A651" t="s">
        <v>16</v>
      </c>
      <c r="B651" t="s">
        <v>17</v>
      </c>
      <c r="C651">
        <v>1</v>
      </c>
      <c r="D651">
        <v>20</v>
      </c>
      <c r="E651">
        <v>10</v>
      </c>
      <c r="F651" t="s">
        <v>29</v>
      </c>
      <c r="G651">
        <v>40</v>
      </c>
      <c r="H651">
        <v>487</v>
      </c>
      <c r="I651">
        <v>39</v>
      </c>
      <c r="J651">
        <v>0</v>
      </c>
      <c r="K651">
        <v>17</v>
      </c>
      <c r="L651" t="s">
        <v>19</v>
      </c>
      <c r="M651">
        <v>487</v>
      </c>
      <c r="N651">
        <v>1402019021</v>
      </c>
      <c r="O651" t="s">
        <v>71</v>
      </c>
      <c r="P651">
        <v>41</v>
      </c>
    </row>
    <row r="652" spans="1:16" x14ac:dyDescent="0.25">
      <c r="A652" t="s">
        <v>16</v>
      </c>
      <c r="B652" t="s">
        <v>17</v>
      </c>
      <c r="C652">
        <v>1</v>
      </c>
      <c r="D652">
        <v>20</v>
      </c>
      <c r="E652">
        <v>11</v>
      </c>
      <c r="F652" t="s">
        <v>30</v>
      </c>
      <c r="G652">
        <v>42</v>
      </c>
      <c r="H652">
        <v>487</v>
      </c>
      <c r="I652">
        <v>42</v>
      </c>
      <c r="J652">
        <v>1</v>
      </c>
      <c r="K652">
        <v>17</v>
      </c>
      <c r="L652" t="s">
        <v>19</v>
      </c>
      <c r="M652">
        <v>487</v>
      </c>
      <c r="N652">
        <v>1402019021</v>
      </c>
      <c r="O652" t="s">
        <v>71</v>
      </c>
      <c r="P652">
        <v>41</v>
      </c>
    </row>
    <row r="653" spans="1:16" x14ac:dyDescent="0.25">
      <c r="A653" t="s">
        <v>16</v>
      </c>
      <c r="B653" t="s">
        <v>17</v>
      </c>
      <c r="C653">
        <v>1</v>
      </c>
      <c r="D653">
        <v>20</v>
      </c>
      <c r="E653">
        <v>12</v>
      </c>
      <c r="F653" t="s">
        <v>31</v>
      </c>
      <c r="G653">
        <v>46</v>
      </c>
      <c r="H653">
        <v>487</v>
      </c>
      <c r="I653">
        <v>47</v>
      </c>
      <c r="J653">
        <v>0</v>
      </c>
      <c r="K653">
        <v>17</v>
      </c>
      <c r="L653" t="s">
        <v>19</v>
      </c>
      <c r="M653">
        <v>487</v>
      </c>
      <c r="N653">
        <v>1402019021</v>
      </c>
      <c r="O653" t="s">
        <v>71</v>
      </c>
      <c r="P653">
        <v>41</v>
      </c>
    </row>
    <row r="654" spans="1:16" x14ac:dyDescent="0.25">
      <c r="A654" t="s">
        <v>16</v>
      </c>
      <c r="B654" t="s">
        <v>17</v>
      </c>
      <c r="C654">
        <v>1</v>
      </c>
      <c r="D654">
        <v>20</v>
      </c>
      <c r="E654">
        <v>13</v>
      </c>
      <c r="F654" t="s">
        <v>32</v>
      </c>
      <c r="G654">
        <v>51</v>
      </c>
      <c r="H654">
        <v>487</v>
      </c>
      <c r="I654">
        <v>50</v>
      </c>
      <c r="J654">
        <v>0</v>
      </c>
      <c r="K654">
        <v>17</v>
      </c>
      <c r="L654" t="s">
        <v>19</v>
      </c>
      <c r="M654">
        <v>487</v>
      </c>
      <c r="N654">
        <v>1402019021</v>
      </c>
      <c r="O654" t="s">
        <v>71</v>
      </c>
      <c r="P654">
        <v>41</v>
      </c>
    </row>
    <row r="655" spans="1:16" x14ac:dyDescent="0.25">
      <c r="A655" t="s">
        <v>16</v>
      </c>
      <c r="B655" t="s">
        <v>17</v>
      </c>
      <c r="C655">
        <v>1</v>
      </c>
      <c r="D655">
        <v>20</v>
      </c>
      <c r="E655">
        <v>14</v>
      </c>
      <c r="F655" t="s">
        <v>33</v>
      </c>
      <c r="G655">
        <v>55</v>
      </c>
      <c r="H655">
        <v>487</v>
      </c>
      <c r="I655">
        <v>54</v>
      </c>
      <c r="J655">
        <v>0</v>
      </c>
      <c r="K655">
        <v>17</v>
      </c>
      <c r="L655" t="s">
        <v>19</v>
      </c>
      <c r="M655">
        <v>487</v>
      </c>
      <c r="N655">
        <v>1402019021</v>
      </c>
      <c r="O655" t="s">
        <v>71</v>
      </c>
      <c r="P655">
        <v>41</v>
      </c>
    </row>
    <row r="656" spans="1:16" x14ac:dyDescent="0.25">
      <c r="A656" t="s">
        <v>16</v>
      </c>
      <c r="B656" t="s">
        <v>17</v>
      </c>
      <c r="C656">
        <v>1</v>
      </c>
      <c r="D656">
        <v>20</v>
      </c>
      <c r="E656">
        <v>15</v>
      </c>
      <c r="F656" t="s">
        <v>34</v>
      </c>
      <c r="G656">
        <v>57</v>
      </c>
      <c r="H656">
        <v>487</v>
      </c>
      <c r="I656">
        <v>57</v>
      </c>
      <c r="J656">
        <v>1</v>
      </c>
      <c r="K656">
        <v>17</v>
      </c>
      <c r="L656" t="s">
        <v>19</v>
      </c>
      <c r="M656">
        <v>487</v>
      </c>
      <c r="N656">
        <v>1402019021</v>
      </c>
      <c r="O656" t="s">
        <v>71</v>
      </c>
      <c r="P656">
        <v>41</v>
      </c>
    </row>
    <row r="657" spans="1:16" x14ac:dyDescent="0.25">
      <c r="A657" t="s">
        <v>16</v>
      </c>
      <c r="B657" t="s">
        <v>17</v>
      </c>
      <c r="C657">
        <v>1</v>
      </c>
      <c r="D657">
        <v>20</v>
      </c>
      <c r="E657">
        <v>16</v>
      </c>
      <c r="F657" t="s">
        <v>35</v>
      </c>
      <c r="G657">
        <v>61</v>
      </c>
      <c r="H657">
        <v>487</v>
      </c>
      <c r="I657">
        <v>62</v>
      </c>
      <c r="J657">
        <v>0</v>
      </c>
      <c r="K657">
        <v>17</v>
      </c>
      <c r="L657" t="s">
        <v>19</v>
      </c>
      <c r="M657">
        <v>487</v>
      </c>
      <c r="N657">
        <v>1402019021</v>
      </c>
      <c r="O657" t="s">
        <v>71</v>
      </c>
      <c r="P657">
        <v>41</v>
      </c>
    </row>
    <row r="658" spans="1:16" x14ac:dyDescent="0.25">
      <c r="A658" t="s">
        <v>16</v>
      </c>
      <c r="B658" t="s">
        <v>17</v>
      </c>
      <c r="C658">
        <v>1</v>
      </c>
      <c r="D658">
        <v>20</v>
      </c>
      <c r="E658">
        <v>17</v>
      </c>
      <c r="F658" t="s">
        <v>36</v>
      </c>
      <c r="G658">
        <v>67</v>
      </c>
      <c r="H658">
        <v>487</v>
      </c>
      <c r="I658">
        <v>66</v>
      </c>
      <c r="J658">
        <v>0</v>
      </c>
      <c r="K658">
        <v>17</v>
      </c>
      <c r="L658" t="s">
        <v>19</v>
      </c>
      <c r="M658">
        <v>487</v>
      </c>
      <c r="N658">
        <v>1402019021</v>
      </c>
      <c r="O658" t="s">
        <v>71</v>
      </c>
      <c r="P658">
        <v>41</v>
      </c>
    </row>
    <row r="659" spans="1:16" x14ac:dyDescent="0.25">
      <c r="A659" t="s">
        <v>16</v>
      </c>
      <c r="B659" t="s">
        <v>17</v>
      </c>
      <c r="C659">
        <v>1</v>
      </c>
      <c r="D659">
        <v>20</v>
      </c>
      <c r="E659">
        <v>18</v>
      </c>
      <c r="F659" t="s">
        <v>37</v>
      </c>
      <c r="G659">
        <v>70</v>
      </c>
      <c r="H659">
        <v>487</v>
      </c>
      <c r="I659">
        <v>70</v>
      </c>
      <c r="J659">
        <v>1</v>
      </c>
      <c r="K659">
        <v>17</v>
      </c>
      <c r="L659" t="s">
        <v>19</v>
      </c>
      <c r="M659">
        <v>487</v>
      </c>
      <c r="N659">
        <v>1402019021</v>
      </c>
      <c r="O659" t="s">
        <v>71</v>
      </c>
      <c r="P659">
        <v>41</v>
      </c>
    </row>
    <row r="660" spans="1:16" x14ac:dyDescent="0.25">
      <c r="A660" t="s">
        <v>16</v>
      </c>
      <c r="B660" t="s">
        <v>17</v>
      </c>
      <c r="C660">
        <v>1</v>
      </c>
      <c r="D660">
        <v>20</v>
      </c>
      <c r="E660">
        <v>19</v>
      </c>
      <c r="F660" t="s">
        <v>38</v>
      </c>
      <c r="G660">
        <v>73</v>
      </c>
      <c r="H660">
        <v>487</v>
      </c>
      <c r="I660">
        <v>76</v>
      </c>
      <c r="J660">
        <v>0</v>
      </c>
      <c r="K660">
        <v>17</v>
      </c>
      <c r="L660" t="s">
        <v>19</v>
      </c>
      <c r="M660">
        <v>487</v>
      </c>
      <c r="N660">
        <v>1402019021</v>
      </c>
      <c r="O660" t="s">
        <v>71</v>
      </c>
      <c r="P660">
        <v>41</v>
      </c>
    </row>
    <row r="661" spans="1:16" x14ac:dyDescent="0.25">
      <c r="A661" t="s">
        <v>16</v>
      </c>
      <c r="B661" t="s">
        <v>17</v>
      </c>
      <c r="C661">
        <v>1</v>
      </c>
      <c r="D661">
        <v>20</v>
      </c>
      <c r="E661">
        <v>20</v>
      </c>
      <c r="F661" t="s">
        <v>39</v>
      </c>
      <c r="G661">
        <v>78</v>
      </c>
      <c r="H661">
        <v>487</v>
      </c>
      <c r="I661">
        <v>80</v>
      </c>
      <c r="J661">
        <v>0</v>
      </c>
      <c r="K661">
        <v>17</v>
      </c>
      <c r="L661" t="s">
        <v>19</v>
      </c>
      <c r="M661">
        <v>487</v>
      </c>
      <c r="N661">
        <v>1402019021</v>
      </c>
      <c r="O661" t="s">
        <v>71</v>
      </c>
      <c r="P661">
        <v>41</v>
      </c>
    </row>
    <row r="662" spans="1:16" x14ac:dyDescent="0.25">
      <c r="A662" t="s">
        <v>16</v>
      </c>
      <c r="B662" t="s">
        <v>17</v>
      </c>
      <c r="C662">
        <v>1</v>
      </c>
      <c r="D662">
        <v>20</v>
      </c>
      <c r="E662">
        <v>1</v>
      </c>
      <c r="F662" t="s">
        <v>18</v>
      </c>
      <c r="G662">
        <v>3</v>
      </c>
      <c r="H662">
        <v>488</v>
      </c>
      <c r="I662">
        <v>3</v>
      </c>
      <c r="J662">
        <v>1</v>
      </c>
      <c r="K662">
        <v>17</v>
      </c>
      <c r="L662" t="s">
        <v>19</v>
      </c>
      <c r="M662">
        <v>488</v>
      </c>
      <c r="N662">
        <v>1402020128</v>
      </c>
      <c r="O662" t="s">
        <v>72</v>
      </c>
      <c r="P662">
        <v>41</v>
      </c>
    </row>
    <row r="663" spans="1:16" x14ac:dyDescent="0.25">
      <c r="A663" t="s">
        <v>16</v>
      </c>
      <c r="B663" t="s">
        <v>17</v>
      </c>
      <c r="C663">
        <v>1</v>
      </c>
      <c r="D663">
        <v>20</v>
      </c>
      <c r="E663">
        <v>2</v>
      </c>
      <c r="F663" t="s">
        <v>21</v>
      </c>
      <c r="G663">
        <v>7</v>
      </c>
      <c r="H663">
        <v>488</v>
      </c>
      <c r="I663">
        <v>5</v>
      </c>
      <c r="J663">
        <v>0</v>
      </c>
      <c r="K663">
        <v>17</v>
      </c>
      <c r="L663" t="s">
        <v>19</v>
      </c>
      <c r="M663">
        <v>488</v>
      </c>
      <c r="N663">
        <v>1402020128</v>
      </c>
      <c r="O663" t="s">
        <v>72</v>
      </c>
      <c r="P663">
        <v>41</v>
      </c>
    </row>
    <row r="664" spans="1:16" x14ac:dyDescent="0.25">
      <c r="A664" t="s">
        <v>16</v>
      </c>
      <c r="B664" t="s">
        <v>17</v>
      </c>
      <c r="C664">
        <v>1</v>
      </c>
      <c r="D664">
        <v>20</v>
      </c>
      <c r="E664">
        <v>3</v>
      </c>
      <c r="F664" t="s">
        <v>22</v>
      </c>
      <c r="G664">
        <v>11</v>
      </c>
      <c r="H664">
        <v>488</v>
      </c>
      <c r="I664">
        <v>10</v>
      </c>
      <c r="J664">
        <v>0</v>
      </c>
      <c r="K664">
        <v>17</v>
      </c>
      <c r="L664" t="s">
        <v>19</v>
      </c>
      <c r="M664">
        <v>488</v>
      </c>
      <c r="N664">
        <v>1402020128</v>
      </c>
      <c r="O664" t="s">
        <v>72</v>
      </c>
      <c r="P664">
        <v>41</v>
      </c>
    </row>
    <row r="665" spans="1:16" x14ac:dyDescent="0.25">
      <c r="A665" t="s">
        <v>16</v>
      </c>
      <c r="B665" t="s">
        <v>17</v>
      </c>
      <c r="C665">
        <v>1</v>
      </c>
      <c r="D665">
        <v>20</v>
      </c>
      <c r="E665">
        <v>4</v>
      </c>
      <c r="F665" t="s">
        <v>23</v>
      </c>
      <c r="G665">
        <v>15</v>
      </c>
      <c r="H665">
        <v>488</v>
      </c>
      <c r="I665">
        <v>13</v>
      </c>
      <c r="J665">
        <v>0</v>
      </c>
      <c r="K665">
        <v>17</v>
      </c>
      <c r="L665" t="s">
        <v>19</v>
      </c>
      <c r="M665">
        <v>488</v>
      </c>
      <c r="N665">
        <v>1402020128</v>
      </c>
      <c r="O665" t="s">
        <v>72</v>
      </c>
      <c r="P665">
        <v>41</v>
      </c>
    </row>
    <row r="666" spans="1:16" x14ac:dyDescent="0.25">
      <c r="A666" t="s">
        <v>16</v>
      </c>
      <c r="B666" t="s">
        <v>17</v>
      </c>
      <c r="C666">
        <v>1</v>
      </c>
      <c r="D666">
        <v>20</v>
      </c>
      <c r="E666">
        <v>5</v>
      </c>
      <c r="F666" t="s">
        <v>24</v>
      </c>
      <c r="G666">
        <v>19</v>
      </c>
      <c r="H666">
        <v>488</v>
      </c>
      <c r="I666">
        <v>17</v>
      </c>
      <c r="J666">
        <v>0</v>
      </c>
      <c r="K666">
        <v>17</v>
      </c>
      <c r="L666" t="s">
        <v>19</v>
      </c>
      <c r="M666">
        <v>488</v>
      </c>
      <c r="N666">
        <v>1402020128</v>
      </c>
      <c r="O666" t="s">
        <v>72</v>
      </c>
      <c r="P666">
        <v>41</v>
      </c>
    </row>
    <row r="667" spans="1:16" x14ac:dyDescent="0.25">
      <c r="A667" t="s">
        <v>16</v>
      </c>
      <c r="B667" t="s">
        <v>17</v>
      </c>
      <c r="C667">
        <v>1</v>
      </c>
      <c r="D667">
        <v>20</v>
      </c>
      <c r="E667">
        <v>6</v>
      </c>
      <c r="F667" t="s">
        <v>25</v>
      </c>
      <c r="G667">
        <v>21</v>
      </c>
      <c r="H667">
        <v>488</v>
      </c>
      <c r="I667">
        <v>23</v>
      </c>
      <c r="J667">
        <v>0</v>
      </c>
      <c r="K667">
        <v>17</v>
      </c>
      <c r="L667" t="s">
        <v>19</v>
      </c>
      <c r="M667">
        <v>488</v>
      </c>
      <c r="N667">
        <v>1402020128</v>
      </c>
      <c r="O667" t="s">
        <v>72</v>
      </c>
      <c r="P667">
        <v>41</v>
      </c>
    </row>
    <row r="668" spans="1:16" x14ac:dyDescent="0.25">
      <c r="A668" t="s">
        <v>16</v>
      </c>
      <c r="B668" t="s">
        <v>17</v>
      </c>
      <c r="C668">
        <v>1</v>
      </c>
      <c r="D668">
        <v>20</v>
      </c>
      <c r="E668">
        <v>7</v>
      </c>
      <c r="F668" t="s">
        <v>26</v>
      </c>
      <c r="G668">
        <v>25</v>
      </c>
      <c r="H668">
        <v>488</v>
      </c>
      <c r="I668">
        <v>25</v>
      </c>
      <c r="J668">
        <v>1</v>
      </c>
      <c r="K668">
        <v>17</v>
      </c>
      <c r="L668" t="s">
        <v>19</v>
      </c>
      <c r="M668">
        <v>488</v>
      </c>
      <c r="N668">
        <v>1402020128</v>
      </c>
      <c r="O668" t="s">
        <v>72</v>
      </c>
      <c r="P668">
        <v>41</v>
      </c>
    </row>
    <row r="669" spans="1:16" x14ac:dyDescent="0.25">
      <c r="A669" t="s">
        <v>16</v>
      </c>
      <c r="B669" t="s">
        <v>17</v>
      </c>
      <c r="C669">
        <v>1</v>
      </c>
      <c r="D669">
        <v>20</v>
      </c>
      <c r="E669">
        <v>8</v>
      </c>
      <c r="F669" t="s">
        <v>27</v>
      </c>
      <c r="G669">
        <v>30</v>
      </c>
      <c r="H669">
        <v>488</v>
      </c>
      <c r="I669">
        <v>32</v>
      </c>
      <c r="J669">
        <v>0</v>
      </c>
      <c r="K669">
        <v>17</v>
      </c>
      <c r="L669" t="s">
        <v>19</v>
      </c>
      <c r="M669">
        <v>488</v>
      </c>
      <c r="N669">
        <v>1402020128</v>
      </c>
      <c r="O669" t="s">
        <v>72</v>
      </c>
      <c r="P669">
        <v>41</v>
      </c>
    </row>
    <row r="670" spans="1:16" x14ac:dyDescent="0.25">
      <c r="A670" t="s">
        <v>16</v>
      </c>
      <c r="B670" t="s">
        <v>17</v>
      </c>
      <c r="C670">
        <v>1</v>
      </c>
      <c r="D670">
        <v>20</v>
      </c>
      <c r="E670">
        <v>9</v>
      </c>
      <c r="F670" t="s">
        <v>28</v>
      </c>
      <c r="G670">
        <v>35</v>
      </c>
      <c r="H670">
        <v>488</v>
      </c>
      <c r="I670">
        <v>35</v>
      </c>
      <c r="J670">
        <v>1</v>
      </c>
      <c r="K670">
        <v>17</v>
      </c>
      <c r="L670" t="s">
        <v>19</v>
      </c>
      <c r="M670">
        <v>488</v>
      </c>
      <c r="N670">
        <v>1402020128</v>
      </c>
      <c r="O670" t="s">
        <v>72</v>
      </c>
      <c r="P670">
        <v>41</v>
      </c>
    </row>
    <row r="671" spans="1:16" x14ac:dyDescent="0.25">
      <c r="A671" t="s">
        <v>16</v>
      </c>
      <c r="B671" t="s">
        <v>17</v>
      </c>
      <c r="C671">
        <v>1</v>
      </c>
      <c r="D671">
        <v>20</v>
      </c>
      <c r="E671">
        <v>10</v>
      </c>
      <c r="F671" t="s">
        <v>29</v>
      </c>
      <c r="G671">
        <v>40</v>
      </c>
      <c r="H671">
        <v>488</v>
      </c>
      <c r="I671">
        <v>39</v>
      </c>
      <c r="J671">
        <v>0</v>
      </c>
      <c r="K671">
        <v>17</v>
      </c>
      <c r="L671" t="s">
        <v>19</v>
      </c>
      <c r="M671">
        <v>488</v>
      </c>
      <c r="N671">
        <v>1402020128</v>
      </c>
      <c r="O671" t="s">
        <v>72</v>
      </c>
      <c r="P671">
        <v>41</v>
      </c>
    </row>
    <row r="672" spans="1:16" x14ac:dyDescent="0.25">
      <c r="A672" t="s">
        <v>16</v>
      </c>
      <c r="B672" t="s">
        <v>17</v>
      </c>
      <c r="C672">
        <v>1</v>
      </c>
      <c r="D672">
        <v>20</v>
      </c>
      <c r="E672">
        <v>11</v>
      </c>
      <c r="F672" t="s">
        <v>30</v>
      </c>
      <c r="G672">
        <v>42</v>
      </c>
      <c r="H672">
        <v>488</v>
      </c>
      <c r="I672">
        <v>42</v>
      </c>
      <c r="J672">
        <v>1</v>
      </c>
      <c r="K672">
        <v>17</v>
      </c>
      <c r="L672" t="s">
        <v>19</v>
      </c>
      <c r="M672">
        <v>488</v>
      </c>
      <c r="N672">
        <v>1402020128</v>
      </c>
      <c r="O672" t="s">
        <v>72</v>
      </c>
      <c r="P672">
        <v>41</v>
      </c>
    </row>
    <row r="673" spans="1:16" x14ac:dyDescent="0.25">
      <c r="A673" t="s">
        <v>16</v>
      </c>
      <c r="B673" t="s">
        <v>17</v>
      </c>
      <c r="C673">
        <v>1</v>
      </c>
      <c r="D673">
        <v>20</v>
      </c>
      <c r="E673">
        <v>12</v>
      </c>
      <c r="F673" t="s">
        <v>31</v>
      </c>
      <c r="G673">
        <v>46</v>
      </c>
      <c r="H673">
        <v>488</v>
      </c>
      <c r="I673">
        <v>46</v>
      </c>
      <c r="J673">
        <v>1</v>
      </c>
      <c r="K673">
        <v>17</v>
      </c>
      <c r="L673" t="s">
        <v>19</v>
      </c>
      <c r="M673">
        <v>488</v>
      </c>
      <c r="N673">
        <v>1402020128</v>
      </c>
      <c r="O673" t="s">
        <v>72</v>
      </c>
      <c r="P673">
        <v>41</v>
      </c>
    </row>
    <row r="674" spans="1:16" x14ac:dyDescent="0.25">
      <c r="A674" t="s">
        <v>16</v>
      </c>
      <c r="B674" t="s">
        <v>17</v>
      </c>
      <c r="C674">
        <v>1</v>
      </c>
      <c r="D674">
        <v>20</v>
      </c>
      <c r="E674">
        <v>13</v>
      </c>
      <c r="F674" t="s">
        <v>32</v>
      </c>
      <c r="G674">
        <v>51</v>
      </c>
      <c r="H674">
        <v>488</v>
      </c>
      <c r="I674">
        <v>50</v>
      </c>
      <c r="J674">
        <v>0</v>
      </c>
      <c r="K674">
        <v>17</v>
      </c>
      <c r="L674" t="s">
        <v>19</v>
      </c>
      <c r="M674">
        <v>488</v>
      </c>
      <c r="N674">
        <v>1402020128</v>
      </c>
      <c r="O674" t="s">
        <v>72</v>
      </c>
      <c r="P674">
        <v>41</v>
      </c>
    </row>
    <row r="675" spans="1:16" x14ac:dyDescent="0.25">
      <c r="A675" t="s">
        <v>16</v>
      </c>
      <c r="B675" t="s">
        <v>17</v>
      </c>
      <c r="C675">
        <v>1</v>
      </c>
      <c r="D675">
        <v>20</v>
      </c>
      <c r="E675">
        <v>14</v>
      </c>
      <c r="F675" t="s">
        <v>33</v>
      </c>
      <c r="G675">
        <v>55</v>
      </c>
      <c r="H675">
        <v>488</v>
      </c>
      <c r="I675">
        <v>54</v>
      </c>
      <c r="J675">
        <v>0</v>
      </c>
      <c r="K675">
        <v>17</v>
      </c>
      <c r="L675" t="s">
        <v>19</v>
      </c>
      <c r="M675">
        <v>488</v>
      </c>
      <c r="N675">
        <v>1402020128</v>
      </c>
      <c r="O675" t="s">
        <v>72</v>
      </c>
      <c r="P675">
        <v>41</v>
      </c>
    </row>
    <row r="676" spans="1:16" x14ac:dyDescent="0.25">
      <c r="A676" t="s">
        <v>16</v>
      </c>
      <c r="B676" t="s">
        <v>17</v>
      </c>
      <c r="C676">
        <v>1</v>
      </c>
      <c r="D676">
        <v>20</v>
      </c>
      <c r="E676">
        <v>15</v>
      </c>
      <c r="F676" t="s">
        <v>34</v>
      </c>
      <c r="G676">
        <v>57</v>
      </c>
      <c r="H676">
        <v>488</v>
      </c>
      <c r="I676">
        <v>57</v>
      </c>
      <c r="J676">
        <v>1</v>
      </c>
      <c r="K676">
        <v>17</v>
      </c>
      <c r="L676" t="s">
        <v>19</v>
      </c>
      <c r="M676">
        <v>488</v>
      </c>
      <c r="N676">
        <v>1402020128</v>
      </c>
      <c r="O676" t="s">
        <v>72</v>
      </c>
      <c r="P676">
        <v>41</v>
      </c>
    </row>
    <row r="677" spans="1:16" x14ac:dyDescent="0.25">
      <c r="A677" t="s">
        <v>16</v>
      </c>
      <c r="B677" t="s">
        <v>17</v>
      </c>
      <c r="C677">
        <v>1</v>
      </c>
      <c r="D677">
        <v>20</v>
      </c>
      <c r="E677">
        <v>16</v>
      </c>
      <c r="F677" t="s">
        <v>35</v>
      </c>
      <c r="G677">
        <v>61</v>
      </c>
      <c r="H677">
        <v>488</v>
      </c>
      <c r="I677">
        <v>61</v>
      </c>
      <c r="J677">
        <v>1</v>
      </c>
      <c r="K677">
        <v>17</v>
      </c>
      <c r="L677" t="s">
        <v>19</v>
      </c>
      <c r="M677">
        <v>488</v>
      </c>
      <c r="N677">
        <v>1402020128</v>
      </c>
      <c r="O677" t="s">
        <v>72</v>
      </c>
      <c r="P677">
        <v>41</v>
      </c>
    </row>
    <row r="678" spans="1:16" x14ac:dyDescent="0.25">
      <c r="A678" t="s">
        <v>16</v>
      </c>
      <c r="B678" t="s">
        <v>17</v>
      </c>
      <c r="C678">
        <v>1</v>
      </c>
      <c r="D678">
        <v>20</v>
      </c>
      <c r="E678">
        <v>17</v>
      </c>
      <c r="F678" t="s">
        <v>36</v>
      </c>
      <c r="G678">
        <v>67</v>
      </c>
      <c r="H678">
        <v>488</v>
      </c>
      <c r="I678">
        <v>65</v>
      </c>
      <c r="J678">
        <v>0</v>
      </c>
      <c r="K678">
        <v>17</v>
      </c>
      <c r="L678" t="s">
        <v>19</v>
      </c>
      <c r="M678">
        <v>488</v>
      </c>
      <c r="N678">
        <v>1402020128</v>
      </c>
      <c r="O678" t="s">
        <v>72</v>
      </c>
      <c r="P678">
        <v>41</v>
      </c>
    </row>
    <row r="679" spans="1:16" x14ac:dyDescent="0.25">
      <c r="A679" t="s">
        <v>16</v>
      </c>
      <c r="B679" t="s">
        <v>17</v>
      </c>
      <c r="C679">
        <v>1</v>
      </c>
      <c r="D679">
        <v>20</v>
      </c>
      <c r="E679">
        <v>18</v>
      </c>
      <c r="F679" t="s">
        <v>37</v>
      </c>
      <c r="G679">
        <v>70</v>
      </c>
      <c r="H679">
        <v>488</v>
      </c>
      <c r="I679">
        <v>70</v>
      </c>
      <c r="J679">
        <v>1</v>
      </c>
      <c r="K679">
        <v>17</v>
      </c>
      <c r="L679" t="s">
        <v>19</v>
      </c>
      <c r="M679">
        <v>488</v>
      </c>
      <c r="N679">
        <v>1402020128</v>
      </c>
      <c r="O679" t="s">
        <v>72</v>
      </c>
      <c r="P679">
        <v>41</v>
      </c>
    </row>
    <row r="680" spans="1:16" x14ac:dyDescent="0.25">
      <c r="A680" t="s">
        <v>16</v>
      </c>
      <c r="B680" t="s">
        <v>17</v>
      </c>
      <c r="C680">
        <v>1</v>
      </c>
      <c r="D680">
        <v>20</v>
      </c>
      <c r="E680">
        <v>19</v>
      </c>
      <c r="F680" t="s">
        <v>38</v>
      </c>
      <c r="G680">
        <v>73</v>
      </c>
      <c r="H680">
        <v>488</v>
      </c>
      <c r="I680">
        <v>75</v>
      </c>
      <c r="J680">
        <v>0</v>
      </c>
      <c r="K680">
        <v>17</v>
      </c>
      <c r="L680" t="s">
        <v>19</v>
      </c>
      <c r="M680">
        <v>488</v>
      </c>
      <c r="N680">
        <v>1402020128</v>
      </c>
      <c r="O680" t="s">
        <v>72</v>
      </c>
      <c r="P680">
        <v>41</v>
      </c>
    </row>
    <row r="681" spans="1:16" x14ac:dyDescent="0.25">
      <c r="A681" t="s">
        <v>16</v>
      </c>
      <c r="B681" t="s">
        <v>17</v>
      </c>
      <c r="C681">
        <v>1</v>
      </c>
      <c r="D681">
        <v>20</v>
      </c>
      <c r="E681">
        <v>20</v>
      </c>
      <c r="F681" t="s">
        <v>39</v>
      </c>
      <c r="G681">
        <v>78</v>
      </c>
      <c r="H681">
        <v>488</v>
      </c>
      <c r="I681">
        <v>80</v>
      </c>
      <c r="J681">
        <v>0</v>
      </c>
      <c r="K681">
        <v>17</v>
      </c>
      <c r="L681" t="s">
        <v>19</v>
      </c>
      <c r="M681">
        <v>488</v>
      </c>
      <c r="N681">
        <v>1402020128</v>
      </c>
      <c r="O681" t="s">
        <v>72</v>
      </c>
      <c r="P681">
        <v>41</v>
      </c>
    </row>
    <row r="682" spans="1:16" x14ac:dyDescent="0.25">
      <c r="A682" t="s">
        <v>16</v>
      </c>
      <c r="B682" t="s">
        <v>17</v>
      </c>
      <c r="C682">
        <v>1</v>
      </c>
      <c r="D682">
        <v>20</v>
      </c>
      <c r="E682">
        <v>1</v>
      </c>
      <c r="F682" t="s">
        <v>18</v>
      </c>
      <c r="G682">
        <v>3</v>
      </c>
      <c r="H682">
        <v>490</v>
      </c>
      <c r="I682">
        <v>3</v>
      </c>
      <c r="J682">
        <v>1</v>
      </c>
      <c r="K682">
        <v>17</v>
      </c>
      <c r="L682" t="s">
        <v>19</v>
      </c>
      <c r="M682">
        <v>490</v>
      </c>
      <c r="N682">
        <v>1402020072</v>
      </c>
      <c r="O682" t="s">
        <v>73</v>
      </c>
      <c r="P682">
        <v>41</v>
      </c>
    </row>
    <row r="683" spans="1:16" x14ac:dyDescent="0.25">
      <c r="A683" t="s">
        <v>16</v>
      </c>
      <c r="B683" t="s">
        <v>17</v>
      </c>
      <c r="C683">
        <v>1</v>
      </c>
      <c r="D683">
        <v>20</v>
      </c>
      <c r="E683">
        <v>2</v>
      </c>
      <c r="F683" t="s">
        <v>21</v>
      </c>
      <c r="G683">
        <v>7</v>
      </c>
      <c r="H683">
        <v>490</v>
      </c>
      <c r="I683">
        <v>8</v>
      </c>
      <c r="J683">
        <v>0</v>
      </c>
      <c r="K683">
        <v>17</v>
      </c>
      <c r="L683" t="s">
        <v>19</v>
      </c>
      <c r="M683">
        <v>490</v>
      </c>
      <c r="N683">
        <v>1402020072</v>
      </c>
      <c r="O683" t="s">
        <v>73</v>
      </c>
      <c r="P683">
        <v>41</v>
      </c>
    </row>
    <row r="684" spans="1:16" x14ac:dyDescent="0.25">
      <c r="A684" t="s">
        <v>16</v>
      </c>
      <c r="B684" t="s">
        <v>17</v>
      </c>
      <c r="C684">
        <v>1</v>
      </c>
      <c r="D684">
        <v>20</v>
      </c>
      <c r="E684">
        <v>3</v>
      </c>
      <c r="F684" t="s">
        <v>22</v>
      </c>
      <c r="G684">
        <v>11</v>
      </c>
      <c r="H684">
        <v>490</v>
      </c>
      <c r="I684">
        <v>12</v>
      </c>
      <c r="J684">
        <v>0</v>
      </c>
      <c r="K684">
        <v>17</v>
      </c>
      <c r="L684" t="s">
        <v>19</v>
      </c>
      <c r="M684">
        <v>490</v>
      </c>
      <c r="N684">
        <v>1402020072</v>
      </c>
      <c r="O684" t="s">
        <v>73</v>
      </c>
      <c r="P684">
        <v>41</v>
      </c>
    </row>
    <row r="685" spans="1:16" x14ac:dyDescent="0.25">
      <c r="A685" t="s">
        <v>16</v>
      </c>
      <c r="B685" t="s">
        <v>17</v>
      </c>
      <c r="C685">
        <v>1</v>
      </c>
      <c r="D685">
        <v>20</v>
      </c>
      <c r="E685">
        <v>4</v>
      </c>
      <c r="F685" t="s">
        <v>23</v>
      </c>
      <c r="G685">
        <v>15</v>
      </c>
      <c r="H685">
        <v>490</v>
      </c>
      <c r="I685">
        <v>15</v>
      </c>
      <c r="J685">
        <v>1</v>
      </c>
      <c r="K685">
        <v>17</v>
      </c>
      <c r="L685" t="s">
        <v>19</v>
      </c>
      <c r="M685">
        <v>490</v>
      </c>
      <c r="N685">
        <v>1402020072</v>
      </c>
      <c r="O685" t="s">
        <v>73</v>
      </c>
      <c r="P685">
        <v>41</v>
      </c>
    </row>
    <row r="686" spans="1:16" x14ac:dyDescent="0.25">
      <c r="A686" t="s">
        <v>16</v>
      </c>
      <c r="B686" t="s">
        <v>17</v>
      </c>
      <c r="C686">
        <v>1</v>
      </c>
      <c r="D686">
        <v>20</v>
      </c>
      <c r="E686">
        <v>5</v>
      </c>
      <c r="F686" t="s">
        <v>24</v>
      </c>
      <c r="G686">
        <v>19</v>
      </c>
      <c r="H686">
        <v>490</v>
      </c>
      <c r="I686">
        <v>17</v>
      </c>
      <c r="J686">
        <v>0</v>
      </c>
      <c r="K686">
        <v>17</v>
      </c>
      <c r="L686" t="s">
        <v>19</v>
      </c>
      <c r="M686">
        <v>490</v>
      </c>
      <c r="N686">
        <v>1402020072</v>
      </c>
      <c r="O686" t="s">
        <v>73</v>
      </c>
      <c r="P686">
        <v>41</v>
      </c>
    </row>
    <row r="687" spans="1:16" x14ac:dyDescent="0.25">
      <c r="A687" t="s">
        <v>16</v>
      </c>
      <c r="B687" t="s">
        <v>17</v>
      </c>
      <c r="C687">
        <v>1</v>
      </c>
      <c r="D687">
        <v>20</v>
      </c>
      <c r="E687">
        <v>6</v>
      </c>
      <c r="F687" t="s">
        <v>25</v>
      </c>
      <c r="G687">
        <v>21</v>
      </c>
      <c r="H687">
        <v>490</v>
      </c>
      <c r="I687">
        <v>24</v>
      </c>
      <c r="J687">
        <v>0</v>
      </c>
      <c r="K687">
        <v>17</v>
      </c>
      <c r="L687" t="s">
        <v>19</v>
      </c>
      <c r="M687">
        <v>490</v>
      </c>
      <c r="N687">
        <v>1402020072</v>
      </c>
      <c r="O687" t="s">
        <v>73</v>
      </c>
      <c r="P687">
        <v>41</v>
      </c>
    </row>
    <row r="688" spans="1:16" x14ac:dyDescent="0.25">
      <c r="A688" t="s">
        <v>16</v>
      </c>
      <c r="B688" t="s">
        <v>17</v>
      </c>
      <c r="C688">
        <v>1</v>
      </c>
      <c r="D688">
        <v>20</v>
      </c>
      <c r="E688">
        <v>7</v>
      </c>
      <c r="F688" t="s">
        <v>26</v>
      </c>
      <c r="G688">
        <v>25</v>
      </c>
      <c r="H688">
        <v>490</v>
      </c>
      <c r="I688">
        <v>25</v>
      </c>
      <c r="J688">
        <v>1</v>
      </c>
      <c r="K688">
        <v>17</v>
      </c>
      <c r="L688" t="s">
        <v>19</v>
      </c>
      <c r="M688">
        <v>490</v>
      </c>
      <c r="N688">
        <v>1402020072</v>
      </c>
      <c r="O688" t="s">
        <v>73</v>
      </c>
      <c r="P688">
        <v>41</v>
      </c>
    </row>
    <row r="689" spans="1:16" x14ac:dyDescent="0.25">
      <c r="A689" t="s">
        <v>16</v>
      </c>
      <c r="B689" t="s">
        <v>17</v>
      </c>
      <c r="C689">
        <v>1</v>
      </c>
      <c r="D689">
        <v>20</v>
      </c>
      <c r="E689">
        <v>8</v>
      </c>
      <c r="F689" t="s">
        <v>27</v>
      </c>
      <c r="G689">
        <v>30</v>
      </c>
      <c r="H689">
        <v>490</v>
      </c>
      <c r="I689">
        <v>30</v>
      </c>
      <c r="J689">
        <v>1</v>
      </c>
      <c r="K689">
        <v>17</v>
      </c>
      <c r="L689" t="s">
        <v>19</v>
      </c>
      <c r="M689">
        <v>490</v>
      </c>
      <c r="N689">
        <v>1402020072</v>
      </c>
      <c r="O689" t="s">
        <v>73</v>
      </c>
      <c r="P689">
        <v>41</v>
      </c>
    </row>
    <row r="690" spans="1:16" x14ac:dyDescent="0.25">
      <c r="A690" t="s">
        <v>16</v>
      </c>
      <c r="B690" t="s">
        <v>17</v>
      </c>
      <c r="C690">
        <v>1</v>
      </c>
      <c r="D690">
        <v>20</v>
      </c>
      <c r="E690">
        <v>9</v>
      </c>
      <c r="F690" t="s">
        <v>28</v>
      </c>
      <c r="G690">
        <v>35</v>
      </c>
      <c r="H690">
        <v>490</v>
      </c>
      <c r="I690">
        <v>35</v>
      </c>
      <c r="J690">
        <v>1</v>
      </c>
      <c r="K690">
        <v>17</v>
      </c>
      <c r="L690" t="s">
        <v>19</v>
      </c>
      <c r="M690">
        <v>490</v>
      </c>
      <c r="N690">
        <v>1402020072</v>
      </c>
      <c r="O690" t="s">
        <v>73</v>
      </c>
      <c r="P690">
        <v>41</v>
      </c>
    </row>
    <row r="691" spans="1:16" x14ac:dyDescent="0.25">
      <c r="A691" t="s">
        <v>16</v>
      </c>
      <c r="B691" t="s">
        <v>17</v>
      </c>
      <c r="C691">
        <v>1</v>
      </c>
      <c r="D691">
        <v>20</v>
      </c>
      <c r="E691">
        <v>10</v>
      </c>
      <c r="F691" t="s">
        <v>29</v>
      </c>
      <c r="G691">
        <v>40</v>
      </c>
      <c r="H691">
        <v>490</v>
      </c>
      <c r="I691">
        <v>40</v>
      </c>
      <c r="J691">
        <v>1</v>
      </c>
      <c r="K691">
        <v>17</v>
      </c>
      <c r="L691" t="s">
        <v>19</v>
      </c>
      <c r="M691">
        <v>490</v>
      </c>
      <c r="N691">
        <v>1402020072</v>
      </c>
      <c r="O691" t="s">
        <v>73</v>
      </c>
      <c r="P691">
        <v>41</v>
      </c>
    </row>
    <row r="692" spans="1:16" x14ac:dyDescent="0.25">
      <c r="A692" t="s">
        <v>16</v>
      </c>
      <c r="B692" t="s">
        <v>17</v>
      </c>
      <c r="C692">
        <v>1</v>
      </c>
      <c r="D692">
        <v>20</v>
      </c>
      <c r="E692">
        <v>11</v>
      </c>
      <c r="F692" t="s">
        <v>30</v>
      </c>
      <c r="G692">
        <v>42</v>
      </c>
      <c r="H692">
        <v>490</v>
      </c>
      <c r="I692">
        <v>42</v>
      </c>
      <c r="J692">
        <v>1</v>
      </c>
      <c r="K692">
        <v>17</v>
      </c>
      <c r="L692" t="s">
        <v>19</v>
      </c>
      <c r="M692">
        <v>490</v>
      </c>
      <c r="N692">
        <v>1402020072</v>
      </c>
      <c r="O692" t="s">
        <v>73</v>
      </c>
      <c r="P692">
        <v>41</v>
      </c>
    </row>
    <row r="693" spans="1:16" x14ac:dyDescent="0.25">
      <c r="A693" t="s">
        <v>16</v>
      </c>
      <c r="B693" t="s">
        <v>17</v>
      </c>
      <c r="C693">
        <v>1</v>
      </c>
      <c r="D693">
        <v>20</v>
      </c>
      <c r="E693">
        <v>12</v>
      </c>
      <c r="F693" t="s">
        <v>31</v>
      </c>
      <c r="G693">
        <v>46</v>
      </c>
      <c r="H693">
        <v>490</v>
      </c>
      <c r="I693">
        <v>46</v>
      </c>
      <c r="J693">
        <v>1</v>
      </c>
      <c r="K693">
        <v>17</v>
      </c>
      <c r="L693" t="s">
        <v>19</v>
      </c>
      <c r="M693">
        <v>490</v>
      </c>
      <c r="N693">
        <v>1402020072</v>
      </c>
      <c r="O693" t="s">
        <v>73</v>
      </c>
      <c r="P693">
        <v>41</v>
      </c>
    </row>
    <row r="694" spans="1:16" x14ac:dyDescent="0.25">
      <c r="A694" t="s">
        <v>16</v>
      </c>
      <c r="B694" t="s">
        <v>17</v>
      </c>
      <c r="C694">
        <v>1</v>
      </c>
      <c r="D694">
        <v>20</v>
      </c>
      <c r="E694">
        <v>13</v>
      </c>
      <c r="F694" t="s">
        <v>32</v>
      </c>
      <c r="G694">
        <v>51</v>
      </c>
      <c r="H694">
        <v>490</v>
      </c>
      <c r="I694">
        <v>51</v>
      </c>
      <c r="J694">
        <v>1</v>
      </c>
      <c r="K694">
        <v>17</v>
      </c>
      <c r="L694" t="s">
        <v>19</v>
      </c>
      <c r="M694">
        <v>490</v>
      </c>
      <c r="N694">
        <v>1402020072</v>
      </c>
      <c r="O694" t="s">
        <v>73</v>
      </c>
      <c r="P694">
        <v>41</v>
      </c>
    </row>
    <row r="695" spans="1:16" x14ac:dyDescent="0.25">
      <c r="A695" t="s">
        <v>16</v>
      </c>
      <c r="B695" t="s">
        <v>17</v>
      </c>
      <c r="C695">
        <v>1</v>
      </c>
      <c r="D695">
        <v>20</v>
      </c>
      <c r="E695">
        <v>14</v>
      </c>
      <c r="F695" t="s">
        <v>33</v>
      </c>
      <c r="G695">
        <v>55</v>
      </c>
      <c r="H695">
        <v>490</v>
      </c>
      <c r="I695">
        <v>54</v>
      </c>
      <c r="J695">
        <v>0</v>
      </c>
      <c r="K695">
        <v>17</v>
      </c>
      <c r="L695" t="s">
        <v>19</v>
      </c>
      <c r="M695">
        <v>490</v>
      </c>
      <c r="N695">
        <v>1402020072</v>
      </c>
      <c r="O695" t="s">
        <v>73</v>
      </c>
      <c r="P695">
        <v>41</v>
      </c>
    </row>
    <row r="696" spans="1:16" x14ac:dyDescent="0.25">
      <c r="A696" t="s">
        <v>16</v>
      </c>
      <c r="B696" t="s">
        <v>17</v>
      </c>
      <c r="C696">
        <v>1</v>
      </c>
      <c r="D696">
        <v>20</v>
      </c>
      <c r="E696">
        <v>15</v>
      </c>
      <c r="F696" t="s">
        <v>34</v>
      </c>
      <c r="G696">
        <v>57</v>
      </c>
      <c r="H696">
        <v>490</v>
      </c>
      <c r="I696">
        <v>57</v>
      </c>
      <c r="J696">
        <v>1</v>
      </c>
      <c r="K696">
        <v>17</v>
      </c>
      <c r="L696" t="s">
        <v>19</v>
      </c>
      <c r="M696">
        <v>490</v>
      </c>
      <c r="N696">
        <v>1402020072</v>
      </c>
      <c r="O696" t="s">
        <v>73</v>
      </c>
      <c r="P696">
        <v>41</v>
      </c>
    </row>
    <row r="697" spans="1:16" x14ac:dyDescent="0.25">
      <c r="A697" t="s">
        <v>16</v>
      </c>
      <c r="B697" t="s">
        <v>17</v>
      </c>
      <c r="C697">
        <v>1</v>
      </c>
      <c r="D697">
        <v>20</v>
      </c>
      <c r="E697">
        <v>16</v>
      </c>
      <c r="F697" t="s">
        <v>35</v>
      </c>
      <c r="G697">
        <v>61</v>
      </c>
      <c r="H697">
        <v>490</v>
      </c>
      <c r="I697">
        <v>61</v>
      </c>
      <c r="J697">
        <v>1</v>
      </c>
      <c r="K697">
        <v>17</v>
      </c>
      <c r="L697" t="s">
        <v>19</v>
      </c>
      <c r="M697">
        <v>490</v>
      </c>
      <c r="N697">
        <v>1402020072</v>
      </c>
      <c r="O697" t="s">
        <v>73</v>
      </c>
      <c r="P697">
        <v>41</v>
      </c>
    </row>
    <row r="698" spans="1:16" x14ac:dyDescent="0.25">
      <c r="A698" t="s">
        <v>16</v>
      </c>
      <c r="B698" t="s">
        <v>17</v>
      </c>
      <c r="C698">
        <v>1</v>
      </c>
      <c r="D698">
        <v>20</v>
      </c>
      <c r="E698">
        <v>17</v>
      </c>
      <c r="F698" t="s">
        <v>36</v>
      </c>
      <c r="G698">
        <v>67</v>
      </c>
      <c r="H698">
        <v>490</v>
      </c>
      <c r="I698">
        <v>65</v>
      </c>
      <c r="J698">
        <v>0</v>
      </c>
      <c r="K698">
        <v>17</v>
      </c>
      <c r="L698" t="s">
        <v>19</v>
      </c>
      <c r="M698">
        <v>490</v>
      </c>
      <c r="N698">
        <v>1402020072</v>
      </c>
      <c r="O698" t="s">
        <v>73</v>
      </c>
      <c r="P698">
        <v>41</v>
      </c>
    </row>
    <row r="699" spans="1:16" x14ac:dyDescent="0.25">
      <c r="A699" t="s">
        <v>16</v>
      </c>
      <c r="B699" t="s">
        <v>17</v>
      </c>
      <c r="C699">
        <v>1</v>
      </c>
      <c r="D699">
        <v>20</v>
      </c>
      <c r="E699">
        <v>18</v>
      </c>
      <c r="F699" t="s">
        <v>37</v>
      </c>
      <c r="G699">
        <v>70</v>
      </c>
      <c r="H699">
        <v>490</v>
      </c>
      <c r="I699">
        <v>72</v>
      </c>
      <c r="J699">
        <v>0</v>
      </c>
      <c r="K699">
        <v>17</v>
      </c>
      <c r="L699" t="s">
        <v>19</v>
      </c>
      <c r="M699">
        <v>490</v>
      </c>
      <c r="N699">
        <v>1402020072</v>
      </c>
      <c r="O699" t="s">
        <v>73</v>
      </c>
      <c r="P699">
        <v>41</v>
      </c>
    </row>
    <row r="700" spans="1:16" x14ac:dyDescent="0.25">
      <c r="A700" t="s">
        <v>16</v>
      </c>
      <c r="B700" t="s">
        <v>17</v>
      </c>
      <c r="C700">
        <v>1</v>
      </c>
      <c r="D700">
        <v>20</v>
      </c>
      <c r="E700">
        <v>19</v>
      </c>
      <c r="F700" t="s">
        <v>38</v>
      </c>
      <c r="G700">
        <v>73</v>
      </c>
      <c r="H700">
        <v>490</v>
      </c>
      <c r="I700">
        <v>74</v>
      </c>
      <c r="J700">
        <v>0</v>
      </c>
      <c r="K700">
        <v>17</v>
      </c>
      <c r="L700" t="s">
        <v>19</v>
      </c>
      <c r="M700">
        <v>490</v>
      </c>
      <c r="N700">
        <v>1402020072</v>
      </c>
      <c r="O700" t="s">
        <v>73</v>
      </c>
      <c r="P700">
        <v>41</v>
      </c>
    </row>
    <row r="701" spans="1:16" x14ac:dyDescent="0.25">
      <c r="A701" t="s">
        <v>16</v>
      </c>
      <c r="B701" t="s">
        <v>17</v>
      </c>
      <c r="C701">
        <v>1</v>
      </c>
      <c r="D701">
        <v>20</v>
      </c>
      <c r="E701">
        <v>20</v>
      </c>
      <c r="F701" t="s">
        <v>39</v>
      </c>
      <c r="G701">
        <v>78</v>
      </c>
      <c r="H701">
        <v>490</v>
      </c>
      <c r="I701">
        <v>78</v>
      </c>
      <c r="J701">
        <v>1</v>
      </c>
      <c r="K701">
        <v>17</v>
      </c>
      <c r="L701" t="s">
        <v>19</v>
      </c>
      <c r="M701">
        <v>490</v>
      </c>
      <c r="N701">
        <v>1402020072</v>
      </c>
      <c r="O701" t="s">
        <v>73</v>
      </c>
      <c r="P701">
        <v>41</v>
      </c>
    </row>
    <row r="702" spans="1:16" x14ac:dyDescent="0.25">
      <c r="A702" t="s">
        <v>16</v>
      </c>
      <c r="B702" t="s">
        <v>17</v>
      </c>
      <c r="C702">
        <v>1</v>
      </c>
      <c r="D702">
        <v>20</v>
      </c>
      <c r="E702">
        <v>1</v>
      </c>
      <c r="F702" t="s">
        <v>18</v>
      </c>
      <c r="G702">
        <v>3</v>
      </c>
      <c r="H702">
        <v>491</v>
      </c>
      <c r="I702">
        <v>3</v>
      </c>
      <c r="J702">
        <v>1</v>
      </c>
      <c r="K702">
        <v>17</v>
      </c>
      <c r="L702" t="s">
        <v>19</v>
      </c>
      <c r="M702">
        <v>491</v>
      </c>
      <c r="N702">
        <v>1402017066</v>
      </c>
      <c r="O702" t="s">
        <v>74</v>
      </c>
      <c r="P702">
        <v>41</v>
      </c>
    </row>
    <row r="703" spans="1:16" x14ac:dyDescent="0.25">
      <c r="A703" t="s">
        <v>16</v>
      </c>
      <c r="B703" t="s">
        <v>17</v>
      </c>
      <c r="C703">
        <v>1</v>
      </c>
      <c r="D703">
        <v>20</v>
      </c>
      <c r="E703">
        <v>2</v>
      </c>
      <c r="F703" t="s">
        <v>21</v>
      </c>
      <c r="G703">
        <v>7</v>
      </c>
      <c r="H703">
        <v>491</v>
      </c>
      <c r="I703">
        <v>8</v>
      </c>
      <c r="J703">
        <v>0</v>
      </c>
      <c r="K703">
        <v>17</v>
      </c>
      <c r="L703" t="s">
        <v>19</v>
      </c>
      <c r="M703">
        <v>491</v>
      </c>
      <c r="N703">
        <v>1402017066</v>
      </c>
      <c r="O703" t="s">
        <v>74</v>
      </c>
      <c r="P703">
        <v>41</v>
      </c>
    </row>
    <row r="704" spans="1:16" x14ac:dyDescent="0.25">
      <c r="A704" t="s">
        <v>16</v>
      </c>
      <c r="B704" t="s">
        <v>17</v>
      </c>
      <c r="C704">
        <v>1</v>
      </c>
      <c r="D704">
        <v>20</v>
      </c>
      <c r="E704">
        <v>3</v>
      </c>
      <c r="F704" t="s">
        <v>22</v>
      </c>
      <c r="G704">
        <v>11</v>
      </c>
      <c r="H704">
        <v>491</v>
      </c>
      <c r="I704">
        <v>9</v>
      </c>
      <c r="J704">
        <v>0</v>
      </c>
      <c r="K704">
        <v>17</v>
      </c>
      <c r="L704" t="s">
        <v>19</v>
      </c>
      <c r="M704">
        <v>491</v>
      </c>
      <c r="N704">
        <v>1402017066</v>
      </c>
      <c r="O704" t="s">
        <v>74</v>
      </c>
      <c r="P704">
        <v>41</v>
      </c>
    </row>
    <row r="705" spans="1:16" x14ac:dyDescent="0.25">
      <c r="A705" t="s">
        <v>16</v>
      </c>
      <c r="B705" t="s">
        <v>17</v>
      </c>
      <c r="C705">
        <v>1</v>
      </c>
      <c r="D705">
        <v>20</v>
      </c>
      <c r="E705">
        <v>4</v>
      </c>
      <c r="F705" t="s">
        <v>23</v>
      </c>
      <c r="G705">
        <v>15</v>
      </c>
      <c r="H705">
        <v>491</v>
      </c>
      <c r="I705">
        <v>14</v>
      </c>
      <c r="J705">
        <v>0</v>
      </c>
      <c r="K705">
        <v>17</v>
      </c>
      <c r="L705" t="s">
        <v>19</v>
      </c>
      <c r="M705">
        <v>491</v>
      </c>
      <c r="N705">
        <v>1402017066</v>
      </c>
      <c r="O705" t="s">
        <v>74</v>
      </c>
      <c r="P705">
        <v>41</v>
      </c>
    </row>
    <row r="706" spans="1:16" x14ac:dyDescent="0.25">
      <c r="A706" t="s">
        <v>16</v>
      </c>
      <c r="B706" t="s">
        <v>17</v>
      </c>
      <c r="C706">
        <v>1</v>
      </c>
      <c r="D706">
        <v>20</v>
      </c>
      <c r="E706">
        <v>5</v>
      </c>
      <c r="F706" t="s">
        <v>24</v>
      </c>
      <c r="G706">
        <v>19</v>
      </c>
      <c r="H706">
        <v>491</v>
      </c>
      <c r="I706">
        <v>17</v>
      </c>
      <c r="J706">
        <v>0</v>
      </c>
      <c r="K706">
        <v>17</v>
      </c>
      <c r="L706" t="s">
        <v>19</v>
      </c>
      <c r="M706">
        <v>491</v>
      </c>
      <c r="N706">
        <v>1402017066</v>
      </c>
      <c r="O706" t="s">
        <v>74</v>
      </c>
      <c r="P706">
        <v>41</v>
      </c>
    </row>
    <row r="707" spans="1:16" x14ac:dyDescent="0.25">
      <c r="A707" t="s">
        <v>16</v>
      </c>
      <c r="B707" t="s">
        <v>17</v>
      </c>
      <c r="C707">
        <v>1</v>
      </c>
      <c r="D707">
        <v>20</v>
      </c>
      <c r="E707">
        <v>6</v>
      </c>
      <c r="F707" t="s">
        <v>25</v>
      </c>
      <c r="G707">
        <v>21</v>
      </c>
      <c r="H707">
        <v>491</v>
      </c>
      <c r="I707">
        <v>21</v>
      </c>
      <c r="J707">
        <v>1</v>
      </c>
      <c r="K707">
        <v>17</v>
      </c>
      <c r="L707" t="s">
        <v>19</v>
      </c>
      <c r="M707">
        <v>491</v>
      </c>
      <c r="N707">
        <v>1402017066</v>
      </c>
      <c r="O707" t="s">
        <v>74</v>
      </c>
      <c r="P707">
        <v>41</v>
      </c>
    </row>
    <row r="708" spans="1:16" x14ac:dyDescent="0.25">
      <c r="A708" t="s">
        <v>16</v>
      </c>
      <c r="B708" t="s">
        <v>17</v>
      </c>
      <c r="C708">
        <v>1</v>
      </c>
      <c r="D708">
        <v>20</v>
      </c>
      <c r="E708">
        <v>7</v>
      </c>
      <c r="F708" t="s">
        <v>26</v>
      </c>
      <c r="G708">
        <v>25</v>
      </c>
      <c r="H708">
        <v>491</v>
      </c>
      <c r="I708">
        <v>25</v>
      </c>
      <c r="J708">
        <v>1</v>
      </c>
      <c r="K708">
        <v>17</v>
      </c>
      <c r="L708" t="s">
        <v>19</v>
      </c>
      <c r="M708">
        <v>491</v>
      </c>
      <c r="N708">
        <v>1402017066</v>
      </c>
      <c r="O708" t="s">
        <v>74</v>
      </c>
      <c r="P708">
        <v>41</v>
      </c>
    </row>
    <row r="709" spans="1:16" x14ac:dyDescent="0.25">
      <c r="A709" t="s">
        <v>16</v>
      </c>
      <c r="B709" t="s">
        <v>17</v>
      </c>
      <c r="C709">
        <v>1</v>
      </c>
      <c r="D709">
        <v>20</v>
      </c>
      <c r="E709">
        <v>8</v>
      </c>
      <c r="F709" t="s">
        <v>27</v>
      </c>
      <c r="G709">
        <v>30</v>
      </c>
      <c r="H709">
        <v>491</v>
      </c>
      <c r="I709">
        <v>30</v>
      </c>
      <c r="J709">
        <v>1</v>
      </c>
      <c r="K709">
        <v>17</v>
      </c>
      <c r="L709" t="s">
        <v>19</v>
      </c>
      <c r="M709">
        <v>491</v>
      </c>
      <c r="N709">
        <v>1402017066</v>
      </c>
      <c r="O709" t="s">
        <v>74</v>
      </c>
      <c r="P709">
        <v>41</v>
      </c>
    </row>
    <row r="710" spans="1:16" x14ac:dyDescent="0.25">
      <c r="A710" t="s">
        <v>16</v>
      </c>
      <c r="B710" t="s">
        <v>17</v>
      </c>
      <c r="C710">
        <v>1</v>
      </c>
      <c r="D710">
        <v>20</v>
      </c>
      <c r="E710">
        <v>9</v>
      </c>
      <c r="F710" t="s">
        <v>28</v>
      </c>
      <c r="G710">
        <v>35</v>
      </c>
      <c r="H710">
        <v>491</v>
      </c>
      <c r="I710">
        <v>35</v>
      </c>
      <c r="J710">
        <v>1</v>
      </c>
      <c r="K710">
        <v>17</v>
      </c>
      <c r="L710" t="s">
        <v>19</v>
      </c>
      <c r="M710">
        <v>491</v>
      </c>
      <c r="N710">
        <v>1402017066</v>
      </c>
      <c r="O710" t="s">
        <v>74</v>
      </c>
      <c r="P710">
        <v>41</v>
      </c>
    </row>
    <row r="711" spans="1:16" x14ac:dyDescent="0.25">
      <c r="A711" t="s">
        <v>16</v>
      </c>
      <c r="B711" t="s">
        <v>17</v>
      </c>
      <c r="C711">
        <v>1</v>
      </c>
      <c r="D711">
        <v>20</v>
      </c>
      <c r="E711">
        <v>10</v>
      </c>
      <c r="F711" t="s">
        <v>29</v>
      </c>
      <c r="G711">
        <v>40</v>
      </c>
      <c r="H711">
        <v>491</v>
      </c>
      <c r="I711">
        <v>39</v>
      </c>
      <c r="J711">
        <v>0</v>
      </c>
      <c r="K711">
        <v>17</v>
      </c>
      <c r="L711" t="s">
        <v>19</v>
      </c>
      <c r="M711">
        <v>491</v>
      </c>
      <c r="N711">
        <v>1402017066</v>
      </c>
      <c r="O711" t="s">
        <v>74</v>
      </c>
      <c r="P711">
        <v>41</v>
      </c>
    </row>
    <row r="712" spans="1:16" x14ac:dyDescent="0.25">
      <c r="A712" t="s">
        <v>16</v>
      </c>
      <c r="B712" t="s">
        <v>17</v>
      </c>
      <c r="C712">
        <v>1</v>
      </c>
      <c r="D712">
        <v>20</v>
      </c>
      <c r="E712">
        <v>11</v>
      </c>
      <c r="F712" t="s">
        <v>30</v>
      </c>
      <c r="G712">
        <v>42</v>
      </c>
      <c r="H712">
        <v>491</v>
      </c>
      <c r="I712">
        <v>42</v>
      </c>
      <c r="J712">
        <v>1</v>
      </c>
      <c r="K712">
        <v>17</v>
      </c>
      <c r="L712" t="s">
        <v>19</v>
      </c>
      <c r="M712">
        <v>491</v>
      </c>
      <c r="N712">
        <v>1402017066</v>
      </c>
      <c r="O712" t="s">
        <v>74</v>
      </c>
      <c r="P712">
        <v>41</v>
      </c>
    </row>
    <row r="713" spans="1:16" x14ac:dyDescent="0.25">
      <c r="A713" t="s">
        <v>16</v>
      </c>
      <c r="B713" t="s">
        <v>17</v>
      </c>
      <c r="C713">
        <v>1</v>
      </c>
      <c r="D713">
        <v>20</v>
      </c>
      <c r="E713">
        <v>12</v>
      </c>
      <c r="F713" t="s">
        <v>31</v>
      </c>
      <c r="G713">
        <v>46</v>
      </c>
      <c r="H713">
        <v>491</v>
      </c>
      <c r="I713">
        <v>45</v>
      </c>
      <c r="J713">
        <v>0</v>
      </c>
      <c r="K713">
        <v>17</v>
      </c>
      <c r="L713" t="s">
        <v>19</v>
      </c>
      <c r="M713">
        <v>491</v>
      </c>
      <c r="N713">
        <v>1402017066</v>
      </c>
      <c r="O713" t="s">
        <v>74</v>
      </c>
      <c r="P713">
        <v>41</v>
      </c>
    </row>
    <row r="714" spans="1:16" x14ac:dyDescent="0.25">
      <c r="A714" t="s">
        <v>16</v>
      </c>
      <c r="B714" t="s">
        <v>17</v>
      </c>
      <c r="C714">
        <v>1</v>
      </c>
      <c r="D714">
        <v>20</v>
      </c>
      <c r="E714">
        <v>13</v>
      </c>
      <c r="F714" t="s">
        <v>32</v>
      </c>
      <c r="G714">
        <v>51</v>
      </c>
      <c r="H714">
        <v>491</v>
      </c>
      <c r="I714">
        <v>49</v>
      </c>
      <c r="J714">
        <v>0</v>
      </c>
      <c r="K714">
        <v>17</v>
      </c>
      <c r="L714" t="s">
        <v>19</v>
      </c>
      <c r="M714">
        <v>491</v>
      </c>
      <c r="N714">
        <v>1402017066</v>
      </c>
      <c r="O714" t="s">
        <v>74</v>
      </c>
      <c r="P714">
        <v>41</v>
      </c>
    </row>
    <row r="715" spans="1:16" x14ac:dyDescent="0.25">
      <c r="A715" t="s">
        <v>16</v>
      </c>
      <c r="B715" t="s">
        <v>17</v>
      </c>
      <c r="C715">
        <v>1</v>
      </c>
      <c r="D715">
        <v>20</v>
      </c>
      <c r="E715">
        <v>14</v>
      </c>
      <c r="F715" t="s">
        <v>33</v>
      </c>
      <c r="G715">
        <v>55</v>
      </c>
      <c r="H715">
        <v>491</v>
      </c>
      <c r="I715">
        <v>53</v>
      </c>
      <c r="J715">
        <v>0</v>
      </c>
      <c r="K715">
        <v>17</v>
      </c>
      <c r="L715" t="s">
        <v>19</v>
      </c>
      <c r="M715">
        <v>491</v>
      </c>
      <c r="N715">
        <v>1402017066</v>
      </c>
      <c r="O715" t="s">
        <v>74</v>
      </c>
      <c r="P715">
        <v>41</v>
      </c>
    </row>
    <row r="716" spans="1:16" x14ac:dyDescent="0.25">
      <c r="A716" t="s">
        <v>16</v>
      </c>
      <c r="B716" t="s">
        <v>17</v>
      </c>
      <c r="C716">
        <v>1</v>
      </c>
      <c r="D716">
        <v>20</v>
      </c>
      <c r="E716">
        <v>15</v>
      </c>
      <c r="F716" t="s">
        <v>34</v>
      </c>
      <c r="G716">
        <v>57</v>
      </c>
      <c r="H716">
        <v>491</v>
      </c>
      <c r="I716">
        <v>60</v>
      </c>
      <c r="J716">
        <v>0</v>
      </c>
      <c r="K716">
        <v>17</v>
      </c>
      <c r="L716" t="s">
        <v>19</v>
      </c>
      <c r="M716">
        <v>491</v>
      </c>
      <c r="N716">
        <v>1402017066</v>
      </c>
      <c r="O716" t="s">
        <v>74</v>
      </c>
      <c r="P716">
        <v>41</v>
      </c>
    </row>
    <row r="717" spans="1:16" x14ac:dyDescent="0.25">
      <c r="A717" t="s">
        <v>16</v>
      </c>
      <c r="B717" t="s">
        <v>17</v>
      </c>
      <c r="C717">
        <v>1</v>
      </c>
      <c r="D717">
        <v>20</v>
      </c>
      <c r="E717">
        <v>16</v>
      </c>
      <c r="F717" t="s">
        <v>35</v>
      </c>
      <c r="G717">
        <v>61</v>
      </c>
      <c r="H717">
        <v>491</v>
      </c>
      <c r="I717">
        <v>61</v>
      </c>
      <c r="J717">
        <v>1</v>
      </c>
      <c r="K717">
        <v>17</v>
      </c>
      <c r="L717" t="s">
        <v>19</v>
      </c>
      <c r="M717">
        <v>491</v>
      </c>
      <c r="N717">
        <v>1402017066</v>
      </c>
      <c r="O717" t="s">
        <v>74</v>
      </c>
      <c r="P717">
        <v>41</v>
      </c>
    </row>
    <row r="718" spans="1:16" x14ac:dyDescent="0.25">
      <c r="A718" t="s">
        <v>16</v>
      </c>
      <c r="B718" t="s">
        <v>17</v>
      </c>
      <c r="C718">
        <v>1</v>
      </c>
      <c r="D718">
        <v>20</v>
      </c>
      <c r="E718">
        <v>17</v>
      </c>
      <c r="F718" t="s">
        <v>36</v>
      </c>
      <c r="G718">
        <v>67</v>
      </c>
      <c r="H718">
        <v>491</v>
      </c>
      <c r="I718">
        <v>67</v>
      </c>
      <c r="J718">
        <v>1</v>
      </c>
      <c r="K718">
        <v>17</v>
      </c>
      <c r="L718" t="s">
        <v>19</v>
      </c>
      <c r="M718">
        <v>491</v>
      </c>
      <c r="N718">
        <v>1402017066</v>
      </c>
      <c r="O718" t="s">
        <v>74</v>
      </c>
      <c r="P718">
        <v>41</v>
      </c>
    </row>
    <row r="719" spans="1:16" x14ac:dyDescent="0.25">
      <c r="A719" t="s">
        <v>16</v>
      </c>
      <c r="B719" t="s">
        <v>17</v>
      </c>
      <c r="C719">
        <v>1</v>
      </c>
      <c r="D719">
        <v>20</v>
      </c>
      <c r="E719">
        <v>18</v>
      </c>
      <c r="F719" t="s">
        <v>37</v>
      </c>
      <c r="G719">
        <v>70</v>
      </c>
      <c r="H719">
        <v>491</v>
      </c>
      <c r="I719">
        <v>69</v>
      </c>
      <c r="J719">
        <v>0</v>
      </c>
      <c r="K719">
        <v>17</v>
      </c>
      <c r="L719" t="s">
        <v>19</v>
      </c>
      <c r="M719">
        <v>491</v>
      </c>
      <c r="N719">
        <v>1402017066</v>
      </c>
      <c r="O719" t="s">
        <v>74</v>
      </c>
      <c r="P719">
        <v>41</v>
      </c>
    </row>
    <row r="720" spans="1:16" x14ac:dyDescent="0.25">
      <c r="A720" t="s">
        <v>16</v>
      </c>
      <c r="B720" t="s">
        <v>17</v>
      </c>
      <c r="C720">
        <v>1</v>
      </c>
      <c r="D720">
        <v>20</v>
      </c>
      <c r="E720">
        <v>19</v>
      </c>
      <c r="F720" t="s">
        <v>38</v>
      </c>
      <c r="G720">
        <v>73</v>
      </c>
      <c r="H720">
        <v>491</v>
      </c>
      <c r="I720">
        <v>73</v>
      </c>
      <c r="J720">
        <v>1</v>
      </c>
      <c r="K720">
        <v>17</v>
      </c>
      <c r="L720" t="s">
        <v>19</v>
      </c>
      <c r="M720">
        <v>491</v>
      </c>
      <c r="N720">
        <v>1402017066</v>
      </c>
      <c r="O720" t="s">
        <v>74</v>
      </c>
      <c r="P720">
        <v>41</v>
      </c>
    </row>
    <row r="721" spans="1:16" x14ac:dyDescent="0.25">
      <c r="A721" t="s">
        <v>16</v>
      </c>
      <c r="B721" t="s">
        <v>17</v>
      </c>
      <c r="C721">
        <v>1</v>
      </c>
      <c r="D721">
        <v>20</v>
      </c>
      <c r="E721">
        <v>20</v>
      </c>
      <c r="F721" t="s">
        <v>39</v>
      </c>
      <c r="G721">
        <v>78</v>
      </c>
      <c r="H721">
        <v>491</v>
      </c>
      <c r="I721">
        <v>77</v>
      </c>
      <c r="J721">
        <v>0</v>
      </c>
      <c r="K721">
        <v>17</v>
      </c>
      <c r="L721" t="s">
        <v>19</v>
      </c>
      <c r="M721">
        <v>491</v>
      </c>
      <c r="N721">
        <v>1402017066</v>
      </c>
      <c r="O721" t="s">
        <v>74</v>
      </c>
      <c r="P721">
        <v>41</v>
      </c>
    </row>
    <row r="722" spans="1:16" x14ac:dyDescent="0.25">
      <c r="A722" t="s">
        <v>16</v>
      </c>
      <c r="B722" t="s">
        <v>17</v>
      </c>
      <c r="C722">
        <v>1</v>
      </c>
      <c r="D722">
        <v>20</v>
      </c>
      <c r="E722">
        <v>1</v>
      </c>
      <c r="F722" t="s">
        <v>18</v>
      </c>
      <c r="G722">
        <v>3</v>
      </c>
      <c r="H722">
        <v>492</v>
      </c>
      <c r="I722">
        <v>2</v>
      </c>
      <c r="J722">
        <v>0</v>
      </c>
      <c r="K722">
        <v>17</v>
      </c>
      <c r="L722" t="s">
        <v>19</v>
      </c>
      <c r="M722">
        <v>492</v>
      </c>
      <c r="N722">
        <v>1402017065</v>
      </c>
      <c r="O722" t="s">
        <v>75</v>
      </c>
      <c r="P722">
        <v>41</v>
      </c>
    </row>
    <row r="723" spans="1:16" x14ac:dyDescent="0.25">
      <c r="A723" t="s">
        <v>16</v>
      </c>
      <c r="B723" t="s">
        <v>17</v>
      </c>
      <c r="C723">
        <v>1</v>
      </c>
      <c r="D723">
        <v>20</v>
      </c>
      <c r="E723">
        <v>2</v>
      </c>
      <c r="F723" t="s">
        <v>21</v>
      </c>
      <c r="G723">
        <v>7</v>
      </c>
      <c r="H723">
        <v>492</v>
      </c>
      <c r="I723">
        <v>5</v>
      </c>
      <c r="J723">
        <v>0</v>
      </c>
      <c r="K723">
        <v>17</v>
      </c>
      <c r="L723" t="s">
        <v>19</v>
      </c>
      <c r="M723">
        <v>492</v>
      </c>
      <c r="N723">
        <v>1402017065</v>
      </c>
      <c r="O723" t="s">
        <v>75</v>
      </c>
      <c r="P723">
        <v>41</v>
      </c>
    </row>
    <row r="724" spans="1:16" x14ac:dyDescent="0.25">
      <c r="A724" t="s">
        <v>16</v>
      </c>
      <c r="B724" t="s">
        <v>17</v>
      </c>
      <c r="C724">
        <v>1</v>
      </c>
      <c r="D724">
        <v>20</v>
      </c>
      <c r="E724">
        <v>3</v>
      </c>
      <c r="F724" t="s">
        <v>22</v>
      </c>
      <c r="G724">
        <v>11</v>
      </c>
      <c r="H724">
        <v>492</v>
      </c>
      <c r="I724">
        <v>11</v>
      </c>
      <c r="J724">
        <v>1</v>
      </c>
      <c r="K724">
        <v>17</v>
      </c>
      <c r="L724" t="s">
        <v>19</v>
      </c>
      <c r="M724">
        <v>492</v>
      </c>
      <c r="N724">
        <v>1402017065</v>
      </c>
      <c r="O724" t="s">
        <v>75</v>
      </c>
      <c r="P724">
        <v>41</v>
      </c>
    </row>
    <row r="725" spans="1:16" x14ac:dyDescent="0.25">
      <c r="A725" t="s">
        <v>16</v>
      </c>
      <c r="B725" t="s">
        <v>17</v>
      </c>
      <c r="C725">
        <v>1</v>
      </c>
      <c r="D725">
        <v>20</v>
      </c>
      <c r="E725">
        <v>4</v>
      </c>
      <c r="F725" t="s">
        <v>23</v>
      </c>
      <c r="G725">
        <v>15</v>
      </c>
      <c r="H725">
        <v>492</v>
      </c>
      <c r="I725">
        <v>15</v>
      </c>
      <c r="J725">
        <v>1</v>
      </c>
      <c r="K725">
        <v>17</v>
      </c>
      <c r="L725" t="s">
        <v>19</v>
      </c>
      <c r="M725">
        <v>492</v>
      </c>
      <c r="N725">
        <v>1402017065</v>
      </c>
      <c r="O725" t="s">
        <v>75</v>
      </c>
      <c r="P725">
        <v>41</v>
      </c>
    </row>
    <row r="726" spans="1:16" x14ac:dyDescent="0.25">
      <c r="A726" t="s">
        <v>16</v>
      </c>
      <c r="B726" t="s">
        <v>17</v>
      </c>
      <c r="C726">
        <v>1</v>
      </c>
      <c r="D726">
        <v>20</v>
      </c>
      <c r="E726">
        <v>5</v>
      </c>
      <c r="F726" t="s">
        <v>24</v>
      </c>
      <c r="G726">
        <v>19</v>
      </c>
      <c r="H726">
        <v>492</v>
      </c>
      <c r="I726">
        <v>19</v>
      </c>
      <c r="J726">
        <v>1</v>
      </c>
      <c r="K726">
        <v>17</v>
      </c>
      <c r="L726" t="s">
        <v>19</v>
      </c>
      <c r="M726">
        <v>492</v>
      </c>
      <c r="N726">
        <v>1402017065</v>
      </c>
      <c r="O726" t="s">
        <v>75</v>
      </c>
      <c r="P726">
        <v>41</v>
      </c>
    </row>
    <row r="727" spans="1:16" x14ac:dyDescent="0.25">
      <c r="A727" t="s">
        <v>16</v>
      </c>
      <c r="B727" t="s">
        <v>17</v>
      </c>
      <c r="C727">
        <v>1</v>
      </c>
      <c r="D727">
        <v>20</v>
      </c>
      <c r="E727">
        <v>6</v>
      </c>
      <c r="F727" t="s">
        <v>25</v>
      </c>
      <c r="G727">
        <v>21</v>
      </c>
      <c r="H727">
        <v>492</v>
      </c>
      <c r="I727">
        <v>24</v>
      </c>
      <c r="J727">
        <v>0</v>
      </c>
      <c r="K727">
        <v>17</v>
      </c>
      <c r="L727" t="s">
        <v>19</v>
      </c>
      <c r="M727">
        <v>492</v>
      </c>
      <c r="N727">
        <v>1402017065</v>
      </c>
      <c r="O727" t="s">
        <v>75</v>
      </c>
      <c r="P727">
        <v>41</v>
      </c>
    </row>
    <row r="728" spans="1:16" x14ac:dyDescent="0.25">
      <c r="A728" t="s">
        <v>16</v>
      </c>
      <c r="B728" t="s">
        <v>17</v>
      </c>
      <c r="C728">
        <v>1</v>
      </c>
      <c r="D728">
        <v>20</v>
      </c>
      <c r="E728">
        <v>7</v>
      </c>
      <c r="F728" t="s">
        <v>26</v>
      </c>
      <c r="G728">
        <v>25</v>
      </c>
      <c r="H728">
        <v>492</v>
      </c>
      <c r="I728">
        <v>28</v>
      </c>
      <c r="J728">
        <v>0</v>
      </c>
      <c r="K728">
        <v>17</v>
      </c>
      <c r="L728" t="s">
        <v>19</v>
      </c>
      <c r="M728">
        <v>492</v>
      </c>
      <c r="N728">
        <v>1402017065</v>
      </c>
      <c r="O728" t="s">
        <v>75</v>
      </c>
      <c r="P728">
        <v>41</v>
      </c>
    </row>
    <row r="729" spans="1:16" x14ac:dyDescent="0.25">
      <c r="A729" t="s">
        <v>16</v>
      </c>
      <c r="B729" t="s">
        <v>17</v>
      </c>
      <c r="C729">
        <v>1</v>
      </c>
      <c r="D729">
        <v>20</v>
      </c>
      <c r="E729">
        <v>8</v>
      </c>
      <c r="F729" t="s">
        <v>27</v>
      </c>
      <c r="G729">
        <v>30</v>
      </c>
      <c r="H729">
        <v>492</v>
      </c>
      <c r="I729">
        <v>30</v>
      </c>
      <c r="J729">
        <v>1</v>
      </c>
      <c r="K729">
        <v>17</v>
      </c>
      <c r="L729" t="s">
        <v>19</v>
      </c>
      <c r="M729">
        <v>492</v>
      </c>
      <c r="N729">
        <v>1402017065</v>
      </c>
      <c r="O729" t="s">
        <v>75</v>
      </c>
      <c r="P729">
        <v>41</v>
      </c>
    </row>
    <row r="730" spans="1:16" x14ac:dyDescent="0.25">
      <c r="A730" t="s">
        <v>16</v>
      </c>
      <c r="B730" t="s">
        <v>17</v>
      </c>
      <c r="C730">
        <v>1</v>
      </c>
      <c r="D730">
        <v>20</v>
      </c>
      <c r="E730">
        <v>9</v>
      </c>
      <c r="F730" t="s">
        <v>28</v>
      </c>
      <c r="G730">
        <v>35</v>
      </c>
      <c r="H730">
        <v>492</v>
      </c>
      <c r="I730">
        <v>35</v>
      </c>
      <c r="J730">
        <v>1</v>
      </c>
      <c r="K730">
        <v>17</v>
      </c>
      <c r="L730" t="s">
        <v>19</v>
      </c>
      <c r="M730">
        <v>492</v>
      </c>
      <c r="N730">
        <v>1402017065</v>
      </c>
      <c r="O730" t="s">
        <v>75</v>
      </c>
      <c r="P730">
        <v>41</v>
      </c>
    </row>
    <row r="731" spans="1:16" x14ac:dyDescent="0.25">
      <c r="A731" t="s">
        <v>16</v>
      </c>
      <c r="B731" t="s">
        <v>17</v>
      </c>
      <c r="C731">
        <v>1</v>
      </c>
      <c r="D731">
        <v>20</v>
      </c>
      <c r="E731">
        <v>10</v>
      </c>
      <c r="F731" t="s">
        <v>29</v>
      </c>
      <c r="G731">
        <v>40</v>
      </c>
      <c r="H731">
        <v>492</v>
      </c>
      <c r="I731">
        <v>40</v>
      </c>
      <c r="J731">
        <v>1</v>
      </c>
      <c r="K731">
        <v>17</v>
      </c>
      <c r="L731" t="s">
        <v>19</v>
      </c>
      <c r="M731">
        <v>492</v>
      </c>
      <c r="N731">
        <v>1402017065</v>
      </c>
      <c r="O731" t="s">
        <v>75</v>
      </c>
      <c r="P731">
        <v>41</v>
      </c>
    </row>
    <row r="732" spans="1:16" x14ac:dyDescent="0.25">
      <c r="A732" t="s">
        <v>16</v>
      </c>
      <c r="B732" t="s">
        <v>17</v>
      </c>
      <c r="C732">
        <v>1</v>
      </c>
      <c r="D732">
        <v>20</v>
      </c>
      <c r="E732">
        <v>11</v>
      </c>
      <c r="F732" t="s">
        <v>30</v>
      </c>
      <c r="G732">
        <v>42</v>
      </c>
      <c r="H732">
        <v>492</v>
      </c>
      <c r="I732">
        <v>42</v>
      </c>
      <c r="J732">
        <v>1</v>
      </c>
      <c r="K732">
        <v>17</v>
      </c>
      <c r="L732" t="s">
        <v>19</v>
      </c>
      <c r="M732">
        <v>492</v>
      </c>
      <c r="N732">
        <v>1402017065</v>
      </c>
      <c r="O732" t="s">
        <v>75</v>
      </c>
      <c r="P732">
        <v>41</v>
      </c>
    </row>
    <row r="733" spans="1:16" x14ac:dyDescent="0.25">
      <c r="A733" t="s">
        <v>16</v>
      </c>
      <c r="B733" t="s">
        <v>17</v>
      </c>
      <c r="C733">
        <v>1</v>
      </c>
      <c r="D733">
        <v>20</v>
      </c>
      <c r="E733">
        <v>12</v>
      </c>
      <c r="F733" t="s">
        <v>31</v>
      </c>
      <c r="G733">
        <v>46</v>
      </c>
      <c r="H733">
        <v>492</v>
      </c>
      <c r="I733">
        <v>46</v>
      </c>
      <c r="J733">
        <v>1</v>
      </c>
      <c r="K733">
        <v>17</v>
      </c>
      <c r="L733" t="s">
        <v>19</v>
      </c>
      <c r="M733">
        <v>492</v>
      </c>
      <c r="N733">
        <v>1402017065</v>
      </c>
      <c r="O733" t="s">
        <v>75</v>
      </c>
      <c r="P733">
        <v>41</v>
      </c>
    </row>
    <row r="734" spans="1:16" x14ac:dyDescent="0.25">
      <c r="A734" t="s">
        <v>16</v>
      </c>
      <c r="B734" t="s">
        <v>17</v>
      </c>
      <c r="C734">
        <v>1</v>
      </c>
      <c r="D734">
        <v>20</v>
      </c>
      <c r="E734">
        <v>13</v>
      </c>
      <c r="F734" t="s">
        <v>32</v>
      </c>
      <c r="G734">
        <v>51</v>
      </c>
      <c r="H734">
        <v>492</v>
      </c>
      <c r="I734">
        <v>49</v>
      </c>
      <c r="J734">
        <v>0</v>
      </c>
      <c r="K734">
        <v>17</v>
      </c>
      <c r="L734" t="s">
        <v>19</v>
      </c>
      <c r="M734">
        <v>492</v>
      </c>
      <c r="N734">
        <v>1402017065</v>
      </c>
      <c r="O734" t="s">
        <v>75</v>
      </c>
      <c r="P734">
        <v>41</v>
      </c>
    </row>
    <row r="735" spans="1:16" x14ac:dyDescent="0.25">
      <c r="A735" t="s">
        <v>16</v>
      </c>
      <c r="B735" t="s">
        <v>17</v>
      </c>
      <c r="C735">
        <v>1</v>
      </c>
      <c r="D735">
        <v>20</v>
      </c>
      <c r="E735">
        <v>14</v>
      </c>
      <c r="F735" t="s">
        <v>33</v>
      </c>
      <c r="G735">
        <v>55</v>
      </c>
      <c r="H735">
        <v>492</v>
      </c>
      <c r="I735">
        <v>56</v>
      </c>
      <c r="J735">
        <v>0</v>
      </c>
      <c r="K735">
        <v>17</v>
      </c>
      <c r="L735" t="s">
        <v>19</v>
      </c>
      <c r="M735">
        <v>492</v>
      </c>
      <c r="N735">
        <v>1402017065</v>
      </c>
      <c r="O735" t="s">
        <v>75</v>
      </c>
      <c r="P735">
        <v>41</v>
      </c>
    </row>
    <row r="736" spans="1:16" x14ac:dyDescent="0.25">
      <c r="A736" t="s">
        <v>16</v>
      </c>
      <c r="B736" t="s">
        <v>17</v>
      </c>
      <c r="C736">
        <v>1</v>
      </c>
      <c r="D736">
        <v>20</v>
      </c>
      <c r="E736">
        <v>15</v>
      </c>
      <c r="F736" t="s">
        <v>34</v>
      </c>
      <c r="G736">
        <v>57</v>
      </c>
      <c r="H736">
        <v>492</v>
      </c>
      <c r="I736">
        <v>60</v>
      </c>
      <c r="J736">
        <v>0</v>
      </c>
      <c r="K736">
        <v>17</v>
      </c>
      <c r="L736" t="s">
        <v>19</v>
      </c>
      <c r="M736">
        <v>492</v>
      </c>
      <c r="N736">
        <v>1402017065</v>
      </c>
      <c r="O736" t="s">
        <v>75</v>
      </c>
      <c r="P736">
        <v>41</v>
      </c>
    </row>
    <row r="737" spans="1:16" x14ac:dyDescent="0.25">
      <c r="A737" t="s">
        <v>16</v>
      </c>
      <c r="B737" t="s">
        <v>17</v>
      </c>
      <c r="C737">
        <v>1</v>
      </c>
      <c r="D737">
        <v>20</v>
      </c>
      <c r="E737">
        <v>16</v>
      </c>
      <c r="F737" t="s">
        <v>35</v>
      </c>
      <c r="G737">
        <v>61</v>
      </c>
      <c r="H737">
        <v>492</v>
      </c>
      <c r="I737">
        <v>61</v>
      </c>
      <c r="J737">
        <v>1</v>
      </c>
      <c r="K737">
        <v>17</v>
      </c>
      <c r="L737" t="s">
        <v>19</v>
      </c>
      <c r="M737">
        <v>492</v>
      </c>
      <c r="N737">
        <v>1402017065</v>
      </c>
      <c r="O737" t="s">
        <v>75</v>
      </c>
      <c r="P737">
        <v>41</v>
      </c>
    </row>
    <row r="738" spans="1:16" x14ac:dyDescent="0.25">
      <c r="A738" t="s">
        <v>16</v>
      </c>
      <c r="B738" t="s">
        <v>17</v>
      </c>
      <c r="C738">
        <v>1</v>
      </c>
      <c r="D738">
        <v>20</v>
      </c>
      <c r="E738">
        <v>17</v>
      </c>
      <c r="F738" t="s">
        <v>36</v>
      </c>
      <c r="G738">
        <v>67</v>
      </c>
      <c r="H738">
        <v>492</v>
      </c>
      <c r="I738">
        <v>65</v>
      </c>
      <c r="J738">
        <v>0</v>
      </c>
      <c r="K738">
        <v>17</v>
      </c>
      <c r="L738" t="s">
        <v>19</v>
      </c>
      <c r="M738">
        <v>492</v>
      </c>
      <c r="N738">
        <v>1402017065</v>
      </c>
      <c r="O738" t="s">
        <v>75</v>
      </c>
      <c r="P738">
        <v>41</v>
      </c>
    </row>
    <row r="739" spans="1:16" x14ac:dyDescent="0.25">
      <c r="A739" t="s">
        <v>16</v>
      </c>
      <c r="B739" t="s">
        <v>17</v>
      </c>
      <c r="C739">
        <v>1</v>
      </c>
      <c r="D739">
        <v>20</v>
      </c>
      <c r="E739">
        <v>18</v>
      </c>
      <c r="F739" t="s">
        <v>37</v>
      </c>
      <c r="G739">
        <v>70</v>
      </c>
      <c r="H739">
        <v>492</v>
      </c>
      <c r="I739">
        <v>72</v>
      </c>
      <c r="J739">
        <v>0</v>
      </c>
      <c r="K739">
        <v>17</v>
      </c>
      <c r="L739" t="s">
        <v>19</v>
      </c>
      <c r="M739">
        <v>492</v>
      </c>
      <c r="N739">
        <v>1402017065</v>
      </c>
      <c r="O739" t="s">
        <v>75</v>
      </c>
      <c r="P739">
        <v>41</v>
      </c>
    </row>
    <row r="740" spans="1:16" x14ac:dyDescent="0.25">
      <c r="A740" t="s">
        <v>16</v>
      </c>
      <c r="B740" t="s">
        <v>17</v>
      </c>
      <c r="C740">
        <v>1</v>
      </c>
      <c r="D740">
        <v>20</v>
      </c>
      <c r="E740">
        <v>19</v>
      </c>
      <c r="F740" t="s">
        <v>38</v>
      </c>
      <c r="G740">
        <v>73</v>
      </c>
      <c r="H740">
        <v>492</v>
      </c>
      <c r="I740">
        <v>73</v>
      </c>
      <c r="J740">
        <v>1</v>
      </c>
      <c r="K740">
        <v>17</v>
      </c>
      <c r="L740" t="s">
        <v>19</v>
      </c>
      <c r="M740">
        <v>492</v>
      </c>
      <c r="N740">
        <v>1402017065</v>
      </c>
      <c r="O740" t="s">
        <v>75</v>
      </c>
      <c r="P740">
        <v>41</v>
      </c>
    </row>
    <row r="741" spans="1:16" x14ac:dyDescent="0.25">
      <c r="A741" t="s">
        <v>16</v>
      </c>
      <c r="B741" t="s">
        <v>17</v>
      </c>
      <c r="C741">
        <v>1</v>
      </c>
      <c r="D741">
        <v>20</v>
      </c>
      <c r="E741">
        <v>20</v>
      </c>
      <c r="F741" t="s">
        <v>39</v>
      </c>
      <c r="G741">
        <v>78</v>
      </c>
      <c r="H741">
        <v>492</v>
      </c>
      <c r="I741">
        <v>78</v>
      </c>
      <c r="J741">
        <v>1</v>
      </c>
      <c r="K741">
        <v>17</v>
      </c>
      <c r="L741" t="s">
        <v>19</v>
      </c>
      <c r="M741">
        <v>492</v>
      </c>
      <c r="N741">
        <v>1402017065</v>
      </c>
      <c r="O741" t="s">
        <v>75</v>
      </c>
      <c r="P741">
        <v>41</v>
      </c>
    </row>
    <row r="742" spans="1:16" x14ac:dyDescent="0.25">
      <c r="A742" t="s">
        <v>16</v>
      </c>
      <c r="B742" t="s">
        <v>17</v>
      </c>
      <c r="C742">
        <v>1</v>
      </c>
      <c r="D742">
        <v>20</v>
      </c>
      <c r="E742">
        <v>1</v>
      </c>
      <c r="F742" t="s">
        <v>18</v>
      </c>
      <c r="G742">
        <v>3</v>
      </c>
      <c r="H742">
        <v>493</v>
      </c>
      <c r="I742">
        <v>4</v>
      </c>
      <c r="J742">
        <v>0</v>
      </c>
      <c r="K742">
        <v>17</v>
      </c>
      <c r="L742" t="s">
        <v>19</v>
      </c>
      <c r="M742">
        <v>493</v>
      </c>
      <c r="N742">
        <v>1402017036</v>
      </c>
      <c r="O742" t="s">
        <v>76</v>
      </c>
      <c r="P742">
        <v>41</v>
      </c>
    </row>
    <row r="743" spans="1:16" x14ac:dyDescent="0.25">
      <c r="A743" t="s">
        <v>16</v>
      </c>
      <c r="B743" t="s">
        <v>17</v>
      </c>
      <c r="C743">
        <v>1</v>
      </c>
      <c r="D743">
        <v>20</v>
      </c>
      <c r="E743">
        <v>2</v>
      </c>
      <c r="F743" t="s">
        <v>21</v>
      </c>
      <c r="G743">
        <v>7</v>
      </c>
      <c r="H743">
        <v>493</v>
      </c>
      <c r="I743">
        <v>5</v>
      </c>
      <c r="J743">
        <v>0</v>
      </c>
      <c r="K743">
        <v>17</v>
      </c>
      <c r="L743" t="s">
        <v>19</v>
      </c>
      <c r="M743">
        <v>493</v>
      </c>
      <c r="N743">
        <v>1402017036</v>
      </c>
      <c r="O743" t="s">
        <v>76</v>
      </c>
      <c r="P743">
        <v>41</v>
      </c>
    </row>
    <row r="744" spans="1:16" x14ac:dyDescent="0.25">
      <c r="A744" t="s">
        <v>16</v>
      </c>
      <c r="B744" t="s">
        <v>17</v>
      </c>
      <c r="C744">
        <v>1</v>
      </c>
      <c r="D744">
        <v>20</v>
      </c>
      <c r="E744">
        <v>3</v>
      </c>
      <c r="F744" t="s">
        <v>22</v>
      </c>
      <c r="G744">
        <v>11</v>
      </c>
      <c r="H744">
        <v>493</v>
      </c>
      <c r="I744">
        <v>10</v>
      </c>
      <c r="J744">
        <v>0</v>
      </c>
      <c r="K744">
        <v>17</v>
      </c>
      <c r="L744" t="s">
        <v>19</v>
      </c>
      <c r="M744">
        <v>493</v>
      </c>
      <c r="N744">
        <v>1402017036</v>
      </c>
      <c r="O744" t="s">
        <v>76</v>
      </c>
      <c r="P744">
        <v>41</v>
      </c>
    </row>
    <row r="745" spans="1:16" x14ac:dyDescent="0.25">
      <c r="A745" t="s">
        <v>16</v>
      </c>
      <c r="B745" t="s">
        <v>17</v>
      </c>
      <c r="C745">
        <v>1</v>
      </c>
      <c r="D745">
        <v>20</v>
      </c>
      <c r="E745">
        <v>4</v>
      </c>
      <c r="F745" t="s">
        <v>23</v>
      </c>
      <c r="G745">
        <v>15</v>
      </c>
      <c r="H745">
        <v>493</v>
      </c>
      <c r="I745">
        <v>13</v>
      </c>
      <c r="J745">
        <v>0</v>
      </c>
      <c r="K745">
        <v>17</v>
      </c>
      <c r="L745" t="s">
        <v>19</v>
      </c>
      <c r="M745">
        <v>493</v>
      </c>
      <c r="N745">
        <v>1402017036</v>
      </c>
      <c r="O745" t="s">
        <v>76</v>
      </c>
      <c r="P745">
        <v>41</v>
      </c>
    </row>
    <row r="746" spans="1:16" x14ac:dyDescent="0.25">
      <c r="A746" t="s">
        <v>16</v>
      </c>
      <c r="B746" t="s">
        <v>17</v>
      </c>
      <c r="C746">
        <v>1</v>
      </c>
      <c r="D746">
        <v>20</v>
      </c>
      <c r="E746">
        <v>5</v>
      </c>
      <c r="F746" t="s">
        <v>24</v>
      </c>
      <c r="G746">
        <v>19</v>
      </c>
      <c r="H746">
        <v>493</v>
      </c>
      <c r="I746">
        <v>19</v>
      </c>
      <c r="J746">
        <v>1</v>
      </c>
      <c r="K746">
        <v>17</v>
      </c>
      <c r="L746" t="s">
        <v>19</v>
      </c>
      <c r="M746">
        <v>493</v>
      </c>
      <c r="N746">
        <v>1402017036</v>
      </c>
      <c r="O746" t="s">
        <v>76</v>
      </c>
      <c r="P746">
        <v>41</v>
      </c>
    </row>
    <row r="747" spans="1:16" x14ac:dyDescent="0.25">
      <c r="A747" t="s">
        <v>16</v>
      </c>
      <c r="B747" t="s">
        <v>17</v>
      </c>
      <c r="C747">
        <v>1</v>
      </c>
      <c r="D747">
        <v>20</v>
      </c>
      <c r="E747">
        <v>6</v>
      </c>
      <c r="F747" t="s">
        <v>25</v>
      </c>
      <c r="G747">
        <v>21</v>
      </c>
      <c r="H747">
        <v>493</v>
      </c>
      <c r="I747">
        <v>23</v>
      </c>
      <c r="J747">
        <v>0</v>
      </c>
      <c r="K747">
        <v>17</v>
      </c>
      <c r="L747" t="s">
        <v>19</v>
      </c>
      <c r="M747">
        <v>493</v>
      </c>
      <c r="N747">
        <v>1402017036</v>
      </c>
      <c r="O747" t="s">
        <v>76</v>
      </c>
      <c r="P747">
        <v>41</v>
      </c>
    </row>
    <row r="748" spans="1:16" x14ac:dyDescent="0.25">
      <c r="A748" t="s">
        <v>16</v>
      </c>
      <c r="B748" t="s">
        <v>17</v>
      </c>
      <c r="C748">
        <v>1</v>
      </c>
      <c r="D748">
        <v>20</v>
      </c>
      <c r="E748">
        <v>7</v>
      </c>
      <c r="F748" t="s">
        <v>26</v>
      </c>
      <c r="G748">
        <v>25</v>
      </c>
      <c r="H748">
        <v>493</v>
      </c>
      <c r="I748">
        <v>28</v>
      </c>
      <c r="J748">
        <v>0</v>
      </c>
      <c r="K748">
        <v>17</v>
      </c>
      <c r="L748" t="s">
        <v>19</v>
      </c>
      <c r="M748">
        <v>493</v>
      </c>
      <c r="N748">
        <v>1402017036</v>
      </c>
      <c r="O748" t="s">
        <v>76</v>
      </c>
      <c r="P748">
        <v>41</v>
      </c>
    </row>
    <row r="749" spans="1:16" x14ac:dyDescent="0.25">
      <c r="A749" t="s">
        <v>16</v>
      </c>
      <c r="B749" t="s">
        <v>17</v>
      </c>
      <c r="C749">
        <v>1</v>
      </c>
      <c r="D749">
        <v>20</v>
      </c>
      <c r="E749">
        <v>8</v>
      </c>
      <c r="F749" t="s">
        <v>27</v>
      </c>
      <c r="G749">
        <v>30</v>
      </c>
      <c r="H749">
        <v>493</v>
      </c>
      <c r="I749">
        <v>30</v>
      </c>
      <c r="J749">
        <v>1</v>
      </c>
      <c r="K749">
        <v>17</v>
      </c>
      <c r="L749" t="s">
        <v>19</v>
      </c>
      <c r="M749">
        <v>493</v>
      </c>
      <c r="N749">
        <v>1402017036</v>
      </c>
      <c r="O749" t="s">
        <v>76</v>
      </c>
      <c r="P749">
        <v>41</v>
      </c>
    </row>
    <row r="750" spans="1:16" x14ac:dyDescent="0.25">
      <c r="A750" t="s">
        <v>16</v>
      </c>
      <c r="B750" t="s">
        <v>17</v>
      </c>
      <c r="C750">
        <v>1</v>
      </c>
      <c r="D750">
        <v>20</v>
      </c>
      <c r="E750">
        <v>9</v>
      </c>
      <c r="F750" t="s">
        <v>28</v>
      </c>
      <c r="G750">
        <v>35</v>
      </c>
      <c r="H750">
        <v>493</v>
      </c>
      <c r="I750">
        <v>35</v>
      </c>
      <c r="J750">
        <v>1</v>
      </c>
      <c r="K750">
        <v>17</v>
      </c>
      <c r="L750" t="s">
        <v>19</v>
      </c>
      <c r="M750">
        <v>493</v>
      </c>
      <c r="N750">
        <v>1402017036</v>
      </c>
      <c r="O750" t="s">
        <v>76</v>
      </c>
      <c r="P750">
        <v>41</v>
      </c>
    </row>
    <row r="751" spans="1:16" x14ac:dyDescent="0.25">
      <c r="A751" t="s">
        <v>16</v>
      </c>
      <c r="B751" t="s">
        <v>17</v>
      </c>
      <c r="C751">
        <v>1</v>
      </c>
      <c r="D751">
        <v>20</v>
      </c>
      <c r="E751">
        <v>10</v>
      </c>
      <c r="F751" t="s">
        <v>29</v>
      </c>
      <c r="G751">
        <v>40</v>
      </c>
      <c r="H751">
        <v>493</v>
      </c>
      <c r="I751">
        <v>37</v>
      </c>
      <c r="J751">
        <v>0</v>
      </c>
      <c r="K751">
        <v>17</v>
      </c>
      <c r="L751" t="s">
        <v>19</v>
      </c>
      <c r="M751">
        <v>493</v>
      </c>
      <c r="N751">
        <v>1402017036</v>
      </c>
      <c r="O751" t="s">
        <v>76</v>
      </c>
      <c r="P751">
        <v>41</v>
      </c>
    </row>
    <row r="752" spans="1:16" x14ac:dyDescent="0.25">
      <c r="A752" t="s">
        <v>16</v>
      </c>
      <c r="B752" t="s">
        <v>17</v>
      </c>
      <c r="C752">
        <v>1</v>
      </c>
      <c r="D752">
        <v>20</v>
      </c>
      <c r="E752">
        <v>11</v>
      </c>
      <c r="F752" t="s">
        <v>30</v>
      </c>
      <c r="G752">
        <v>42</v>
      </c>
      <c r="H752">
        <v>493</v>
      </c>
      <c r="I752">
        <v>42</v>
      </c>
      <c r="J752">
        <v>1</v>
      </c>
      <c r="K752">
        <v>17</v>
      </c>
      <c r="L752" t="s">
        <v>19</v>
      </c>
      <c r="M752">
        <v>493</v>
      </c>
      <c r="N752">
        <v>1402017036</v>
      </c>
      <c r="O752" t="s">
        <v>76</v>
      </c>
      <c r="P752">
        <v>41</v>
      </c>
    </row>
    <row r="753" spans="1:16" x14ac:dyDescent="0.25">
      <c r="A753" t="s">
        <v>16</v>
      </c>
      <c r="B753" t="s">
        <v>17</v>
      </c>
      <c r="C753">
        <v>1</v>
      </c>
      <c r="D753">
        <v>20</v>
      </c>
      <c r="E753">
        <v>12</v>
      </c>
      <c r="F753" t="s">
        <v>31</v>
      </c>
      <c r="G753">
        <v>46</v>
      </c>
      <c r="H753">
        <v>493</v>
      </c>
      <c r="I753">
        <v>46</v>
      </c>
      <c r="J753">
        <v>1</v>
      </c>
      <c r="K753">
        <v>17</v>
      </c>
      <c r="L753" t="s">
        <v>19</v>
      </c>
      <c r="M753">
        <v>493</v>
      </c>
      <c r="N753">
        <v>1402017036</v>
      </c>
      <c r="O753" t="s">
        <v>76</v>
      </c>
      <c r="P753">
        <v>41</v>
      </c>
    </row>
    <row r="754" spans="1:16" x14ac:dyDescent="0.25">
      <c r="A754" t="s">
        <v>16</v>
      </c>
      <c r="B754" t="s">
        <v>17</v>
      </c>
      <c r="C754">
        <v>1</v>
      </c>
      <c r="D754">
        <v>20</v>
      </c>
      <c r="E754">
        <v>13</v>
      </c>
      <c r="F754" t="s">
        <v>32</v>
      </c>
      <c r="G754">
        <v>51</v>
      </c>
      <c r="H754">
        <v>493</v>
      </c>
      <c r="I754">
        <v>49</v>
      </c>
      <c r="J754">
        <v>0</v>
      </c>
      <c r="K754">
        <v>17</v>
      </c>
      <c r="L754" t="s">
        <v>19</v>
      </c>
      <c r="M754">
        <v>493</v>
      </c>
      <c r="N754">
        <v>1402017036</v>
      </c>
      <c r="O754" t="s">
        <v>76</v>
      </c>
      <c r="P754">
        <v>41</v>
      </c>
    </row>
    <row r="755" spans="1:16" x14ac:dyDescent="0.25">
      <c r="A755" t="s">
        <v>16</v>
      </c>
      <c r="B755" t="s">
        <v>17</v>
      </c>
      <c r="C755">
        <v>1</v>
      </c>
      <c r="D755">
        <v>20</v>
      </c>
      <c r="E755">
        <v>14</v>
      </c>
      <c r="F755" t="s">
        <v>33</v>
      </c>
      <c r="G755">
        <v>55</v>
      </c>
      <c r="H755">
        <v>493</v>
      </c>
      <c r="I755">
        <v>53</v>
      </c>
      <c r="J755">
        <v>0</v>
      </c>
      <c r="K755">
        <v>17</v>
      </c>
      <c r="L755" t="s">
        <v>19</v>
      </c>
      <c r="M755">
        <v>493</v>
      </c>
      <c r="N755">
        <v>1402017036</v>
      </c>
      <c r="O755" t="s">
        <v>76</v>
      </c>
      <c r="P755">
        <v>41</v>
      </c>
    </row>
    <row r="756" spans="1:16" x14ac:dyDescent="0.25">
      <c r="A756" t="s">
        <v>16</v>
      </c>
      <c r="B756" t="s">
        <v>17</v>
      </c>
      <c r="C756">
        <v>1</v>
      </c>
      <c r="D756">
        <v>20</v>
      </c>
      <c r="E756">
        <v>15</v>
      </c>
      <c r="F756" t="s">
        <v>34</v>
      </c>
      <c r="G756">
        <v>57</v>
      </c>
      <c r="H756">
        <v>493</v>
      </c>
      <c r="I756">
        <v>57</v>
      </c>
      <c r="J756">
        <v>1</v>
      </c>
      <c r="K756">
        <v>17</v>
      </c>
      <c r="L756" t="s">
        <v>19</v>
      </c>
      <c r="M756">
        <v>493</v>
      </c>
      <c r="N756">
        <v>1402017036</v>
      </c>
      <c r="O756" t="s">
        <v>76</v>
      </c>
      <c r="P756">
        <v>41</v>
      </c>
    </row>
    <row r="757" spans="1:16" x14ac:dyDescent="0.25">
      <c r="A757" t="s">
        <v>16</v>
      </c>
      <c r="B757" t="s">
        <v>17</v>
      </c>
      <c r="C757">
        <v>1</v>
      </c>
      <c r="D757">
        <v>20</v>
      </c>
      <c r="E757">
        <v>16</v>
      </c>
      <c r="F757" t="s">
        <v>35</v>
      </c>
      <c r="G757">
        <v>61</v>
      </c>
      <c r="H757">
        <v>493</v>
      </c>
      <c r="I757">
        <v>62</v>
      </c>
      <c r="J757">
        <v>0</v>
      </c>
      <c r="K757">
        <v>17</v>
      </c>
      <c r="L757" t="s">
        <v>19</v>
      </c>
      <c r="M757">
        <v>493</v>
      </c>
      <c r="N757">
        <v>1402017036</v>
      </c>
      <c r="O757" t="s">
        <v>76</v>
      </c>
      <c r="P757">
        <v>41</v>
      </c>
    </row>
    <row r="758" spans="1:16" x14ac:dyDescent="0.25">
      <c r="A758" t="s">
        <v>16</v>
      </c>
      <c r="B758" t="s">
        <v>17</v>
      </c>
      <c r="C758">
        <v>1</v>
      </c>
      <c r="D758">
        <v>20</v>
      </c>
      <c r="E758">
        <v>17</v>
      </c>
      <c r="F758" t="s">
        <v>36</v>
      </c>
      <c r="G758">
        <v>67</v>
      </c>
      <c r="H758">
        <v>493</v>
      </c>
      <c r="I758">
        <v>67</v>
      </c>
      <c r="J758">
        <v>1</v>
      </c>
      <c r="K758">
        <v>17</v>
      </c>
      <c r="L758" t="s">
        <v>19</v>
      </c>
      <c r="M758">
        <v>493</v>
      </c>
      <c r="N758">
        <v>1402017036</v>
      </c>
      <c r="O758" t="s">
        <v>76</v>
      </c>
      <c r="P758">
        <v>41</v>
      </c>
    </row>
    <row r="759" spans="1:16" x14ac:dyDescent="0.25">
      <c r="A759" t="s">
        <v>16</v>
      </c>
      <c r="B759" t="s">
        <v>17</v>
      </c>
      <c r="C759">
        <v>1</v>
      </c>
      <c r="D759">
        <v>20</v>
      </c>
      <c r="E759">
        <v>18</v>
      </c>
      <c r="F759" t="s">
        <v>37</v>
      </c>
      <c r="G759">
        <v>70</v>
      </c>
      <c r="H759">
        <v>493</v>
      </c>
      <c r="I759">
        <v>70</v>
      </c>
      <c r="J759">
        <v>1</v>
      </c>
      <c r="K759">
        <v>17</v>
      </c>
      <c r="L759" t="s">
        <v>19</v>
      </c>
      <c r="M759">
        <v>493</v>
      </c>
      <c r="N759">
        <v>1402017036</v>
      </c>
      <c r="O759" t="s">
        <v>76</v>
      </c>
      <c r="P759">
        <v>41</v>
      </c>
    </row>
    <row r="760" spans="1:16" x14ac:dyDescent="0.25">
      <c r="A760" t="s">
        <v>16</v>
      </c>
      <c r="B760" t="s">
        <v>17</v>
      </c>
      <c r="C760">
        <v>1</v>
      </c>
      <c r="D760">
        <v>20</v>
      </c>
      <c r="E760">
        <v>19</v>
      </c>
      <c r="F760" t="s">
        <v>38</v>
      </c>
      <c r="G760">
        <v>73</v>
      </c>
      <c r="H760">
        <v>493</v>
      </c>
      <c r="I760">
        <v>76</v>
      </c>
      <c r="J760">
        <v>0</v>
      </c>
      <c r="K760">
        <v>17</v>
      </c>
      <c r="L760" t="s">
        <v>19</v>
      </c>
      <c r="M760">
        <v>493</v>
      </c>
      <c r="N760">
        <v>1402017036</v>
      </c>
      <c r="O760" t="s">
        <v>76</v>
      </c>
      <c r="P760">
        <v>41</v>
      </c>
    </row>
    <row r="761" spans="1:16" x14ac:dyDescent="0.25">
      <c r="A761" t="s">
        <v>16</v>
      </c>
      <c r="B761" t="s">
        <v>17</v>
      </c>
      <c r="C761">
        <v>1</v>
      </c>
      <c r="D761">
        <v>20</v>
      </c>
      <c r="E761">
        <v>20</v>
      </c>
      <c r="F761" t="s">
        <v>39</v>
      </c>
      <c r="G761">
        <v>78</v>
      </c>
      <c r="H761">
        <v>493</v>
      </c>
      <c r="I761">
        <v>77</v>
      </c>
      <c r="J761">
        <v>0</v>
      </c>
      <c r="K761">
        <v>17</v>
      </c>
      <c r="L761" t="s">
        <v>19</v>
      </c>
      <c r="M761">
        <v>493</v>
      </c>
      <c r="N761">
        <v>1402017036</v>
      </c>
      <c r="O761" t="s">
        <v>76</v>
      </c>
      <c r="P761">
        <v>41</v>
      </c>
    </row>
    <row r="762" spans="1:16" x14ac:dyDescent="0.25">
      <c r="A762" t="s">
        <v>16</v>
      </c>
      <c r="B762" t="s">
        <v>17</v>
      </c>
      <c r="C762">
        <v>1</v>
      </c>
      <c r="D762">
        <v>20</v>
      </c>
      <c r="E762">
        <v>1</v>
      </c>
      <c r="F762" t="s">
        <v>18</v>
      </c>
      <c r="G762">
        <v>3</v>
      </c>
      <c r="H762">
        <v>494</v>
      </c>
      <c r="I762">
        <v>4</v>
      </c>
      <c r="J762">
        <v>0</v>
      </c>
      <c r="K762">
        <v>17</v>
      </c>
      <c r="L762" t="s">
        <v>19</v>
      </c>
      <c r="M762">
        <v>494</v>
      </c>
      <c r="N762">
        <v>1402020053</v>
      </c>
      <c r="O762" t="s">
        <v>77</v>
      </c>
      <c r="P762">
        <v>41</v>
      </c>
    </row>
    <row r="763" spans="1:16" x14ac:dyDescent="0.25">
      <c r="A763" t="s">
        <v>16</v>
      </c>
      <c r="B763" t="s">
        <v>17</v>
      </c>
      <c r="C763">
        <v>1</v>
      </c>
      <c r="D763">
        <v>20</v>
      </c>
      <c r="E763">
        <v>2</v>
      </c>
      <c r="F763" t="s">
        <v>21</v>
      </c>
      <c r="G763">
        <v>7</v>
      </c>
      <c r="H763">
        <v>494</v>
      </c>
      <c r="I763">
        <v>5</v>
      </c>
      <c r="J763">
        <v>0</v>
      </c>
      <c r="K763">
        <v>17</v>
      </c>
      <c r="L763" t="s">
        <v>19</v>
      </c>
      <c r="M763">
        <v>494</v>
      </c>
      <c r="N763">
        <v>1402020053</v>
      </c>
      <c r="O763" t="s">
        <v>77</v>
      </c>
      <c r="P763">
        <v>41</v>
      </c>
    </row>
    <row r="764" spans="1:16" x14ac:dyDescent="0.25">
      <c r="A764" t="s">
        <v>16</v>
      </c>
      <c r="B764" t="s">
        <v>17</v>
      </c>
      <c r="C764">
        <v>1</v>
      </c>
      <c r="D764">
        <v>20</v>
      </c>
      <c r="E764">
        <v>3</v>
      </c>
      <c r="F764" t="s">
        <v>22</v>
      </c>
      <c r="G764">
        <v>11</v>
      </c>
      <c r="H764">
        <v>494</v>
      </c>
      <c r="I764">
        <v>10</v>
      </c>
      <c r="J764">
        <v>0</v>
      </c>
      <c r="K764">
        <v>17</v>
      </c>
      <c r="L764" t="s">
        <v>19</v>
      </c>
      <c r="M764">
        <v>494</v>
      </c>
      <c r="N764">
        <v>1402020053</v>
      </c>
      <c r="O764" t="s">
        <v>77</v>
      </c>
      <c r="P764">
        <v>41</v>
      </c>
    </row>
    <row r="765" spans="1:16" x14ac:dyDescent="0.25">
      <c r="A765" t="s">
        <v>16</v>
      </c>
      <c r="B765" t="s">
        <v>17</v>
      </c>
      <c r="C765">
        <v>1</v>
      </c>
      <c r="D765">
        <v>20</v>
      </c>
      <c r="E765">
        <v>4</v>
      </c>
      <c r="F765" t="s">
        <v>23</v>
      </c>
      <c r="G765">
        <v>15</v>
      </c>
      <c r="H765">
        <v>494</v>
      </c>
      <c r="I765">
        <v>13</v>
      </c>
      <c r="J765">
        <v>0</v>
      </c>
      <c r="K765">
        <v>17</v>
      </c>
      <c r="L765" t="s">
        <v>19</v>
      </c>
      <c r="M765">
        <v>494</v>
      </c>
      <c r="N765">
        <v>1402020053</v>
      </c>
      <c r="O765" t="s">
        <v>77</v>
      </c>
      <c r="P765">
        <v>41</v>
      </c>
    </row>
    <row r="766" spans="1:16" x14ac:dyDescent="0.25">
      <c r="A766" t="s">
        <v>16</v>
      </c>
      <c r="B766" t="s">
        <v>17</v>
      </c>
      <c r="C766">
        <v>1</v>
      </c>
      <c r="D766">
        <v>20</v>
      </c>
      <c r="E766">
        <v>5</v>
      </c>
      <c r="F766" t="s">
        <v>24</v>
      </c>
      <c r="G766">
        <v>19</v>
      </c>
      <c r="H766">
        <v>494</v>
      </c>
      <c r="I766">
        <v>19</v>
      </c>
      <c r="J766">
        <v>1</v>
      </c>
      <c r="K766">
        <v>17</v>
      </c>
      <c r="L766" t="s">
        <v>19</v>
      </c>
      <c r="M766">
        <v>494</v>
      </c>
      <c r="N766">
        <v>1402020053</v>
      </c>
      <c r="O766" t="s">
        <v>77</v>
      </c>
      <c r="P766">
        <v>41</v>
      </c>
    </row>
    <row r="767" spans="1:16" x14ac:dyDescent="0.25">
      <c r="A767" t="s">
        <v>16</v>
      </c>
      <c r="B767" t="s">
        <v>17</v>
      </c>
      <c r="C767">
        <v>1</v>
      </c>
      <c r="D767">
        <v>20</v>
      </c>
      <c r="E767">
        <v>6</v>
      </c>
      <c r="F767" t="s">
        <v>25</v>
      </c>
      <c r="G767">
        <v>21</v>
      </c>
      <c r="H767">
        <v>494</v>
      </c>
      <c r="I767">
        <v>24</v>
      </c>
      <c r="J767">
        <v>0</v>
      </c>
      <c r="K767">
        <v>17</v>
      </c>
      <c r="L767" t="s">
        <v>19</v>
      </c>
      <c r="M767">
        <v>494</v>
      </c>
      <c r="N767">
        <v>1402020053</v>
      </c>
      <c r="O767" t="s">
        <v>77</v>
      </c>
      <c r="P767">
        <v>41</v>
      </c>
    </row>
    <row r="768" spans="1:16" x14ac:dyDescent="0.25">
      <c r="A768" t="s">
        <v>16</v>
      </c>
      <c r="B768" t="s">
        <v>17</v>
      </c>
      <c r="C768">
        <v>1</v>
      </c>
      <c r="D768">
        <v>20</v>
      </c>
      <c r="E768">
        <v>7</v>
      </c>
      <c r="F768" t="s">
        <v>26</v>
      </c>
      <c r="G768">
        <v>25</v>
      </c>
      <c r="H768">
        <v>494</v>
      </c>
      <c r="I768">
        <v>25</v>
      </c>
      <c r="J768">
        <v>1</v>
      </c>
      <c r="K768">
        <v>17</v>
      </c>
      <c r="L768" t="s">
        <v>19</v>
      </c>
      <c r="M768">
        <v>494</v>
      </c>
      <c r="N768">
        <v>1402020053</v>
      </c>
      <c r="O768" t="s">
        <v>77</v>
      </c>
      <c r="P768">
        <v>41</v>
      </c>
    </row>
    <row r="769" spans="1:16" x14ac:dyDescent="0.25">
      <c r="A769" t="s">
        <v>16</v>
      </c>
      <c r="B769" t="s">
        <v>17</v>
      </c>
      <c r="C769">
        <v>1</v>
      </c>
      <c r="D769">
        <v>20</v>
      </c>
      <c r="E769">
        <v>8</v>
      </c>
      <c r="F769" t="s">
        <v>27</v>
      </c>
      <c r="G769">
        <v>30</v>
      </c>
      <c r="H769">
        <v>494</v>
      </c>
      <c r="I769">
        <v>30</v>
      </c>
      <c r="J769">
        <v>1</v>
      </c>
      <c r="K769">
        <v>17</v>
      </c>
      <c r="L769" t="s">
        <v>19</v>
      </c>
      <c r="M769">
        <v>494</v>
      </c>
      <c r="N769">
        <v>1402020053</v>
      </c>
      <c r="O769" t="s">
        <v>77</v>
      </c>
      <c r="P769">
        <v>41</v>
      </c>
    </row>
    <row r="770" spans="1:16" x14ac:dyDescent="0.25">
      <c r="A770" t="s">
        <v>16</v>
      </c>
      <c r="B770" t="s">
        <v>17</v>
      </c>
      <c r="C770">
        <v>1</v>
      </c>
      <c r="D770">
        <v>20</v>
      </c>
      <c r="E770">
        <v>9</v>
      </c>
      <c r="F770" t="s">
        <v>28</v>
      </c>
      <c r="G770">
        <v>35</v>
      </c>
      <c r="H770">
        <v>494</v>
      </c>
      <c r="I770">
        <v>34</v>
      </c>
      <c r="J770">
        <v>0</v>
      </c>
      <c r="K770">
        <v>17</v>
      </c>
      <c r="L770" t="s">
        <v>19</v>
      </c>
      <c r="M770">
        <v>494</v>
      </c>
      <c r="N770">
        <v>1402020053</v>
      </c>
      <c r="O770" t="s">
        <v>77</v>
      </c>
      <c r="P770">
        <v>41</v>
      </c>
    </row>
    <row r="771" spans="1:16" x14ac:dyDescent="0.25">
      <c r="A771" t="s">
        <v>16</v>
      </c>
      <c r="B771" t="s">
        <v>17</v>
      </c>
      <c r="C771">
        <v>1</v>
      </c>
      <c r="D771">
        <v>20</v>
      </c>
      <c r="E771">
        <v>10</v>
      </c>
      <c r="F771" t="s">
        <v>29</v>
      </c>
      <c r="G771">
        <v>40</v>
      </c>
      <c r="H771">
        <v>494</v>
      </c>
      <c r="I771">
        <v>37</v>
      </c>
      <c r="J771">
        <v>0</v>
      </c>
      <c r="K771">
        <v>17</v>
      </c>
      <c r="L771" t="s">
        <v>19</v>
      </c>
      <c r="M771">
        <v>494</v>
      </c>
      <c r="N771">
        <v>1402020053</v>
      </c>
      <c r="O771" t="s">
        <v>77</v>
      </c>
      <c r="P771">
        <v>41</v>
      </c>
    </row>
    <row r="772" spans="1:16" x14ac:dyDescent="0.25">
      <c r="A772" t="s">
        <v>16</v>
      </c>
      <c r="B772" t="s">
        <v>17</v>
      </c>
      <c r="C772">
        <v>1</v>
      </c>
      <c r="D772">
        <v>20</v>
      </c>
      <c r="E772">
        <v>11</v>
      </c>
      <c r="F772" t="s">
        <v>30</v>
      </c>
      <c r="G772">
        <v>42</v>
      </c>
      <c r="H772">
        <v>494</v>
      </c>
      <c r="I772">
        <v>43</v>
      </c>
      <c r="J772">
        <v>0</v>
      </c>
      <c r="K772">
        <v>17</v>
      </c>
      <c r="L772" t="s">
        <v>19</v>
      </c>
      <c r="M772">
        <v>494</v>
      </c>
      <c r="N772">
        <v>1402020053</v>
      </c>
      <c r="O772" t="s">
        <v>77</v>
      </c>
      <c r="P772">
        <v>41</v>
      </c>
    </row>
    <row r="773" spans="1:16" x14ac:dyDescent="0.25">
      <c r="A773" t="s">
        <v>16</v>
      </c>
      <c r="B773" t="s">
        <v>17</v>
      </c>
      <c r="C773">
        <v>1</v>
      </c>
      <c r="D773">
        <v>20</v>
      </c>
      <c r="E773">
        <v>12</v>
      </c>
      <c r="F773" t="s">
        <v>31</v>
      </c>
      <c r="G773">
        <v>46</v>
      </c>
      <c r="H773">
        <v>494</v>
      </c>
      <c r="I773">
        <v>46</v>
      </c>
      <c r="J773">
        <v>1</v>
      </c>
      <c r="K773">
        <v>17</v>
      </c>
      <c r="L773" t="s">
        <v>19</v>
      </c>
      <c r="M773">
        <v>494</v>
      </c>
      <c r="N773">
        <v>1402020053</v>
      </c>
      <c r="O773" t="s">
        <v>77</v>
      </c>
      <c r="P773">
        <v>41</v>
      </c>
    </row>
    <row r="774" spans="1:16" x14ac:dyDescent="0.25">
      <c r="A774" t="s">
        <v>16</v>
      </c>
      <c r="B774" t="s">
        <v>17</v>
      </c>
      <c r="C774">
        <v>1</v>
      </c>
      <c r="D774">
        <v>20</v>
      </c>
      <c r="E774">
        <v>13</v>
      </c>
      <c r="F774" t="s">
        <v>32</v>
      </c>
      <c r="G774">
        <v>51</v>
      </c>
      <c r="H774">
        <v>494</v>
      </c>
      <c r="I774">
        <v>49</v>
      </c>
      <c r="J774">
        <v>0</v>
      </c>
      <c r="K774">
        <v>17</v>
      </c>
      <c r="L774" t="s">
        <v>19</v>
      </c>
      <c r="M774">
        <v>494</v>
      </c>
      <c r="N774">
        <v>1402020053</v>
      </c>
      <c r="O774" t="s">
        <v>77</v>
      </c>
      <c r="P774">
        <v>41</v>
      </c>
    </row>
    <row r="775" spans="1:16" x14ac:dyDescent="0.25">
      <c r="A775" t="s">
        <v>16</v>
      </c>
      <c r="B775" t="s">
        <v>17</v>
      </c>
      <c r="C775">
        <v>1</v>
      </c>
      <c r="D775">
        <v>20</v>
      </c>
      <c r="E775">
        <v>14</v>
      </c>
      <c r="F775" t="s">
        <v>33</v>
      </c>
      <c r="G775">
        <v>55</v>
      </c>
      <c r="H775">
        <v>494</v>
      </c>
      <c r="I775">
        <v>54</v>
      </c>
      <c r="J775">
        <v>0</v>
      </c>
      <c r="K775">
        <v>17</v>
      </c>
      <c r="L775" t="s">
        <v>19</v>
      </c>
      <c r="M775">
        <v>494</v>
      </c>
      <c r="N775">
        <v>1402020053</v>
      </c>
      <c r="O775" t="s">
        <v>77</v>
      </c>
      <c r="P775">
        <v>41</v>
      </c>
    </row>
    <row r="776" spans="1:16" x14ac:dyDescent="0.25">
      <c r="A776" t="s">
        <v>16</v>
      </c>
      <c r="B776" t="s">
        <v>17</v>
      </c>
      <c r="C776">
        <v>1</v>
      </c>
      <c r="D776">
        <v>20</v>
      </c>
      <c r="E776">
        <v>15</v>
      </c>
      <c r="F776" t="s">
        <v>34</v>
      </c>
      <c r="G776">
        <v>57</v>
      </c>
      <c r="H776">
        <v>494</v>
      </c>
      <c r="I776">
        <v>57</v>
      </c>
      <c r="J776">
        <v>1</v>
      </c>
      <c r="K776">
        <v>17</v>
      </c>
      <c r="L776" t="s">
        <v>19</v>
      </c>
      <c r="M776">
        <v>494</v>
      </c>
      <c r="N776">
        <v>1402020053</v>
      </c>
      <c r="O776" t="s">
        <v>77</v>
      </c>
      <c r="P776">
        <v>41</v>
      </c>
    </row>
    <row r="777" spans="1:16" x14ac:dyDescent="0.25">
      <c r="A777" t="s">
        <v>16</v>
      </c>
      <c r="B777" t="s">
        <v>17</v>
      </c>
      <c r="C777">
        <v>1</v>
      </c>
      <c r="D777">
        <v>20</v>
      </c>
      <c r="E777">
        <v>16</v>
      </c>
      <c r="F777" t="s">
        <v>35</v>
      </c>
      <c r="G777">
        <v>61</v>
      </c>
      <c r="H777">
        <v>494</v>
      </c>
      <c r="I777">
        <v>64</v>
      </c>
      <c r="J777">
        <v>0</v>
      </c>
      <c r="K777">
        <v>17</v>
      </c>
      <c r="L777" t="s">
        <v>19</v>
      </c>
      <c r="M777">
        <v>494</v>
      </c>
      <c r="N777">
        <v>1402020053</v>
      </c>
      <c r="O777" t="s">
        <v>77</v>
      </c>
      <c r="P777">
        <v>41</v>
      </c>
    </row>
    <row r="778" spans="1:16" x14ac:dyDescent="0.25">
      <c r="A778" t="s">
        <v>16</v>
      </c>
      <c r="B778" t="s">
        <v>17</v>
      </c>
      <c r="C778">
        <v>1</v>
      </c>
      <c r="D778">
        <v>20</v>
      </c>
      <c r="E778">
        <v>17</v>
      </c>
      <c r="F778" t="s">
        <v>36</v>
      </c>
      <c r="G778">
        <v>67</v>
      </c>
      <c r="H778">
        <v>494</v>
      </c>
      <c r="I778">
        <v>66</v>
      </c>
      <c r="J778">
        <v>0</v>
      </c>
      <c r="K778">
        <v>17</v>
      </c>
      <c r="L778" t="s">
        <v>19</v>
      </c>
      <c r="M778">
        <v>494</v>
      </c>
      <c r="N778">
        <v>1402020053</v>
      </c>
      <c r="O778" t="s">
        <v>77</v>
      </c>
      <c r="P778">
        <v>41</v>
      </c>
    </row>
    <row r="779" spans="1:16" x14ac:dyDescent="0.25">
      <c r="A779" t="s">
        <v>16</v>
      </c>
      <c r="B779" t="s">
        <v>17</v>
      </c>
      <c r="C779">
        <v>1</v>
      </c>
      <c r="D779">
        <v>20</v>
      </c>
      <c r="E779">
        <v>18</v>
      </c>
      <c r="F779" t="s">
        <v>37</v>
      </c>
      <c r="G779">
        <v>70</v>
      </c>
      <c r="H779">
        <v>494</v>
      </c>
      <c r="I779">
        <v>72</v>
      </c>
      <c r="J779">
        <v>0</v>
      </c>
      <c r="K779">
        <v>17</v>
      </c>
      <c r="L779" t="s">
        <v>19</v>
      </c>
      <c r="M779">
        <v>494</v>
      </c>
      <c r="N779">
        <v>1402020053</v>
      </c>
      <c r="O779" t="s">
        <v>77</v>
      </c>
      <c r="P779">
        <v>41</v>
      </c>
    </row>
    <row r="780" spans="1:16" x14ac:dyDescent="0.25">
      <c r="A780" t="s">
        <v>16</v>
      </c>
      <c r="B780" t="s">
        <v>17</v>
      </c>
      <c r="C780">
        <v>1</v>
      </c>
      <c r="D780">
        <v>20</v>
      </c>
      <c r="E780">
        <v>19</v>
      </c>
      <c r="F780" t="s">
        <v>38</v>
      </c>
      <c r="G780">
        <v>73</v>
      </c>
      <c r="H780">
        <v>494</v>
      </c>
      <c r="I780">
        <v>75</v>
      </c>
      <c r="J780">
        <v>0</v>
      </c>
      <c r="K780">
        <v>17</v>
      </c>
      <c r="L780" t="s">
        <v>19</v>
      </c>
      <c r="M780">
        <v>494</v>
      </c>
      <c r="N780">
        <v>1402020053</v>
      </c>
      <c r="O780" t="s">
        <v>77</v>
      </c>
      <c r="P780">
        <v>41</v>
      </c>
    </row>
    <row r="781" spans="1:16" x14ac:dyDescent="0.25">
      <c r="A781" t="s">
        <v>16</v>
      </c>
      <c r="B781" t="s">
        <v>17</v>
      </c>
      <c r="C781">
        <v>1</v>
      </c>
      <c r="D781">
        <v>20</v>
      </c>
      <c r="E781">
        <v>20</v>
      </c>
      <c r="F781" t="s">
        <v>39</v>
      </c>
      <c r="G781">
        <v>78</v>
      </c>
      <c r="H781">
        <v>494</v>
      </c>
      <c r="I781">
        <v>77</v>
      </c>
      <c r="J781">
        <v>0</v>
      </c>
      <c r="K781">
        <v>17</v>
      </c>
      <c r="L781" t="s">
        <v>19</v>
      </c>
      <c r="M781">
        <v>494</v>
      </c>
      <c r="N781">
        <v>1402020053</v>
      </c>
      <c r="O781" t="s">
        <v>77</v>
      </c>
      <c r="P781">
        <v>41</v>
      </c>
    </row>
    <row r="782" spans="1:16" x14ac:dyDescent="0.25">
      <c r="A782" t="s">
        <v>16</v>
      </c>
      <c r="B782" t="s">
        <v>17</v>
      </c>
      <c r="C782">
        <v>1</v>
      </c>
      <c r="D782">
        <v>20</v>
      </c>
      <c r="E782">
        <v>1</v>
      </c>
      <c r="F782" t="s">
        <v>18</v>
      </c>
      <c r="G782">
        <v>3</v>
      </c>
      <c r="H782">
        <v>496</v>
      </c>
      <c r="I782">
        <v>4</v>
      </c>
      <c r="J782">
        <v>0</v>
      </c>
      <c r="K782">
        <v>17</v>
      </c>
      <c r="L782" t="s">
        <v>19</v>
      </c>
      <c r="M782">
        <v>496</v>
      </c>
      <c r="N782">
        <v>1402020066</v>
      </c>
      <c r="O782" t="s">
        <v>78</v>
      </c>
      <c r="P782">
        <v>41</v>
      </c>
    </row>
    <row r="783" spans="1:16" x14ac:dyDescent="0.25">
      <c r="A783" t="s">
        <v>16</v>
      </c>
      <c r="B783" t="s">
        <v>17</v>
      </c>
      <c r="C783">
        <v>1</v>
      </c>
      <c r="D783">
        <v>20</v>
      </c>
      <c r="E783">
        <v>2</v>
      </c>
      <c r="F783" t="s">
        <v>21</v>
      </c>
      <c r="G783">
        <v>7</v>
      </c>
      <c r="H783">
        <v>496</v>
      </c>
      <c r="I783">
        <v>5</v>
      </c>
      <c r="J783">
        <v>0</v>
      </c>
      <c r="K783">
        <v>17</v>
      </c>
      <c r="L783" t="s">
        <v>19</v>
      </c>
      <c r="M783">
        <v>496</v>
      </c>
      <c r="N783">
        <v>1402020066</v>
      </c>
      <c r="O783" t="s">
        <v>78</v>
      </c>
      <c r="P783">
        <v>41</v>
      </c>
    </row>
    <row r="784" spans="1:16" x14ac:dyDescent="0.25">
      <c r="A784" t="s">
        <v>16</v>
      </c>
      <c r="B784" t="s">
        <v>17</v>
      </c>
      <c r="C784">
        <v>1</v>
      </c>
      <c r="D784">
        <v>20</v>
      </c>
      <c r="E784">
        <v>3</v>
      </c>
      <c r="F784" t="s">
        <v>22</v>
      </c>
      <c r="G784">
        <v>11</v>
      </c>
      <c r="H784">
        <v>496</v>
      </c>
      <c r="I784">
        <v>10</v>
      </c>
      <c r="J784">
        <v>0</v>
      </c>
      <c r="K784">
        <v>17</v>
      </c>
      <c r="L784" t="s">
        <v>19</v>
      </c>
      <c r="M784">
        <v>496</v>
      </c>
      <c r="N784">
        <v>1402020066</v>
      </c>
      <c r="O784" t="s">
        <v>78</v>
      </c>
      <c r="P784">
        <v>41</v>
      </c>
    </row>
    <row r="785" spans="1:16" x14ac:dyDescent="0.25">
      <c r="A785" t="s">
        <v>16</v>
      </c>
      <c r="B785" t="s">
        <v>17</v>
      </c>
      <c r="C785">
        <v>1</v>
      </c>
      <c r="D785">
        <v>20</v>
      </c>
      <c r="E785">
        <v>4</v>
      </c>
      <c r="F785" t="s">
        <v>23</v>
      </c>
      <c r="G785">
        <v>15</v>
      </c>
      <c r="H785">
        <v>496</v>
      </c>
      <c r="I785">
        <v>13</v>
      </c>
      <c r="J785">
        <v>0</v>
      </c>
      <c r="K785">
        <v>17</v>
      </c>
      <c r="L785" t="s">
        <v>19</v>
      </c>
      <c r="M785">
        <v>496</v>
      </c>
      <c r="N785">
        <v>1402020066</v>
      </c>
      <c r="O785" t="s">
        <v>78</v>
      </c>
      <c r="P785">
        <v>41</v>
      </c>
    </row>
    <row r="786" spans="1:16" x14ac:dyDescent="0.25">
      <c r="A786" t="s">
        <v>16</v>
      </c>
      <c r="B786" t="s">
        <v>17</v>
      </c>
      <c r="C786">
        <v>1</v>
      </c>
      <c r="D786">
        <v>20</v>
      </c>
      <c r="E786">
        <v>5</v>
      </c>
      <c r="F786" t="s">
        <v>24</v>
      </c>
      <c r="G786">
        <v>19</v>
      </c>
      <c r="H786">
        <v>496</v>
      </c>
      <c r="I786">
        <v>17</v>
      </c>
      <c r="J786">
        <v>0</v>
      </c>
      <c r="K786">
        <v>17</v>
      </c>
      <c r="L786" t="s">
        <v>19</v>
      </c>
      <c r="M786">
        <v>496</v>
      </c>
      <c r="N786">
        <v>1402020066</v>
      </c>
      <c r="O786" t="s">
        <v>78</v>
      </c>
      <c r="P786">
        <v>41</v>
      </c>
    </row>
    <row r="787" spans="1:16" x14ac:dyDescent="0.25">
      <c r="A787" t="s">
        <v>16</v>
      </c>
      <c r="B787" t="s">
        <v>17</v>
      </c>
      <c r="C787">
        <v>1</v>
      </c>
      <c r="D787">
        <v>20</v>
      </c>
      <c r="E787">
        <v>6</v>
      </c>
      <c r="F787" t="s">
        <v>25</v>
      </c>
      <c r="G787">
        <v>21</v>
      </c>
      <c r="H787">
        <v>496</v>
      </c>
      <c r="I787">
        <v>21</v>
      </c>
      <c r="J787">
        <v>1</v>
      </c>
      <c r="K787">
        <v>17</v>
      </c>
      <c r="L787" t="s">
        <v>19</v>
      </c>
      <c r="M787">
        <v>496</v>
      </c>
      <c r="N787">
        <v>1402020066</v>
      </c>
      <c r="O787" t="s">
        <v>78</v>
      </c>
      <c r="P787">
        <v>41</v>
      </c>
    </row>
    <row r="788" spans="1:16" x14ac:dyDescent="0.25">
      <c r="A788" t="s">
        <v>16</v>
      </c>
      <c r="B788" t="s">
        <v>17</v>
      </c>
      <c r="C788">
        <v>1</v>
      </c>
      <c r="D788">
        <v>20</v>
      </c>
      <c r="E788">
        <v>7</v>
      </c>
      <c r="F788" t="s">
        <v>26</v>
      </c>
      <c r="G788">
        <v>25</v>
      </c>
      <c r="H788">
        <v>496</v>
      </c>
      <c r="I788">
        <v>27</v>
      </c>
      <c r="J788">
        <v>0</v>
      </c>
      <c r="K788">
        <v>17</v>
      </c>
      <c r="L788" t="s">
        <v>19</v>
      </c>
      <c r="M788">
        <v>496</v>
      </c>
      <c r="N788">
        <v>1402020066</v>
      </c>
      <c r="O788" t="s">
        <v>78</v>
      </c>
      <c r="P788">
        <v>41</v>
      </c>
    </row>
    <row r="789" spans="1:16" x14ac:dyDescent="0.25">
      <c r="A789" t="s">
        <v>16</v>
      </c>
      <c r="B789" t="s">
        <v>17</v>
      </c>
      <c r="C789">
        <v>1</v>
      </c>
      <c r="D789">
        <v>20</v>
      </c>
      <c r="E789">
        <v>8</v>
      </c>
      <c r="F789" t="s">
        <v>27</v>
      </c>
      <c r="G789">
        <v>30</v>
      </c>
      <c r="H789">
        <v>496</v>
      </c>
      <c r="I789">
        <v>32</v>
      </c>
      <c r="J789">
        <v>0</v>
      </c>
      <c r="K789">
        <v>17</v>
      </c>
      <c r="L789" t="s">
        <v>19</v>
      </c>
      <c r="M789">
        <v>496</v>
      </c>
      <c r="N789">
        <v>1402020066</v>
      </c>
      <c r="O789" t="s">
        <v>78</v>
      </c>
      <c r="P789">
        <v>41</v>
      </c>
    </row>
    <row r="790" spans="1:16" x14ac:dyDescent="0.25">
      <c r="A790" t="s">
        <v>16</v>
      </c>
      <c r="B790" t="s">
        <v>17</v>
      </c>
      <c r="C790">
        <v>1</v>
      </c>
      <c r="D790">
        <v>20</v>
      </c>
      <c r="E790">
        <v>9</v>
      </c>
      <c r="F790" t="s">
        <v>28</v>
      </c>
      <c r="G790">
        <v>35</v>
      </c>
      <c r="H790">
        <v>496</v>
      </c>
      <c r="I790">
        <v>35</v>
      </c>
      <c r="J790">
        <v>1</v>
      </c>
      <c r="K790">
        <v>17</v>
      </c>
      <c r="L790" t="s">
        <v>19</v>
      </c>
      <c r="M790">
        <v>496</v>
      </c>
      <c r="N790">
        <v>1402020066</v>
      </c>
      <c r="O790" t="s">
        <v>78</v>
      </c>
      <c r="P790">
        <v>41</v>
      </c>
    </row>
    <row r="791" spans="1:16" x14ac:dyDescent="0.25">
      <c r="A791" t="s">
        <v>16</v>
      </c>
      <c r="B791" t="s">
        <v>17</v>
      </c>
      <c r="C791">
        <v>1</v>
      </c>
      <c r="D791">
        <v>20</v>
      </c>
      <c r="E791">
        <v>10</v>
      </c>
      <c r="F791" t="s">
        <v>29</v>
      </c>
      <c r="G791">
        <v>40</v>
      </c>
      <c r="H791">
        <v>496</v>
      </c>
      <c r="I791">
        <v>39</v>
      </c>
      <c r="J791">
        <v>0</v>
      </c>
      <c r="K791">
        <v>17</v>
      </c>
      <c r="L791" t="s">
        <v>19</v>
      </c>
      <c r="M791">
        <v>496</v>
      </c>
      <c r="N791">
        <v>1402020066</v>
      </c>
      <c r="O791" t="s">
        <v>78</v>
      </c>
      <c r="P791">
        <v>41</v>
      </c>
    </row>
    <row r="792" spans="1:16" x14ac:dyDescent="0.25">
      <c r="A792" t="s">
        <v>16</v>
      </c>
      <c r="B792" t="s">
        <v>17</v>
      </c>
      <c r="C792">
        <v>1</v>
      </c>
      <c r="D792">
        <v>20</v>
      </c>
      <c r="E792">
        <v>11</v>
      </c>
      <c r="F792" t="s">
        <v>30</v>
      </c>
      <c r="G792">
        <v>42</v>
      </c>
      <c r="H792">
        <v>496</v>
      </c>
      <c r="I792">
        <v>43</v>
      </c>
      <c r="J792">
        <v>0</v>
      </c>
      <c r="K792">
        <v>17</v>
      </c>
      <c r="L792" t="s">
        <v>19</v>
      </c>
      <c r="M792">
        <v>496</v>
      </c>
      <c r="N792">
        <v>1402020066</v>
      </c>
      <c r="O792" t="s">
        <v>78</v>
      </c>
      <c r="P792">
        <v>41</v>
      </c>
    </row>
    <row r="793" spans="1:16" x14ac:dyDescent="0.25">
      <c r="A793" t="s">
        <v>16</v>
      </c>
      <c r="B793" t="s">
        <v>17</v>
      </c>
      <c r="C793">
        <v>1</v>
      </c>
      <c r="D793">
        <v>20</v>
      </c>
      <c r="E793">
        <v>12</v>
      </c>
      <c r="F793" t="s">
        <v>31</v>
      </c>
      <c r="G793">
        <v>46</v>
      </c>
      <c r="H793">
        <v>496</v>
      </c>
      <c r="I793">
        <v>45</v>
      </c>
      <c r="J793">
        <v>0</v>
      </c>
      <c r="K793">
        <v>17</v>
      </c>
      <c r="L793" t="s">
        <v>19</v>
      </c>
      <c r="M793">
        <v>496</v>
      </c>
      <c r="N793">
        <v>1402020066</v>
      </c>
      <c r="O793" t="s">
        <v>78</v>
      </c>
      <c r="P793">
        <v>41</v>
      </c>
    </row>
    <row r="794" spans="1:16" x14ac:dyDescent="0.25">
      <c r="A794" t="s">
        <v>16</v>
      </c>
      <c r="B794" t="s">
        <v>17</v>
      </c>
      <c r="C794">
        <v>1</v>
      </c>
      <c r="D794">
        <v>20</v>
      </c>
      <c r="E794">
        <v>13</v>
      </c>
      <c r="F794" t="s">
        <v>32</v>
      </c>
      <c r="G794">
        <v>51</v>
      </c>
      <c r="H794">
        <v>496</v>
      </c>
      <c r="I794">
        <v>49</v>
      </c>
      <c r="J794">
        <v>0</v>
      </c>
      <c r="K794">
        <v>17</v>
      </c>
      <c r="L794" t="s">
        <v>19</v>
      </c>
      <c r="M794">
        <v>496</v>
      </c>
      <c r="N794">
        <v>1402020066</v>
      </c>
      <c r="O794" t="s">
        <v>78</v>
      </c>
      <c r="P794">
        <v>41</v>
      </c>
    </row>
    <row r="795" spans="1:16" x14ac:dyDescent="0.25">
      <c r="A795" t="s">
        <v>16</v>
      </c>
      <c r="B795" t="s">
        <v>17</v>
      </c>
      <c r="C795">
        <v>1</v>
      </c>
      <c r="D795">
        <v>20</v>
      </c>
      <c r="E795">
        <v>14</v>
      </c>
      <c r="F795" t="s">
        <v>33</v>
      </c>
      <c r="G795">
        <v>55</v>
      </c>
      <c r="H795">
        <v>496</v>
      </c>
      <c r="I795">
        <v>54</v>
      </c>
      <c r="J795">
        <v>0</v>
      </c>
      <c r="K795">
        <v>17</v>
      </c>
      <c r="L795" t="s">
        <v>19</v>
      </c>
      <c r="M795">
        <v>496</v>
      </c>
      <c r="N795">
        <v>1402020066</v>
      </c>
      <c r="O795" t="s">
        <v>78</v>
      </c>
      <c r="P795">
        <v>41</v>
      </c>
    </row>
    <row r="796" spans="1:16" x14ac:dyDescent="0.25">
      <c r="A796" t="s">
        <v>16</v>
      </c>
      <c r="B796" t="s">
        <v>17</v>
      </c>
      <c r="C796">
        <v>1</v>
      </c>
      <c r="D796">
        <v>20</v>
      </c>
      <c r="E796">
        <v>15</v>
      </c>
      <c r="F796" t="s">
        <v>34</v>
      </c>
      <c r="G796">
        <v>57</v>
      </c>
      <c r="H796">
        <v>496</v>
      </c>
      <c r="I796">
        <v>60</v>
      </c>
      <c r="J796">
        <v>0</v>
      </c>
      <c r="K796">
        <v>17</v>
      </c>
      <c r="L796" t="s">
        <v>19</v>
      </c>
      <c r="M796">
        <v>496</v>
      </c>
      <c r="N796">
        <v>1402020066</v>
      </c>
      <c r="O796" t="s">
        <v>78</v>
      </c>
      <c r="P796">
        <v>41</v>
      </c>
    </row>
    <row r="797" spans="1:16" x14ac:dyDescent="0.25">
      <c r="A797" t="s">
        <v>16</v>
      </c>
      <c r="B797" t="s">
        <v>17</v>
      </c>
      <c r="C797">
        <v>1</v>
      </c>
      <c r="D797">
        <v>20</v>
      </c>
      <c r="E797">
        <v>16</v>
      </c>
      <c r="F797" t="s">
        <v>35</v>
      </c>
      <c r="G797">
        <v>61</v>
      </c>
      <c r="H797">
        <v>496</v>
      </c>
      <c r="I797">
        <v>61</v>
      </c>
      <c r="J797">
        <v>1</v>
      </c>
      <c r="K797">
        <v>17</v>
      </c>
      <c r="L797" t="s">
        <v>19</v>
      </c>
      <c r="M797">
        <v>496</v>
      </c>
      <c r="N797">
        <v>1402020066</v>
      </c>
      <c r="O797" t="s">
        <v>78</v>
      </c>
      <c r="P797">
        <v>41</v>
      </c>
    </row>
    <row r="798" spans="1:16" x14ac:dyDescent="0.25">
      <c r="A798" t="s">
        <v>16</v>
      </c>
      <c r="B798" t="s">
        <v>17</v>
      </c>
      <c r="C798">
        <v>1</v>
      </c>
      <c r="D798">
        <v>20</v>
      </c>
      <c r="E798">
        <v>17</v>
      </c>
      <c r="F798" t="s">
        <v>36</v>
      </c>
      <c r="G798">
        <v>67</v>
      </c>
      <c r="H798">
        <v>496</v>
      </c>
      <c r="I798">
        <v>67</v>
      </c>
      <c r="J798">
        <v>1</v>
      </c>
      <c r="K798">
        <v>17</v>
      </c>
      <c r="L798" t="s">
        <v>19</v>
      </c>
      <c r="M798">
        <v>496</v>
      </c>
      <c r="N798">
        <v>1402020066</v>
      </c>
      <c r="O798" t="s">
        <v>78</v>
      </c>
      <c r="P798">
        <v>41</v>
      </c>
    </row>
    <row r="799" spans="1:16" x14ac:dyDescent="0.25">
      <c r="A799" t="s">
        <v>16</v>
      </c>
      <c r="B799" t="s">
        <v>17</v>
      </c>
      <c r="C799">
        <v>1</v>
      </c>
      <c r="D799">
        <v>20</v>
      </c>
      <c r="E799">
        <v>18</v>
      </c>
      <c r="F799" t="s">
        <v>37</v>
      </c>
      <c r="G799">
        <v>70</v>
      </c>
      <c r="H799">
        <v>496</v>
      </c>
      <c r="I799">
        <v>72</v>
      </c>
      <c r="J799">
        <v>0</v>
      </c>
      <c r="K799">
        <v>17</v>
      </c>
      <c r="L799" t="s">
        <v>19</v>
      </c>
      <c r="M799">
        <v>496</v>
      </c>
      <c r="N799">
        <v>1402020066</v>
      </c>
      <c r="O799" t="s">
        <v>78</v>
      </c>
      <c r="P799">
        <v>41</v>
      </c>
    </row>
    <row r="800" spans="1:16" x14ac:dyDescent="0.25">
      <c r="A800" t="s">
        <v>16</v>
      </c>
      <c r="B800" t="s">
        <v>17</v>
      </c>
      <c r="C800">
        <v>1</v>
      </c>
      <c r="D800">
        <v>20</v>
      </c>
      <c r="E800">
        <v>19</v>
      </c>
      <c r="F800" t="s">
        <v>38</v>
      </c>
      <c r="G800">
        <v>73</v>
      </c>
      <c r="H800">
        <v>496</v>
      </c>
      <c r="I800">
        <v>74</v>
      </c>
      <c r="J800">
        <v>0</v>
      </c>
      <c r="K800">
        <v>17</v>
      </c>
      <c r="L800" t="s">
        <v>19</v>
      </c>
      <c r="M800">
        <v>496</v>
      </c>
      <c r="N800">
        <v>1402020066</v>
      </c>
      <c r="O800" t="s">
        <v>78</v>
      </c>
      <c r="P800">
        <v>41</v>
      </c>
    </row>
    <row r="801" spans="1:16" x14ac:dyDescent="0.25">
      <c r="A801" t="s">
        <v>16</v>
      </c>
      <c r="B801" t="s">
        <v>17</v>
      </c>
      <c r="C801">
        <v>1</v>
      </c>
      <c r="D801">
        <v>20</v>
      </c>
      <c r="E801">
        <v>20</v>
      </c>
      <c r="F801" t="s">
        <v>39</v>
      </c>
      <c r="G801">
        <v>78</v>
      </c>
      <c r="H801">
        <v>496</v>
      </c>
      <c r="I801">
        <v>77</v>
      </c>
      <c r="J801">
        <v>0</v>
      </c>
      <c r="K801">
        <v>17</v>
      </c>
      <c r="L801" t="s">
        <v>19</v>
      </c>
      <c r="M801">
        <v>496</v>
      </c>
      <c r="N801">
        <v>1402020066</v>
      </c>
      <c r="O801" t="s">
        <v>78</v>
      </c>
      <c r="P801">
        <v>41</v>
      </c>
    </row>
    <row r="802" spans="1:16" x14ac:dyDescent="0.25">
      <c r="A802" t="s">
        <v>16</v>
      </c>
      <c r="B802" t="s">
        <v>17</v>
      </c>
      <c r="C802">
        <v>1</v>
      </c>
      <c r="D802">
        <v>20</v>
      </c>
      <c r="E802">
        <v>1</v>
      </c>
      <c r="F802" t="s">
        <v>18</v>
      </c>
      <c r="G802">
        <v>3</v>
      </c>
      <c r="H802">
        <v>501</v>
      </c>
      <c r="I802">
        <v>4</v>
      </c>
      <c r="J802">
        <v>0</v>
      </c>
      <c r="K802">
        <v>17</v>
      </c>
      <c r="L802" t="s">
        <v>19</v>
      </c>
      <c r="M802">
        <v>501</v>
      </c>
      <c r="N802">
        <v>1402018056</v>
      </c>
      <c r="O802" t="s">
        <v>79</v>
      </c>
      <c r="P802">
        <v>41</v>
      </c>
    </row>
    <row r="803" spans="1:16" x14ac:dyDescent="0.25">
      <c r="A803" t="s">
        <v>16</v>
      </c>
      <c r="B803" t="s">
        <v>17</v>
      </c>
      <c r="C803">
        <v>1</v>
      </c>
      <c r="D803">
        <v>20</v>
      </c>
      <c r="E803">
        <v>2</v>
      </c>
      <c r="F803" t="s">
        <v>21</v>
      </c>
      <c r="G803">
        <v>7</v>
      </c>
      <c r="H803">
        <v>501</v>
      </c>
      <c r="I803">
        <v>8</v>
      </c>
      <c r="J803">
        <v>0</v>
      </c>
      <c r="K803">
        <v>17</v>
      </c>
      <c r="L803" t="s">
        <v>19</v>
      </c>
      <c r="M803">
        <v>501</v>
      </c>
      <c r="N803">
        <v>1402018056</v>
      </c>
      <c r="O803" t="s">
        <v>79</v>
      </c>
      <c r="P803">
        <v>41</v>
      </c>
    </row>
    <row r="804" spans="1:16" x14ac:dyDescent="0.25">
      <c r="A804" t="s">
        <v>16</v>
      </c>
      <c r="B804" t="s">
        <v>17</v>
      </c>
      <c r="C804">
        <v>1</v>
      </c>
      <c r="D804">
        <v>20</v>
      </c>
      <c r="E804">
        <v>3</v>
      </c>
      <c r="F804" t="s">
        <v>22</v>
      </c>
      <c r="G804">
        <v>11</v>
      </c>
      <c r="H804">
        <v>501</v>
      </c>
      <c r="I804">
        <v>12</v>
      </c>
      <c r="J804">
        <v>0</v>
      </c>
      <c r="K804">
        <v>17</v>
      </c>
      <c r="L804" t="s">
        <v>19</v>
      </c>
      <c r="M804">
        <v>501</v>
      </c>
      <c r="N804">
        <v>1402018056</v>
      </c>
      <c r="O804" t="s">
        <v>79</v>
      </c>
      <c r="P804">
        <v>41</v>
      </c>
    </row>
    <row r="805" spans="1:16" x14ac:dyDescent="0.25">
      <c r="A805" t="s">
        <v>16</v>
      </c>
      <c r="B805" t="s">
        <v>17</v>
      </c>
      <c r="C805">
        <v>1</v>
      </c>
      <c r="D805">
        <v>20</v>
      </c>
      <c r="E805">
        <v>4</v>
      </c>
      <c r="F805" t="s">
        <v>23</v>
      </c>
      <c r="G805">
        <v>15</v>
      </c>
      <c r="H805">
        <v>501</v>
      </c>
      <c r="I805">
        <v>15</v>
      </c>
      <c r="J805">
        <v>1</v>
      </c>
      <c r="K805">
        <v>17</v>
      </c>
      <c r="L805" t="s">
        <v>19</v>
      </c>
      <c r="M805">
        <v>501</v>
      </c>
      <c r="N805">
        <v>1402018056</v>
      </c>
      <c r="O805" t="s">
        <v>79</v>
      </c>
      <c r="P805">
        <v>41</v>
      </c>
    </row>
    <row r="806" spans="1:16" x14ac:dyDescent="0.25">
      <c r="A806" t="s">
        <v>16</v>
      </c>
      <c r="B806" t="s">
        <v>17</v>
      </c>
      <c r="C806">
        <v>1</v>
      </c>
      <c r="D806">
        <v>20</v>
      </c>
      <c r="E806">
        <v>5</v>
      </c>
      <c r="F806" t="s">
        <v>24</v>
      </c>
      <c r="G806">
        <v>19</v>
      </c>
      <c r="H806">
        <v>501</v>
      </c>
      <c r="I806">
        <v>19</v>
      </c>
      <c r="J806">
        <v>1</v>
      </c>
      <c r="K806">
        <v>17</v>
      </c>
      <c r="L806" t="s">
        <v>19</v>
      </c>
      <c r="M806">
        <v>501</v>
      </c>
      <c r="N806">
        <v>1402018056</v>
      </c>
      <c r="O806" t="s">
        <v>79</v>
      </c>
      <c r="P806">
        <v>41</v>
      </c>
    </row>
    <row r="807" spans="1:16" x14ac:dyDescent="0.25">
      <c r="A807" t="s">
        <v>16</v>
      </c>
      <c r="B807" t="s">
        <v>17</v>
      </c>
      <c r="C807">
        <v>1</v>
      </c>
      <c r="D807">
        <v>20</v>
      </c>
      <c r="E807">
        <v>6</v>
      </c>
      <c r="F807" t="s">
        <v>25</v>
      </c>
      <c r="G807">
        <v>21</v>
      </c>
      <c r="H807">
        <v>501</v>
      </c>
      <c r="I807">
        <v>21</v>
      </c>
      <c r="J807">
        <v>1</v>
      </c>
      <c r="K807">
        <v>17</v>
      </c>
      <c r="L807" t="s">
        <v>19</v>
      </c>
      <c r="M807">
        <v>501</v>
      </c>
      <c r="N807">
        <v>1402018056</v>
      </c>
      <c r="O807" t="s">
        <v>79</v>
      </c>
      <c r="P807">
        <v>41</v>
      </c>
    </row>
    <row r="808" spans="1:16" x14ac:dyDescent="0.25">
      <c r="A808" t="s">
        <v>16</v>
      </c>
      <c r="B808" t="s">
        <v>17</v>
      </c>
      <c r="C808">
        <v>1</v>
      </c>
      <c r="D808">
        <v>20</v>
      </c>
      <c r="E808">
        <v>7</v>
      </c>
      <c r="F808" t="s">
        <v>26</v>
      </c>
      <c r="G808">
        <v>25</v>
      </c>
      <c r="H808">
        <v>501</v>
      </c>
      <c r="I808">
        <v>25</v>
      </c>
      <c r="J808">
        <v>1</v>
      </c>
      <c r="K808">
        <v>17</v>
      </c>
      <c r="L808" t="s">
        <v>19</v>
      </c>
      <c r="M808">
        <v>501</v>
      </c>
      <c r="N808">
        <v>1402018056</v>
      </c>
      <c r="O808" t="s">
        <v>79</v>
      </c>
      <c r="P808">
        <v>41</v>
      </c>
    </row>
    <row r="809" spans="1:16" x14ac:dyDescent="0.25">
      <c r="A809" t="s">
        <v>16</v>
      </c>
      <c r="B809" t="s">
        <v>17</v>
      </c>
      <c r="C809">
        <v>1</v>
      </c>
      <c r="D809">
        <v>20</v>
      </c>
      <c r="E809">
        <v>8</v>
      </c>
      <c r="F809" t="s">
        <v>27</v>
      </c>
      <c r="G809">
        <v>30</v>
      </c>
      <c r="H809">
        <v>501</v>
      </c>
      <c r="I809">
        <v>30</v>
      </c>
      <c r="J809">
        <v>1</v>
      </c>
      <c r="K809">
        <v>17</v>
      </c>
      <c r="L809" t="s">
        <v>19</v>
      </c>
      <c r="M809">
        <v>501</v>
      </c>
      <c r="N809">
        <v>1402018056</v>
      </c>
      <c r="O809" t="s">
        <v>79</v>
      </c>
      <c r="P809">
        <v>41</v>
      </c>
    </row>
    <row r="810" spans="1:16" x14ac:dyDescent="0.25">
      <c r="A810" t="s">
        <v>16</v>
      </c>
      <c r="B810" t="s">
        <v>17</v>
      </c>
      <c r="C810">
        <v>1</v>
      </c>
      <c r="D810">
        <v>20</v>
      </c>
      <c r="E810">
        <v>9</v>
      </c>
      <c r="F810" t="s">
        <v>28</v>
      </c>
      <c r="G810">
        <v>35</v>
      </c>
      <c r="H810">
        <v>501</v>
      </c>
      <c r="I810">
        <v>34</v>
      </c>
      <c r="J810">
        <v>0</v>
      </c>
      <c r="K810">
        <v>17</v>
      </c>
      <c r="L810" t="s">
        <v>19</v>
      </c>
      <c r="M810">
        <v>501</v>
      </c>
      <c r="N810">
        <v>1402018056</v>
      </c>
      <c r="O810" t="s">
        <v>79</v>
      </c>
      <c r="P810">
        <v>41</v>
      </c>
    </row>
    <row r="811" spans="1:16" x14ac:dyDescent="0.25">
      <c r="A811" t="s">
        <v>16</v>
      </c>
      <c r="B811" t="s">
        <v>17</v>
      </c>
      <c r="C811">
        <v>1</v>
      </c>
      <c r="D811">
        <v>20</v>
      </c>
      <c r="E811">
        <v>10</v>
      </c>
      <c r="F811" t="s">
        <v>29</v>
      </c>
      <c r="G811">
        <v>40</v>
      </c>
      <c r="H811">
        <v>501</v>
      </c>
      <c r="I811">
        <v>39</v>
      </c>
      <c r="J811">
        <v>0</v>
      </c>
      <c r="K811">
        <v>17</v>
      </c>
      <c r="L811" t="s">
        <v>19</v>
      </c>
      <c r="M811">
        <v>501</v>
      </c>
      <c r="N811">
        <v>1402018056</v>
      </c>
      <c r="O811" t="s">
        <v>79</v>
      </c>
      <c r="P811">
        <v>41</v>
      </c>
    </row>
    <row r="812" spans="1:16" x14ac:dyDescent="0.25">
      <c r="A812" t="s">
        <v>16</v>
      </c>
      <c r="B812" t="s">
        <v>17</v>
      </c>
      <c r="C812">
        <v>1</v>
      </c>
      <c r="D812">
        <v>20</v>
      </c>
      <c r="E812">
        <v>11</v>
      </c>
      <c r="F812" t="s">
        <v>30</v>
      </c>
      <c r="G812">
        <v>42</v>
      </c>
      <c r="H812">
        <v>501</v>
      </c>
      <c r="I812">
        <v>42</v>
      </c>
      <c r="J812">
        <v>1</v>
      </c>
      <c r="K812">
        <v>17</v>
      </c>
      <c r="L812" t="s">
        <v>19</v>
      </c>
      <c r="M812">
        <v>501</v>
      </c>
      <c r="N812">
        <v>1402018056</v>
      </c>
      <c r="O812" t="s">
        <v>79</v>
      </c>
      <c r="P812">
        <v>41</v>
      </c>
    </row>
    <row r="813" spans="1:16" x14ac:dyDescent="0.25">
      <c r="A813" t="s">
        <v>16</v>
      </c>
      <c r="B813" t="s">
        <v>17</v>
      </c>
      <c r="C813">
        <v>1</v>
      </c>
      <c r="D813">
        <v>20</v>
      </c>
      <c r="E813">
        <v>12</v>
      </c>
      <c r="F813" t="s">
        <v>31</v>
      </c>
      <c r="G813">
        <v>46</v>
      </c>
      <c r="H813">
        <v>501</v>
      </c>
      <c r="I813">
        <v>48</v>
      </c>
      <c r="J813">
        <v>0</v>
      </c>
      <c r="K813">
        <v>17</v>
      </c>
      <c r="L813" t="s">
        <v>19</v>
      </c>
      <c r="M813">
        <v>501</v>
      </c>
      <c r="N813">
        <v>1402018056</v>
      </c>
      <c r="O813" t="s">
        <v>79</v>
      </c>
      <c r="P813">
        <v>41</v>
      </c>
    </row>
    <row r="814" spans="1:16" x14ac:dyDescent="0.25">
      <c r="A814" t="s">
        <v>16</v>
      </c>
      <c r="B814" t="s">
        <v>17</v>
      </c>
      <c r="C814">
        <v>1</v>
      </c>
      <c r="D814">
        <v>20</v>
      </c>
      <c r="E814">
        <v>13</v>
      </c>
      <c r="F814" t="s">
        <v>32</v>
      </c>
      <c r="G814">
        <v>51</v>
      </c>
      <c r="H814">
        <v>501</v>
      </c>
      <c r="I814">
        <v>51</v>
      </c>
      <c r="J814">
        <v>1</v>
      </c>
      <c r="K814">
        <v>17</v>
      </c>
      <c r="L814" t="s">
        <v>19</v>
      </c>
      <c r="M814">
        <v>501</v>
      </c>
      <c r="N814">
        <v>1402018056</v>
      </c>
      <c r="O814" t="s">
        <v>79</v>
      </c>
      <c r="P814">
        <v>41</v>
      </c>
    </row>
    <row r="815" spans="1:16" x14ac:dyDescent="0.25">
      <c r="A815" t="s">
        <v>16</v>
      </c>
      <c r="B815" t="s">
        <v>17</v>
      </c>
      <c r="C815">
        <v>1</v>
      </c>
      <c r="D815">
        <v>20</v>
      </c>
      <c r="E815">
        <v>14</v>
      </c>
      <c r="F815" t="s">
        <v>33</v>
      </c>
      <c r="G815">
        <v>55</v>
      </c>
      <c r="H815">
        <v>501</v>
      </c>
      <c r="I815">
        <v>54</v>
      </c>
      <c r="J815">
        <v>0</v>
      </c>
      <c r="K815">
        <v>17</v>
      </c>
      <c r="L815" t="s">
        <v>19</v>
      </c>
      <c r="M815">
        <v>501</v>
      </c>
      <c r="N815">
        <v>1402018056</v>
      </c>
      <c r="O815" t="s">
        <v>79</v>
      </c>
      <c r="P815">
        <v>41</v>
      </c>
    </row>
    <row r="816" spans="1:16" x14ac:dyDescent="0.25">
      <c r="A816" t="s">
        <v>16</v>
      </c>
      <c r="B816" t="s">
        <v>17</v>
      </c>
      <c r="C816">
        <v>1</v>
      </c>
      <c r="D816">
        <v>20</v>
      </c>
      <c r="E816">
        <v>15</v>
      </c>
      <c r="F816" t="s">
        <v>34</v>
      </c>
      <c r="G816">
        <v>57</v>
      </c>
      <c r="H816">
        <v>501</v>
      </c>
      <c r="I816">
        <v>59</v>
      </c>
      <c r="J816">
        <v>0</v>
      </c>
      <c r="K816">
        <v>17</v>
      </c>
      <c r="L816" t="s">
        <v>19</v>
      </c>
      <c r="M816">
        <v>501</v>
      </c>
      <c r="N816">
        <v>1402018056</v>
      </c>
      <c r="O816" t="s">
        <v>79</v>
      </c>
      <c r="P816">
        <v>41</v>
      </c>
    </row>
    <row r="817" spans="1:16" x14ac:dyDescent="0.25">
      <c r="A817" t="s">
        <v>16</v>
      </c>
      <c r="B817" t="s">
        <v>17</v>
      </c>
      <c r="C817">
        <v>1</v>
      </c>
      <c r="D817">
        <v>20</v>
      </c>
      <c r="E817">
        <v>16</v>
      </c>
      <c r="F817" t="s">
        <v>35</v>
      </c>
      <c r="G817">
        <v>61</v>
      </c>
      <c r="H817">
        <v>501</v>
      </c>
      <c r="I817">
        <v>64</v>
      </c>
      <c r="J817">
        <v>0</v>
      </c>
      <c r="K817">
        <v>17</v>
      </c>
      <c r="L817" t="s">
        <v>19</v>
      </c>
      <c r="M817">
        <v>501</v>
      </c>
      <c r="N817">
        <v>1402018056</v>
      </c>
      <c r="O817" t="s">
        <v>79</v>
      </c>
      <c r="P817">
        <v>41</v>
      </c>
    </row>
    <row r="818" spans="1:16" x14ac:dyDescent="0.25">
      <c r="A818" t="s">
        <v>16</v>
      </c>
      <c r="B818" t="s">
        <v>17</v>
      </c>
      <c r="C818">
        <v>1</v>
      </c>
      <c r="D818">
        <v>20</v>
      </c>
      <c r="E818">
        <v>17</v>
      </c>
      <c r="F818" t="s">
        <v>36</v>
      </c>
      <c r="G818">
        <v>67</v>
      </c>
      <c r="H818">
        <v>501</v>
      </c>
      <c r="I818">
        <v>65</v>
      </c>
      <c r="J818">
        <v>0</v>
      </c>
      <c r="K818">
        <v>17</v>
      </c>
      <c r="L818" t="s">
        <v>19</v>
      </c>
      <c r="M818">
        <v>501</v>
      </c>
      <c r="N818">
        <v>1402018056</v>
      </c>
      <c r="O818" t="s">
        <v>79</v>
      </c>
      <c r="P818">
        <v>41</v>
      </c>
    </row>
    <row r="819" spans="1:16" x14ac:dyDescent="0.25">
      <c r="A819" t="s">
        <v>16</v>
      </c>
      <c r="B819" t="s">
        <v>17</v>
      </c>
      <c r="C819">
        <v>1</v>
      </c>
      <c r="D819">
        <v>20</v>
      </c>
      <c r="E819">
        <v>18</v>
      </c>
      <c r="F819" t="s">
        <v>37</v>
      </c>
      <c r="G819">
        <v>70</v>
      </c>
      <c r="H819">
        <v>501</v>
      </c>
      <c r="I819">
        <v>72</v>
      </c>
      <c r="J819">
        <v>0</v>
      </c>
      <c r="K819">
        <v>17</v>
      </c>
      <c r="L819" t="s">
        <v>19</v>
      </c>
      <c r="M819">
        <v>501</v>
      </c>
      <c r="N819">
        <v>1402018056</v>
      </c>
      <c r="O819" t="s">
        <v>79</v>
      </c>
      <c r="P819">
        <v>41</v>
      </c>
    </row>
    <row r="820" spans="1:16" x14ac:dyDescent="0.25">
      <c r="A820" t="s">
        <v>16</v>
      </c>
      <c r="B820" t="s">
        <v>17</v>
      </c>
      <c r="C820">
        <v>1</v>
      </c>
      <c r="D820">
        <v>20</v>
      </c>
      <c r="E820">
        <v>19</v>
      </c>
      <c r="F820" t="s">
        <v>38</v>
      </c>
      <c r="G820">
        <v>73</v>
      </c>
      <c r="H820">
        <v>501</v>
      </c>
      <c r="I820">
        <v>76</v>
      </c>
      <c r="J820">
        <v>0</v>
      </c>
      <c r="K820">
        <v>17</v>
      </c>
      <c r="L820" t="s">
        <v>19</v>
      </c>
      <c r="M820">
        <v>501</v>
      </c>
      <c r="N820">
        <v>1402018056</v>
      </c>
      <c r="O820" t="s">
        <v>79</v>
      </c>
      <c r="P820">
        <v>41</v>
      </c>
    </row>
    <row r="821" spans="1:16" x14ac:dyDescent="0.25">
      <c r="A821" t="s">
        <v>16</v>
      </c>
      <c r="B821" t="s">
        <v>17</v>
      </c>
      <c r="C821">
        <v>1</v>
      </c>
      <c r="D821">
        <v>20</v>
      </c>
      <c r="E821">
        <v>20</v>
      </c>
      <c r="F821" t="s">
        <v>39</v>
      </c>
      <c r="G821">
        <v>78</v>
      </c>
      <c r="H821">
        <v>501</v>
      </c>
      <c r="I821">
        <v>78</v>
      </c>
      <c r="J821">
        <v>1</v>
      </c>
      <c r="K821">
        <v>17</v>
      </c>
      <c r="L821" t="s">
        <v>19</v>
      </c>
      <c r="M821">
        <v>501</v>
      </c>
      <c r="N821">
        <v>1402018056</v>
      </c>
      <c r="O821" t="s">
        <v>79</v>
      </c>
      <c r="P821">
        <v>41</v>
      </c>
    </row>
    <row r="822" spans="1:16" x14ac:dyDescent="0.25">
      <c r="A822" t="s">
        <v>16</v>
      </c>
      <c r="B822" t="s">
        <v>17</v>
      </c>
      <c r="C822">
        <v>1</v>
      </c>
      <c r="D822">
        <v>20</v>
      </c>
      <c r="E822">
        <v>1</v>
      </c>
      <c r="F822" t="s">
        <v>18</v>
      </c>
      <c r="G822">
        <v>3</v>
      </c>
      <c r="H822">
        <v>502</v>
      </c>
      <c r="I822">
        <v>1</v>
      </c>
      <c r="J822">
        <v>0</v>
      </c>
      <c r="K822">
        <v>17</v>
      </c>
      <c r="L822" t="s">
        <v>19</v>
      </c>
      <c r="M822">
        <v>502</v>
      </c>
      <c r="N822">
        <v>1402018187</v>
      </c>
      <c r="O822" t="s">
        <v>80</v>
      </c>
      <c r="P822">
        <v>41</v>
      </c>
    </row>
    <row r="823" spans="1:16" x14ac:dyDescent="0.25">
      <c r="A823" t="s">
        <v>16</v>
      </c>
      <c r="B823" t="s">
        <v>17</v>
      </c>
      <c r="C823">
        <v>1</v>
      </c>
      <c r="D823">
        <v>20</v>
      </c>
      <c r="E823">
        <v>2</v>
      </c>
      <c r="F823" t="s">
        <v>21</v>
      </c>
      <c r="G823">
        <v>7</v>
      </c>
      <c r="H823">
        <v>502</v>
      </c>
      <c r="I823">
        <v>6</v>
      </c>
      <c r="J823">
        <v>0</v>
      </c>
      <c r="K823">
        <v>17</v>
      </c>
      <c r="L823" t="s">
        <v>19</v>
      </c>
      <c r="M823">
        <v>502</v>
      </c>
      <c r="N823">
        <v>1402018187</v>
      </c>
      <c r="O823" t="s">
        <v>80</v>
      </c>
      <c r="P823">
        <v>41</v>
      </c>
    </row>
    <row r="824" spans="1:16" x14ac:dyDescent="0.25">
      <c r="A824" t="s">
        <v>16</v>
      </c>
      <c r="B824" t="s">
        <v>17</v>
      </c>
      <c r="C824">
        <v>1</v>
      </c>
      <c r="D824">
        <v>20</v>
      </c>
      <c r="E824">
        <v>3</v>
      </c>
      <c r="F824" t="s">
        <v>22</v>
      </c>
      <c r="G824">
        <v>11</v>
      </c>
      <c r="H824">
        <v>502</v>
      </c>
      <c r="I824">
        <v>11</v>
      </c>
      <c r="J824">
        <v>1</v>
      </c>
      <c r="K824">
        <v>17</v>
      </c>
      <c r="L824" t="s">
        <v>19</v>
      </c>
      <c r="M824">
        <v>502</v>
      </c>
      <c r="N824">
        <v>1402018187</v>
      </c>
      <c r="O824" t="s">
        <v>80</v>
      </c>
      <c r="P824">
        <v>41</v>
      </c>
    </row>
    <row r="825" spans="1:16" x14ac:dyDescent="0.25">
      <c r="A825" t="s">
        <v>16</v>
      </c>
      <c r="B825" t="s">
        <v>17</v>
      </c>
      <c r="C825">
        <v>1</v>
      </c>
      <c r="D825">
        <v>20</v>
      </c>
      <c r="E825">
        <v>4</v>
      </c>
      <c r="F825" t="s">
        <v>23</v>
      </c>
      <c r="G825">
        <v>15</v>
      </c>
      <c r="H825">
        <v>502</v>
      </c>
      <c r="I825">
        <v>15</v>
      </c>
      <c r="J825">
        <v>1</v>
      </c>
      <c r="K825">
        <v>17</v>
      </c>
      <c r="L825" t="s">
        <v>19</v>
      </c>
      <c r="M825">
        <v>502</v>
      </c>
      <c r="N825">
        <v>1402018187</v>
      </c>
      <c r="O825" t="s">
        <v>80</v>
      </c>
      <c r="P825">
        <v>41</v>
      </c>
    </row>
    <row r="826" spans="1:16" x14ac:dyDescent="0.25">
      <c r="A826" t="s">
        <v>16</v>
      </c>
      <c r="B826" t="s">
        <v>17</v>
      </c>
      <c r="C826">
        <v>1</v>
      </c>
      <c r="D826">
        <v>20</v>
      </c>
      <c r="E826">
        <v>5</v>
      </c>
      <c r="F826" t="s">
        <v>24</v>
      </c>
      <c r="G826">
        <v>19</v>
      </c>
      <c r="H826">
        <v>502</v>
      </c>
      <c r="I826">
        <v>19</v>
      </c>
      <c r="J826">
        <v>1</v>
      </c>
      <c r="K826">
        <v>17</v>
      </c>
      <c r="L826" t="s">
        <v>19</v>
      </c>
      <c r="M826">
        <v>502</v>
      </c>
      <c r="N826">
        <v>1402018187</v>
      </c>
      <c r="O826" t="s">
        <v>80</v>
      </c>
      <c r="P826">
        <v>41</v>
      </c>
    </row>
    <row r="827" spans="1:16" x14ac:dyDescent="0.25">
      <c r="A827" t="s">
        <v>16</v>
      </c>
      <c r="B827" t="s">
        <v>17</v>
      </c>
      <c r="C827">
        <v>1</v>
      </c>
      <c r="D827">
        <v>20</v>
      </c>
      <c r="E827">
        <v>6</v>
      </c>
      <c r="F827" t="s">
        <v>25</v>
      </c>
      <c r="G827">
        <v>21</v>
      </c>
      <c r="H827">
        <v>502</v>
      </c>
      <c r="I827">
        <v>24</v>
      </c>
      <c r="J827">
        <v>0</v>
      </c>
      <c r="K827">
        <v>17</v>
      </c>
      <c r="L827" t="s">
        <v>19</v>
      </c>
      <c r="M827">
        <v>502</v>
      </c>
      <c r="N827">
        <v>1402018187</v>
      </c>
      <c r="O827" t="s">
        <v>80</v>
      </c>
      <c r="P827">
        <v>41</v>
      </c>
    </row>
    <row r="828" spans="1:16" x14ac:dyDescent="0.25">
      <c r="A828" t="s">
        <v>16</v>
      </c>
      <c r="B828" t="s">
        <v>17</v>
      </c>
      <c r="C828">
        <v>1</v>
      </c>
      <c r="D828">
        <v>20</v>
      </c>
      <c r="E828">
        <v>7</v>
      </c>
      <c r="F828" t="s">
        <v>26</v>
      </c>
      <c r="G828">
        <v>25</v>
      </c>
      <c r="H828">
        <v>502</v>
      </c>
      <c r="I828">
        <v>25</v>
      </c>
      <c r="J828">
        <v>1</v>
      </c>
      <c r="K828">
        <v>17</v>
      </c>
      <c r="L828" t="s">
        <v>19</v>
      </c>
      <c r="M828">
        <v>502</v>
      </c>
      <c r="N828">
        <v>1402018187</v>
      </c>
      <c r="O828" t="s">
        <v>80</v>
      </c>
      <c r="P828">
        <v>41</v>
      </c>
    </row>
    <row r="829" spans="1:16" x14ac:dyDescent="0.25">
      <c r="A829" t="s">
        <v>16</v>
      </c>
      <c r="B829" t="s">
        <v>17</v>
      </c>
      <c r="C829">
        <v>1</v>
      </c>
      <c r="D829">
        <v>20</v>
      </c>
      <c r="E829">
        <v>8</v>
      </c>
      <c r="F829" t="s">
        <v>27</v>
      </c>
      <c r="G829">
        <v>30</v>
      </c>
      <c r="H829">
        <v>502</v>
      </c>
      <c r="I829">
        <v>29</v>
      </c>
      <c r="J829">
        <v>0</v>
      </c>
      <c r="K829">
        <v>17</v>
      </c>
      <c r="L829" t="s">
        <v>19</v>
      </c>
      <c r="M829">
        <v>502</v>
      </c>
      <c r="N829">
        <v>1402018187</v>
      </c>
      <c r="O829" t="s">
        <v>80</v>
      </c>
      <c r="P829">
        <v>41</v>
      </c>
    </row>
    <row r="830" spans="1:16" x14ac:dyDescent="0.25">
      <c r="A830" t="s">
        <v>16</v>
      </c>
      <c r="B830" t="s">
        <v>17</v>
      </c>
      <c r="C830">
        <v>1</v>
      </c>
      <c r="D830">
        <v>20</v>
      </c>
      <c r="E830">
        <v>9</v>
      </c>
      <c r="F830" t="s">
        <v>28</v>
      </c>
      <c r="G830">
        <v>35</v>
      </c>
      <c r="H830">
        <v>502</v>
      </c>
      <c r="I830">
        <v>35</v>
      </c>
      <c r="J830">
        <v>1</v>
      </c>
      <c r="K830">
        <v>17</v>
      </c>
      <c r="L830" t="s">
        <v>19</v>
      </c>
      <c r="M830">
        <v>502</v>
      </c>
      <c r="N830">
        <v>1402018187</v>
      </c>
      <c r="O830" t="s">
        <v>80</v>
      </c>
      <c r="P830">
        <v>41</v>
      </c>
    </row>
    <row r="831" spans="1:16" x14ac:dyDescent="0.25">
      <c r="A831" t="s">
        <v>16</v>
      </c>
      <c r="B831" t="s">
        <v>17</v>
      </c>
      <c r="C831">
        <v>1</v>
      </c>
      <c r="D831">
        <v>20</v>
      </c>
      <c r="E831">
        <v>10</v>
      </c>
      <c r="F831" t="s">
        <v>29</v>
      </c>
      <c r="G831">
        <v>40</v>
      </c>
      <c r="H831">
        <v>502</v>
      </c>
      <c r="I831">
        <v>39</v>
      </c>
      <c r="J831">
        <v>0</v>
      </c>
      <c r="K831">
        <v>17</v>
      </c>
      <c r="L831" t="s">
        <v>19</v>
      </c>
      <c r="M831">
        <v>502</v>
      </c>
      <c r="N831">
        <v>1402018187</v>
      </c>
      <c r="O831" t="s">
        <v>80</v>
      </c>
      <c r="P831">
        <v>41</v>
      </c>
    </row>
    <row r="832" spans="1:16" x14ac:dyDescent="0.25">
      <c r="A832" t="s">
        <v>16</v>
      </c>
      <c r="B832" t="s">
        <v>17</v>
      </c>
      <c r="C832">
        <v>1</v>
      </c>
      <c r="D832">
        <v>20</v>
      </c>
      <c r="E832">
        <v>11</v>
      </c>
      <c r="F832" t="s">
        <v>30</v>
      </c>
      <c r="G832">
        <v>42</v>
      </c>
      <c r="H832">
        <v>502</v>
      </c>
      <c r="I832">
        <v>44</v>
      </c>
      <c r="J832">
        <v>0</v>
      </c>
      <c r="K832">
        <v>17</v>
      </c>
      <c r="L832" t="s">
        <v>19</v>
      </c>
      <c r="M832">
        <v>502</v>
      </c>
      <c r="N832">
        <v>1402018187</v>
      </c>
      <c r="O832" t="s">
        <v>80</v>
      </c>
      <c r="P832">
        <v>41</v>
      </c>
    </row>
    <row r="833" spans="1:16" x14ac:dyDescent="0.25">
      <c r="A833" t="s">
        <v>16</v>
      </c>
      <c r="B833" t="s">
        <v>17</v>
      </c>
      <c r="C833">
        <v>1</v>
      </c>
      <c r="D833">
        <v>20</v>
      </c>
      <c r="E833">
        <v>12</v>
      </c>
      <c r="F833" t="s">
        <v>31</v>
      </c>
      <c r="G833">
        <v>46</v>
      </c>
      <c r="H833">
        <v>502</v>
      </c>
      <c r="I833">
        <v>46</v>
      </c>
      <c r="J833">
        <v>1</v>
      </c>
      <c r="K833">
        <v>17</v>
      </c>
      <c r="L833" t="s">
        <v>19</v>
      </c>
      <c r="M833">
        <v>502</v>
      </c>
      <c r="N833">
        <v>1402018187</v>
      </c>
      <c r="O833" t="s">
        <v>80</v>
      </c>
      <c r="P833">
        <v>41</v>
      </c>
    </row>
    <row r="834" spans="1:16" x14ac:dyDescent="0.25">
      <c r="A834" t="s">
        <v>16</v>
      </c>
      <c r="B834" t="s">
        <v>17</v>
      </c>
      <c r="C834">
        <v>1</v>
      </c>
      <c r="D834">
        <v>20</v>
      </c>
      <c r="E834">
        <v>13</v>
      </c>
      <c r="F834" t="s">
        <v>32</v>
      </c>
      <c r="G834">
        <v>51</v>
      </c>
      <c r="H834">
        <v>502</v>
      </c>
      <c r="I834">
        <v>49</v>
      </c>
      <c r="J834">
        <v>0</v>
      </c>
      <c r="K834">
        <v>17</v>
      </c>
      <c r="L834" t="s">
        <v>19</v>
      </c>
      <c r="M834">
        <v>502</v>
      </c>
      <c r="N834">
        <v>1402018187</v>
      </c>
      <c r="O834" t="s">
        <v>80</v>
      </c>
      <c r="P834">
        <v>41</v>
      </c>
    </row>
    <row r="835" spans="1:16" x14ac:dyDescent="0.25">
      <c r="A835" t="s">
        <v>16</v>
      </c>
      <c r="B835" t="s">
        <v>17</v>
      </c>
      <c r="C835">
        <v>1</v>
      </c>
      <c r="D835">
        <v>20</v>
      </c>
      <c r="E835">
        <v>14</v>
      </c>
      <c r="F835" t="s">
        <v>33</v>
      </c>
      <c r="G835">
        <v>55</v>
      </c>
      <c r="H835">
        <v>502</v>
      </c>
      <c r="I835">
        <v>54</v>
      </c>
      <c r="J835">
        <v>0</v>
      </c>
      <c r="K835">
        <v>17</v>
      </c>
      <c r="L835" t="s">
        <v>19</v>
      </c>
      <c r="M835">
        <v>502</v>
      </c>
      <c r="N835">
        <v>1402018187</v>
      </c>
      <c r="O835" t="s">
        <v>80</v>
      </c>
      <c r="P835">
        <v>41</v>
      </c>
    </row>
    <row r="836" spans="1:16" x14ac:dyDescent="0.25">
      <c r="A836" t="s">
        <v>16</v>
      </c>
      <c r="B836" t="s">
        <v>17</v>
      </c>
      <c r="C836">
        <v>1</v>
      </c>
      <c r="D836">
        <v>20</v>
      </c>
      <c r="E836">
        <v>15</v>
      </c>
      <c r="F836" t="s">
        <v>34</v>
      </c>
      <c r="G836">
        <v>57</v>
      </c>
      <c r="H836">
        <v>502</v>
      </c>
      <c r="I836">
        <v>59</v>
      </c>
      <c r="J836">
        <v>0</v>
      </c>
      <c r="K836">
        <v>17</v>
      </c>
      <c r="L836" t="s">
        <v>19</v>
      </c>
      <c r="M836">
        <v>502</v>
      </c>
      <c r="N836">
        <v>1402018187</v>
      </c>
      <c r="O836" t="s">
        <v>80</v>
      </c>
      <c r="P836">
        <v>41</v>
      </c>
    </row>
    <row r="837" spans="1:16" x14ac:dyDescent="0.25">
      <c r="A837" t="s">
        <v>16</v>
      </c>
      <c r="B837" t="s">
        <v>17</v>
      </c>
      <c r="C837">
        <v>1</v>
      </c>
      <c r="D837">
        <v>20</v>
      </c>
      <c r="E837">
        <v>16</v>
      </c>
      <c r="F837" t="s">
        <v>35</v>
      </c>
      <c r="G837">
        <v>61</v>
      </c>
      <c r="H837">
        <v>502</v>
      </c>
      <c r="I837">
        <v>62</v>
      </c>
      <c r="J837">
        <v>0</v>
      </c>
      <c r="K837">
        <v>17</v>
      </c>
      <c r="L837" t="s">
        <v>19</v>
      </c>
      <c r="M837">
        <v>502</v>
      </c>
      <c r="N837">
        <v>1402018187</v>
      </c>
      <c r="O837" t="s">
        <v>80</v>
      </c>
      <c r="P837">
        <v>41</v>
      </c>
    </row>
    <row r="838" spans="1:16" x14ac:dyDescent="0.25">
      <c r="A838" t="s">
        <v>16</v>
      </c>
      <c r="B838" t="s">
        <v>17</v>
      </c>
      <c r="C838">
        <v>1</v>
      </c>
      <c r="D838">
        <v>20</v>
      </c>
      <c r="E838">
        <v>17</v>
      </c>
      <c r="F838" t="s">
        <v>36</v>
      </c>
      <c r="G838">
        <v>67</v>
      </c>
      <c r="H838">
        <v>502</v>
      </c>
      <c r="I838">
        <v>66</v>
      </c>
      <c r="J838">
        <v>0</v>
      </c>
      <c r="K838">
        <v>17</v>
      </c>
      <c r="L838" t="s">
        <v>19</v>
      </c>
      <c r="M838">
        <v>502</v>
      </c>
      <c r="N838">
        <v>1402018187</v>
      </c>
      <c r="O838" t="s">
        <v>80</v>
      </c>
      <c r="P838">
        <v>41</v>
      </c>
    </row>
    <row r="839" spans="1:16" x14ac:dyDescent="0.25">
      <c r="A839" t="s">
        <v>16</v>
      </c>
      <c r="B839" t="s">
        <v>17</v>
      </c>
      <c r="C839">
        <v>1</v>
      </c>
      <c r="D839">
        <v>20</v>
      </c>
      <c r="E839">
        <v>18</v>
      </c>
      <c r="F839" t="s">
        <v>37</v>
      </c>
      <c r="G839">
        <v>70</v>
      </c>
      <c r="H839">
        <v>502</v>
      </c>
      <c r="I839">
        <v>69</v>
      </c>
      <c r="J839">
        <v>0</v>
      </c>
      <c r="K839">
        <v>17</v>
      </c>
      <c r="L839" t="s">
        <v>19</v>
      </c>
      <c r="M839">
        <v>502</v>
      </c>
      <c r="N839">
        <v>1402018187</v>
      </c>
      <c r="O839" t="s">
        <v>80</v>
      </c>
      <c r="P839">
        <v>41</v>
      </c>
    </row>
    <row r="840" spans="1:16" x14ac:dyDescent="0.25">
      <c r="A840" t="s">
        <v>16</v>
      </c>
      <c r="B840" t="s">
        <v>17</v>
      </c>
      <c r="C840">
        <v>1</v>
      </c>
      <c r="D840">
        <v>20</v>
      </c>
      <c r="E840">
        <v>19</v>
      </c>
      <c r="F840" t="s">
        <v>38</v>
      </c>
      <c r="G840">
        <v>73</v>
      </c>
      <c r="H840">
        <v>502</v>
      </c>
      <c r="I840">
        <v>75</v>
      </c>
      <c r="J840">
        <v>0</v>
      </c>
      <c r="K840">
        <v>17</v>
      </c>
      <c r="L840" t="s">
        <v>19</v>
      </c>
      <c r="M840">
        <v>502</v>
      </c>
      <c r="N840">
        <v>1402018187</v>
      </c>
      <c r="O840" t="s">
        <v>80</v>
      </c>
      <c r="P840">
        <v>41</v>
      </c>
    </row>
    <row r="841" spans="1:16" x14ac:dyDescent="0.25">
      <c r="A841" t="s">
        <v>16</v>
      </c>
      <c r="B841" t="s">
        <v>17</v>
      </c>
      <c r="C841">
        <v>1</v>
      </c>
      <c r="D841">
        <v>20</v>
      </c>
      <c r="E841">
        <v>20</v>
      </c>
      <c r="F841" t="s">
        <v>39</v>
      </c>
      <c r="G841">
        <v>78</v>
      </c>
      <c r="H841">
        <v>502</v>
      </c>
      <c r="I841">
        <v>78</v>
      </c>
      <c r="J841">
        <v>1</v>
      </c>
      <c r="K841">
        <v>17</v>
      </c>
      <c r="L841" t="s">
        <v>19</v>
      </c>
      <c r="M841">
        <v>502</v>
      </c>
      <c r="N841">
        <v>1402018187</v>
      </c>
      <c r="O841" t="s">
        <v>80</v>
      </c>
      <c r="P841">
        <v>41</v>
      </c>
    </row>
  </sheetData>
  <autoFilter ref="A1:P156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61"/>
  <sheetViews>
    <sheetView topLeftCell="A637" workbookViewId="0">
      <selection activeCell="J765" sqref="J765:J770"/>
    </sheetView>
  </sheetViews>
  <sheetFormatPr defaultRowHeight="15" x14ac:dyDescent="0.25"/>
  <cols>
    <col min="14" max="14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153</v>
      </c>
      <c r="B2" t="s">
        <v>154</v>
      </c>
      <c r="C2">
        <v>2</v>
      </c>
      <c r="D2">
        <v>20</v>
      </c>
      <c r="E2">
        <v>1</v>
      </c>
      <c r="F2" t="s">
        <v>155</v>
      </c>
      <c r="G2">
        <v>3</v>
      </c>
      <c r="H2">
        <v>447</v>
      </c>
      <c r="I2">
        <v>3</v>
      </c>
      <c r="J2">
        <v>1</v>
      </c>
      <c r="K2">
        <v>17</v>
      </c>
      <c r="L2" t="s">
        <v>19</v>
      </c>
      <c r="M2">
        <v>447</v>
      </c>
      <c r="N2">
        <v>1402020069</v>
      </c>
      <c r="O2" t="s">
        <v>20</v>
      </c>
      <c r="P2">
        <v>41</v>
      </c>
    </row>
    <row r="3" spans="1:16" x14ac:dyDescent="0.25">
      <c r="A3" t="s">
        <v>153</v>
      </c>
      <c r="B3" t="s">
        <v>154</v>
      </c>
      <c r="C3">
        <v>2</v>
      </c>
      <c r="D3">
        <v>20</v>
      </c>
      <c r="E3">
        <v>2</v>
      </c>
      <c r="F3" t="s">
        <v>156</v>
      </c>
      <c r="G3">
        <v>7</v>
      </c>
      <c r="H3">
        <v>447</v>
      </c>
      <c r="I3">
        <v>7</v>
      </c>
      <c r="J3">
        <v>1</v>
      </c>
      <c r="K3">
        <v>17</v>
      </c>
      <c r="L3" t="s">
        <v>19</v>
      </c>
      <c r="M3">
        <v>447</v>
      </c>
      <c r="N3">
        <v>1402020069</v>
      </c>
      <c r="O3" t="s">
        <v>20</v>
      </c>
      <c r="P3">
        <v>41</v>
      </c>
    </row>
    <row r="4" spans="1:16" x14ac:dyDescent="0.25">
      <c r="A4" t="s">
        <v>153</v>
      </c>
      <c r="B4" t="s">
        <v>154</v>
      </c>
      <c r="C4">
        <v>2</v>
      </c>
      <c r="D4">
        <v>20</v>
      </c>
      <c r="E4">
        <v>3</v>
      </c>
      <c r="F4" t="s">
        <v>157</v>
      </c>
      <c r="G4">
        <v>11</v>
      </c>
      <c r="H4">
        <v>447</v>
      </c>
      <c r="I4">
        <v>11</v>
      </c>
      <c r="J4">
        <v>1</v>
      </c>
      <c r="K4">
        <v>17</v>
      </c>
      <c r="L4" t="s">
        <v>19</v>
      </c>
      <c r="M4">
        <v>447</v>
      </c>
      <c r="N4">
        <v>1402020069</v>
      </c>
      <c r="O4" t="s">
        <v>20</v>
      </c>
      <c r="P4">
        <v>41</v>
      </c>
    </row>
    <row r="5" spans="1:16" x14ac:dyDescent="0.25">
      <c r="A5" t="s">
        <v>153</v>
      </c>
      <c r="B5" t="s">
        <v>154</v>
      </c>
      <c r="C5">
        <v>2</v>
      </c>
      <c r="D5">
        <v>20</v>
      </c>
      <c r="E5">
        <v>4</v>
      </c>
      <c r="F5" t="s">
        <v>158</v>
      </c>
      <c r="G5">
        <v>15</v>
      </c>
      <c r="H5">
        <v>447</v>
      </c>
      <c r="I5">
        <v>15</v>
      </c>
      <c r="J5">
        <v>1</v>
      </c>
      <c r="K5">
        <v>17</v>
      </c>
      <c r="L5" t="s">
        <v>19</v>
      </c>
      <c r="M5">
        <v>447</v>
      </c>
      <c r="N5">
        <v>1402020069</v>
      </c>
      <c r="O5" t="s">
        <v>20</v>
      </c>
      <c r="P5">
        <v>41</v>
      </c>
    </row>
    <row r="6" spans="1:16" x14ac:dyDescent="0.25">
      <c r="A6" t="s">
        <v>153</v>
      </c>
      <c r="B6" t="s">
        <v>154</v>
      </c>
      <c r="C6">
        <v>2</v>
      </c>
      <c r="D6">
        <v>20</v>
      </c>
      <c r="E6">
        <v>5</v>
      </c>
      <c r="F6" t="s">
        <v>159</v>
      </c>
      <c r="G6">
        <v>19</v>
      </c>
      <c r="H6">
        <v>447</v>
      </c>
      <c r="I6">
        <v>19</v>
      </c>
      <c r="J6">
        <v>1</v>
      </c>
      <c r="K6">
        <v>17</v>
      </c>
      <c r="L6" t="s">
        <v>19</v>
      </c>
      <c r="M6">
        <v>447</v>
      </c>
      <c r="N6">
        <v>1402020069</v>
      </c>
      <c r="O6" t="s">
        <v>20</v>
      </c>
      <c r="P6">
        <v>41</v>
      </c>
    </row>
    <row r="7" spans="1:16" x14ac:dyDescent="0.25">
      <c r="A7" t="s">
        <v>153</v>
      </c>
      <c r="B7" t="s">
        <v>154</v>
      </c>
      <c r="C7">
        <v>2</v>
      </c>
      <c r="D7">
        <v>20</v>
      </c>
      <c r="E7">
        <v>6</v>
      </c>
      <c r="F7" t="s">
        <v>160</v>
      </c>
      <c r="G7">
        <v>21</v>
      </c>
      <c r="H7">
        <v>447</v>
      </c>
      <c r="I7">
        <v>21</v>
      </c>
      <c r="J7">
        <v>1</v>
      </c>
      <c r="K7">
        <v>17</v>
      </c>
      <c r="L7" t="s">
        <v>19</v>
      </c>
      <c r="M7">
        <v>447</v>
      </c>
      <c r="N7">
        <v>1402020069</v>
      </c>
      <c r="O7" t="s">
        <v>20</v>
      </c>
      <c r="P7">
        <v>41</v>
      </c>
    </row>
    <row r="8" spans="1:16" x14ac:dyDescent="0.25">
      <c r="A8" t="s">
        <v>153</v>
      </c>
      <c r="B8" t="s">
        <v>154</v>
      </c>
      <c r="C8">
        <v>2</v>
      </c>
      <c r="D8">
        <v>20</v>
      </c>
      <c r="E8">
        <v>7</v>
      </c>
      <c r="F8" t="s">
        <v>161</v>
      </c>
      <c r="G8">
        <v>25</v>
      </c>
      <c r="H8">
        <v>447</v>
      </c>
      <c r="I8">
        <v>25</v>
      </c>
      <c r="J8">
        <v>1</v>
      </c>
      <c r="K8">
        <v>17</v>
      </c>
      <c r="L8" t="s">
        <v>19</v>
      </c>
      <c r="M8">
        <v>447</v>
      </c>
      <c r="N8">
        <v>1402020069</v>
      </c>
      <c r="O8" t="s">
        <v>20</v>
      </c>
      <c r="P8">
        <v>41</v>
      </c>
    </row>
    <row r="9" spans="1:16" x14ac:dyDescent="0.25">
      <c r="A9" t="s">
        <v>153</v>
      </c>
      <c r="B9" t="s">
        <v>154</v>
      </c>
      <c r="C9">
        <v>2</v>
      </c>
      <c r="D9">
        <v>20</v>
      </c>
      <c r="E9">
        <v>8</v>
      </c>
      <c r="F9" t="s">
        <v>162</v>
      </c>
      <c r="G9">
        <v>30</v>
      </c>
      <c r="H9">
        <v>447</v>
      </c>
      <c r="I9">
        <v>30</v>
      </c>
      <c r="J9">
        <v>1</v>
      </c>
      <c r="K9">
        <v>17</v>
      </c>
      <c r="L9" t="s">
        <v>19</v>
      </c>
      <c r="M9">
        <v>447</v>
      </c>
      <c r="N9">
        <v>1402020069</v>
      </c>
      <c r="O9" t="s">
        <v>20</v>
      </c>
      <c r="P9">
        <v>41</v>
      </c>
    </row>
    <row r="10" spans="1:16" x14ac:dyDescent="0.25">
      <c r="A10" t="s">
        <v>153</v>
      </c>
      <c r="B10" t="s">
        <v>154</v>
      </c>
      <c r="C10">
        <v>2</v>
      </c>
      <c r="D10">
        <v>20</v>
      </c>
      <c r="E10">
        <v>9</v>
      </c>
      <c r="F10" t="s">
        <v>163</v>
      </c>
      <c r="G10">
        <v>35</v>
      </c>
      <c r="H10">
        <v>447</v>
      </c>
      <c r="I10">
        <v>35</v>
      </c>
      <c r="J10">
        <v>1</v>
      </c>
      <c r="K10">
        <v>17</v>
      </c>
      <c r="L10" t="s">
        <v>19</v>
      </c>
      <c r="M10">
        <v>447</v>
      </c>
      <c r="N10">
        <v>1402020069</v>
      </c>
      <c r="O10" t="s">
        <v>20</v>
      </c>
      <c r="P10">
        <v>41</v>
      </c>
    </row>
    <row r="11" spans="1:16" x14ac:dyDescent="0.25">
      <c r="A11" t="s">
        <v>153</v>
      </c>
      <c r="B11" t="s">
        <v>154</v>
      </c>
      <c r="C11">
        <v>2</v>
      </c>
      <c r="D11">
        <v>20</v>
      </c>
      <c r="E11">
        <v>10</v>
      </c>
      <c r="F11" t="s">
        <v>164</v>
      </c>
      <c r="G11">
        <v>40</v>
      </c>
      <c r="H11">
        <v>447</v>
      </c>
      <c r="I11">
        <v>40</v>
      </c>
      <c r="J11">
        <v>1</v>
      </c>
      <c r="K11">
        <v>17</v>
      </c>
      <c r="L11" t="s">
        <v>19</v>
      </c>
      <c r="M11">
        <v>447</v>
      </c>
      <c r="N11">
        <v>1402020069</v>
      </c>
      <c r="O11" t="s">
        <v>20</v>
      </c>
      <c r="P11">
        <v>41</v>
      </c>
    </row>
    <row r="12" spans="1:16" x14ac:dyDescent="0.25">
      <c r="A12" t="s">
        <v>153</v>
      </c>
      <c r="B12" t="s">
        <v>154</v>
      </c>
      <c r="C12">
        <v>2</v>
      </c>
      <c r="D12">
        <v>20</v>
      </c>
      <c r="E12">
        <v>11</v>
      </c>
      <c r="F12" t="s">
        <v>165</v>
      </c>
      <c r="G12">
        <v>42</v>
      </c>
      <c r="H12">
        <v>447</v>
      </c>
      <c r="I12">
        <v>42</v>
      </c>
      <c r="J12">
        <v>1</v>
      </c>
      <c r="K12">
        <v>17</v>
      </c>
      <c r="L12" t="s">
        <v>19</v>
      </c>
      <c r="M12">
        <v>447</v>
      </c>
      <c r="N12">
        <v>1402020069</v>
      </c>
      <c r="O12" t="s">
        <v>20</v>
      </c>
      <c r="P12">
        <v>41</v>
      </c>
    </row>
    <row r="13" spans="1:16" x14ac:dyDescent="0.25">
      <c r="A13" t="s">
        <v>153</v>
      </c>
      <c r="B13" t="s">
        <v>154</v>
      </c>
      <c r="C13">
        <v>2</v>
      </c>
      <c r="D13">
        <v>20</v>
      </c>
      <c r="E13">
        <v>12</v>
      </c>
      <c r="F13" t="s">
        <v>166</v>
      </c>
      <c r="G13">
        <v>46</v>
      </c>
      <c r="H13">
        <v>447</v>
      </c>
      <c r="I13">
        <v>45</v>
      </c>
      <c r="J13">
        <v>0</v>
      </c>
      <c r="K13">
        <v>17</v>
      </c>
      <c r="L13" t="s">
        <v>19</v>
      </c>
      <c r="M13">
        <v>447</v>
      </c>
      <c r="N13">
        <v>1402020069</v>
      </c>
      <c r="O13" t="s">
        <v>20</v>
      </c>
      <c r="P13">
        <v>41</v>
      </c>
    </row>
    <row r="14" spans="1:16" x14ac:dyDescent="0.25">
      <c r="A14" t="s">
        <v>153</v>
      </c>
      <c r="B14" t="s">
        <v>154</v>
      </c>
      <c r="C14">
        <v>2</v>
      </c>
      <c r="D14">
        <v>20</v>
      </c>
      <c r="E14">
        <v>13</v>
      </c>
      <c r="F14" t="s">
        <v>167</v>
      </c>
      <c r="G14">
        <v>51</v>
      </c>
      <c r="H14">
        <v>447</v>
      </c>
      <c r="I14">
        <v>51</v>
      </c>
      <c r="J14">
        <v>1</v>
      </c>
      <c r="K14">
        <v>17</v>
      </c>
      <c r="L14" t="s">
        <v>19</v>
      </c>
      <c r="M14">
        <v>447</v>
      </c>
      <c r="N14">
        <v>1402020069</v>
      </c>
      <c r="O14" t="s">
        <v>20</v>
      </c>
      <c r="P14">
        <v>41</v>
      </c>
    </row>
    <row r="15" spans="1:16" x14ac:dyDescent="0.25">
      <c r="A15" t="s">
        <v>153</v>
      </c>
      <c r="B15" t="s">
        <v>154</v>
      </c>
      <c r="C15">
        <v>2</v>
      </c>
      <c r="D15">
        <v>20</v>
      </c>
      <c r="E15">
        <v>14</v>
      </c>
      <c r="F15" t="s">
        <v>168</v>
      </c>
      <c r="G15">
        <v>55</v>
      </c>
      <c r="H15">
        <v>447</v>
      </c>
      <c r="I15">
        <v>55</v>
      </c>
      <c r="J15">
        <v>1</v>
      </c>
      <c r="K15">
        <v>17</v>
      </c>
      <c r="L15" t="s">
        <v>19</v>
      </c>
      <c r="M15">
        <v>447</v>
      </c>
      <c r="N15">
        <v>1402020069</v>
      </c>
      <c r="O15" t="s">
        <v>20</v>
      </c>
      <c r="P15">
        <v>41</v>
      </c>
    </row>
    <row r="16" spans="1:16" x14ac:dyDescent="0.25">
      <c r="A16" t="s">
        <v>153</v>
      </c>
      <c r="B16" t="s">
        <v>154</v>
      </c>
      <c r="C16">
        <v>2</v>
      </c>
      <c r="D16">
        <v>20</v>
      </c>
      <c r="E16">
        <v>15</v>
      </c>
      <c r="F16" t="s">
        <v>169</v>
      </c>
      <c r="G16">
        <v>57</v>
      </c>
      <c r="H16">
        <v>447</v>
      </c>
      <c r="I16">
        <v>57</v>
      </c>
      <c r="J16">
        <v>1</v>
      </c>
      <c r="K16">
        <v>17</v>
      </c>
      <c r="L16" t="s">
        <v>19</v>
      </c>
      <c r="M16">
        <v>447</v>
      </c>
      <c r="N16">
        <v>1402020069</v>
      </c>
      <c r="O16" t="s">
        <v>20</v>
      </c>
      <c r="P16">
        <v>41</v>
      </c>
    </row>
    <row r="17" spans="1:16" x14ac:dyDescent="0.25">
      <c r="A17" t="s">
        <v>153</v>
      </c>
      <c r="B17" t="s">
        <v>154</v>
      </c>
      <c r="C17">
        <v>2</v>
      </c>
      <c r="D17">
        <v>20</v>
      </c>
      <c r="E17">
        <v>16</v>
      </c>
      <c r="F17" t="s">
        <v>170</v>
      </c>
      <c r="G17">
        <v>61</v>
      </c>
      <c r="H17">
        <v>447</v>
      </c>
      <c r="I17">
        <v>61</v>
      </c>
      <c r="J17">
        <v>1</v>
      </c>
      <c r="K17">
        <v>17</v>
      </c>
      <c r="L17" t="s">
        <v>19</v>
      </c>
      <c r="M17">
        <v>447</v>
      </c>
      <c r="N17">
        <v>1402020069</v>
      </c>
      <c r="O17" t="s">
        <v>20</v>
      </c>
      <c r="P17">
        <v>41</v>
      </c>
    </row>
    <row r="18" spans="1:16" x14ac:dyDescent="0.25">
      <c r="A18" t="s">
        <v>153</v>
      </c>
      <c r="B18" t="s">
        <v>154</v>
      </c>
      <c r="C18">
        <v>2</v>
      </c>
      <c r="D18">
        <v>20</v>
      </c>
      <c r="E18">
        <v>17</v>
      </c>
      <c r="F18" t="s">
        <v>171</v>
      </c>
      <c r="G18">
        <v>67</v>
      </c>
      <c r="H18">
        <v>447</v>
      </c>
      <c r="I18">
        <v>67</v>
      </c>
      <c r="J18">
        <v>1</v>
      </c>
      <c r="K18">
        <v>17</v>
      </c>
      <c r="L18" t="s">
        <v>19</v>
      </c>
      <c r="M18">
        <v>447</v>
      </c>
      <c r="N18">
        <v>1402020069</v>
      </c>
      <c r="O18" t="s">
        <v>20</v>
      </c>
      <c r="P18">
        <v>41</v>
      </c>
    </row>
    <row r="19" spans="1:16" x14ac:dyDescent="0.25">
      <c r="A19" t="s">
        <v>153</v>
      </c>
      <c r="B19" t="s">
        <v>154</v>
      </c>
      <c r="C19">
        <v>2</v>
      </c>
      <c r="D19">
        <v>20</v>
      </c>
      <c r="E19">
        <v>18</v>
      </c>
      <c r="F19" t="s">
        <v>172</v>
      </c>
      <c r="G19">
        <v>70</v>
      </c>
      <c r="H19">
        <v>447</v>
      </c>
      <c r="I19">
        <v>70</v>
      </c>
      <c r="J19">
        <v>1</v>
      </c>
      <c r="K19">
        <v>17</v>
      </c>
      <c r="L19" t="s">
        <v>19</v>
      </c>
      <c r="M19">
        <v>447</v>
      </c>
      <c r="N19">
        <v>1402020069</v>
      </c>
      <c r="O19" t="s">
        <v>20</v>
      </c>
      <c r="P19">
        <v>41</v>
      </c>
    </row>
    <row r="20" spans="1:16" x14ac:dyDescent="0.25">
      <c r="A20" t="s">
        <v>153</v>
      </c>
      <c r="B20" t="s">
        <v>154</v>
      </c>
      <c r="C20">
        <v>2</v>
      </c>
      <c r="D20">
        <v>20</v>
      </c>
      <c r="E20">
        <v>19</v>
      </c>
      <c r="F20" t="s">
        <v>173</v>
      </c>
      <c r="G20">
        <v>73</v>
      </c>
      <c r="H20">
        <v>447</v>
      </c>
      <c r="I20">
        <v>73</v>
      </c>
      <c r="J20">
        <v>1</v>
      </c>
      <c r="K20">
        <v>17</v>
      </c>
      <c r="L20" t="s">
        <v>19</v>
      </c>
      <c r="M20">
        <v>447</v>
      </c>
      <c r="N20">
        <v>1402020069</v>
      </c>
      <c r="O20" t="s">
        <v>20</v>
      </c>
      <c r="P20">
        <v>41</v>
      </c>
    </row>
    <row r="21" spans="1:16" x14ac:dyDescent="0.25">
      <c r="A21" t="s">
        <v>153</v>
      </c>
      <c r="B21" t="s">
        <v>154</v>
      </c>
      <c r="C21">
        <v>2</v>
      </c>
      <c r="D21">
        <v>20</v>
      </c>
      <c r="E21">
        <v>20</v>
      </c>
      <c r="F21" t="s">
        <v>174</v>
      </c>
      <c r="G21">
        <v>78</v>
      </c>
      <c r="H21">
        <v>447</v>
      </c>
      <c r="I21">
        <v>78</v>
      </c>
      <c r="J21">
        <v>1</v>
      </c>
      <c r="K21">
        <v>17</v>
      </c>
      <c r="L21" t="s">
        <v>19</v>
      </c>
      <c r="M21">
        <v>447</v>
      </c>
      <c r="N21">
        <v>1402020069</v>
      </c>
      <c r="O21" t="s">
        <v>20</v>
      </c>
      <c r="P21">
        <v>41</v>
      </c>
    </row>
    <row r="22" spans="1:16" x14ac:dyDescent="0.25">
      <c r="A22" t="s">
        <v>153</v>
      </c>
      <c r="B22" t="s">
        <v>154</v>
      </c>
      <c r="C22">
        <v>2</v>
      </c>
      <c r="D22">
        <v>20</v>
      </c>
      <c r="E22">
        <v>1</v>
      </c>
      <c r="F22" t="s">
        <v>155</v>
      </c>
      <c r="G22">
        <v>3</v>
      </c>
      <c r="H22">
        <v>448</v>
      </c>
      <c r="I22">
        <v>3</v>
      </c>
      <c r="J22">
        <v>1</v>
      </c>
      <c r="K22">
        <v>17</v>
      </c>
      <c r="L22" t="s">
        <v>19</v>
      </c>
      <c r="M22">
        <v>448</v>
      </c>
      <c r="N22">
        <v>1402020027</v>
      </c>
      <c r="O22" t="s">
        <v>40</v>
      </c>
      <c r="P22">
        <v>41</v>
      </c>
    </row>
    <row r="23" spans="1:16" x14ac:dyDescent="0.25">
      <c r="A23" t="s">
        <v>153</v>
      </c>
      <c r="B23" t="s">
        <v>154</v>
      </c>
      <c r="C23">
        <v>2</v>
      </c>
      <c r="D23">
        <v>20</v>
      </c>
      <c r="E23">
        <v>2</v>
      </c>
      <c r="F23" t="s">
        <v>156</v>
      </c>
      <c r="G23">
        <v>7</v>
      </c>
      <c r="H23">
        <v>448</v>
      </c>
      <c r="I23">
        <v>7</v>
      </c>
      <c r="J23">
        <v>1</v>
      </c>
      <c r="K23">
        <v>17</v>
      </c>
      <c r="L23" t="s">
        <v>19</v>
      </c>
      <c r="M23">
        <v>448</v>
      </c>
      <c r="N23">
        <v>1402020027</v>
      </c>
      <c r="O23" t="s">
        <v>40</v>
      </c>
      <c r="P23">
        <v>41</v>
      </c>
    </row>
    <row r="24" spans="1:16" x14ac:dyDescent="0.25">
      <c r="A24" t="s">
        <v>153</v>
      </c>
      <c r="B24" t="s">
        <v>154</v>
      </c>
      <c r="C24">
        <v>2</v>
      </c>
      <c r="D24">
        <v>20</v>
      </c>
      <c r="E24">
        <v>3</v>
      </c>
      <c r="F24" t="s">
        <v>157</v>
      </c>
      <c r="G24">
        <v>11</v>
      </c>
      <c r="H24">
        <v>448</v>
      </c>
      <c r="I24">
        <v>11</v>
      </c>
      <c r="J24">
        <v>1</v>
      </c>
      <c r="K24">
        <v>17</v>
      </c>
      <c r="L24" t="s">
        <v>19</v>
      </c>
      <c r="M24">
        <v>448</v>
      </c>
      <c r="N24">
        <v>1402020027</v>
      </c>
      <c r="O24" t="s">
        <v>40</v>
      </c>
      <c r="P24">
        <v>41</v>
      </c>
    </row>
    <row r="25" spans="1:16" x14ac:dyDescent="0.25">
      <c r="A25" t="s">
        <v>153</v>
      </c>
      <c r="B25" t="s">
        <v>154</v>
      </c>
      <c r="C25">
        <v>2</v>
      </c>
      <c r="D25">
        <v>20</v>
      </c>
      <c r="E25">
        <v>4</v>
      </c>
      <c r="F25" t="s">
        <v>158</v>
      </c>
      <c r="G25">
        <v>15</v>
      </c>
      <c r="H25">
        <v>448</v>
      </c>
      <c r="I25">
        <v>15</v>
      </c>
      <c r="J25">
        <v>1</v>
      </c>
      <c r="K25">
        <v>17</v>
      </c>
      <c r="L25" t="s">
        <v>19</v>
      </c>
      <c r="M25">
        <v>448</v>
      </c>
      <c r="N25">
        <v>1402020027</v>
      </c>
      <c r="O25" t="s">
        <v>40</v>
      </c>
      <c r="P25">
        <v>41</v>
      </c>
    </row>
    <row r="26" spans="1:16" x14ac:dyDescent="0.25">
      <c r="A26" t="s">
        <v>153</v>
      </c>
      <c r="B26" t="s">
        <v>154</v>
      </c>
      <c r="C26">
        <v>2</v>
      </c>
      <c r="D26">
        <v>20</v>
      </c>
      <c r="E26">
        <v>5</v>
      </c>
      <c r="F26" t="s">
        <v>159</v>
      </c>
      <c r="G26">
        <v>19</v>
      </c>
      <c r="H26">
        <v>448</v>
      </c>
      <c r="I26">
        <v>19</v>
      </c>
      <c r="J26">
        <v>1</v>
      </c>
      <c r="K26">
        <v>17</v>
      </c>
      <c r="L26" t="s">
        <v>19</v>
      </c>
      <c r="M26">
        <v>448</v>
      </c>
      <c r="N26">
        <v>1402020027</v>
      </c>
      <c r="O26" t="s">
        <v>40</v>
      </c>
      <c r="P26">
        <v>41</v>
      </c>
    </row>
    <row r="27" spans="1:16" x14ac:dyDescent="0.25">
      <c r="A27" t="s">
        <v>153</v>
      </c>
      <c r="B27" t="s">
        <v>154</v>
      </c>
      <c r="C27">
        <v>2</v>
      </c>
      <c r="D27">
        <v>20</v>
      </c>
      <c r="E27">
        <v>6</v>
      </c>
      <c r="F27" t="s">
        <v>160</v>
      </c>
      <c r="G27">
        <v>21</v>
      </c>
      <c r="H27">
        <v>448</v>
      </c>
      <c r="I27">
        <v>21</v>
      </c>
      <c r="J27">
        <v>1</v>
      </c>
      <c r="K27">
        <v>17</v>
      </c>
      <c r="L27" t="s">
        <v>19</v>
      </c>
      <c r="M27">
        <v>448</v>
      </c>
      <c r="N27">
        <v>1402020027</v>
      </c>
      <c r="O27" t="s">
        <v>40</v>
      </c>
      <c r="P27">
        <v>41</v>
      </c>
    </row>
    <row r="28" spans="1:16" x14ac:dyDescent="0.25">
      <c r="A28" t="s">
        <v>153</v>
      </c>
      <c r="B28" t="s">
        <v>154</v>
      </c>
      <c r="C28">
        <v>2</v>
      </c>
      <c r="D28">
        <v>20</v>
      </c>
      <c r="E28">
        <v>7</v>
      </c>
      <c r="F28" t="s">
        <v>161</v>
      </c>
      <c r="G28">
        <v>25</v>
      </c>
      <c r="H28">
        <v>448</v>
      </c>
      <c r="I28">
        <v>25</v>
      </c>
      <c r="J28">
        <v>1</v>
      </c>
      <c r="K28">
        <v>17</v>
      </c>
      <c r="L28" t="s">
        <v>19</v>
      </c>
      <c r="M28">
        <v>448</v>
      </c>
      <c r="N28">
        <v>1402020027</v>
      </c>
      <c r="O28" t="s">
        <v>40</v>
      </c>
      <c r="P28">
        <v>41</v>
      </c>
    </row>
    <row r="29" spans="1:16" x14ac:dyDescent="0.25">
      <c r="A29" t="s">
        <v>153</v>
      </c>
      <c r="B29" t="s">
        <v>154</v>
      </c>
      <c r="C29">
        <v>2</v>
      </c>
      <c r="D29">
        <v>20</v>
      </c>
      <c r="E29">
        <v>8</v>
      </c>
      <c r="F29" t="s">
        <v>162</v>
      </c>
      <c r="G29">
        <v>30</v>
      </c>
      <c r="H29">
        <v>448</v>
      </c>
      <c r="I29">
        <v>30</v>
      </c>
      <c r="J29">
        <v>1</v>
      </c>
      <c r="K29">
        <v>17</v>
      </c>
      <c r="L29" t="s">
        <v>19</v>
      </c>
      <c r="M29">
        <v>448</v>
      </c>
      <c r="N29">
        <v>1402020027</v>
      </c>
      <c r="O29" t="s">
        <v>40</v>
      </c>
      <c r="P29">
        <v>41</v>
      </c>
    </row>
    <row r="30" spans="1:16" x14ac:dyDescent="0.25">
      <c r="A30" t="s">
        <v>153</v>
      </c>
      <c r="B30" t="s">
        <v>154</v>
      </c>
      <c r="C30">
        <v>2</v>
      </c>
      <c r="D30">
        <v>20</v>
      </c>
      <c r="E30">
        <v>9</v>
      </c>
      <c r="F30" t="s">
        <v>163</v>
      </c>
      <c r="G30">
        <v>35</v>
      </c>
      <c r="H30">
        <v>448</v>
      </c>
      <c r="I30">
        <v>35</v>
      </c>
      <c r="J30">
        <v>1</v>
      </c>
      <c r="K30">
        <v>17</v>
      </c>
      <c r="L30" t="s">
        <v>19</v>
      </c>
      <c r="M30">
        <v>448</v>
      </c>
      <c r="N30">
        <v>1402020027</v>
      </c>
      <c r="O30" t="s">
        <v>40</v>
      </c>
      <c r="P30">
        <v>41</v>
      </c>
    </row>
    <row r="31" spans="1:16" x14ac:dyDescent="0.25">
      <c r="A31" t="s">
        <v>153</v>
      </c>
      <c r="B31" t="s">
        <v>154</v>
      </c>
      <c r="C31">
        <v>2</v>
      </c>
      <c r="D31">
        <v>20</v>
      </c>
      <c r="E31">
        <v>10</v>
      </c>
      <c r="F31" t="s">
        <v>164</v>
      </c>
      <c r="G31">
        <v>40</v>
      </c>
      <c r="H31">
        <v>448</v>
      </c>
      <c r="I31">
        <v>40</v>
      </c>
      <c r="J31">
        <v>1</v>
      </c>
      <c r="K31">
        <v>17</v>
      </c>
      <c r="L31" t="s">
        <v>19</v>
      </c>
      <c r="M31">
        <v>448</v>
      </c>
      <c r="N31">
        <v>1402020027</v>
      </c>
      <c r="O31" t="s">
        <v>40</v>
      </c>
      <c r="P31">
        <v>41</v>
      </c>
    </row>
    <row r="32" spans="1:16" x14ac:dyDescent="0.25">
      <c r="A32" t="s">
        <v>153</v>
      </c>
      <c r="B32" t="s">
        <v>154</v>
      </c>
      <c r="C32">
        <v>2</v>
      </c>
      <c r="D32">
        <v>20</v>
      </c>
      <c r="E32">
        <v>11</v>
      </c>
      <c r="F32" t="s">
        <v>165</v>
      </c>
      <c r="G32">
        <v>42</v>
      </c>
      <c r="H32">
        <v>448</v>
      </c>
      <c r="I32">
        <v>42</v>
      </c>
      <c r="J32">
        <v>1</v>
      </c>
      <c r="K32">
        <v>17</v>
      </c>
      <c r="L32" t="s">
        <v>19</v>
      </c>
      <c r="M32">
        <v>448</v>
      </c>
      <c r="N32">
        <v>1402020027</v>
      </c>
      <c r="O32" t="s">
        <v>40</v>
      </c>
      <c r="P32">
        <v>41</v>
      </c>
    </row>
    <row r="33" spans="1:16" x14ac:dyDescent="0.25">
      <c r="A33" t="s">
        <v>153</v>
      </c>
      <c r="B33" t="s">
        <v>154</v>
      </c>
      <c r="C33">
        <v>2</v>
      </c>
      <c r="D33">
        <v>20</v>
      </c>
      <c r="E33">
        <v>12</v>
      </c>
      <c r="F33" t="s">
        <v>166</v>
      </c>
      <c r="G33">
        <v>46</v>
      </c>
      <c r="H33">
        <v>448</v>
      </c>
      <c r="I33">
        <v>46</v>
      </c>
      <c r="J33">
        <v>1</v>
      </c>
      <c r="K33">
        <v>17</v>
      </c>
      <c r="L33" t="s">
        <v>19</v>
      </c>
      <c r="M33">
        <v>448</v>
      </c>
      <c r="N33">
        <v>1402020027</v>
      </c>
      <c r="O33" t="s">
        <v>40</v>
      </c>
      <c r="P33">
        <v>41</v>
      </c>
    </row>
    <row r="34" spans="1:16" x14ac:dyDescent="0.25">
      <c r="A34" t="s">
        <v>153</v>
      </c>
      <c r="B34" t="s">
        <v>154</v>
      </c>
      <c r="C34">
        <v>2</v>
      </c>
      <c r="D34">
        <v>20</v>
      </c>
      <c r="E34">
        <v>13</v>
      </c>
      <c r="F34" t="s">
        <v>167</v>
      </c>
      <c r="G34">
        <v>51</v>
      </c>
      <c r="H34">
        <v>448</v>
      </c>
      <c r="I34">
        <v>51</v>
      </c>
      <c r="J34">
        <v>1</v>
      </c>
      <c r="K34">
        <v>17</v>
      </c>
      <c r="L34" t="s">
        <v>19</v>
      </c>
      <c r="M34">
        <v>448</v>
      </c>
      <c r="N34">
        <v>1402020027</v>
      </c>
      <c r="O34" t="s">
        <v>40</v>
      </c>
      <c r="P34">
        <v>41</v>
      </c>
    </row>
    <row r="35" spans="1:16" x14ac:dyDescent="0.25">
      <c r="A35" t="s">
        <v>153</v>
      </c>
      <c r="B35" t="s">
        <v>154</v>
      </c>
      <c r="C35">
        <v>2</v>
      </c>
      <c r="D35">
        <v>20</v>
      </c>
      <c r="E35">
        <v>14</v>
      </c>
      <c r="F35" t="s">
        <v>168</v>
      </c>
      <c r="G35">
        <v>55</v>
      </c>
      <c r="H35">
        <v>448</v>
      </c>
      <c r="I35">
        <v>53</v>
      </c>
      <c r="J35">
        <v>0</v>
      </c>
      <c r="K35">
        <v>17</v>
      </c>
      <c r="L35" t="s">
        <v>19</v>
      </c>
      <c r="M35">
        <v>448</v>
      </c>
      <c r="N35">
        <v>1402020027</v>
      </c>
      <c r="O35" t="s">
        <v>40</v>
      </c>
      <c r="P35">
        <v>41</v>
      </c>
    </row>
    <row r="36" spans="1:16" x14ac:dyDescent="0.25">
      <c r="A36" t="s">
        <v>153</v>
      </c>
      <c r="B36" t="s">
        <v>154</v>
      </c>
      <c r="C36">
        <v>2</v>
      </c>
      <c r="D36">
        <v>20</v>
      </c>
      <c r="E36">
        <v>15</v>
      </c>
      <c r="F36" t="s">
        <v>169</v>
      </c>
      <c r="G36">
        <v>57</v>
      </c>
      <c r="H36">
        <v>448</v>
      </c>
      <c r="I36">
        <v>60</v>
      </c>
      <c r="J36">
        <v>0</v>
      </c>
      <c r="K36">
        <v>17</v>
      </c>
      <c r="L36" t="s">
        <v>19</v>
      </c>
      <c r="M36">
        <v>448</v>
      </c>
      <c r="N36">
        <v>1402020027</v>
      </c>
      <c r="O36" t="s">
        <v>40</v>
      </c>
      <c r="P36">
        <v>41</v>
      </c>
    </row>
    <row r="37" spans="1:16" x14ac:dyDescent="0.25">
      <c r="A37" t="s">
        <v>153</v>
      </c>
      <c r="B37" t="s">
        <v>154</v>
      </c>
      <c r="C37">
        <v>2</v>
      </c>
      <c r="D37">
        <v>20</v>
      </c>
      <c r="E37">
        <v>16</v>
      </c>
      <c r="F37" t="s">
        <v>170</v>
      </c>
      <c r="G37">
        <v>61</v>
      </c>
      <c r="H37">
        <v>448</v>
      </c>
      <c r="I37">
        <v>61</v>
      </c>
      <c r="J37">
        <v>1</v>
      </c>
      <c r="K37">
        <v>17</v>
      </c>
      <c r="L37" t="s">
        <v>19</v>
      </c>
      <c r="M37">
        <v>448</v>
      </c>
      <c r="N37">
        <v>1402020027</v>
      </c>
      <c r="O37" t="s">
        <v>40</v>
      </c>
      <c r="P37">
        <v>41</v>
      </c>
    </row>
    <row r="38" spans="1:16" x14ac:dyDescent="0.25">
      <c r="A38" t="s">
        <v>153</v>
      </c>
      <c r="B38" t="s">
        <v>154</v>
      </c>
      <c r="C38">
        <v>2</v>
      </c>
      <c r="D38">
        <v>20</v>
      </c>
      <c r="E38">
        <v>17</v>
      </c>
      <c r="F38" t="s">
        <v>171</v>
      </c>
      <c r="G38">
        <v>67</v>
      </c>
      <c r="H38">
        <v>448</v>
      </c>
      <c r="I38">
        <v>67</v>
      </c>
      <c r="J38">
        <v>1</v>
      </c>
      <c r="K38">
        <v>17</v>
      </c>
      <c r="L38" t="s">
        <v>19</v>
      </c>
      <c r="M38">
        <v>448</v>
      </c>
      <c r="N38">
        <v>1402020027</v>
      </c>
      <c r="O38" t="s">
        <v>40</v>
      </c>
      <c r="P38">
        <v>41</v>
      </c>
    </row>
    <row r="39" spans="1:16" x14ac:dyDescent="0.25">
      <c r="A39" t="s">
        <v>153</v>
      </c>
      <c r="B39" t="s">
        <v>154</v>
      </c>
      <c r="C39">
        <v>2</v>
      </c>
      <c r="D39">
        <v>20</v>
      </c>
      <c r="E39">
        <v>18</v>
      </c>
      <c r="F39" t="s">
        <v>172</v>
      </c>
      <c r="G39">
        <v>70</v>
      </c>
      <c r="H39">
        <v>448</v>
      </c>
      <c r="I39">
        <v>70</v>
      </c>
      <c r="J39">
        <v>1</v>
      </c>
      <c r="K39">
        <v>17</v>
      </c>
      <c r="L39" t="s">
        <v>19</v>
      </c>
      <c r="M39">
        <v>448</v>
      </c>
      <c r="N39">
        <v>1402020027</v>
      </c>
      <c r="O39" t="s">
        <v>40</v>
      </c>
      <c r="P39">
        <v>41</v>
      </c>
    </row>
    <row r="40" spans="1:16" x14ac:dyDescent="0.25">
      <c r="A40" t="s">
        <v>153</v>
      </c>
      <c r="B40" t="s">
        <v>154</v>
      </c>
      <c r="C40">
        <v>2</v>
      </c>
      <c r="D40">
        <v>20</v>
      </c>
      <c r="E40">
        <v>19</v>
      </c>
      <c r="F40" t="s">
        <v>173</v>
      </c>
      <c r="G40">
        <v>73</v>
      </c>
      <c r="H40">
        <v>448</v>
      </c>
      <c r="I40">
        <v>73</v>
      </c>
      <c r="J40">
        <v>1</v>
      </c>
      <c r="K40">
        <v>17</v>
      </c>
      <c r="L40" t="s">
        <v>19</v>
      </c>
      <c r="M40">
        <v>448</v>
      </c>
      <c r="N40">
        <v>1402020027</v>
      </c>
      <c r="O40" t="s">
        <v>40</v>
      </c>
      <c r="P40">
        <v>41</v>
      </c>
    </row>
    <row r="41" spans="1:16" x14ac:dyDescent="0.25">
      <c r="A41" t="s">
        <v>153</v>
      </c>
      <c r="B41" t="s">
        <v>154</v>
      </c>
      <c r="C41">
        <v>2</v>
      </c>
      <c r="D41">
        <v>20</v>
      </c>
      <c r="E41">
        <v>20</v>
      </c>
      <c r="F41" t="s">
        <v>174</v>
      </c>
      <c r="G41">
        <v>78</v>
      </c>
      <c r="H41">
        <v>448</v>
      </c>
      <c r="I41">
        <v>78</v>
      </c>
      <c r="J41">
        <v>1</v>
      </c>
      <c r="K41">
        <v>17</v>
      </c>
      <c r="L41" t="s">
        <v>19</v>
      </c>
      <c r="M41">
        <v>448</v>
      </c>
      <c r="N41">
        <v>1402020027</v>
      </c>
      <c r="O41" t="s">
        <v>40</v>
      </c>
      <c r="P41">
        <v>41</v>
      </c>
    </row>
    <row r="42" spans="1:16" x14ac:dyDescent="0.25">
      <c r="A42" t="s">
        <v>153</v>
      </c>
      <c r="B42" t="s">
        <v>154</v>
      </c>
      <c r="C42">
        <v>2</v>
      </c>
      <c r="D42">
        <v>20</v>
      </c>
      <c r="E42">
        <v>1</v>
      </c>
      <c r="F42" t="s">
        <v>155</v>
      </c>
      <c r="G42">
        <v>3</v>
      </c>
      <c r="H42">
        <v>449</v>
      </c>
      <c r="I42">
        <v>3</v>
      </c>
      <c r="J42">
        <v>1</v>
      </c>
      <c r="K42">
        <v>17</v>
      </c>
      <c r="L42" t="s">
        <v>19</v>
      </c>
      <c r="M42">
        <v>449</v>
      </c>
      <c r="N42">
        <v>1402020097</v>
      </c>
      <c r="O42" t="s">
        <v>41</v>
      </c>
      <c r="P42">
        <v>41</v>
      </c>
    </row>
    <row r="43" spans="1:16" x14ac:dyDescent="0.25">
      <c r="A43" t="s">
        <v>153</v>
      </c>
      <c r="B43" t="s">
        <v>154</v>
      </c>
      <c r="C43">
        <v>2</v>
      </c>
      <c r="D43">
        <v>20</v>
      </c>
      <c r="E43">
        <v>2</v>
      </c>
      <c r="F43" t="s">
        <v>156</v>
      </c>
      <c r="G43">
        <v>7</v>
      </c>
      <c r="H43">
        <v>449</v>
      </c>
      <c r="I43">
        <v>7</v>
      </c>
      <c r="J43">
        <v>1</v>
      </c>
      <c r="K43">
        <v>17</v>
      </c>
      <c r="L43" t="s">
        <v>19</v>
      </c>
      <c r="M43">
        <v>449</v>
      </c>
      <c r="N43">
        <v>1402020097</v>
      </c>
      <c r="O43" t="s">
        <v>41</v>
      </c>
      <c r="P43">
        <v>41</v>
      </c>
    </row>
    <row r="44" spans="1:16" x14ac:dyDescent="0.25">
      <c r="A44" t="s">
        <v>153</v>
      </c>
      <c r="B44" t="s">
        <v>154</v>
      </c>
      <c r="C44">
        <v>2</v>
      </c>
      <c r="D44">
        <v>20</v>
      </c>
      <c r="E44">
        <v>3</v>
      </c>
      <c r="F44" t="s">
        <v>157</v>
      </c>
      <c r="G44">
        <v>11</v>
      </c>
      <c r="H44">
        <v>449</v>
      </c>
      <c r="I44">
        <v>11</v>
      </c>
      <c r="J44">
        <v>1</v>
      </c>
      <c r="K44">
        <v>17</v>
      </c>
      <c r="L44" t="s">
        <v>19</v>
      </c>
      <c r="M44">
        <v>449</v>
      </c>
      <c r="N44">
        <v>1402020097</v>
      </c>
      <c r="O44" t="s">
        <v>41</v>
      </c>
      <c r="P44">
        <v>41</v>
      </c>
    </row>
    <row r="45" spans="1:16" x14ac:dyDescent="0.25">
      <c r="A45" t="s">
        <v>153</v>
      </c>
      <c r="B45" t="s">
        <v>154</v>
      </c>
      <c r="C45">
        <v>2</v>
      </c>
      <c r="D45">
        <v>20</v>
      </c>
      <c r="E45">
        <v>4</v>
      </c>
      <c r="F45" t="s">
        <v>158</v>
      </c>
      <c r="G45">
        <v>15</v>
      </c>
      <c r="H45">
        <v>449</v>
      </c>
      <c r="I45">
        <v>15</v>
      </c>
      <c r="J45">
        <v>1</v>
      </c>
      <c r="K45">
        <v>17</v>
      </c>
      <c r="L45" t="s">
        <v>19</v>
      </c>
      <c r="M45">
        <v>449</v>
      </c>
      <c r="N45">
        <v>1402020097</v>
      </c>
      <c r="O45" t="s">
        <v>41</v>
      </c>
      <c r="P45">
        <v>41</v>
      </c>
    </row>
    <row r="46" spans="1:16" x14ac:dyDescent="0.25">
      <c r="A46" t="s">
        <v>153</v>
      </c>
      <c r="B46" t="s">
        <v>154</v>
      </c>
      <c r="C46">
        <v>2</v>
      </c>
      <c r="D46">
        <v>20</v>
      </c>
      <c r="E46">
        <v>5</v>
      </c>
      <c r="F46" t="s">
        <v>159</v>
      </c>
      <c r="G46">
        <v>19</v>
      </c>
      <c r="H46">
        <v>449</v>
      </c>
      <c r="I46">
        <v>19</v>
      </c>
      <c r="J46">
        <v>1</v>
      </c>
      <c r="K46">
        <v>17</v>
      </c>
      <c r="L46" t="s">
        <v>19</v>
      </c>
      <c r="M46">
        <v>449</v>
      </c>
      <c r="N46">
        <v>1402020097</v>
      </c>
      <c r="O46" t="s">
        <v>41</v>
      </c>
      <c r="P46">
        <v>41</v>
      </c>
    </row>
    <row r="47" spans="1:16" x14ac:dyDescent="0.25">
      <c r="A47" t="s">
        <v>153</v>
      </c>
      <c r="B47" t="s">
        <v>154</v>
      </c>
      <c r="C47">
        <v>2</v>
      </c>
      <c r="D47">
        <v>20</v>
      </c>
      <c r="E47">
        <v>6</v>
      </c>
      <c r="F47" t="s">
        <v>160</v>
      </c>
      <c r="G47">
        <v>21</v>
      </c>
      <c r="H47">
        <v>449</v>
      </c>
      <c r="I47">
        <v>21</v>
      </c>
      <c r="J47">
        <v>1</v>
      </c>
      <c r="K47">
        <v>17</v>
      </c>
      <c r="L47" t="s">
        <v>19</v>
      </c>
      <c r="M47">
        <v>449</v>
      </c>
      <c r="N47">
        <v>1402020097</v>
      </c>
      <c r="O47" t="s">
        <v>41</v>
      </c>
      <c r="P47">
        <v>41</v>
      </c>
    </row>
    <row r="48" spans="1:16" x14ac:dyDescent="0.25">
      <c r="A48" t="s">
        <v>153</v>
      </c>
      <c r="B48" t="s">
        <v>154</v>
      </c>
      <c r="C48">
        <v>2</v>
      </c>
      <c r="D48">
        <v>20</v>
      </c>
      <c r="E48">
        <v>7</v>
      </c>
      <c r="F48" t="s">
        <v>161</v>
      </c>
      <c r="G48">
        <v>25</v>
      </c>
      <c r="H48">
        <v>449</v>
      </c>
      <c r="I48">
        <v>25</v>
      </c>
      <c r="J48">
        <v>1</v>
      </c>
      <c r="K48">
        <v>17</v>
      </c>
      <c r="L48" t="s">
        <v>19</v>
      </c>
      <c r="M48">
        <v>449</v>
      </c>
      <c r="N48">
        <v>1402020097</v>
      </c>
      <c r="O48" t="s">
        <v>41</v>
      </c>
      <c r="P48">
        <v>41</v>
      </c>
    </row>
    <row r="49" spans="1:16" x14ac:dyDescent="0.25">
      <c r="A49" t="s">
        <v>153</v>
      </c>
      <c r="B49" t="s">
        <v>154</v>
      </c>
      <c r="C49">
        <v>2</v>
      </c>
      <c r="D49">
        <v>20</v>
      </c>
      <c r="E49">
        <v>8</v>
      </c>
      <c r="F49" t="s">
        <v>162</v>
      </c>
      <c r="G49">
        <v>30</v>
      </c>
      <c r="H49">
        <v>449</v>
      </c>
      <c r="I49">
        <v>30</v>
      </c>
      <c r="J49">
        <v>1</v>
      </c>
      <c r="K49">
        <v>17</v>
      </c>
      <c r="L49" t="s">
        <v>19</v>
      </c>
      <c r="M49">
        <v>449</v>
      </c>
      <c r="N49">
        <v>1402020097</v>
      </c>
      <c r="O49" t="s">
        <v>41</v>
      </c>
      <c r="P49">
        <v>41</v>
      </c>
    </row>
    <row r="50" spans="1:16" x14ac:dyDescent="0.25">
      <c r="A50" t="s">
        <v>153</v>
      </c>
      <c r="B50" t="s">
        <v>154</v>
      </c>
      <c r="C50">
        <v>2</v>
      </c>
      <c r="D50">
        <v>20</v>
      </c>
      <c r="E50">
        <v>9</v>
      </c>
      <c r="F50" t="s">
        <v>163</v>
      </c>
      <c r="G50">
        <v>35</v>
      </c>
      <c r="H50">
        <v>449</v>
      </c>
      <c r="I50">
        <v>35</v>
      </c>
      <c r="J50">
        <v>1</v>
      </c>
      <c r="K50">
        <v>17</v>
      </c>
      <c r="L50" t="s">
        <v>19</v>
      </c>
      <c r="M50">
        <v>449</v>
      </c>
      <c r="N50">
        <v>1402020097</v>
      </c>
      <c r="O50" t="s">
        <v>41</v>
      </c>
      <c r="P50">
        <v>41</v>
      </c>
    </row>
    <row r="51" spans="1:16" x14ac:dyDescent="0.25">
      <c r="A51" t="s">
        <v>153</v>
      </c>
      <c r="B51" t="s">
        <v>154</v>
      </c>
      <c r="C51">
        <v>2</v>
      </c>
      <c r="D51">
        <v>20</v>
      </c>
      <c r="E51">
        <v>10</v>
      </c>
      <c r="F51" t="s">
        <v>164</v>
      </c>
      <c r="G51">
        <v>40</v>
      </c>
      <c r="H51">
        <v>449</v>
      </c>
      <c r="I51">
        <v>40</v>
      </c>
      <c r="J51">
        <v>1</v>
      </c>
      <c r="K51">
        <v>17</v>
      </c>
      <c r="L51" t="s">
        <v>19</v>
      </c>
      <c r="M51">
        <v>449</v>
      </c>
      <c r="N51">
        <v>1402020097</v>
      </c>
      <c r="O51" t="s">
        <v>41</v>
      </c>
      <c r="P51">
        <v>41</v>
      </c>
    </row>
    <row r="52" spans="1:16" x14ac:dyDescent="0.25">
      <c r="A52" t="s">
        <v>153</v>
      </c>
      <c r="B52" t="s">
        <v>154</v>
      </c>
      <c r="C52">
        <v>2</v>
      </c>
      <c r="D52">
        <v>20</v>
      </c>
      <c r="E52">
        <v>11</v>
      </c>
      <c r="F52" t="s">
        <v>165</v>
      </c>
      <c r="G52">
        <v>42</v>
      </c>
      <c r="H52">
        <v>449</v>
      </c>
      <c r="I52">
        <v>42</v>
      </c>
      <c r="J52">
        <v>1</v>
      </c>
      <c r="K52">
        <v>17</v>
      </c>
      <c r="L52" t="s">
        <v>19</v>
      </c>
      <c r="M52">
        <v>449</v>
      </c>
      <c r="N52">
        <v>1402020097</v>
      </c>
      <c r="O52" t="s">
        <v>41</v>
      </c>
      <c r="P52">
        <v>41</v>
      </c>
    </row>
    <row r="53" spans="1:16" x14ac:dyDescent="0.25">
      <c r="A53" t="s">
        <v>153</v>
      </c>
      <c r="B53" t="s">
        <v>154</v>
      </c>
      <c r="C53">
        <v>2</v>
      </c>
      <c r="D53">
        <v>20</v>
      </c>
      <c r="E53">
        <v>12</v>
      </c>
      <c r="F53" t="s">
        <v>166</v>
      </c>
      <c r="G53">
        <v>46</v>
      </c>
      <c r="H53">
        <v>449</v>
      </c>
      <c r="I53">
        <v>46</v>
      </c>
      <c r="J53">
        <v>1</v>
      </c>
      <c r="K53">
        <v>17</v>
      </c>
      <c r="L53" t="s">
        <v>19</v>
      </c>
      <c r="M53">
        <v>449</v>
      </c>
      <c r="N53">
        <v>1402020097</v>
      </c>
      <c r="O53" t="s">
        <v>41</v>
      </c>
      <c r="P53">
        <v>41</v>
      </c>
    </row>
    <row r="54" spans="1:16" x14ac:dyDescent="0.25">
      <c r="A54" t="s">
        <v>153</v>
      </c>
      <c r="B54" t="s">
        <v>154</v>
      </c>
      <c r="C54">
        <v>2</v>
      </c>
      <c r="D54">
        <v>20</v>
      </c>
      <c r="E54">
        <v>13</v>
      </c>
      <c r="F54" t="s">
        <v>167</v>
      </c>
      <c r="G54">
        <v>51</v>
      </c>
      <c r="H54">
        <v>449</v>
      </c>
      <c r="I54">
        <v>51</v>
      </c>
      <c r="J54">
        <v>1</v>
      </c>
      <c r="K54">
        <v>17</v>
      </c>
      <c r="L54" t="s">
        <v>19</v>
      </c>
      <c r="M54">
        <v>449</v>
      </c>
      <c r="N54">
        <v>1402020097</v>
      </c>
      <c r="O54" t="s">
        <v>41</v>
      </c>
      <c r="P54">
        <v>41</v>
      </c>
    </row>
    <row r="55" spans="1:16" x14ac:dyDescent="0.25">
      <c r="A55" t="s">
        <v>153</v>
      </c>
      <c r="B55" t="s">
        <v>154</v>
      </c>
      <c r="C55">
        <v>2</v>
      </c>
      <c r="D55">
        <v>20</v>
      </c>
      <c r="E55">
        <v>14</v>
      </c>
      <c r="F55" t="s">
        <v>168</v>
      </c>
      <c r="G55">
        <v>55</v>
      </c>
      <c r="H55">
        <v>449</v>
      </c>
      <c r="I55">
        <v>53</v>
      </c>
      <c r="J55">
        <v>0</v>
      </c>
      <c r="K55">
        <v>17</v>
      </c>
      <c r="L55" t="s">
        <v>19</v>
      </c>
      <c r="M55">
        <v>449</v>
      </c>
      <c r="N55">
        <v>1402020097</v>
      </c>
      <c r="O55" t="s">
        <v>41</v>
      </c>
      <c r="P55">
        <v>41</v>
      </c>
    </row>
    <row r="56" spans="1:16" x14ac:dyDescent="0.25">
      <c r="A56" t="s">
        <v>153</v>
      </c>
      <c r="B56" t="s">
        <v>154</v>
      </c>
      <c r="C56">
        <v>2</v>
      </c>
      <c r="D56">
        <v>20</v>
      </c>
      <c r="E56">
        <v>15</v>
      </c>
      <c r="F56" t="s">
        <v>169</v>
      </c>
      <c r="G56">
        <v>57</v>
      </c>
      <c r="H56">
        <v>449</v>
      </c>
      <c r="I56">
        <v>57</v>
      </c>
      <c r="J56">
        <v>1</v>
      </c>
      <c r="K56">
        <v>17</v>
      </c>
      <c r="L56" t="s">
        <v>19</v>
      </c>
      <c r="M56">
        <v>449</v>
      </c>
      <c r="N56">
        <v>1402020097</v>
      </c>
      <c r="O56" t="s">
        <v>41</v>
      </c>
      <c r="P56">
        <v>41</v>
      </c>
    </row>
    <row r="57" spans="1:16" x14ac:dyDescent="0.25">
      <c r="A57" t="s">
        <v>153</v>
      </c>
      <c r="B57" t="s">
        <v>154</v>
      </c>
      <c r="C57">
        <v>2</v>
      </c>
      <c r="D57">
        <v>20</v>
      </c>
      <c r="E57">
        <v>16</v>
      </c>
      <c r="F57" t="s">
        <v>170</v>
      </c>
      <c r="G57">
        <v>61</v>
      </c>
      <c r="H57">
        <v>449</v>
      </c>
      <c r="I57">
        <v>61</v>
      </c>
      <c r="J57">
        <v>1</v>
      </c>
      <c r="K57">
        <v>17</v>
      </c>
      <c r="L57" t="s">
        <v>19</v>
      </c>
      <c r="M57">
        <v>449</v>
      </c>
      <c r="N57">
        <v>1402020097</v>
      </c>
      <c r="O57" t="s">
        <v>41</v>
      </c>
      <c r="P57">
        <v>41</v>
      </c>
    </row>
    <row r="58" spans="1:16" x14ac:dyDescent="0.25">
      <c r="A58" t="s">
        <v>153</v>
      </c>
      <c r="B58" t="s">
        <v>154</v>
      </c>
      <c r="C58">
        <v>2</v>
      </c>
      <c r="D58">
        <v>20</v>
      </c>
      <c r="E58">
        <v>17</v>
      </c>
      <c r="F58" t="s">
        <v>171</v>
      </c>
      <c r="G58">
        <v>67</v>
      </c>
      <c r="H58">
        <v>449</v>
      </c>
      <c r="I58">
        <v>67</v>
      </c>
      <c r="J58">
        <v>1</v>
      </c>
      <c r="K58">
        <v>17</v>
      </c>
      <c r="L58" t="s">
        <v>19</v>
      </c>
      <c r="M58">
        <v>449</v>
      </c>
      <c r="N58">
        <v>1402020097</v>
      </c>
      <c r="O58" t="s">
        <v>41</v>
      </c>
      <c r="P58">
        <v>41</v>
      </c>
    </row>
    <row r="59" spans="1:16" x14ac:dyDescent="0.25">
      <c r="A59" t="s">
        <v>153</v>
      </c>
      <c r="B59" t="s">
        <v>154</v>
      </c>
      <c r="C59">
        <v>2</v>
      </c>
      <c r="D59">
        <v>20</v>
      </c>
      <c r="E59">
        <v>18</v>
      </c>
      <c r="F59" t="s">
        <v>172</v>
      </c>
      <c r="G59">
        <v>70</v>
      </c>
      <c r="H59">
        <v>449</v>
      </c>
      <c r="I59">
        <v>70</v>
      </c>
      <c r="J59">
        <v>1</v>
      </c>
      <c r="K59">
        <v>17</v>
      </c>
      <c r="L59" t="s">
        <v>19</v>
      </c>
      <c r="M59">
        <v>449</v>
      </c>
      <c r="N59">
        <v>1402020097</v>
      </c>
      <c r="O59" t="s">
        <v>41</v>
      </c>
      <c r="P59">
        <v>41</v>
      </c>
    </row>
    <row r="60" spans="1:16" x14ac:dyDescent="0.25">
      <c r="A60" t="s">
        <v>153</v>
      </c>
      <c r="B60" t="s">
        <v>154</v>
      </c>
      <c r="C60">
        <v>2</v>
      </c>
      <c r="D60">
        <v>20</v>
      </c>
      <c r="E60">
        <v>19</v>
      </c>
      <c r="F60" t="s">
        <v>173</v>
      </c>
      <c r="G60">
        <v>73</v>
      </c>
      <c r="H60">
        <v>449</v>
      </c>
      <c r="I60">
        <v>73</v>
      </c>
      <c r="J60">
        <v>1</v>
      </c>
      <c r="K60">
        <v>17</v>
      </c>
      <c r="L60" t="s">
        <v>19</v>
      </c>
      <c r="M60">
        <v>449</v>
      </c>
      <c r="N60">
        <v>1402020097</v>
      </c>
      <c r="O60" t="s">
        <v>41</v>
      </c>
      <c r="P60">
        <v>41</v>
      </c>
    </row>
    <row r="61" spans="1:16" x14ac:dyDescent="0.25">
      <c r="A61" t="s">
        <v>153</v>
      </c>
      <c r="B61" t="s">
        <v>154</v>
      </c>
      <c r="C61">
        <v>2</v>
      </c>
      <c r="D61">
        <v>20</v>
      </c>
      <c r="E61">
        <v>20</v>
      </c>
      <c r="F61" t="s">
        <v>174</v>
      </c>
      <c r="G61">
        <v>78</v>
      </c>
      <c r="H61">
        <v>449</v>
      </c>
      <c r="I61">
        <v>78</v>
      </c>
      <c r="J61">
        <v>1</v>
      </c>
      <c r="K61">
        <v>17</v>
      </c>
      <c r="L61" t="s">
        <v>19</v>
      </c>
      <c r="M61">
        <v>449</v>
      </c>
      <c r="N61">
        <v>1402020097</v>
      </c>
      <c r="O61" t="s">
        <v>41</v>
      </c>
      <c r="P61">
        <v>41</v>
      </c>
    </row>
    <row r="62" spans="1:16" x14ac:dyDescent="0.25">
      <c r="A62" t="s">
        <v>153</v>
      </c>
      <c r="B62" t="s">
        <v>154</v>
      </c>
      <c r="C62">
        <v>2</v>
      </c>
      <c r="D62">
        <v>20</v>
      </c>
      <c r="E62">
        <v>1</v>
      </c>
      <c r="F62" t="s">
        <v>155</v>
      </c>
      <c r="G62">
        <v>3</v>
      </c>
      <c r="H62">
        <v>450</v>
      </c>
      <c r="I62">
        <v>3</v>
      </c>
      <c r="J62">
        <v>1</v>
      </c>
      <c r="K62">
        <v>17</v>
      </c>
      <c r="L62" t="s">
        <v>19</v>
      </c>
      <c r="M62">
        <v>450</v>
      </c>
      <c r="N62">
        <v>1402020088</v>
      </c>
      <c r="O62" t="s">
        <v>42</v>
      </c>
      <c r="P62">
        <v>41</v>
      </c>
    </row>
    <row r="63" spans="1:16" x14ac:dyDescent="0.25">
      <c r="A63" t="s">
        <v>153</v>
      </c>
      <c r="B63" t="s">
        <v>154</v>
      </c>
      <c r="C63">
        <v>2</v>
      </c>
      <c r="D63">
        <v>20</v>
      </c>
      <c r="E63">
        <v>2</v>
      </c>
      <c r="F63" t="s">
        <v>156</v>
      </c>
      <c r="G63">
        <v>7</v>
      </c>
      <c r="H63">
        <v>450</v>
      </c>
      <c r="I63">
        <v>8</v>
      </c>
      <c r="J63">
        <v>0</v>
      </c>
      <c r="K63">
        <v>17</v>
      </c>
      <c r="L63" t="s">
        <v>19</v>
      </c>
      <c r="M63">
        <v>450</v>
      </c>
      <c r="N63">
        <v>1402020088</v>
      </c>
      <c r="O63" t="s">
        <v>42</v>
      </c>
      <c r="P63">
        <v>41</v>
      </c>
    </row>
    <row r="64" spans="1:16" x14ac:dyDescent="0.25">
      <c r="A64" t="s">
        <v>153</v>
      </c>
      <c r="B64" t="s">
        <v>154</v>
      </c>
      <c r="C64">
        <v>2</v>
      </c>
      <c r="D64">
        <v>20</v>
      </c>
      <c r="E64">
        <v>3</v>
      </c>
      <c r="F64" t="s">
        <v>157</v>
      </c>
      <c r="G64">
        <v>11</v>
      </c>
      <c r="H64">
        <v>450</v>
      </c>
      <c r="I64">
        <v>9</v>
      </c>
      <c r="J64">
        <v>0</v>
      </c>
      <c r="K64">
        <v>17</v>
      </c>
      <c r="L64" t="s">
        <v>19</v>
      </c>
      <c r="M64">
        <v>450</v>
      </c>
      <c r="N64">
        <v>1402020088</v>
      </c>
      <c r="O64" t="s">
        <v>42</v>
      </c>
      <c r="P64">
        <v>41</v>
      </c>
    </row>
    <row r="65" spans="1:16" x14ac:dyDescent="0.25">
      <c r="A65" t="s">
        <v>153</v>
      </c>
      <c r="B65" t="s">
        <v>154</v>
      </c>
      <c r="C65">
        <v>2</v>
      </c>
      <c r="D65">
        <v>20</v>
      </c>
      <c r="E65">
        <v>4</v>
      </c>
      <c r="F65" t="s">
        <v>158</v>
      </c>
      <c r="G65">
        <v>15</v>
      </c>
      <c r="H65">
        <v>450</v>
      </c>
      <c r="I65">
        <v>14</v>
      </c>
      <c r="J65">
        <v>0</v>
      </c>
      <c r="K65">
        <v>17</v>
      </c>
      <c r="L65" t="s">
        <v>19</v>
      </c>
      <c r="M65">
        <v>450</v>
      </c>
      <c r="N65">
        <v>1402020088</v>
      </c>
      <c r="O65" t="s">
        <v>42</v>
      </c>
      <c r="P65">
        <v>41</v>
      </c>
    </row>
    <row r="66" spans="1:16" x14ac:dyDescent="0.25">
      <c r="A66" t="s">
        <v>153</v>
      </c>
      <c r="B66" t="s">
        <v>154</v>
      </c>
      <c r="C66">
        <v>2</v>
      </c>
      <c r="D66">
        <v>20</v>
      </c>
      <c r="E66">
        <v>5</v>
      </c>
      <c r="F66" t="s">
        <v>159</v>
      </c>
      <c r="G66">
        <v>19</v>
      </c>
      <c r="H66">
        <v>450</v>
      </c>
      <c r="I66">
        <v>19</v>
      </c>
      <c r="J66">
        <v>1</v>
      </c>
      <c r="K66">
        <v>17</v>
      </c>
      <c r="L66" t="s">
        <v>19</v>
      </c>
      <c r="M66">
        <v>450</v>
      </c>
      <c r="N66">
        <v>1402020088</v>
      </c>
      <c r="O66" t="s">
        <v>42</v>
      </c>
      <c r="P66">
        <v>41</v>
      </c>
    </row>
    <row r="67" spans="1:16" x14ac:dyDescent="0.25">
      <c r="A67" t="s">
        <v>153</v>
      </c>
      <c r="B67" t="s">
        <v>154</v>
      </c>
      <c r="C67">
        <v>2</v>
      </c>
      <c r="D67">
        <v>20</v>
      </c>
      <c r="E67">
        <v>6</v>
      </c>
      <c r="F67" t="s">
        <v>160</v>
      </c>
      <c r="G67">
        <v>21</v>
      </c>
      <c r="H67">
        <v>450</v>
      </c>
      <c r="I67">
        <v>21</v>
      </c>
      <c r="J67">
        <v>1</v>
      </c>
      <c r="K67">
        <v>17</v>
      </c>
      <c r="L67" t="s">
        <v>19</v>
      </c>
      <c r="M67">
        <v>450</v>
      </c>
      <c r="N67">
        <v>1402020088</v>
      </c>
      <c r="O67" t="s">
        <v>42</v>
      </c>
      <c r="P67">
        <v>41</v>
      </c>
    </row>
    <row r="68" spans="1:16" x14ac:dyDescent="0.25">
      <c r="A68" t="s">
        <v>153</v>
      </c>
      <c r="B68" t="s">
        <v>154</v>
      </c>
      <c r="C68">
        <v>2</v>
      </c>
      <c r="D68">
        <v>20</v>
      </c>
      <c r="E68">
        <v>7</v>
      </c>
      <c r="F68" t="s">
        <v>161</v>
      </c>
      <c r="G68">
        <v>25</v>
      </c>
      <c r="H68">
        <v>450</v>
      </c>
      <c r="I68">
        <v>25</v>
      </c>
      <c r="J68">
        <v>1</v>
      </c>
      <c r="K68">
        <v>17</v>
      </c>
      <c r="L68" t="s">
        <v>19</v>
      </c>
      <c r="M68">
        <v>450</v>
      </c>
      <c r="N68">
        <v>1402020088</v>
      </c>
      <c r="O68" t="s">
        <v>42</v>
      </c>
      <c r="P68">
        <v>41</v>
      </c>
    </row>
    <row r="69" spans="1:16" x14ac:dyDescent="0.25">
      <c r="A69" t="s">
        <v>153</v>
      </c>
      <c r="B69" t="s">
        <v>154</v>
      </c>
      <c r="C69">
        <v>2</v>
      </c>
      <c r="D69">
        <v>20</v>
      </c>
      <c r="E69">
        <v>8</v>
      </c>
      <c r="F69" t="s">
        <v>162</v>
      </c>
      <c r="G69">
        <v>30</v>
      </c>
      <c r="H69">
        <v>450</v>
      </c>
      <c r="I69">
        <v>30</v>
      </c>
      <c r="J69">
        <v>1</v>
      </c>
      <c r="K69">
        <v>17</v>
      </c>
      <c r="L69" t="s">
        <v>19</v>
      </c>
      <c r="M69">
        <v>450</v>
      </c>
      <c r="N69">
        <v>1402020088</v>
      </c>
      <c r="O69" t="s">
        <v>42</v>
      </c>
      <c r="P69">
        <v>41</v>
      </c>
    </row>
    <row r="70" spans="1:16" x14ac:dyDescent="0.25">
      <c r="A70" t="s">
        <v>153</v>
      </c>
      <c r="B70" t="s">
        <v>154</v>
      </c>
      <c r="C70">
        <v>2</v>
      </c>
      <c r="D70">
        <v>20</v>
      </c>
      <c r="E70">
        <v>9</v>
      </c>
      <c r="F70" t="s">
        <v>163</v>
      </c>
      <c r="G70">
        <v>35</v>
      </c>
      <c r="H70">
        <v>450</v>
      </c>
      <c r="I70">
        <v>35</v>
      </c>
      <c r="J70">
        <v>1</v>
      </c>
      <c r="K70">
        <v>17</v>
      </c>
      <c r="L70" t="s">
        <v>19</v>
      </c>
      <c r="M70">
        <v>450</v>
      </c>
      <c r="N70">
        <v>1402020088</v>
      </c>
      <c r="O70" t="s">
        <v>42</v>
      </c>
      <c r="P70">
        <v>41</v>
      </c>
    </row>
    <row r="71" spans="1:16" x14ac:dyDescent="0.25">
      <c r="A71" t="s">
        <v>153</v>
      </c>
      <c r="B71" t="s">
        <v>154</v>
      </c>
      <c r="C71">
        <v>2</v>
      </c>
      <c r="D71">
        <v>20</v>
      </c>
      <c r="E71">
        <v>10</v>
      </c>
      <c r="F71" t="s">
        <v>164</v>
      </c>
      <c r="G71">
        <v>40</v>
      </c>
      <c r="H71">
        <v>450</v>
      </c>
      <c r="I71">
        <v>39</v>
      </c>
      <c r="J71">
        <v>0</v>
      </c>
      <c r="K71">
        <v>17</v>
      </c>
      <c r="L71" t="s">
        <v>19</v>
      </c>
      <c r="M71">
        <v>450</v>
      </c>
      <c r="N71">
        <v>1402020088</v>
      </c>
      <c r="O71" t="s">
        <v>42</v>
      </c>
      <c r="P71">
        <v>41</v>
      </c>
    </row>
    <row r="72" spans="1:16" x14ac:dyDescent="0.25">
      <c r="A72" t="s">
        <v>153</v>
      </c>
      <c r="B72" t="s">
        <v>154</v>
      </c>
      <c r="C72">
        <v>2</v>
      </c>
      <c r="D72">
        <v>20</v>
      </c>
      <c r="E72">
        <v>11</v>
      </c>
      <c r="F72" t="s">
        <v>165</v>
      </c>
      <c r="G72">
        <v>42</v>
      </c>
      <c r="H72">
        <v>450</v>
      </c>
      <c r="I72">
        <v>42</v>
      </c>
      <c r="J72">
        <v>1</v>
      </c>
      <c r="K72">
        <v>17</v>
      </c>
      <c r="L72" t="s">
        <v>19</v>
      </c>
      <c r="M72">
        <v>450</v>
      </c>
      <c r="N72">
        <v>1402020088</v>
      </c>
      <c r="O72" t="s">
        <v>42</v>
      </c>
      <c r="P72">
        <v>41</v>
      </c>
    </row>
    <row r="73" spans="1:16" x14ac:dyDescent="0.25">
      <c r="A73" t="s">
        <v>153</v>
      </c>
      <c r="B73" t="s">
        <v>154</v>
      </c>
      <c r="C73">
        <v>2</v>
      </c>
      <c r="D73">
        <v>20</v>
      </c>
      <c r="E73">
        <v>12</v>
      </c>
      <c r="F73" t="s">
        <v>166</v>
      </c>
      <c r="G73">
        <v>46</v>
      </c>
      <c r="H73">
        <v>450</v>
      </c>
      <c r="I73">
        <v>47</v>
      </c>
      <c r="J73">
        <v>0</v>
      </c>
      <c r="K73">
        <v>17</v>
      </c>
      <c r="L73" t="s">
        <v>19</v>
      </c>
      <c r="M73">
        <v>450</v>
      </c>
      <c r="N73">
        <v>1402020088</v>
      </c>
      <c r="O73" t="s">
        <v>42</v>
      </c>
      <c r="P73">
        <v>41</v>
      </c>
    </row>
    <row r="74" spans="1:16" x14ac:dyDescent="0.25">
      <c r="A74" t="s">
        <v>153</v>
      </c>
      <c r="B74" t="s">
        <v>154</v>
      </c>
      <c r="C74">
        <v>2</v>
      </c>
      <c r="D74">
        <v>20</v>
      </c>
      <c r="E74">
        <v>13</v>
      </c>
      <c r="F74" t="s">
        <v>167</v>
      </c>
      <c r="G74">
        <v>51</v>
      </c>
      <c r="H74">
        <v>450</v>
      </c>
      <c r="I74">
        <v>51</v>
      </c>
      <c r="J74">
        <v>1</v>
      </c>
      <c r="K74">
        <v>17</v>
      </c>
      <c r="L74" t="s">
        <v>19</v>
      </c>
      <c r="M74">
        <v>450</v>
      </c>
      <c r="N74">
        <v>1402020088</v>
      </c>
      <c r="O74" t="s">
        <v>42</v>
      </c>
      <c r="P74">
        <v>41</v>
      </c>
    </row>
    <row r="75" spans="1:16" x14ac:dyDescent="0.25">
      <c r="A75" t="s">
        <v>153</v>
      </c>
      <c r="B75" t="s">
        <v>154</v>
      </c>
      <c r="C75">
        <v>2</v>
      </c>
      <c r="D75">
        <v>20</v>
      </c>
      <c r="E75">
        <v>14</v>
      </c>
      <c r="F75" t="s">
        <v>168</v>
      </c>
      <c r="G75">
        <v>55</v>
      </c>
      <c r="H75">
        <v>450</v>
      </c>
      <c r="I75">
        <v>55</v>
      </c>
      <c r="J75">
        <v>1</v>
      </c>
      <c r="K75">
        <v>17</v>
      </c>
      <c r="L75" t="s">
        <v>19</v>
      </c>
      <c r="M75">
        <v>450</v>
      </c>
      <c r="N75">
        <v>1402020088</v>
      </c>
      <c r="O75" t="s">
        <v>42</v>
      </c>
      <c r="P75">
        <v>41</v>
      </c>
    </row>
    <row r="76" spans="1:16" x14ac:dyDescent="0.25">
      <c r="A76" t="s">
        <v>153</v>
      </c>
      <c r="B76" t="s">
        <v>154</v>
      </c>
      <c r="C76">
        <v>2</v>
      </c>
      <c r="D76">
        <v>20</v>
      </c>
      <c r="E76">
        <v>15</v>
      </c>
      <c r="F76" t="s">
        <v>169</v>
      </c>
      <c r="G76">
        <v>57</v>
      </c>
      <c r="H76">
        <v>450</v>
      </c>
      <c r="I76">
        <v>57</v>
      </c>
      <c r="J76">
        <v>1</v>
      </c>
      <c r="K76">
        <v>17</v>
      </c>
      <c r="L76" t="s">
        <v>19</v>
      </c>
      <c r="M76">
        <v>450</v>
      </c>
      <c r="N76">
        <v>1402020088</v>
      </c>
      <c r="O76" t="s">
        <v>42</v>
      </c>
      <c r="P76">
        <v>41</v>
      </c>
    </row>
    <row r="77" spans="1:16" x14ac:dyDescent="0.25">
      <c r="A77" t="s">
        <v>153</v>
      </c>
      <c r="B77" t="s">
        <v>154</v>
      </c>
      <c r="C77">
        <v>2</v>
      </c>
      <c r="D77">
        <v>20</v>
      </c>
      <c r="E77">
        <v>16</v>
      </c>
      <c r="F77" t="s">
        <v>170</v>
      </c>
      <c r="G77">
        <v>61</v>
      </c>
      <c r="H77">
        <v>450</v>
      </c>
      <c r="I77">
        <v>64</v>
      </c>
      <c r="J77">
        <v>0</v>
      </c>
      <c r="K77">
        <v>17</v>
      </c>
      <c r="L77" t="s">
        <v>19</v>
      </c>
      <c r="M77">
        <v>450</v>
      </c>
      <c r="N77">
        <v>1402020088</v>
      </c>
      <c r="O77" t="s">
        <v>42</v>
      </c>
      <c r="P77">
        <v>41</v>
      </c>
    </row>
    <row r="78" spans="1:16" x14ac:dyDescent="0.25">
      <c r="A78" t="s">
        <v>153</v>
      </c>
      <c r="B78" t="s">
        <v>154</v>
      </c>
      <c r="C78">
        <v>2</v>
      </c>
      <c r="D78">
        <v>20</v>
      </c>
      <c r="E78">
        <v>17</v>
      </c>
      <c r="F78" t="s">
        <v>171</v>
      </c>
      <c r="G78">
        <v>67</v>
      </c>
      <c r="H78">
        <v>450</v>
      </c>
      <c r="I78">
        <v>67</v>
      </c>
      <c r="J78">
        <v>1</v>
      </c>
      <c r="K78">
        <v>17</v>
      </c>
      <c r="L78" t="s">
        <v>19</v>
      </c>
      <c r="M78">
        <v>450</v>
      </c>
      <c r="N78">
        <v>1402020088</v>
      </c>
      <c r="O78" t="s">
        <v>42</v>
      </c>
      <c r="P78">
        <v>41</v>
      </c>
    </row>
    <row r="79" spans="1:16" x14ac:dyDescent="0.25">
      <c r="A79" t="s">
        <v>153</v>
      </c>
      <c r="B79" t="s">
        <v>154</v>
      </c>
      <c r="C79">
        <v>2</v>
      </c>
      <c r="D79">
        <v>20</v>
      </c>
      <c r="E79">
        <v>18</v>
      </c>
      <c r="F79" t="s">
        <v>172</v>
      </c>
      <c r="G79">
        <v>70</v>
      </c>
      <c r="H79">
        <v>450</v>
      </c>
      <c r="I79">
        <v>69</v>
      </c>
      <c r="J79">
        <v>0</v>
      </c>
      <c r="K79">
        <v>17</v>
      </c>
      <c r="L79" t="s">
        <v>19</v>
      </c>
      <c r="M79">
        <v>450</v>
      </c>
      <c r="N79">
        <v>1402020088</v>
      </c>
      <c r="O79" t="s">
        <v>42</v>
      </c>
      <c r="P79">
        <v>41</v>
      </c>
    </row>
    <row r="80" spans="1:16" x14ac:dyDescent="0.25">
      <c r="A80" t="s">
        <v>153</v>
      </c>
      <c r="B80" t="s">
        <v>154</v>
      </c>
      <c r="C80">
        <v>2</v>
      </c>
      <c r="D80">
        <v>20</v>
      </c>
      <c r="E80">
        <v>19</v>
      </c>
      <c r="F80" t="s">
        <v>173</v>
      </c>
      <c r="G80">
        <v>73</v>
      </c>
      <c r="H80">
        <v>450</v>
      </c>
      <c r="I80">
        <v>73</v>
      </c>
      <c r="J80">
        <v>1</v>
      </c>
      <c r="K80">
        <v>17</v>
      </c>
      <c r="L80" t="s">
        <v>19</v>
      </c>
      <c r="M80">
        <v>450</v>
      </c>
      <c r="N80">
        <v>1402020088</v>
      </c>
      <c r="O80" t="s">
        <v>42</v>
      </c>
      <c r="P80">
        <v>41</v>
      </c>
    </row>
    <row r="81" spans="1:16" x14ac:dyDescent="0.25">
      <c r="A81" t="s">
        <v>153</v>
      </c>
      <c r="B81" t="s">
        <v>154</v>
      </c>
      <c r="C81">
        <v>2</v>
      </c>
      <c r="D81">
        <v>20</v>
      </c>
      <c r="E81">
        <v>20</v>
      </c>
      <c r="F81" t="s">
        <v>174</v>
      </c>
      <c r="G81">
        <v>78</v>
      </c>
      <c r="H81">
        <v>450</v>
      </c>
      <c r="I81">
        <v>78</v>
      </c>
      <c r="J81">
        <v>1</v>
      </c>
      <c r="K81">
        <v>17</v>
      </c>
      <c r="L81" t="s">
        <v>19</v>
      </c>
      <c r="M81">
        <v>450</v>
      </c>
      <c r="N81">
        <v>1402020088</v>
      </c>
      <c r="O81" t="s">
        <v>42</v>
      </c>
      <c r="P81">
        <v>41</v>
      </c>
    </row>
    <row r="82" spans="1:16" x14ac:dyDescent="0.25">
      <c r="A82" t="s">
        <v>153</v>
      </c>
      <c r="B82" t="s">
        <v>154</v>
      </c>
      <c r="C82">
        <v>2</v>
      </c>
      <c r="D82">
        <v>20</v>
      </c>
      <c r="E82">
        <v>1</v>
      </c>
      <c r="F82" t="s">
        <v>155</v>
      </c>
      <c r="G82">
        <v>3</v>
      </c>
      <c r="H82">
        <v>451</v>
      </c>
      <c r="I82">
        <v>3</v>
      </c>
      <c r="J82">
        <v>1</v>
      </c>
      <c r="K82">
        <v>17</v>
      </c>
      <c r="L82" t="s">
        <v>19</v>
      </c>
      <c r="M82">
        <v>451</v>
      </c>
      <c r="N82">
        <v>1402020030</v>
      </c>
      <c r="O82" t="s">
        <v>43</v>
      </c>
      <c r="P82">
        <v>41</v>
      </c>
    </row>
    <row r="83" spans="1:16" x14ac:dyDescent="0.25">
      <c r="A83" t="s">
        <v>153</v>
      </c>
      <c r="B83" t="s">
        <v>154</v>
      </c>
      <c r="C83">
        <v>2</v>
      </c>
      <c r="D83">
        <v>20</v>
      </c>
      <c r="E83">
        <v>2</v>
      </c>
      <c r="F83" t="s">
        <v>156</v>
      </c>
      <c r="G83">
        <v>7</v>
      </c>
      <c r="H83">
        <v>451</v>
      </c>
      <c r="I83">
        <v>7</v>
      </c>
      <c r="J83">
        <v>1</v>
      </c>
      <c r="K83">
        <v>17</v>
      </c>
      <c r="L83" t="s">
        <v>19</v>
      </c>
      <c r="M83">
        <v>451</v>
      </c>
      <c r="N83">
        <v>1402020030</v>
      </c>
      <c r="O83" t="s">
        <v>43</v>
      </c>
      <c r="P83">
        <v>41</v>
      </c>
    </row>
    <row r="84" spans="1:16" x14ac:dyDescent="0.25">
      <c r="A84" t="s">
        <v>153</v>
      </c>
      <c r="B84" t="s">
        <v>154</v>
      </c>
      <c r="C84">
        <v>2</v>
      </c>
      <c r="D84">
        <v>20</v>
      </c>
      <c r="E84">
        <v>3</v>
      </c>
      <c r="F84" t="s">
        <v>157</v>
      </c>
      <c r="G84">
        <v>11</v>
      </c>
      <c r="H84">
        <v>451</v>
      </c>
      <c r="I84">
        <v>11</v>
      </c>
      <c r="J84">
        <v>1</v>
      </c>
      <c r="K84">
        <v>17</v>
      </c>
      <c r="L84" t="s">
        <v>19</v>
      </c>
      <c r="M84">
        <v>451</v>
      </c>
      <c r="N84">
        <v>1402020030</v>
      </c>
      <c r="O84" t="s">
        <v>43</v>
      </c>
      <c r="P84">
        <v>41</v>
      </c>
    </row>
    <row r="85" spans="1:16" x14ac:dyDescent="0.25">
      <c r="A85" t="s">
        <v>153</v>
      </c>
      <c r="B85" t="s">
        <v>154</v>
      </c>
      <c r="C85">
        <v>2</v>
      </c>
      <c r="D85">
        <v>20</v>
      </c>
      <c r="E85">
        <v>4</v>
      </c>
      <c r="F85" t="s">
        <v>158</v>
      </c>
      <c r="G85">
        <v>15</v>
      </c>
      <c r="H85">
        <v>451</v>
      </c>
      <c r="I85">
        <v>15</v>
      </c>
      <c r="J85">
        <v>1</v>
      </c>
      <c r="K85">
        <v>17</v>
      </c>
      <c r="L85" t="s">
        <v>19</v>
      </c>
      <c r="M85">
        <v>451</v>
      </c>
      <c r="N85">
        <v>1402020030</v>
      </c>
      <c r="O85" t="s">
        <v>43</v>
      </c>
      <c r="P85">
        <v>41</v>
      </c>
    </row>
    <row r="86" spans="1:16" x14ac:dyDescent="0.25">
      <c r="A86" t="s">
        <v>153</v>
      </c>
      <c r="B86" t="s">
        <v>154</v>
      </c>
      <c r="C86">
        <v>2</v>
      </c>
      <c r="D86">
        <v>20</v>
      </c>
      <c r="E86">
        <v>5</v>
      </c>
      <c r="F86" t="s">
        <v>159</v>
      </c>
      <c r="G86">
        <v>19</v>
      </c>
      <c r="H86">
        <v>451</v>
      </c>
      <c r="I86">
        <v>17</v>
      </c>
      <c r="J86">
        <v>0</v>
      </c>
      <c r="K86">
        <v>17</v>
      </c>
      <c r="L86" t="s">
        <v>19</v>
      </c>
      <c r="M86">
        <v>451</v>
      </c>
      <c r="N86">
        <v>1402020030</v>
      </c>
      <c r="O86" t="s">
        <v>43</v>
      </c>
      <c r="P86">
        <v>41</v>
      </c>
    </row>
    <row r="87" spans="1:16" x14ac:dyDescent="0.25">
      <c r="A87" t="s">
        <v>153</v>
      </c>
      <c r="B87" t="s">
        <v>154</v>
      </c>
      <c r="C87">
        <v>2</v>
      </c>
      <c r="D87">
        <v>20</v>
      </c>
      <c r="E87">
        <v>6</v>
      </c>
      <c r="F87" t="s">
        <v>160</v>
      </c>
      <c r="G87">
        <v>21</v>
      </c>
      <c r="H87">
        <v>451</v>
      </c>
      <c r="I87">
        <v>21</v>
      </c>
      <c r="J87">
        <v>1</v>
      </c>
      <c r="K87">
        <v>17</v>
      </c>
      <c r="L87" t="s">
        <v>19</v>
      </c>
      <c r="M87">
        <v>451</v>
      </c>
      <c r="N87">
        <v>1402020030</v>
      </c>
      <c r="O87" t="s">
        <v>43</v>
      </c>
      <c r="P87">
        <v>41</v>
      </c>
    </row>
    <row r="88" spans="1:16" x14ac:dyDescent="0.25">
      <c r="A88" t="s">
        <v>153</v>
      </c>
      <c r="B88" t="s">
        <v>154</v>
      </c>
      <c r="C88">
        <v>2</v>
      </c>
      <c r="D88">
        <v>20</v>
      </c>
      <c r="E88">
        <v>7</v>
      </c>
      <c r="F88" t="s">
        <v>161</v>
      </c>
      <c r="G88">
        <v>25</v>
      </c>
      <c r="H88">
        <v>451</v>
      </c>
      <c r="I88">
        <v>25</v>
      </c>
      <c r="J88">
        <v>1</v>
      </c>
      <c r="K88">
        <v>17</v>
      </c>
      <c r="L88" t="s">
        <v>19</v>
      </c>
      <c r="M88">
        <v>451</v>
      </c>
      <c r="N88">
        <v>1402020030</v>
      </c>
      <c r="O88" t="s">
        <v>43</v>
      </c>
      <c r="P88">
        <v>41</v>
      </c>
    </row>
    <row r="89" spans="1:16" x14ac:dyDescent="0.25">
      <c r="A89" t="s">
        <v>153</v>
      </c>
      <c r="B89" t="s">
        <v>154</v>
      </c>
      <c r="C89">
        <v>2</v>
      </c>
      <c r="D89">
        <v>20</v>
      </c>
      <c r="E89">
        <v>8</v>
      </c>
      <c r="F89" t="s">
        <v>162</v>
      </c>
      <c r="G89">
        <v>30</v>
      </c>
      <c r="H89">
        <v>451</v>
      </c>
      <c r="I89">
        <v>30</v>
      </c>
      <c r="J89">
        <v>1</v>
      </c>
      <c r="K89">
        <v>17</v>
      </c>
      <c r="L89" t="s">
        <v>19</v>
      </c>
      <c r="M89">
        <v>451</v>
      </c>
      <c r="N89">
        <v>1402020030</v>
      </c>
      <c r="O89" t="s">
        <v>43</v>
      </c>
      <c r="P89">
        <v>41</v>
      </c>
    </row>
    <row r="90" spans="1:16" x14ac:dyDescent="0.25">
      <c r="A90" t="s">
        <v>153</v>
      </c>
      <c r="B90" t="s">
        <v>154</v>
      </c>
      <c r="C90">
        <v>2</v>
      </c>
      <c r="D90">
        <v>20</v>
      </c>
      <c r="E90">
        <v>9</v>
      </c>
      <c r="F90" t="s">
        <v>163</v>
      </c>
      <c r="G90">
        <v>35</v>
      </c>
      <c r="H90">
        <v>451</v>
      </c>
      <c r="I90">
        <v>35</v>
      </c>
      <c r="J90">
        <v>1</v>
      </c>
      <c r="K90">
        <v>17</v>
      </c>
      <c r="L90" t="s">
        <v>19</v>
      </c>
      <c r="M90">
        <v>451</v>
      </c>
      <c r="N90">
        <v>1402020030</v>
      </c>
      <c r="O90" t="s">
        <v>43</v>
      </c>
      <c r="P90">
        <v>41</v>
      </c>
    </row>
    <row r="91" spans="1:16" x14ac:dyDescent="0.25">
      <c r="A91" t="s">
        <v>153</v>
      </c>
      <c r="B91" t="s">
        <v>154</v>
      </c>
      <c r="C91">
        <v>2</v>
      </c>
      <c r="D91">
        <v>20</v>
      </c>
      <c r="E91">
        <v>10</v>
      </c>
      <c r="F91" t="s">
        <v>164</v>
      </c>
      <c r="G91">
        <v>40</v>
      </c>
      <c r="H91">
        <v>451</v>
      </c>
      <c r="I91">
        <v>40</v>
      </c>
      <c r="J91">
        <v>1</v>
      </c>
      <c r="K91">
        <v>17</v>
      </c>
      <c r="L91" t="s">
        <v>19</v>
      </c>
      <c r="M91">
        <v>451</v>
      </c>
      <c r="N91">
        <v>1402020030</v>
      </c>
      <c r="O91" t="s">
        <v>43</v>
      </c>
      <c r="P91">
        <v>41</v>
      </c>
    </row>
    <row r="92" spans="1:16" x14ac:dyDescent="0.25">
      <c r="A92" t="s">
        <v>153</v>
      </c>
      <c r="B92" t="s">
        <v>154</v>
      </c>
      <c r="C92">
        <v>2</v>
      </c>
      <c r="D92">
        <v>20</v>
      </c>
      <c r="E92">
        <v>11</v>
      </c>
      <c r="F92" t="s">
        <v>165</v>
      </c>
      <c r="G92">
        <v>42</v>
      </c>
      <c r="H92">
        <v>451</v>
      </c>
      <c r="I92">
        <v>42</v>
      </c>
      <c r="J92">
        <v>1</v>
      </c>
      <c r="K92">
        <v>17</v>
      </c>
      <c r="L92" t="s">
        <v>19</v>
      </c>
      <c r="M92">
        <v>451</v>
      </c>
      <c r="N92">
        <v>1402020030</v>
      </c>
      <c r="O92" t="s">
        <v>43</v>
      </c>
      <c r="P92">
        <v>41</v>
      </c>
    </row>
    <row r="93" spans="1:16" x14ac:dyDescent="0.25">
      <c r="A93" t="s">
        <v>153</v>
      </c>
      <c r="B93" t="s">
        <v>154</v>
      </c>
      <c r="C93">
        <v>2</v>
      </c>
      <c r="D93">
        <v>20</v>
      </c>
      <c r="E93">
        <v>12</v>
      </c>
      <c r="F93" t="s">
        <v>166</v>
      </c>
      <c r="G93">
        <v>46</v>
      </c>
      <c r="H93">
        <v>451</v>
      </c>
      <c r="I93">
        <v>46</v>
      </c>
      <c r="J93">
        <v>1</v>
      </c>
      <c r="K93">
        <v>17</v>
      </c>
      <c r="L93" t="s">
        <v>19</v>
      </c>
      <c r="M93">
        <v>451</v>
      </c>
      <c r="N93">
        <v>1402020030</v>
      </c>
      <c r="O93" t="s">
        <v>43</v>
      </c>
      <c r="P93">
        <v>41</v>
      </c>
    </row>
    <row r="94" spans="1:16" x14ac:dyDescent="0.25">
      <c r="A94" t="s">
        <v>153</v>
      </c>
      <c r="B94" t="s">
        <v>154</v>
      </c>
      <c r="C94">
        <v>2</v>
      </c>
      <c r="D94">
        <v>20</v>
      </c>
      <c r="E94">
        <v>13</v>
      </c>
      <c r="F94" t="s">
        <v>167</v>
      </c>
      <c r="G94">
        <v>51</v>
      </c>
      <c r="H94">
        <v>451</v>
      </c>
      <c r="I94">
        <v>51</v>
      </c>
      <c r="J94">
        <v>1</v>
      </c>
      <c r="K94">
        <v>17</v>
      </c>
      <c r="L94" t="s">
        <v>19</v>
      </c>
      <c r="M94">
        <v>451</v>
      </c>
      <c r="N94">
        <v>1402020030</v>
      </c>
      <c r="O94" t="s">
        <v>43</v>
      </c>
      <c r="P94">
        <v>41</v>
      </c>
    </row>
    <row r="95" spans="1:16" x14ac:dyDescent="0.25">
      <c r="A95" t="s">
        <v>153</v>
      </c>
      <c r="B95" t="s">
        <v>154</v>
      </c>
      <c r="C95">
        <v>2</v>
      </c>
      <c r="D95">
        <v>20</v>
      </c>
      <c r="E95">
        <v>14</v>
      </c>
      <c r="F95" t="s">
        <v>168</v>
      </c>
      <c r="G95">
        <v>55</v>
      </c>
      <c r="H95">
        <v>451</v>
      </c>
      <c r="I95">
        <v>53</v>
      </c>
      <c r="J95">
        <v>0</v>
      </c>
      <c r="K95">
        <v>17</v>
      </c>
      <c r="L95" t="s">
        <v>19</v>
      </c>
      <c r="M95">
        <v>451</v>
      </c>
      <c r="N95">
        <v>1402020030</v>
      </c>
      <c r="O95" t="s">
        <v>43</v>
      </c>
      <c r="P95">
        <v>41</v>
      </c>
    </row>
    <row r="96" spans="1:16" x14ac:dyDescent="0.25">
      <c r="A96" t="s">
        <v>153</v>
      </c>
      <c r="B96" t="s">
        <v>154</v>
      </c>
      <c r="C96">
        <v>2</v>
      </c>
      <c r="D96">
        <v>20</v>
      </c>
      <c r="E96">
        <v>15</v>
      </c>
      <c r="F96" t="s">
        <v>169</v>
      </c>
      <c r="G96">
        <v>57</v>
      </c>
      <c r="H96">
        <v>451</v>
      </c>
      <c r="I96">
        <v>57</v>
      </c>
      <c r="J96">
        <v>1</v>
      </c>
      <c r="K96">
        <v>17</v>
      </c>
      <c r="L96" t="s">
        <v>19</v>
      </c>
      <c r="M96">
        <v>451</v>
      </c>
      <c r="N96">
        <v>1402020030</v>
      </c>
      <c r="O96" t="s">
        <v>43</v>
      </c>
      <c r="P96">
        <v>41</v>
      </c>
    </row>
    <row r="97" spans="1:16" x14ac:dyDescent="0.25">
      <c r="A97" t="s">
        <v>153</v>
      </c>
      <c r="B97" t="s">
        <v>154</v>
      </c>
      <c r="C97">
        <v>2</v>
      </c>
      <c r="D97">
        <v>20</v>
      </c>
      <c r="E97">
        <v>16</v>
      </c>
      <c r="F97" t="s">
        <v>170</v>
      </c>
      <c r="G97">
        <v>61</v>
      </c>
      <c r="H97">
        <v>451</v>
      </c>
      <c r="I97">
        <v>61</v>
      </c>
      <c r="J97">
        <v>1</v>
      </c>
      <c r="K97">
        <v>17</v>
      </c>
      <c r="L97" t="s">
        <v>19</v>
      </c>
      <c r="M97">
        <v>451</v>
      </c>
      <c r="N97">
        <v>1402020030</v>
      </c>
      <c r="O97" t="s">
        <v>43</v>
      </c>
      <c r="P97">
        <v>41</v>
      </c>
    </row>
    <row r="98" spans="1:16" x14ac:dyDescent="0.25">
      <c r="A98" t="s">
        <v>153</v>
      </c>
      <c r="B98" t="s">
        <v>154</v>
      </c>
      <c r="C98">
        <v>2</v>
      </c>
      <c r="D98">
        <v>20</v>
      </c>
      <c r="E98">
        <v>17</v>
      </c>
      <c r="F98" t="s">
        <v>171</v>
      </c>
      <c r="G98">
        <v>67</v>
      </c>
      <c r="H98">
        <v>451</v>
      </c>
      <c r="I98">
        <v>67</v>
      </c>
      <c r="J98">
        <v>1</v>
      </c>
      <c r="K98">
        <v>17</v>
      </c>
      <c r="L98" t="s">
        <v>19</v>
      </c>
      <c r="M98">
        <v>451</v>
      </c>
      <c r="N98">
        <v>1402020030</v>
      </c>
      <c r="O98" t="s">
        <v>43</v>
      </c>
      <c r="P98">
        <v>41</v>
      </c>
    </row>
    <row r="99" spans="1:16" x14ac:dyDescent="0.25">
      <c r="A99" t="s">
        <v>153</v>
      </c>
      <c r="B99" t="s">
        <v>154</v>
      </c>
      <c r="C99">
        <v>2</v>
      </c>
      <c r="D99">
        <v>20</v>
      </c>
      <c r="E99">
        <v>18</v>
      </c>
      <c r="F99" t="s">
        <v>172</v>
      </c>
      <c r="G99">
        <v>70</v>
      </c>
      <c r="H99">
        <v>451</v>
      </c>
      <c r="I99">
        <v>70</v>
      </c>
      <c r="J99">
        <v>1</v>
      </c>
      <c r="K99">
        <v>17</v>
      </c>
      <c r="L99" t="s">
        <v>19</v>
      </c>
      <c r="M99">
        <v>451</v>
      </c>
      <c r="N99">
        <v>1402020030</v>
      </c>
      <c r="O99" t="s">
        <v>43</v>
      </c>
      <c r="P99">
        <v>41</v>
      </c>
    </row>
    <row r="100" spans="1:16" x14ac:dyDescent="0.25">
      <c r="A100" t="s">
        <v>153</v>
      </c>
      <c r="B100" t="s">
        <v>154</v>
      </c>
      <c r="C100">
        <v>2</v>
      </c>
      <c r="D100">
        <v>20</v>
      </c>
      <c r="E100">
        <v>19</v>
      </c>
      <c r="F100" t="s">
        <v>173</v>
      </c>
      <c r="G100">
        <v>73</v>
      </c>
      <c r="H100">
        <v>451</v>
      </c>
      <c r="I100">
        <v>73</v>
      </c>
      <c r="J100">
        <v>1</v>
      </c>
      <c r="K100">
        <v>17</v>
      </c>
      <c r="L100" t="s">
        <v>19</v>
      </c>
      <c r="M100">
        <v>451</v>
      </c>
      <c r="N100">
        <v>1402020030</v>
      </c>
      <c r="O100" t="s">
        <v>43</v>
      </c>
      <c r="P100">
        <v>41</v>
      </c>
    </row>
    <row r="101" spans="1:16" x14ac:dyDescent="0.25">
      <c r="A101" t="s">
        <v>153</v>
      </c>
      <c r="B101" t="s">
        <v>154</v>
      </c>
      <c r="C101">
        <v>2</v>
      </c>
      <c r="D101">
        <v>20</v>
      </c>
      <c r="E101">
        <v>20</v>
      </c>
      <c r="F101" t="s">
        <v>174</v>
      </c>
      <c r="G101">
        <v>78</v>
      </c>
      <c r="H101">
        <v>451</v>
      </c>
      <c r="I101">
        <v>78</v>
      </c>
      <c r="J101">
        <v>1</v>
      </c>
      <c r="K101">
        <v>17</v>
      </c>
      <c r="L101" t="s">
        <v>19</v>
      </c>
      <c r="M101">
        <v>451</v>
      </c>
      <c r="N101">
        <v>1402020030</v>
      </c>
      <c r="O101" t="s">
        <v>43</v>
      </c>
      <c r="P101">
        <v>41</v>
      </c>
    </row>
    <row r="102" spans="1:16" x14ac:dyDescent="0.25">
      <c r="A102" t="s">
        <v>153</v>
      </c>
      <c r="B102" t="s">
        <v>154</v>
      </c>
      <c r="C102">
        <v>2</v>
      </c>
      <c r="D102">
        <v>20</v>
      </c>
      <c r="E102">
        <v>1</v>
      </c>
      <c r="F102" t="s">
        <v>155</v>
      </c>
      <c r="G102">
        <v>3</v>
      </c>
      <c r="H102">
        <v>452</v>
      </c>
      <c r="I102">
        <v>4</v>
      </c>
      <c r="J102">
        <v>0</v>
      </c>
      <c r="K102">
        <v>17</v>
      </c>
      <c r="L102" t="s">
        <v>19</v>
      </c>
      <c r="M102">
        <v>452</v>
      </c>
      <c r="N102">
        <v>1402020090</v>
      </c>
      <c r="O102" s="1" t="s">
        <v>44</v>
      </c>
      <c r="P102">
        <v>41</v>
      </c>
    </row>
    <row r="103" spans="1:16" x14ac:dyDescent="0.25">
      <c r="A103" t="s">
        <v>153</v>
      </c>
      <c r="B103" t="s">
        <v>154</v>
      </c>
      <c r="C103">
        <v>2</v>
      </c>
      <c r="D103">
        <v>20</v>
      </c>
      <c r="E103">
        <v>2</v>
      </c>
      <c r="F103" t="s">
        <v>156</v>
      </c>
      <c r="G103">
        <v>7</v>
      </c>
      <c r="H103">
        <v>452</v>
      </c>
      <c r="I103">
        <v>6</v>
      </c>
      <c r="J103">
        <v>0</v>
      </c>
      <c r="K103">
        <v>17</v>
      </c>
      <c r="L103" t="s">
        <v>19</v>
      </c>
      <c r="M103">
        <v>452</v>
      </c>
      <c r="N103">
        <v>1402020090</v>
      </c>
      <c r="O103" s="1" t="s">
        <v>44</v>
      </c>
      <c r="P103">
        <v>41</v>
      </c>
    </row>
    <row r="104" spans="1:16" x14ac:dyDescent="0.25">
      <c r="A104" t="s">
        <v>153</v>
      </c>
      <c r="B104" t="s">
        <v>154</v>
      </c>
      <c r="C104">
        <v>2</v>
      </c>
      <c r="D104">
        <v>20</v>
      </c>
      <c r="E104">
        <v>3</v>
      </c>
      <c r="F104" t="s">
        <v>157</v>
      </c>
      <c r="G104">
        <v>11</v>
      </c>
      <c r="H104">
        <v>452</v>
      </c>
      <c r="I104">
        <v>9</v>
      </c>
      <c r="J104">
        <v>0</v>
      </c>
      <c r="K104">
        <v>17</v>
      </c>
      <c r="L104" t="s">
        <v>19</v>
      </c>
      <c r="M104">
        <v>452</v>
      </c>
      <c r="N104">
        <v>1402020090</v>
      </c>
      <c r="O104" s="1" t="s">
        <v>44</v>
      </c>
      <c r="P104">
        <v>41</v>
      </c>
    </row>
    <row r="105" spans="1:16" x14ac:dyDescent="0.25">
      <c r="A105" t="s">
        <v>153</v>
      </c>
      <c r="B105" t="s">
        <v>154</v>
      </c>
      <c r="C105">
        <v>2</v>
      </c>
      <c r="D105">
        <v>20</v>
      </c>
      <c r="E105">
        <v>4</v>
      </c>
      <c r="F105" t="s">
        <v>158</v>
      </c>
      <c r="G105">
        <v>15</v>
      </c>
      <c r="H105">
        <v>452</v>
      </c>
      <c r="I105">
        <v>14</v>
      </c>
      <c r="J105">
        <v>0</v>
      </c>
      <c r="K105">
        <v>17</v>
      </c>
      <c r="L105" t="s">
        <v>19</v>
      </c>
      <c r="M105">
        <v>452</v>
      </c>
      <c r="N105">
        <v>1402020090</v>
      </c>
      <c r="O105" s="1" t="s">
        <v>44</v>
      </c>
      <c r="P105">
        <v>41</v>
      </c>
    </row>
    <row r="106" spans="1:16" x14ac:dyDescent="0.25">
      <c r="A106" t="s">
        <v>153</v>
      </c>
      <c r="B106" t="s">
        <v>154</v>
      </c>
      <c r="C106">
        <v>2</v>
      </c>
      <c r="D106">
        <v>20</v>
      </c>
      <c r="E106">
        <v>5</v>
      </c>
      <c r="F106" t="s">
        <v>159</v>
      </c>
      <c r="G106">
        <v>19</v>
      </c>
      <c r="H106">
        <v>452</v>
      </c>
      <c r="I106">
        <v>17</v>
      </c>
      <c r="J106">
        <v>0</v>
      </c>
      <c r="K106">
        <v>17</v>
      </c>
      <c r="L106" t="s">
        <v>19</v>
      </c>
      <c r="M106">
        <v>452</v>
      </c>
      <c r="N106">
        <v>1402020090</v>
      </c>
      <c r="O106" s="1" t="s">
        <v>44</v>
      </c>
      <c r="P106">
        <v>41</v>
      </c>
    </row>
    <row r="107" spans="1:16" x14ac:dyDescent="0.25">
      <c r="A107" t="s">
        <v>153</v>
      </c>
      <c r="B107" t="s">
        <v>154</v>
      </c>
      <c r="C107">
        <v>2</v>
      </c>
      <c r="D107">
        <v>20</v>
      </c>
      <c r="E107">
        <v>6</v>
      </c>
      <c r="F107" t="s">
        <v>160</v>
      </c>
      <c r="G107">
        <v>21</v>
      </c>
      <c r="H107">
        <v>452</v>
      </c>
      <c r="I107">
        <v>21</v>
      </c>
      <c r="J107">
        <v>1</v>
      </c>
      <c r="K107">
        <v>17</v>
      </c>
      <c r="L107" t="s">
        <v>19</v>
      </c>
      <c r="M107">
        <v>452</v>
      </c>
      <c r="N107">
        <v>1402020090</v>
      </c>
      <c r="O107" s="1" t="s">
        <v>44</v>
      </c>
      <c r="P107">
        <v>41</v>
      </c>
    </row>
    <row r="108" spans="1:16" x14ac:dyDescent="0.25">
      <c r="A108" t="s">
        <v>153</v>
      </c>
      <c r="B108" t="s">
        <v>154</v>
      </c>
      <c r="C108">
        <v>2</v>
      </c>
      <c r="D108">
        <v>20</v>
      </c>
      <c r="E108">
        <v>7</v>
      </c>
      <c r="F108" t="s">
        <v>161</v>
      </c>
      <c r="G108">
        <v>25</v>
      </c>
      <c r="H108">
        <v>452</v>
      </c>
      <c r="I108">
        <v>25</v>
      </c>
      <c r="J108">
        <v>1</v>
      </c>
      <c r="K108">
        <v>17</v>
      </c>
      <c r="L108" t="s">
        <v>19</v>
      </c>
      <c r="M108">
        <v>452</v>
      </c>
      <c r="N108">
        <v>1402020090</v>
      </c>
      <c r="O108" s="1" t="s">
        <v>44</v>
      </c>
      <c r="P108">
        <v>41</v>
      </c>
    </row>
    <row r="109" spans="1:16" x14ac:dyDescent="0.25">
      <c r="A109" t="s">
        <v>153</v>
      </c>
      <c r="B109" t="s">
        <v>154</v>
      </c>
      <c r="C109">
        <v>2</v>
      </c>
      <c r="D109">
        <v>20</v>
      </c>
      <c r="E109">
        <v>8</v>
      </c>
      <c r="F109" t="s">
        <v>162</v>
      </c>
      <c r="G109">
        <v>30</v>
      </c>
      <c r="H109">
        <v>452</v>
      </c>
      <c r="I109">
        <v>30</v>
      </c>
      <c r="J109">
        <v>1</v>
      </c>
      <c r="K109">
        <v>17</v>
      </c>
      <c r="L109" t="s">
        <v>19</v>
      </c>
      <c r="M109">
        <v>452</v>
      </c>
      <c r="N109">
        <v>1402020090</v>
      </c>
      <c r="O109" s="1" t="s">
        <v>44</v>
      </c>
      <c r="P109">
        <v>41</v>
      </c>
    </row>
    <row r="110" spans="1:16" x14ac:dyDescent="0.25">
      <c r="A110" t="s">
        <v>153</v>
      </c>
      <c r="B110" t="s">
        <v>154</v>
      </c>
      <c r="C110">
        <v>2</v>
      </c>
      <c r="D110">
        <v>20</v>
      </c>
      <c r="E110">
        <v>9</v>
      </c>
      <c r="F110" t="s">
        <v>163</v>
      </c>
      <c r="G110">
        <v>35</v>
      </c>
      <c r="H110">
        <v>452</v>
      </c>
      <c r="I110">
        <v>35</v>
      </c>
      <c r="J110">
        <v>1</v>
      </c>
      <c r="K110">
        <v>17</v>
      </c>
      <c r="L110" t="s">
        <v>19</v>
      </c>
      <c r="M110">
        <v>452</v>
      </c>
      <c r="N110">
        <v>1402020090</v>
      </c>
      <c r="O110" s="1" t="s">
        <v>44</v>
      </c>
      <c r="P110">
        <v>41</v>
      </c>
    </row>
    <row r="111" spans="1:16" x14ac:dyDescent="0.25">
      <c r="A111" t="s">
        <v>153</v>
      </c>
      <c r="B111" t="s">
        <v>154</v>
      </c>
      <c r="C111">
        <v>2</v>
      </c>
      <c r="D111">
        <v>20</v>
      </c>
      <c r="E111">
        <v>10</v>
      </c>
      <c r="F111" t="s">
        <v>164</v>
      </c>
      <c r="G111">
        <v>40</v>
      </c>
      <c r="H111">
        <v>452</v>
      </c>
      <c r="I111">
        <v>39</v>
      </c>
      <c r="J111">
        <v>0</v>
      </c>
      <c r="K111">
        <v>17</v>
      </c>
      <c r="L111" t="s">
        <v>19</v>
      </c>
      <c r="M111">
        <v>452</v>
      </c>
      <c r="N111">
        <v>1402020090</v>
      </c>
      <c r="O111" s="1" t="s">
        <v>44</v>
      </c>
      <c r="P111">
        <v>41</v>
      </c>
    </row>
    <row r="112" spans="1:16" x14ac:dyDescent="0.25">
      <c r="A112" t="s">
        <v>153</v>
      </c>
      <c r="B112" t="s">
        <v>154</v>
      </c>
      <c r="C112">
        <v>2</v>
      </c>
      <c r="D112">
        <v>20</v>
      </c>
      <c r="E112">
        <v>11</v>
      </c>
      <c r="F112" t="s">
        <v>165</v>
      </c>
      <c r="G112">
        <v>42</v>
      </c>
      <c r="H112">
        <v>452</v>
      </c>
      <c r="I112">
        <v>41</v>
      </c>
      <c r="J112">
        <v>0</v>
      </c>
      <c r="K112">
        <v>17</v>
      </c>
      <c r="L112" t="s">
        <v>19</v>
      </c>
      <c r="M112">
        <v>452</v>
      </c>
      <c r="N112">
        <v>1402020090</v>
      </c>
      <c r="O112" s="1" t="s">
        <v>44</v>
      </c>
      <c r="P112">
        <v>41</v>
      </c>
    </row>
    <row r="113" spans="1:16" x14ac:dyDescent="0.25">
      <c r="A113" t="s">
        <v>153</v>
      </c>
      <c r="B113" t="s">
        <v>154</v>
      </c>
      <c r="C113">
        <v>2</v>
      </c>
      <c r="D113">
        <v>20</v>
      </c>
      <c r="E113">
        <v>12</v>
      </c>
      <c r="F113" t="s">
        <v>166</v>
      </c>
      <c r="G113">
        <v>46</v>
      </c>
      <c r="H113">
        <v>452</v>
      </c>
      <c r="I113">
        <v>46</v>
      </c>
      <c r="J113">
        <v>1</v>
      </c>
      <c r="K113">
        <v>17</v>
      </c>
      <c r="L113" t="s">
        <v>19</v>
      </c>
      <c r="M113">
        <v>452</v>
      </c>
      <c r="N113">
        <v>1402020090</v>
      </c>
      <c r="O113" s="1" t="s">
        <v>44</v>
      </c>
      <c r="P113">
        <v>41</v>
      </c>
    </row>
    <row r="114" spans="1:16" x14ac:dyDescent="0.25">
      <c r="A114" t="s">
        <v>153</v>
      </c>
      <c r="B114" t="s">
        <v>154</v>
      </c>
      <c r="C114">
        <v>2</v>
      </c>
      <c r="D114">
        <v>20</v>
      </c>
      <c r="E114">
        <v>13</v>
      </c>
      <c r="F114" t="s">
        <v>167</v>
      </c>
      <c r="G114">
        <v>51</v>
      </c>
      <c r="H114">
        <v>452</v>
      </c>
      <c r="I114">
        <v>51</v>
      </c>
      <c r="J114">
        <v>1</v>
      </c>
      <c r="K114">
        <v>17</v>
      </c>
      <c r="L114" t="s">
        <v>19</v>
      </c>
      <c r="M114">
        <v>452</v>
      </c>
      <c r="N114">
        <v>1402020090</v>
      </c>
      <c r="O114" s="1" t="s">
        <v>44</v>
      </c>
      <c r="P114">
        <v>41</v>
      </c>
    </row>
    <row r="115" spans="1:16" x14ac:dyDescent="0.25">
      <c r="A115" t="s">
        <v>153</v>
      </c>
      <c r="B115" t="s">
        <v>154</v>
      </c>
      <c r="C115">
        <v>2</v>
      </c>
      <c r="D115">
        <v>20</v>
      </c>
      <c r="E115">
        <v>14</v>
      </c>
      <c r="F115" t="s">
        <v>168</v>
      </c>
      <c r="G115">
        <v>55</v>
      </c>
      <c r="H115">
        <v>452</v>
      </c>
      <c r="I115">
        <v>54</v>
      </c>
      <c r="J115">
        <v>0</v>
      </c>
      <c r="K115">
        <v>17</v>
      </c>
      <c r="L115" t="s">
        <v>19</v>
      </c>
      <c r="M115">
        <v>452</v>
      </c>
      <c r="N115">
        <v>1402020090</v>
      </c>
      <c r="O115" s="1" t="s">
        <v>44</v>
      </c>
      <c r="P115">
        <v>41</v>
      </c>
    </row>
    <row r="116" spans="1:16" x14ac:dyDescent="0.25">
      <c r="A116" t="s">
        <v>153</v>
      </c>
      <c r="B116" t="s">
        <v>154</v>
      </c>
      <c r="C116">
        <v>2</v>
      </c>
      <c r="D116">
        <v>20</v>
      </c>
      <c r="E116">
        <v>15</v>
      </c>
      <c r="F116" t="s">
        <v>169</v>
      </c>
      <c r="G116">
        <v>57</v>
      </c>
      <c r="H116">
        <v>452</v>
      </c>
      <c r="I116">
        <v>57</v>
      </c>
      <c r="J116">
        <v>1</v>
      </c>
      <c r="K116">
        <v>17</v>
      </c>
      <c r="L116" t="s">
        <v>19</v>
      </c>
      <c r="M116">
        <v>452</v>
      </c>
      <c r="N116">
        <v>1402020090</v>
      </c>
      <c r="O116" s="1" t="s">
        <v>44</v>
      </c>
      <c r="P116">
        <v>41</v>
      </c>
    </row>
    <row r="117" spans="1:16" x14ac:dyDescent="0.25">
      <c r="A117" t="s">
        <v>153</v>
      </c>
      <c r="B117" t="s">
        <v>154</v>
      </c>
      <c r="C117">
        <v>2</v>
      </c>
      <c r="D117">
        <v>20</v>
      </c>
      <c r="E117">
        <v>16</v>
      </c>
      <c r="F117" t="s">
        <v>170</v>
      </c>
      <c r="G117">
        <v>61</v>
      </c>
      <c r="H117">
        <v>452</v>
      </c>
      <c r="I117">
        <v>61</v>
      </c>
      <c r="J117">
        <v>1</v>
      </c>
      <c r="K117">
        <v>17</v>
      </c>
      <c r="L117" t="s">
        <v>19</v>
      </c>
      <c r="M117">
        <v>452</v>
      </c>
      <c r="N117">
        <v>1402020090</v>
      </c>
      <c r="O117" s="1" t="s">
        <v>44</v>
      </c>
      <c r="P117">
        <v>41</v>
      </c>
    </row>
    <row r="118" spans="1:16" x14ac:dyDescent="0.25">
      <c r="A118" t="s">
        <v>153</v>
      </c>
      <c r="B118" t="s">
        <v>154</v>
      </c>
      <c r="C118">
        <v>2</v>
      </c>
      <c r="D118">
        <v>20</v>
      </c>
      <c r="E118">
        <v>17</v>
      </c>
      <c r="F118" t="s">
        <v>171</v>
      </c>
      <c r="G118">
        <v>67</v>
      </c>
      <c r="H118">
        <v>452</v>
      </c>
      <c r="I118">
        <v>67</v>
      </c>
      <c r="J118">
        <v>1</v>
      </c>
      <c r="K118">
        <v>17</v>
      </c>
      <c r="L118" t="s">
        <v>19</v>
      </c>
      <c r="M118">
        <v>452</v>
      </c>
      <c r="N118">
        <v>1402020090</v>
      </c>
      <c r="O118" s="1" t="s">
        <v>44</v>
      </c>
      <c r="P118">
        <v>41</v>
      </c>
    </row>
    <row r="119" spans="1:16" x14ac:dyDescent="0.25">
      <c r="A119" t="s">
        <v>153</v>
      </c>
      <c r="B119" t="s">
        <v>154</v>
      </c>
      <c r="C119">
        <v>2</v>
      </c>
      <c r="D119">
        <v>20</v>
      </c>
      <c r="E119">
        <v>18</v>
      </c>
      <c r="F119" t="s">
        <v>172</v>
      </c>
      <c r="G119">
        <v>70</v>
      </c>
      <c r="H119">
        <v>452</v>
      </c>
      <c r="I119">
        <v>70</v>
      </c>
      <c r="J119">
        <v>1</v>
      </c>
      <c r="K119">
        <v>17</v>
      </c>
      <c r="L119" t="s">
        <v>19</v>
      </c>
      <c r="M119">
        <v>452</v>
      </c>
      <c r="N119">
        <v>1402020090</v>
      </c>
      <c r="O119" s="1" t="s">
        <v>44</v>
      </c>
      <c r="P119">
        <v>41</v>
      </c>
    </row>
    <row r="120" spans="1:16" x14ac:dyDescent="0.25">
      <c r="A120" t="s">
        <v>153</v>
      </c>
      <c r="B120" t="s">
        <v>154</v>
      </c>
      <c r="C120">
        <v>2</v>
      </c>
      <c r="D120">
        <v>20</v>
      </c>
      <c r="E120">
        <v>19</v>
      </c>
      <c r="F120" t="s">
        <v>173</v>
      </c>
      <c r="G120">
        <v>73</v>
      </c>
      <c r="H120">
        <v>452</v>
      </c>
      <c r="I120">
        <v>74</v>
      </c>
      <c r="J120">
        <v>0</v>
      </c>
      <c r="K120">
        <v>17</v>
      </c>
      <c r="L120" t="s">
        <v>19</v>
      </c>
      <c r="M120">
        <v>452</v>
      </c>
      <c r="N120">
        <v>1402020090</v>
      </c>
      <c r="O120" s="1" t="s">
        <v>44</v>
      </c>
      <c r="P120">
        <v>41</v>
      </c>
    </row>
    <row r="121" spans="1:16" x14ac:dyDescent="0.25">
      <c r="A121" t="s">
        <v>153</v>
      </c>
      <c r="B121" t="s">
        <v>154</v>
      </c>
      <c r="C121">
        <v>2</v>
      </c>
      <c r="D121">
        <v>20</v>
      </c>
      <c r="E121">
        <v>20</v>
      </c>
      <c r="F121" t="s">
        <v>174</v>
      </c>
      <c r="G121">
        <v>78</v>
      </c>
      <c r="H121">
        <v>452</v>
      </c>
      <c r="I121">
        <v>78</v>
      </c>
      <c r="J121">
        <v>1</v>
      </c>
      <c r="K121">
        <v>17</v>
      </c>
      <c r="L121" t="s">
        <v>19</v>
      </c>
      <c r="M121">
        <v>452</v>
      </c>
      <c r="N121">
        <v>1402020090</v>
      </c>
      <c r="O121" s="1" t="s">
        <v>44</v>
      </c>
      <c r="P121">
        <v>41</v>
      </c>
    </row>
    <row r="122" spans="1:16" x14ac:dyDescent="0.25">
      <c r="A122" t="s">
        <v>153</v>
      </c>
      <c r="B122" t="s">
        <v>154</v>
      </c>
      <c r="C122">
        <v>2</v>
      </c>
      <c r="D122">
        <v>20</v>
      </c>
      <c r="E122">
        <v>1</v>
      </c>
      <c r="F122" t="s">
        <v>155</v>
      </c>
      <c r="G122">
        <v>3</v>
      </c>
      <c r="H122">
        <v>453</v>
      </c>
      <c r="I122">
        <v>3</v>
      </c>
      <c r="J122">
        <v>1</v>
      </c>
      <c r="K122">
        <v>17</v>
      </c>
      <c r="L122" t="s">
        <v>19</v>
      </c>
      <c r="M122">
        <v>453</v>
      </c>
      <c r="N122">
        <v>1402020089</v>
      </c>
      <c r="O122" t="s">
        <v>45</v>
      </c>
      <c r="P122">
        <v>41</v>
      </c>
    </row>
    <row r="123" spans="1:16" x14ac:dyDescent="0.25">
      <c r="A123" t="s">
        <v>153</v>
      </c>
      <c r="B123" t="s">
        <v>154</v>
      </c>
      <c r="C123">
        <v>2</v>
      </c>
      <c r="D123">
        <v>20</v>
      </c>
      <c r="E123">
        <v>2</v>
      </c>
      <c r="F123" t="s">
        <v>156</v>
      </c>
      <c r="G123">
        <v>7</v>
      </c>
      <c r="H123">
        <v>453</v>
      </c>
      <c r="I123">
        <v>7</v>
      </c>
      <c r="J123">
        <v>1</v>
      </c>
      <c r="K123">
        <v>17</v>
      </c>
      <c r="L123" t="s">
        <v>19</v>
      </c>
      <c r="M123">
        <v>453</v>
      </c>
      <c r="N123">
        <v>1402020089</v>
      </c>
      <c r="O123" t="s">
        <v>45</v>
      </c>
      <c r="P123">
        <v>41</v>
      </c>
    </row>
    <row r="124" spans="1:16" x14ac:dyDescent="0.25">
      <c r="A124" t="s">
        <v>153</v>
      </c>
      <c r="B124" t="s">
        <v>154</v>
      </c>
      <c r="C124">
        <v>2</v>
      </c>
      <c r="D124">
        <v>20</v>
      </c>
      <c r="E124">
        <v>3</v>
      </c>
      <c r="F124" t="s">
        <v>157</v>
      </c>
      <c r="G124">
        <v>11</v>
      </c>
      <c r="H124">
        <v>453</v>
      </c>
      <c r="I124">
        <v>11</v>
      </c>
      <c r="J124">
        <v>1</v>
      </c>
      <c r="K124">
        <v>17</v>
      </c>
      <c r="L124" t="s">
        <v>19</v>
      </c>
      <c r="M124">
        <v>453</v>
      </c>
      <c r="N124">
        <v>1402020089</v>
      </c>
      <c r="O124" t="s">
        <v>45</v>
      </c>
      <c r="P124">
        <v>41</v>
      </c>
    </row>
    <row r="125" spans="1:16" x14ac:dyDescent="0.25">
      <c r="A125" t="s">
        <v>153</v>
      </c>
      <c r="B125" t="s">
        <v>154</v>
      </c>
      <c r="C125">
        <v>2</v>
      </c>
      <c r="D125">
        <v>20</v>
      </c>
      <c r="E125">
        <v>4</v>
      </c>
      <c r="F125" t="s">
        <v>158</v>
      </c>
      <c r="G125">
        <v>15</v>
      </c>
      <c r="H125">
        <v>453</v>
      </c>
      <c r="I125">
        <v>15</v>
      </c>
      <c r="J125">
        <v>1</v>
      </c>
      <c r="K125">
        <v>17</v>
      </c>
      <c r="L125" t="s">
        <v>19</v>
      </c>
      <c r="M125">
        <v>453</v>
      </c>
      <c r="N125">
        <v>1402020089</v>
      </c>
      <c r="O125" t="s">
        <v>45</v>
      </c>
      <c r="P125">
        <v>41</v>
      </c>
    </row>
    <row r="126" spans="1:16" x14ac:dyDescent="0.25">
      <c r="A126" t="s">
        <v>153</v>
      </c>
      <c r="B126" t="s">
        <v>154</v>
      </c>
      <c r="C126">
        <v>2</v>
      </c>
      <c r="D126">
        <v>20</v>
      </c>
      <c r="E126">
        <v>5</v>
      </c>
      <c r="F126" t="s">
        <v>159</v>
      </c>
      <c r="G126">
        <v>19</v>
      </c>
      <c r="H126">
        <v>453</v>
      </c>
      <c r="I126">
        <v>19</v>
      </c>
      <c r="J126">
        <v>1</v>
      </c>
      <c r="K126">
        <v>17</v>
      </c>
      <c r="L126" t="s">
        <v>19</v>
      </c>
      <c r="M126">
        <v>453</v>
      </c>
      <c r="N126">
        <v>1402020089</v>
      </c>
      <c r="O126" t="s">
        <v>45</v>
      </c>
      <c r="P126">
        <v>41</v>
      </c>
    </row>
    <row r="127" spans="1:16" x14ac:dyDescent="0.25">
      <c r="A127" t="s">
        <v>153</v>
      </c>
      <c r="B127" t="s">
        <v>154</v>
      </c>
      <c r="C127">
        <v>2</v>
      </c>
      <c r="D127">
        <v>20</v>
      </c>
      <c r="E127">
        <v>6</v>
      </c>
      <c r="F127" t="s">
        <v>160</v>
      </c>
      <c r="G127">
        <v>21</v>
      </c>
      <c r="H127">
        <v>453</v>
      </c>
      <c r="I127">
        <v>21</v>
      </c>
      <c r="J127">
        <v>1</v>
      </c>
      <c r="K127">
        <v>17</v>
      </c>
      <c r="L127" t="s">
        <v>19</v>
      </c>
      <c r="M127">
        <v>453</v>
      </c>
      <c r="N127">
        <v>1402020089</v>
      </c>
      <c r="O127" t="s">
        <v>45</v>
      </c>
      <c r="P127">
        <v>41</v>
      </c>
    </row>
    <row r="128" spans="1:16" x14ac:dyDescent="0.25">
      <c r="A128" t="s">
        <v>153</v>
      </c>
      <c r="B128" t="s">
        <v>154</v>
      </c>
      <c r="C128">
        <v>2</v>
      </c>
      <c r="D128">
        <v>20</v>
      </c>
      <c r="E128">
        <v>7</v>
      </c>
      <c r="F128" t="s">
        <v>161</v>
      </c>
      <c r="G128">
        <v>25</v>
      </c>
      <c r="H128">
        <v>453</v>
      </c>
      <c r="I128">
        <v>25</v>
      </c>
      <c r="J128">
        <v>1</v>
      </c>
      <c r="K128">
        <v>17</v>
      </c>
      <c r="L128" t="s">
        <v>19</v>
      </c>
      <c r="M128">
        <v>453</v>
      </c>
      <c r="N128">
        <v>1402020089</v>
      </c>
      <c r="O128" t="s">
        <v>45</v>
      </c>
      <c r="P128">
        <v>41</v>
      </c>
    </row>
    <row r="129" spans="1:16" x14ac:dyDescent="0.25">
      <c r="A129" t="s">
        <v>153</v>
      </c>
      <c r="B129" t="s">
        <v>154</v>
      </c>
      <c r="C129">
        <v>2</v>
      </c>
      <c r="D129">
        <v>20</v>
      </c>
      <c r="E129">
        <v>8</v>
      </c>
      <c r="F129" t="s">
        <v>162</v>
      </c>
      <c r="G129">
        <v>30</v>
      </c>
      <c r="H129">
        <v>453</v>
      </c>
      <c r="I129">
        <v>30</v>
      </c>
      <c r="J129">
        <v>1</v>
      </c>
      <c r="K129">
        <v>17</v>
      </c>
      <c r="L129" t="s">
        <v>19</v>
      </c>
      <c r="M129">
        <v>453</v>
      </c>
      <c r="N129">
        <v>1402020089</v>
      </c>
      <c r="O129" t="s">
        <v>45</v>
      </c>
      <c r="P129">
        <v>41</v>
      </c>
    </row>
    <row r="130" spans="1:16" x14ac:dyDescent="0.25">
      <c r="A130" t="s">
        <v>153</v>
      </c>
      <c r="B130" t="s">
        <v>154</v>
      </c>
      <c r="C130">
        <v>2</v>
      </c>
      <c r="D130">
        <v>20</v>
      </c>
      <c r="E130">
        <v>9</v>
      </c>
      <c r="F130" t="s">
        <v>163</v>
      </c>
      <c r="G130">
        <v>35</v>
      </c>
      <c r="H130">
        <v>453</v>
      </c>
      <c r="I130">
        <v>35</v>
      </c>
      <c r="J130">
        <v>1</v>
      </c>
      <c r="K130">
        <v>17</v>
      </c>
      <c r="L130" t="s">
        <v>19</v>
      </c>
      <c r="M130">
        <v>453</v>
      </c>
      <c r="N130">
        <v>1402020089</v>
      </c>
      <c r="O130" t="s">
        <v>45</v>
      </c>
      <c r="P130">
        <v>41</v>
      </c>
    </row>
    <row r="131" spans="1:16" x14ac:dyDescent="0.25">
      <c r="A131" t="s">
        <v>153</v>
      </c>
      <c r="B131" t="s">
        <v>154</v>
      </c>
      <c r="C131">
        <v>2</v>
      </c>
      <c r="D131">
        <v>20</v>
      </c>
      <c r="E131">
        <v>10</v>
      </c>
      <c r="F131" t="s">
        <v>164</v>
      </c>
      <c r="G131">
        <v>40</v>
      </c>
      <c r="H131">
        <v>453</v>
      </c>
      <c r="I131">
        <v>40</v>
      </c>
      <c r="J131">
        <v>1</v>
      </c>
      <c r="K131">
        <v>17</v>
      </c>
      <c r="L131" t="s">
        <v>19</v>
      </c>
      <c r="M131">
        <v>453</v>
      </c>
      <c r="N131">
        <v>1402020089</v>
      </c>
      <c r="O131" t="s">
        <v>45</v>
      </c>
      <c r="P131">
        <v>41</v>
      </c>
    </row>
    <row r="132" spans="1:16" x14ac:dyDescent="0.25">
      <c r="A132" t="s">
        <v>153</v>
      </c>
      <c r="B132" t="s">
        <v>154</v>
      </c>
      <c r="C132">
        <v>2</v>
      </c>
      <c r="D132">
        <v>20</v>
      </c>
      <c r="E132">
        <v>11</v>
      </c>
      <c r="F132" t="s">
        <v>165</v>
      </c>
      <c r="G132">
        <v>42</v>
      </c>
      <c r="H132">
        <v>453</v>
      </c>
      <c r="I132">
        <v>42</v>
      </c>
      <c r="J132">
        <v>1</v>
      </c>
      <c r="K132">
        <v>17</v>
      </c>
      <c r="L132" t="s">
        <v>19</v>
      </c>
      <c r="M132">
        <v>453</v>
      </c>
      <c r="N132">
        <v>1402020089</v>
      </c>
      <c r="O132" t="s">
        <v>45</v>
      </c>
      <c r="P132">
        <v>41</v>
      </c>
    </row>
    <row r="133" spans="1:16" x14ac:dyDescent="0.25">
      <c r="A133" t="s">
        <v>153</v>
      </c>
      <c r="B133" t="s">
        <v>154</v>
      </c>
      <c r="C133">
        <v>2</v>
      </c>
      <c r="D133">
        <v>20</v>
      </c>
      <c r="E133">
        <v>12</v>
      </c>
      <c r="F133" t="s">
        <v>166</v>
      </c>
      <c r="G133">
        <v>46</v>
      </c>
      <c r="H133">
        <v>453</v>
      </c>
      <c r="I133">
        <v>46</v>
      </c>
      <c r="J133">
        <v>1</v>
      </c>
      <c r="K133">
        <v>17</v>
      </c>
      <c r="L133" t="s">
        <v>19</v>
      </c>
      <c r="M133">
        <v>453</v>
      </c>
      <c r="N133">
        <v>1402020089</v>
      </c>
      <c r="O133" t="s">
        <v>45</v>
      </c>
      <c r="P133">
        <v>41</v>
      </c>
    </row>
    <row r="134" spans="1:16" x14ac:dyDescent="0.25">
      <c r="A134" t="s">
        <v>153</v>
      </c>
      <c r="B134" t="s">
        <v>154</v>
      </c>
      <c r="C134">
        <v>2</v>
      </c>
      <c r="D134">
        <v>20</v>
      </c>
      <c r="E134">
        <v>13</v>
      </c>
      <c r="F134" t="s">
        <v>167</v>
      </c>
      <c r="G134">
        <v>51</v>
      </c>
      <c r="H134">
        <v>453</v>
      </c>
      <c r="I134">
        <v>51</v>
      </c>
      <c r="J134">
        <v>1</v>
      </c>
      <c r="K134">
        <v>17</v>
      </c>
      <c r="L134" t="s">
        <v>19</v>
      </c>
      <c r="M134">
        <v>453</v>
      </c>
      <c r="N134">
        <v>1402020089</v>
      </c>
      <c r="O134" t="s">
        <v>45</v>
      </c>
      <c r="P134">
        <v>41</v>
      </c>
    </row>
    <row r="135" spans="1:16" x14ac:dyDescent="0.25">
      <c r="A135" t="s">
        <v>153</v>
      </c>
      <c r="B135" t="s">
        <v>154</v>
      </c>
      <c r="C135">
        <v>2</v>
      </c>
      <c r="D135">
        <v>20</v>
      </c>
      <c r="E135">
        <v>14</v>
      </c>
      <c r="F135" t="s">
        <v>168</v>
      </c>
      <c r="G135">
        <v>55</v>
      </c>
      <c r="H135">
        <v>453</v>
      </c>
      <c r="I135">
        <v>55</v>
      </c>
      <c r="J135">
        <v>1</v>
      </c>
      <c r="K135">
        <v>17</v>
      </c>
      <c r="L135" t="s">
        <v>19</v>
      </c>
      <c r="M135">
        <v>453</v>
      </c>
      <c r="N135">
        <v>1402020089</v>
      </c>
      <c r="O135" t="s">
        <v>45</v>
      </c>
      <c r="P135">
        <v>41</v>
      </c>
    </row>
    <row r="136" spans="1:16" x14ac:dyDescent="0.25">
      <c r="A136" t="s">
        <v>153</v>
      </c>
      <c r="B136" t="s">
        <v>154</v>
      </c>
      <c r="C136">
        <v>2</v>
      </c>
      <c r="D136">
        <v>20</v>
      </c>
      <c r="E136">
        <v>15</v>
      </c>
      <c r="F136" t="s">
        <v>169</v>
      </c>
      <c r="G136">
        <v>57</v>
      </c>
      <c r="H136">
        <v>453</v>
      </c>
      <c r="I136">
        <v>57</v>
      </c>
      <c r="J136">
        <v>1</v>
      </c>
      <c r="K136">
        <v>17</v>
      </c>
      <c r="L136" t="s">
        <v>19</v>
      </c>
      <c r="M136">
        <v>453</v>
      </c>
      <c r="N136">
        <v>1402020089</v>
      </c>
      <c r="O136" t="s">
        <v>45</v>
      </c>
      <c r="P136">
        <v>41</v>
      </c>
    </row>
    <row r="137" spans="1:16" x14ac:dyDescent="0.25">
      <c r="A137" t="s">
        <v>153</v>
      </c>
      <c r="B137" t="s">
        <v>154</v>
      </c>
      <c r="C137">
        <v>2</v>
      </c>
      <c r="D137">
        <v>20</v>
      </c>
      <c r="E137">
        <v>16</v>
      </c>
      <c r="F137" t="s">
        <v>170</v>
      </c>
      <c r="G137">
        <v>61</v>
      </c>
      <c r="H137">
        <v>453</v>
      </c>
      <c r="I137">
        <v>61</v>
      </c>
      <c r="J137">
        <v>1</v>
      </c>
      <c r="K137">
        <v>17</v>
      </c>
      <c r="L137" t="s">
        <v>19</v>
      </c>
      <c r="M137">
        <v>453</v>
      </c>
      <c r="N137">
        <v>1402020089</v>
      </c>
      <c r="O137" t="s">
        <v>45</v>
      </c>
      <c r="P137">
        <v>41</v>
      </c>
    </row>
    <row r="138" spans="1:16" x14ac:dyDescent="0.25">
      <c r="A138" t="s">
        <v>153</v>
      </c>
      <c r="B138" t="s">
        <v>154</v>
      </c>
      <c r="C138">
        <v>2</v>
      </c>
      <c r="D138">
        <v>20</v>
      </c>
      <c r="E138">
        <v>17</v>
      </c>
      <c r="F138" t="s">
        <v>171</v>
      </c>
      <c r="G138">
        <v>67</v>
      </c>
      <c r="H138">
        <v>453</v>
      </c>
      <c r="I138">
        <v>67</v>
      </c>
      <c r="J138">
        <v>1</v>
      </c>
      <c r="K138">
        <v>17</v>
      </c>
      <c r="L138" t="s">
        <v>19</v>
      </c>
      <c r="M138">
        <v>453</v>
      </c>
      <c r="N138">
        <v>1402020089</v>
      </c>
      <c r="O138" t="s">
        <v>45</v>
      </c>
      <c r="P138">
        <v>41</v>
      </c>
    </row>
    <row r="139" spans="1:16" x14ac:dyDescent="0.25">
      <c r="A139" t="s">
        <v>153</v>
      </c>
      <c r="B139" t="s">
        <v>154</v>
      </c>
      <c r="C139">
        <v>2</v>
      </c>
      <c r="D139">
        <v>20</v>
      </c>
      <c r="E139">
        <v>18</v>
      </c>
      <c r="F139" t="s">
        <v>172</v>
      </c>
      <c r="G139">
        <v>70</v>
      </c>
      <c r="H139">
        <v>453</v>
      </c>
      <c r="I139">
        <v>70</v>
      </c>
      <c r="J139">
        <v>1</v>
      </c>
      <c r="K139">
        <v>17</v>
      </c>
      <c r="L139" t="s">
        <v>19</v>
      </c>
      <c r="M139">
        <v>453</v>
      </c>
      <c r="N139">
        <v>1402020089</v>
      </c>
      <c r="O139" t="s">
        <v>45</v>
      </c>
      <c r="P139">
        <v>41</v>
      </c>
    </row>
    <row r="140" spans="1:16" x14ac:dyDescent="0.25">
      <c r="A140" t="s">
        <v>153</v>
      </c>
      <c r="B140" t="s">
        <v>154</v>
      </c>
      <c r="C140">
        <v>2</v>
      </c>
      <c r="D140">
        <v>20</v>
      </c>
      <c r="E140">
        <v>19</v>
      </c>
      <c r="F140" t="s">
        <v>173</v>
      </c>
      <c r="G140">
        <v>73</v>
      </c>
      <c r="H140">
        <v>453</v>
      </c>
      <c r="I140">
        <v>73</v>
      </c>
      <c r="J140">
        <v>1</v>
      </c>
      <c r="K140">
        <v>17</v>
      </c>
      <c r="L140" t="s">
        <v>19</v>
      </c>
      <c r="M140">
        <v>453</v>
      </c>
      <c r="N140">
        <v>1402020089</v>
      </c>
      <c r="O140" t="s">
        <v>45</v>
      </c>
      <c r="P140">
        <v>41</v>
      </c>
    </row>
    <row r="141" spans="1:16" x14ac:dyDescent="0.25">
      <c r="A141" t="s">
        <v>153</v>
      </c>
      <c r="B141" t="s">
        <v>154</v>
      </c>
      <c r="C141">
        <v>2</v>
      </c>
      <c r="D141">
        <v>20</v>
      </c>
      <c r="E141">
        <v>20</v>
      </c>
      <c r="F141" t="s">
        <v>174</v>
      </c>
      <c r="G141">
        <v>78</v>
      </c>
      <c r="H141">
        <v>453</v>
      </c>
      <c r="I141">
        <v>78</v>
      </c>
      <c r="J141">
        <v>1</v>
      </c>
      <c r="K141">
        <v>17</v>
      </c>
      <c r="L141" t="s">
        <v>19</v>
      </c>
      <c r="M141">
        <v>453</v>
      </c>
      <c r="N141">
        <v>1402020089</v>
      </c>
      <c r="O141" t="s">
        <v>45</v>
      </c>
      <c r="P141">
        <v>41</v>
      </c>
    </row>
    <row r="142" spans="1:16" x14ac:dyDescent="0.25">
      <c r="A142" t="s">
        <v>153</v>
      </c>
      <c r="B142" t="s">
        <v>154</v>
      </c>
      <c r="C142">
        <v>2</v>
      </c>
      <c r="D142">
        <v>20</v>
      </c>
      <c r="E142">
        <v>1</v>
      </c>
      <c r="F142" t="s">
        <v>155</v>
      </c>
      <c r="G142">
        <v>3</v>
      </c>
      <c r="H142">
        <v>454</v>
      </c>
      <c r="I142">
        <v>3</v>
      </c>
      <c r="J142">
        <v>1</v>
      </c>
      <c r="K142">
        <v>17</v>
      </c>
      <c r="L142" t="s">
        <v>19</v>
      </c>
      <c r="M142">
        <v>454</v>
      </c>
      <c r="N142">
        <v>1402020076</v>
      </c>
      <c r="O142" t="s">
        <v>46</v>
      </c>
      <c r="P142">
        <v>41</v>
      </c>
    </row>
    <row r="143" spans="1:16" x14ac:dyDescent="0.25">
      <c r="A143" t="s">
        <v>153</v>
      </c>
      <c r="B143" t="s">
        <v>154</v>
      </c>
      <c r="C143">
        <v>2</v>
      </c>
      <c r="D143">
        <v>20</v>
      </c>
      <c r="E143">
        <v>2</v>
      </c>
      <c r="F143" t="s">
        <v>156</v>
      </c>
      <c r="G143">
        <v>7</v>
      </c>
      <c r="H143">
        <v>454</v>
      </c>
      <c r="I143">
        <v>7</v>
      </c>
      <c r="J143">
        <v>1</v>
      </c>
      <c r="K143">
        <v>17</v>
      </c>
      <c r="L143" t="s">
        <v>19</v>
      </c>
      <c r="M143">
        <v>454</v>
      </c>
      <c r="N143">
        <v>1402020076</v>
      </c>
      <c r="O143" t="s">
        <v>46</v>
      </c>
      <c r="P143">
        <v>41</v>
      </c>
    </row>
    <row r="144" spans="1:16" x14ac:dyDescent="0.25">
      <c r="A144" t="s">
        <v>153</v>
      </c>
      <c r="B144" t="s">
        <v>154</v>
      </c>
      <c r="C144">
        <v>2</v>
      </c>
      <c r="D144">
        <v>20</v>
      </c>
      <c r="E144">
        <v>3</v>
      </c>
      <c r="F144" t="s">
        <v>157</v>
      </c>
      <c r="G144">
        <v>11</v>
      </c>
      <c r="H144">
        <v>454</v>
      </c>
      <c r="I144">
        <v>11</v>
      </c>
      <c r="J144">
        <v>1</v>
      </c>
      <c r="K144">
        <v>17</v>
      </c>
      <c r="L144" t="s">
        <v>19</v>
      </c>
      <c r="M144">
        <v>454</v>
      </c>
      <c r="N144">
        <v>1402020076</v>
      </c>
      <c r="O144" t="s">
        <v>46</v>
      </c>
      <c r="P144">
        <v>41</v>
      </c>
    </row>
    <row r="145" spans="1:16" x14ac:dyDescent="0.25">
      <c r="A145" t="s">
        <v>153</v>
      </c>
      <c r="B145" t="s">
        <v>154</v>
      </c>
      <c r="C145">
        <v>2</v>
      </c>
      <c r="D145">
        <v>20</v>
      </c>
      <c r="E145">
        <v>4</v>
      </c>
      <c r="F145" t="s">
        <v>158</v>
      </c>
      <c r="G145">
        <v>15</v>
      </c>
      <c r="H145">
        <v>454</v>
      </c>
      <c r="I145">
        <v>15</v>
      </c>
      <c r="J145">
        <v>1</v>
      </c>
      <c r="K145">
        <v>17</v>
      </c>
      <c r="L145" t="s">
        <v>19</v>
      </c>
      <c r="M145">
        <v>454</v>
      </c>
      <c r="N145">
        <v>1402020076</v>
      </c>
      <c r="O145" t="s">
        <v>46</v>
      </c>
      <c r="P145">
        <v>41</v>
      </c>
    </row>
    <row r="146" spans="1:16" x14ac:dyDescent="0.25">
      <c r="A146" t="s">
        <v>153</v>
      </c>
      <c r="B146" t="s">
        <v>154</v>
      </c>
      <c r="C146">
        <v>2</v>
      </c>
      <c r="D146">
        <v>20</v>
      </c>
      <c r="E146">
        <v>5</v>
      </c>
      <c r="F146" t="s">
        <v>159</v>
      </c>
      <c r="G146">
        <v>19</v>
      </c>
      <c r="H146">
        <v>454</v>
      </c>
      <c r="I146">
        <v>19</v>
      </c>
      <c r="J146">
        <v>1</v>
      </c>
      <c r="K146">
        <v>17</v>
      </c>
      <c r="L146" t="s">
        <v>19</v>
      </c>
      <c r="M146">
        <v>454</v>
      </c>
      <c r="N146">
        <v>1402020076</v>
      </c>
      <c r="O146" t="s">
        <v>46</v>
      </c>
      <c r="P146">
        <v>41</v>
      </c>
    </row>
    <row r="147" spans="1:16" x14ac:dyDescent="0.25">
      <c r="A147" t="s">
        <v>153</v>
      </c>
      <c r="B147" t="s">
        <v>154</v>
      </c>
      <c r="C147">
        <v>2</v>
      </c>
      <c r="D147">
        <v>20</v>
      </c>
      <c r="E147">
        <v>6</v>
      </c>
      <c r="F147" t="s">
        <v>160</v>
      </c>
      <c r="G147">
        <v>21</v>
      </c>
      <c r="H147">
        <v>454</v>
      </c>
      <c r="I147">
        <v>21</v>
      </c>
      <c r="J147">
        <v>1</v>
      </c>
      <c r="K147">
        <v>17</v>
      </c>
      <c r="L147" t="s">
        <v>19</v>
      </c>
      <c r="M147">
        <v>454</v>
      </c>
      <c r="N147">
        <v>1402020076</v>
      </c>
      <c r="O147" t="s">
        <v>46</v>
      </c>
      <c r="P147">
        <v>41</v>
      </c>
    </row>
    <row r="148" spans="1:16" x14ac:dyDescent="0.25">
      <c r="A148" t="s">
        <v>153</v>
      </c>
      <c r="B148" t="s">
        <v>154</v>
      </c>
      <c r="C148">
        <v>2</v>
      </c>
      <c r="D148">
        <v>20</v>
      </c>
      <c r="E148">
        <v>7</v>
      </c>
      <c r="F148" t="s">
        <v>161</v>
      </c>
      <c r="G148">
        <v>25</v>
      </c>
      <c r="H148">
        <v>454</v>
      </c>
      <c r="I148">
        <v>25</v>
      </c>
      <c r="J148">
        <v>1</v>
      </c>
      <c r="K148">
        <v>17</v>
      </c>
      <c r="L148" t="s">
        <v>19</v>
      </c>
      <c r="M148">
        <v>454</v>
      </c>
      <c r="N148">
        <v>1402020076</v>
      </c>
      <c r="O148" t="s">
        <v>46</v>
      </c>
      <c r="P148">
        <v>41</v>
      </c>
    </row>
    <row r="149" spans="1:16" x14ac:dyDescent="0.25">
      <c r="A149" t="s">
        <v>153</v>
      </c>
      <c r="B149" t="s">
        <v>154</v>
      </c>
      <c r="C149">
        <v>2</v>
      </c>
      <c r="D149">
        <v>20</v>
      </c>
      <c r="E149">
        <v>8</v>
      </c>
      <c r="F149" t="s">
        <v>162</v>
      </c>
      <c r="G149">
        <v>30</v>
      </c>
      <c r="H149">
        <v>454</v>
      </c>
      <c r="I149">
        <v>30</v>
      </c>
      <c r="J149">
        <v>1</v>
      </c>
      <c r="K149">
        <v>17</v>
      </c>
      <c r="L149" t="s">
        <v>19</v>
      </c>
      <c r="M149">
        <v>454</v>
      </c>
      <c r="N149">
        <v>1402020076</v>
      </c>
      <c r="O149" t="s">
        <v>46</v>
      </c>
      <c r="P149">
        <v>41</v>
      </c>
    </row>
    <row r="150" spans="1:16" x14ac:dyDescent="0.25">
      <c r="A150" t="s">
        <v>153</v>
      </c>
      <c r="B150" t="s">
        <v>154</v>
      </c>
      <c r="C150">
        <v>2</v>
      </c>
      <c r="D150">
        <v>20</v>
      </c>
      <c r="E150">
        <v>9</v>
      </c>
      <c r="F150" t="s">
        <v>163</v>
      </c>
      <c r="G150">
        <v>35</v>
      </c>
      <c r="H150">
        <v>454</v>
      </c>
      <c r="I150">
        <v>35</v>
      </c>
      <c r="J150">
        <v>1</v>
      </c>
      <c r="K150">
        <v>17</v>
      </c>
      <c r="L150" t="s">
        <v>19</v>
      </c>
      <c r="M150">
        <v>454</v>
      </c>
      <c r="N150">
        <v>1402020076</v>
      </c>
      <c r="O150" t="s">
        <v>46</v>
      </c>
      <c r="P150">
        <v>41</v>
      </c>
    </row>
    <row r="151" spans="1:16" x14ac:dyDescent="0.25">
      <c r="A151" t="s">
        <v>153</v>
      </c>
      <c r="B151" t="s">
        <v>154</v>
      </c>
      <c r="C151">
        <v>2</v>
      </c>
      <c r="D151">
        <v>20</v>
      </c>
      <c r="E151">
        <v>10</v>
      </c>
      <c r="F151" t="s">
        <v>164</v>
      </c>
      <c r="G151">
        <v>40</v>
      </c>
      <c r="H151">
        <v>454</v>
      </c>
      <c r="I151">
        <v>40</v>
      </c>
      <c r="J151">
        <v>1</v>
      </c>
      <c r="K151">
        <v>17</v>
      </c>
      <c r="L151" t="s">
        <v>19</v>
      </c>
      <c r="M151">
        <v>454</v>
      </c>
      <c r="N151">
        <v>1402020076</v>
      </c>
      <c r="O151" t="s">
        <v>46</v>
      </c>
      <c r="P151">
        <v>41</v>
      </c>
    </row>
    <row r="152" spans="1:16" x14ac:dyDescent="0.25">
      <c r="A152" t="s">
        <v>153</v>
      </c>
      <c r="B152" t="s">
        <v>154</v>
      </c>
      <c r="C152">
        <v>2</v>
      </c>
      <c r="D152">
        <v>20</v>
      </c>
      <c r="E152">
        <v>11</v>
      </c>
      <c r="F152" t="s">
        <v>165</v>
      </c>
      <c r="G152">
        <v>42</v>
      </c>
      <c r="H152">
        <v>454</v>
      </c>
      <c r="I152">
        <v>42</v>
      </c>
      <c r="J152">
        <v>1</v>
      </c>
      <c r="K152">
        <v>17</v>
      </c>
      <c r="L152" t="s">
        <v>19</v>
      </c>
      <c r="M152">
        <v>454</v>
      </c>
      <c r="N152">
        <v>1402020076</v>
      </c>
      <c r="O152" t="s">
        <v>46</v>
      </c>
      <c r="P152">
        <v>41</v>
      </c>
    </row>
    <row r="153" spans="1:16" x14ac:dyDescent="0.25">
      <c r="A153" t="s">
        <v>153</v>
      </c>
      <c r="B153" t="s">
        <v>154</v>
      </c>
      <c r="C153">
        <v>2</v>
      </c>
      <c r="D153">
        <v>20</v>
      </c>
      <c r="E153">
        <v>12</v>
      </c>
      <c r="F153" t="s">
        <v>166</v>
      </c>
      <c r="G153">
        <v>46</v>
      </c>
      <c r="H153">
        <v>454</v>
      </c>
      <c r="I153">
        <v>46</v>
      </c>
      <c r="J153">
        <v>1</v>
      </c>
      <c r="K153">
        <v>17</v>
      </c>
      <c r="L153" t="s">
        <v>19</v>
      </c>
      <c r="M153">
        <v>454</v>
      </c>
      <c r="N153">
        <v>1402020076</v>
      </c>
      <c r="O153" t="s">
        <v>46</v>
      </c>
      <c r="P153">
        <v>41</v>
      </c>
    </row>
    <row r="154" spans="1:16" x14ac:dyDescent="0.25">
      <c r="A154" t="s">
        <v>153</v>
      </c>
      <c r="B154" t="s">
        <v>154</v>
      </c>
      <c r="C154">
        <v>2</v>
      </c>
      <c r="D154">
        <v>20</v>
      </c>
      <c r="E154">
        <v>13</v>
      </c>
      <c r="F154" t="s">
        <v>167</v>
      </c>
      <c r="G154">
        <v>51</v>
      </c>
      <c r="H154">
        <v>454</v>
      </c>
      <c r="I154">
        <v>51</v>
      </c>
      <c r="J154">
        <v>1</v>
      </c>
      <c r="K154">
        <v>17</v>
      </c>
      <c r="L154" t="s">
        <v>19</v>
      </c>
      <c r="M154">
        <v>454</v>
      </c>
      <c r="N154">
        <v>1402020076</v>
      </c>
      <c r="O154" t="s">
        <v>46</v>
      </c>
      <c r="P154">
        <v>41</v>
      </c>
    </row>
    <row r="155" spans="1:16" x14ac:dyDescent="0.25">
      <c r="A155" t="s">
        <v>153</v>
      </c>
      <c r="B155" t="s">
        <v>154</v>
      </c>
      <c r="C155">
        <v>2</v>
      </c>
      <c r="D155">
        <v>20</v>
      </c>
      <c r="E155">
        <v>14</v>
      </c>
      <c r="F155" t="s">
        <v>168</v>
      </c>
      <c r="G155">
        <v>55</v>
      </c>
      <c r="H155">
        <v>454</v>
      </c>
      <c r="I155">
        <v>55</v>
      </c>
      <c r="J155">
        <v>1</v>
      </c>
      <c r="K155">
        <v>17</v>
      </c>
      <c r="L155" t="s">
        <v>19</v>
      </c>
      <c r="M155">
        <v>454</v>
      </c>
      <c r="N155">
        <v>1402020076</v>
      </c>
      <c r="O155" t="s">
        <v>46</v>
      </c>
      <c r="P155">
        <v>41</v>
      </c>
    </row>
    <row r="156" spans="1:16" x14ac:dyDescent="0.25">
      <c r="A156" t="s">
        <v>153</v>
      </c>
      <c r="B156" t="s">
        <v>154</v>
      </c>
      <c r="C156">
        <v>2</v>
      </c>
      <c r="D156">
        <v>20</v>
      </c>
      <c r="E156">
        <v>15</v>
      </c>
      <c r="F156" t="s">
        <v>169</v>
      </c>
      <c r="G156">
        <v>57</v>
      </c>
      <c r="H156">
        <v>454</v>
      </c>
      <c r="I156">
        <v>57</v>
      </c>
      <c r="J156">
        <v>1</v>
      </c>
      <c r="K156">
        <v>17</v>
      </c>
      <c r="L156" t="s">
        <v>19</v>
      </c>
      <c r="M156">
        <v>454</v>
      </c>
      <c r="N156">
        <v>1402020076</v>
      </c>
      <c r="O156" t="s">
        <v>46</v>
      </c>
      <c r="P156">
        <v>41</v>
      </c>
    </row>
    <row r="157" spans="1:16" x14ac:dyDescent="0.25">
      <c r="A157" t="s">
        <v>153</v>
      </c>
      <c r="B157" t="s">
        <v>154</v>
      </c>
      <c r="C157">
        <v>2</v>
      </c>
      <c r="D157">
        <v>20</v>
      </c>
      <c r="E157">
        <v>16</v>
      </c>
      <c r="F157" t="s">
        <v>170</v>
      </c>
      <c r="G157">
        <v>61</v>
      </c>
      <c r="H157">
        <v>454</v>
      </c>
      <c r="I157">
        <v>61</v>
      </c>
      <c r="J157">
        <v>1</v>
      </c>
      <c r="K157">
        <v>17</v>
      </c>
      <c r="L157" t="s">
        <v>19</v>
      </c>
      <c r="M157">
        <v>454</v>
      </c>
      <c r="N157">
        <v>1402020076</v>
      </c>
      <c r="O157" t="s">
        <v>46</v>
      </c>
      <c r="P157">
        <v>41</v>
      </c>
    </row>
    <row r="158" spans="1:16" x14ac:dyDescent="0.25">
      <c r="A158" t="s">
        <v>153</v>
      </c>
      <c r="B158" t="s">
        <v>154</v>
      </c>
      <c r="C158">
        <v>2</v>
      </c>
      <c r="D158">
        <v>20</v>
      </c>
      <c r="E158">
        <v>17</v>
      </c>
      <c r="F158" t="s">
        <v>171</v>
      </c>
      <c r="G158">
        <v>67</v>
      </c>
      <c r="H158">
        <v>454</v>
      </c>
      <c r="I158">
        <v>67</v>
      </c>
      <c r="J158">
        <v>1</v>
      </c>
      <c r="K158">
        <v>17</v>
      </c>
      <c r="L158" t="s">
        <v>19</v>
      </c>
      <c r="M158">
        <v>454</v>
      </c>
      <c r="N158">
        <v>1402020076</v>
      </c>
      <c r="O158" t="s">
        <v>46</v>
      </c>
      <c r="P158">
        <v>41</v>
      </c>
    </row>
    <row r="159" spans="1:16" x14ac:dyDescent="0.25">
      <c r="A159" t="s">
        <v>153</v>
      </c>
      <c r="B159" t="s">
        <v>154</v>
      </c>
      <c r="C159">
        <v>2</v>
      </c>
      <c r="D159">
        <v>20</v>
      </c>
      <c r="E159">
        <v>18</v>
      </c>
      <c r="F159" t="s">
        <v>172</v>
      </c>
      <c r="G159">
        <v>70</v>
      </c>
      <c r="H159">
        <v>454</v>
      </c>
      <c r="I159">
        <v>70</v>
      </c>
      <c r="J159">
        <v>1</v>
      </c>
      <c r="K159">
        <v>17</v>
      </c>
      <c r="L159" t="s">
        <v>19</v>
      </c>
      <c r="M159">
        <v>454</v>
      </c>
      <c r="N159">
        <v>1402020076</v>
      </c>
      <c r="O159" t="s">
        <v>46</v>
      </c>
      <c r="P159">
        <v>41</v>
      </c>
    </row>
    <row r="160" spans="1:16" x14ac:dyDescent="0.25">
      <c r="A160" t="s">
        <v>153</v>
      </c>
      <c r="B160" t="s">
        <v>154</v>
      </c>
      <c r="C160">
        <v>2</v>
      </c>
      <c r="D160">
        <v>20</v>
      </c>
      <c r="E160">
        <v>19</v>
      </c>
      <c r="F160" t="s">
        <v>173</v>
      </c>
      <c r="G160">
        <v>73</v>
      </c>
      <c r="H160">
        <v>454</v>
      </c>
      <c r="I160">
        <v>73</v>
      </c>
      <c r="J160">
        <v>1</v>
      </c>
      <c r="K160">
        <v>17</v>
      </c>
      <c r="L160" t="s">
        <v>19</v>
      </c>
      <c r="M160">
        <v>454</v>
      </c>
      <c r="N160">
        <v>1402020076</v>
      </c>
      <c r="O160" t="s">
        <v>46</v>
      </c>
      <c r="P160">
        <v>41</v>
      </c>
    </row>
    <row r="161" spans="1:16" x14ac:dyDescent="0.25">
      <c r="A161" t="s">
        <v>153</v>
      </c>
      <c r="B161" t="s">
        <v>154</v>
      </c>
      <c r="C161">
        <v>2</v>
      </c>
      <c r="D161">
        <v>20</v>
      </c>
      <c r="E161">
        <v>20</v>
      </c>
      <c r="F161" t="s">
        <v>174</v>
      </c>
      <c r="G161">
        <v>78</v>
      </c>
      <c r="H161">
        <v>454</v>
      </c>
      <c r="I161">
        <v>78</v>
      </c>
      <c r="J161">
        <v>1</v>
      </c>
      <c r="K161">
        <v>17</v>
      </c>
      <c r="L161" t="s">
        <v>19</v>
      </c>
      <c r="M161">
        <v>454</v>
      </c>
      <c r="N161">
        <v>1402020076</v>
      </c>
      <c r="O161" t="s">
        <v>46</v>
      </c>
      <c r="P161">
        <v>41</v>
      </c>
    </row>
    <row r="162" spans="1:16" x14ac:dyDescent="0.25">
      <c r="A162" t="s">
        <v>153</v>
      </c>
      <c r="B162" t="s">
        <v>154</v>
      </c>
      <c r="C162">
        <v>2</v>
      </c>
      <c r="D162">
        <v>20</v>
      </c>
      <c r="E162">
        <v>1</v>
      </c>
      <c r="F162" t="s">
        <v>155</v>
      </c>
      <c r="G162">
        <v>3</v>
      </c>
      <c r="H162">
        <v>455</v>
      </c>
      <c r="I162">
        <v>3</v>
      </c>
      <c r="J162">
        <v>1</v>
      </c>
      <c r="K162">
        <v>17</v>
      </c>
      <c r="L162" t="s">
        <v>19</v>
      </c>
      <c r="M162">
        <v>455</v>
      </c>
      <c r="N162">
        <v>1402020033</v>
      </c>
      <c r="O162" t="s">
        <v>47</v>
      </c>
      <c r="P162">
        <v>41</v>
      </c>
    </row>
    <row r="163" spans="1:16" x14ac:dyDescent="0.25">
      <c r="A163" t="s">
        <v>153</v>
      </c>
      <c r="B163" t="s">
        <v>154</v>
      </c>
      <c r="C163">
        <v>2</v>
      </c>
      <c r="D163">
        <v>20</v>
      </c>
      <c r="E163">
        <v>2</v>
      </c>
      <c r="F163" t="s">
        <v>156</v>
      </c>
      <c r="G163">
        <v>7</v>
      </c>
      <c r="H163">
        <v>455</v>
      </c>
      <c r="I163">
        <v>7</v>
      </c>
      <c r="J163">
        <v>1</v>
      </c>
      <c r="K163">
        <v>17</v>
      </c>
      <c r="L163" t="s">
        <v>19</v>
      </c>
      <c r="M163">
        <v>455</v>
      </c>
      <c r="N163">
        <v>1402020033</v>
      </c>
      <c r="O163" t="s">
        <v>47</v>
      </c>
      <c r="P163">
        <v>41</v>
      </c>
    </row>
    <row r="164" spans="1:16" x14ac:dyDescent="0.25">
      <c r="A164" t="s">
        <v>153</v>
      </c>
      <c r="B164" t="s">
        <v>154</v>
      </c>
      <c r="C164">
        <v>2</v>
      </c>
      <c r="D164">
        <v>20</v>
      </c>
      <c r="E164">
        <v>3</v>
      </c>
      <c r="F164" t="s">
        <v>157</v>
      </c>
      <c r="G164">
        <v>11</v>
      </c>
      <c r="H164">
        <v>455</v>
      </c>
      <c r="I164">
        <v>11</v>
      </c>
      <c r="J164">
        <v>1</v>
      </c>
      <c r="K164">
        <v>17</v>
      </c>
      <c r="L164" t="s">
        <v>19</v>
      </c>
      <c r="M164">
        <v>455</v>
      </c>
      <c r="N164">
        <v>1402020033</v>
      </c>
      <c r="O164" t="s">
        <v>47</v>
      </c>
      <c r="P164">
        <v>41</v>
      </c>
    </row>
    <row r="165" spans="1:16" x14ac:dyDescent="0.25">
      <c r="A165" t="s">
        <v>153</v>
      </c>
      <c r="B165" t="s">
        <v>154</v>
      </c>
      <c r="C165">
        <v>2</v>
      </c>
      <c r="D165">
        <v>20</v>
      </c>
      <c r="E165">
        <v>4</v>
      </c>
      <c r="F165" t="s">
        <v>158</v>
      </c>
      <c r="G165">
        <v>15</v>
      </c>
      <c r="H165">
        <v>455</v>
      </c>
      <c r="I165">
        <v>15</v>
      </c>
      <c r="J165">
        <v>1</v>
      </c>
      <c r="K165">
        <v>17</v>
      </c>
      <c r="L165" t="s">
        <v>19</v>
      </c>
      <c r="M165">
        <v>455</v>
      </c>
      <c r="N165">
        <v>1402020033</v>
      </c>
      <c r="O165" t="s">
        <v>47</v>
      </c>
      <c r="P165">
        <v>41</v>
      </c>
    </row>
    <row r="166" spans="1:16" x14ac:dyDescent="0.25">
      <c r="A166" t="s">
        <v>153</v>
      </c>
      <c r="B166" t="s">
        <v>154</v>
      </c>
      <c r="C166">
        <v>2</v>
      </c>
      <c r="D166">
        <v>20</v>
      </c>
      <c r="E166">
        <v>5</v>
      </c>
      <c r="F166" t="s">
        <v>159</v>
      </c>
      <c r="G166">
        <v>19</v>
      </c>
      <c r="H166">
        <v>455</v>
      </c>
      <c r="I166">
        <v>19</v>
      </c>
      <c r="J166">
        <v>1</v>
      </c>
      <c r="K166">
        <v>17</v>
      </c>
      <c r="L166" t="s">
        <v>19</v>
      </c>
      <c r="M166">
        <v>455</v>
      </c>
      <c r="N166">
        <v>1402020033</v>
      </c>
      <c r="O166" t="s">
        <v>47</v>
      </c>
      <c r="P166">
        <v>41</v>
      </c>
    </row>
    <row r="167" spans="1:16" x14ac:dyDescent="0.25">
      <c r="A167" t="s">
        <v>153</v>
      </c>
      <c r="B167" t="s">
        <v>154</v>
      </c>
      <c r="C167">
        <v>2</v>
      </c>
      <c r="D167">
        <v>20</v>
      </c>
      <c r="E167">
        <v>6</v>
      </c>
      <c r="F167" t="s">
        <v>160</v>
      </c>
      <c r="G167">
        <v>21</v>
      </c>
      <c r="H167">
        <v>455</v>
      </c>
      <c r="I167">
        <v>21</v>
      </c>
      <c r="J167">
        <v>1</v>
      </c>
      <c r="K167">
        <v>17</v>
      </c>
      <c r="L167" t="s">
        <v>19</v>
      </c>
      <c r="M167">
        <v>455</v>
      </c>
      <c r="N167">
        <v>1402020033</v>
      </c>
      <c r="O167" t="s">
        <v>47</v>
      </c>
      <c r="P167">
        <v>41</v>
      </c>
    </row>
    <row r="168" spans="1:16" x14ac:dyDescent="0.25">
      <c r="A168" t="s">
        <v>153</v>
      </c>
      <c r="B168" t="s">
        <v>154</v>
      </c>
      <c r="C168">
        <v>2</v>
      </c>
      <c r="D168">
        <v>20</v>
      </c>
      <c r="E168">
        <v>7</v>
      </c>
      <c r="F168" t="s">
        <v>161</v>
      </c>
      <c r="G168">
        <v>25</v>
      </c>
      <c r="H168">
        <v>455</v>
      </c>
      <c r="I168">
        <v>28</v>
      </c>
      <c r="J168">
        <v>0</v>
      </c>
      <c r="K168">
        <v>17</v>
      </c>
      <c r="L168" t="s">
        <v>19</v>
      </c>
      <c r="M168">
        <v>455</v>
      </c>
      <c r="N168">
        <v>1402020033</v>
      </c>
      <c r="O168" t="s">
        <v>47</v>
      </c>
      <c r="P168">
        <v>41</v>
      </c>
    </row>
    <row r="169" spans="1:16" x14ac:dyDescent="0.25">
      <c r="A169" t="s">
        <v>153</v>
      </c>
      <c r="B169" t="s">
        <v>154</v>
      </c>
      <c r="C169">
        <v>2</v>
      </c>
      <c r="D169">
        <v>20</v>
      </c>
      <c r="E169">
        <v>8</v>
      </c>
      <c r="F169" t="s">
        <v>162</v>
      </c>
      <c r="G169">
        <v>30</v>
      </c>
      <c r="H169">
        <v>455</v>
      </c>
      <c r="I169">
        <v>30</v>
      </c>
      <c r="J169">
        <v>1</v>
      </c>
      <c r="K169">
        <v>17</v>
      </c>
      <c r="L169" t="s">
        <v>19</v>
      </c>
      <c r="M169">
        <v>455</v>
      </c>
      <c r="N169">
        <v>1402020033</v>
      </c>
      <c r="O169" t="s">
        <v>47</v>
      </c>
      <c r="P169">
        <v>41</v>
      </c>
    </row>
    <row r="170" spans="1:16" x14ac:dyDescent="0.25">
      <c r="A170" t="s">
        <v>153</v>
      </c>
      <c r="B170" t="s">
        <v>154</v>
      </c>
      <c r="C170">
        <v>2</v>
      </c>
      <c r="D170">
        <v>20</v>
      </c>
      <c r="E170">
        <v>9</v>
      </c>
      <c r="F170" t="s">
        <v>163</v>
      </c>
      <c r="G170">
        <v>35</v>
      </c>
      <c r="H170">
        <v>455</v>
      </c>
      <c r="I170">
        <v>35</v>
      </c>
      <c r="J170">
        <v>1</v>
      </c>
      <c r="K170">
        <v>17</v>
      </c>
      <c r="L170" t="s">
        <v>19</v>
      </c>
      <c r="M170">
        <v>455</v>
      </c>
      <c r="N170">
        <v>1402020033</v>
      </c>
      <c r="O170" t="s">
        <v>47</v>
      </c>
      <c r="P170">
        <v>41</v>
      </c>
    </row>
    <row r="171" spans="1:16" x14ac:dyDescent="0.25">
      <c r="A171" t="s">
        <v>153</v>
      </c>
      <c r="B171" t="s">
        <v>154</v>
      </c>
      <c r="C171">
        <v>2</v>
      </c>
      <c r="D171">
        <v>20</v>
      </c>
      <c r="E171">
        <v>10</v>
      </c>
      <c r="F171" t="s">
        <v>164</v>
      </c>
      <c r="G171">
        <v>40</v>
      </c>
      <c r="H171">
        <v>455</v>
      </c>
      <c r="I171">
        <v>40</v>
      </c>
      <c r="J171">
        <v>1</v>
      </c>
      <c r="K171">
        <v>17</v>
      </c>
      <c r="L171" t="s">
        <v>19</v>
      </c>
      <c r="M171">
        <v>455</v>
      </c>
      <c r="N171">
        <v>1402020033</v>
      </c>
      <c r="O171" t="s">
        <v>47</v>
      </c>
      <c r="P171">
        <v>41</v>
      </c>
    </row>
    <row r="172" spans="1:16" x14ac:dyDescent="0.25">
      <c r="A172" t="s">
        <v>153</v>
      </c>
      <c r="B172" t="s">
        <v>154</v>
      </c>
      <c r="C172">
        <v>2</v>
      </c>
      <c r="D172">
        <v>20</v>
      </c>
      <c r="E172">
        <v>11</v>
      </c>
      <c r="F172" t="s">
        <v>165</v>
      </c>
      <c r="G172">
        <v>42</v>
      </c>
      <c r="H172">
        <v>455</v>
      </c>
      <c r="I172">
        <v>42</v>
      </c>
      <c r="J172">
        <v>1</v>
      </c>
      <c r="K172">
        <v>17</v>
      </c>
      <c r="L172" t="s">
        <v>19</v>
      </c>
      <c r="M172">
        <v>455</v>
      </c>
      <c r="N172">
        <v>1402020033</v>
      </c>
      <c r="O172" t="s">
        <v>47</v>
      </c>
      <c r="P172">
        <v>41</v>
      </c>
    </row>
    <row r="173" spans="1:16" x14ac:dyDescent="0.25">
      <c r="A173" t="s">
        <v>153</v>
      </c>
      <c r="B173" t="s">
        <v>154</v>
      </c>
      <c r="C173">
        <v>2</v>
      </c>
      <c r="D173">
        <v>20</v>
      </c>
      <c r="E173">
        <v>12</v>
      </c>
      <c r="F173" t="s">
        <v>166</v>
      </c>
      <c r="G173">
        <v>46</v>
      </c>
      <c r="H173">
        <v>455</v>
      </c>
      <c r="I173">
        <v>46</v>
      </c>
      <c r="J173">
        <v>1</v>
      </c>
      <c r="K173">
        <v>17</v>
      </c>
      <c r="L173" t="s">
        <v>19</v>
      </c>
      <c r="M173">
        <v>455</v>
      </c>
      <c r="N173">
        <v>1402020033</v>
      </c>
      <c r="O173" t="s">
        <v>47</v>
      </c>
      <c r="P173">
        <v>41</v>
      </c>
    </row>
    <row r="174" spans="1:16" x14ac:dyDescent="0.25">
      <c r="A174" t="s">
        <v>153</v>
      </c>
      <c r="B174" t="s">
        <v>154</v>
      </c>
      <c r="C174">
        <v>2</v>
      </c>
      <c r="D174">
        <v>20</v>
      </c>
      <c r="E174">
        <v>13</v>
      </c>
      <c r="F174" t="s">
        <v>167</v>
      </c>
      <c r="G174">
        <v>51</v>
      </c>
      <c r="H174">
        <v>455</v>
      </c>
      <c r="I174">
        <v>49</v>
      </c>
      <c r="J174">
        <v>0</v>
      </c>
      <c r="K174">
        <v>17</v>
      </c>
      <c r="L174" t="s">
        <v>19</v>
      </c>
      <c r="M174">
        <v>455</v>
      </c>
      <c r="N174">
        <v>1402020033</v>
      </c>
      <c r="O174" t="s">
        <v>47</v>
      </c>
      <c r="P174">
        <v>41</v>
      </c>
    </row>
    <row r="175" spans="1:16" x14ac:dyDescent="0.25">
      <c r="A175" t="s">
        <v>153</v>
      </c>
      <c r="B175" t="s">
        <v>154</v>
      </c>
      <c r="C175">
        <v>2</v>
      </c>
      <c r="D175">
        <v>20</v>
      </c>
      <c r="E175">
        <v>14</v>
      </c>
      <c r="F175" t="s">
        <v>168</v>
      </c>
      <c r="G175">
        <v>55</v>
      </c>
      <c r="H175">
        <v>455</v>
      </c>
      <c r="I175">
        <v>53</v>
      </c>
      <c r="J175">
        <v>0</v>
      </c>
      <c r="K175">
        <v>17</v>
      </c>
      <c r="L175" t="s">
        <v>19</v>
      </c>
      <c r="M175">
        <v>455</v>
      </c>
      <c r="N175">
        <v>1402020033</v>
      </c>
      <c r="O175" t="s">
        <v>47</v>
      </c>
      <c r="P175">
        <v>41</v>
      </c>
    </row>
    <row r="176" spans="1:16" x14ac:dyDescent="0.25">
      <c r="A176" t="s">
        <v>153</v>
      </c>
      <c r="B176" t="s">
        <v>154</v>
      </c>
      <c r="C176">
        <v>2</v>
      </c>
      <c r="D176">
        <v>20</v>
      </c>
      <c r="E176">
        <v>15</v>
      </c>
      <c r="F176" t="s">
        <v>169</v>
      </c>
      <c r="G176">
        <v>57</v>
      </c>
      <c r="H176">
        <v>455</v>
      </c>
      <c r="I176">
        <v>60</v>
      </c>
      <c r="J176">
        <v>0</v>
      </c>
      <c r="K176">
        <v>17</v>
      </c>
      <c r="L176" t="s">
        <v>19</v>
      </c>
      <c r="M176">
        <v>455</v>
      </c>
      <c r="N176">
        <v>1402020033</v>
      </c>
      <c r="O176" t="s">
        <v>47</v>
      </c>
      <c r="P176">
        <v>41</v>
      </c>
    </row>
    <row r="177" spans="1:16" x14ac:dyDescent="0.25">
      <c r="A177" t="s">
        <v>153</v>
      </c>
      <c r="B177" t="s">
        <v>154</v>
      </c>
      <c r="C177">
        <v>2</v>
      </c>
      <c r="D177">
        <v>20</v>
      </c>
      <c r="E177">
        <v>16</v>
      </c>
      <c r="F177" t="s">
        <v>170</v>
      </c>
      <c r="G177">
        <v>61</v>
      </c>
      <c r="H177">
        <v>455</v>
      </c>
      <c r="I177">
        <v>64</v>
      </c>
      <c r="J177">
        <v>0</v>
      </c>
      <c r="K177">
        <v>17</v>
      </c>
      <c r="L177" t="s">
        <v>19</v>
      </c>
      <c r="M177">
        <v>455</v>
      </c>
      <c r="N177">
        <v>1402020033</v>
      </c>
      <c r="O177" t="s">
        <v>47</v>
      </c>
      <c r="P177">
        <v>41</v>
      </c>
    </row>
    <row r="178" spans="1:16" x14ac:dyDescent="0.25">
      <c r="A178" t="s">
        <v>153</v>
      </c>
      <c r="B178" t="s">
        <v>154</v>
      </c>
      <c r="C178">
        <v>2</v>
      </c>
      <c r="D178">
        <v>20</v>
      </c>
      <c r="E178">
        <v>17</v>
      </c>
      <c r="F178" t="s">
        <v>171</v>
      </c>
      <c r="G178">
        <v>67</v>
      </c>
      <c r="H178">
        <v>455</v>
      </c>
      <c r="I178">
        <v>67</v>
      </c>
      <c r="J178">
        <v>1</v>
      </c>
      <c r="K178">
        <v>17</v>
      </c>
      <c r="L178" t="s">
        <v>19</v>
      </c>
      <c r="M178">
        <v>455</v>
      </c>
      <c r="N178">
        <v>1402020033</v>
      </c>
      <c r="O178" t="s">
        <v>47</v>
      </c>
      <c r="P178">
        <v>41</v>
      </c>
    </row>
    <row r="179" spans="1:16" x14ac:dyDescent="0.25">
      <c r="A179" t="s">
        <v>153</v>
      </c>
      <c r="B179" t="s">
        <v>154</v>
      </c>
      <c r="C179">
        <v>2</v>
      </c>
      <c r="D179">
        <v>20</v>
      </c>
      <c r="E179">
        <v>18</v>
      </c>
      <c r="F179" t="s">
        <v>172</v>
      </c>
      <c r="G179">
        <v>70</v>
      </c>
      <c r="H179">
        <v>455</v>
      </c>
      <c r="I179">
        <v>69</v>
      </c>
      <c r="J179">
        <v>0</v>
      </c>
      <c r="K179">
        <v>17</v>
      </c>
      <c r="L179" t="s">
        <v>19</v>
      </c>
      <c r="M179">
        <v>455</v>
      </c>
      <c r="N179">
        <v>1402020033</v>
      </c>
      <c r="O179" t="s">
        <v>47</v>
      </c>
      <c r="P179">
        <v>41</v>
      </c>
    </row>
    <row r="180" spans="1:16" x14ac:dyDescent="0.25">
      <c r="A180" t="s">
        <v>153</v>
      </c>
      <c r="B180" t="s">
        <v>154</v>
      </c>
      <c r="C180">
        <v>2</v>
      </c>
      <c r="D180">
        <v>20</v>
      </c>
      <c r="E180">
        <v>19</v>
      </c>
      <c r="F180" t="s">
        <v>173</v>
      </c>
      <c r="G180">
        <v>73</v>
      </c>
      <c r="H180">
        <v>455</v>
      </c>
      <c r="I180">
        <v>73</v>
      </c>
      <c r="J180">
        <v>1</v>
      </c>
      <c r="K180">
        <v>17</v>
      </c>
      <c r="L180" t="s">
        <v>19</v>
      </c>
      <c r="M180">
        <v>455</v>
      </c>
      <c r="N180">
        <v>1402020033</v>
      </c>
      <c r="O180" t="s">
        <v>47</v>
      </c>
      <c r="P180">
        <v>41</v>
      </c>
    </row>
    <row r="181" spans="1:16" x14ac:dyDescent="0.25">
      <c r="A181" t="s">
        <v>153</v>
      </c>
      <c r="B181" t="s">
        <v>154</v>
      </c>
      <c r="C181">
        <v>2</v>
      </c>
      <c r="D181">
        <v>20</v>
      </c>
      <c r="E181">
        <v>20</v>
      </c>
      <c r="F181" t="s">
        <v>174</v>
      </c>
      <c r="G181">
        <v>78</v>
      </c>
      <c r="H181">
        <v>455</v>
      </c>
      <c r="I181">
        <v>78</v>
      </c>
      <c r="J181">
        <v>1</v>
      </c>
      <c r="K181">
        <v>17</v>
      </c>
      <c r="L181" t="s">
        <v>19</v>
      </c>
      <c r="M181">
        <v>455</v>
      </c>
      <c r="N181">
        <v>1402020033</v>
      </c>
      <c r="O181" t="s">
        <v>47</v>
      </c>
      <c r="P181">
        <v>41</v>
      </c>
    </row>
    <row r="182" spans="1:16" x14ac:dyDescent="0.25">
      <c r="A182" t="s">
        <v>153</v>
      </c>
      <c r="B182" t="s">
        <v>154</v>
      </c>
      <c r="C182">
        <v>2</v>
      </c>
      <c r="D182">
        <v>20</v>
      </c>
      <c r="E182">
        <v>1</v>
      </c>
      <c r="F182" t="s">
        <v>155</v>
      </c>
      <c r="G182">
        <v>3</v>
      </c>
      <c r="H182">
        <v>456</v>
      </c>
      <c r="I182">
        <v>3</v>
      </c>
      <c r="J182">
        <v>1</v>
      </c>
      <c r="K182">
        <v>17</v>
      </c>
      <c r="L182" t="s">
        <v>19</v>
      </c>
      <c r="M182">
        <v>456</v>
      </c>
      <c r="N182">
        <v>1402020113</v>
      </c>
      <c r="O182" t="s">
        <v>48</v>
      </c>
      <c r="P182">
        <v>41</v>
      </c>
    </row>
    <row r="183" spans="1:16" x14ac:dyDescent="0.25">
      <c r="A183" t="s">
        <v>153</v>
      </c>
      <c r="B183" t="s">
        <v>154</v>
      </c>
      <c r="C183">
        <v>2</v>
      </c>
      <c r="D183">
        <v>20</v>
      </c>
      <c r="E183">
        <v>2</v>
      </c>
      <c r="F183" t="s">
        <v>156</v>
      </c>
      <c r="G183">
        <v>7</v>
      </c>
      <c r="H183">
        <v>456</v>
      </c>
      <c r="I183">
        <v>8</v>
      </c>
      <c r="J183">
        <v>0</v>
      </c>
      <c r="K183">
        <v>17</v>
      </c>
      <c r="L183" t="s">
        <v>19</v>
      </c>
      <c r="M183">
        <v>456</v>
      </c>
      <c r="N183">
        <v>1402020113</v>
      </c>
      <c r="O183" t="s">
        <v>48</v>
      </c>
      <c r="P183">
        <v>41</v>
      </c>
    </row>
    <row r="184" spans="1:16" x14ac:dyDescent="0.25">
      <c r="A184" t="s">
        <v>153</v>
      </c>
      <c r="B184" t="s">
        <v>154</v>
      </c>
      <c r="C184">
        <v>2</v>
      </c>
      <c r="D184">
        <v>20</v>
      </c>
      <c r="E184">
        <v>3</v>
      </c>
      <c r="F184" t="s">
        <v>157</v>
      </c>
      <c r="G184">
        <v>11</v>
      </c>
      <c r="H184">
        <v>456</v>
      </c>
      <c r="I184">
        <v>9</v>
      </c>
      <c r="J184">
        <v>0</v>
      </c>
      <c r="K184">
        <v>17</v>
      </c>
      <c r="L184" t="s">
        <v>19</v>
      </c>
      <c r="M184">
        <v>456</v>
      </c>
      <c r="N184">
        <v>1402020113</v>
      </c>
      <c r="O184" t="s">
        <v>48</v>
      </c>
      <c r="P184">
        <v>41</v>
      </c>
    </row>
    <row r="185" spans="1:16" x14ac:dyDescent="0.25">
      <c r="A185" t="s">
        <v>153</v>
      </c>
      <c r="B185" t="s">
        <v>154</v>
      </c>
      <c r="C185">
        <v>2</v>
      </c>
      <c r="D185">
        <v>20</v>
      </c>
      <c r="E185">
        <v>4</v>
      </c>
      <c r="F185" t="s">
        <v>158</v>
      </c>
      <c r="G185">
        <v>15</v>
      </c>
      <c r="H185">
        <v>456</v>
      </c>
      <c r="I185">
        <v>15</v>
      </c>
      <c r="J185">
        <v>1</v>
      </c>
      <c r="K185">
        <v>17</v>
      </c>
      <c r="L185" t="s">
        <v>19</v>
      </c>
      <c r="M185">
        <v>456</v>
      </c>
      <c r="N185">
        <v>1402020113</v>
      </c>
      <c r="O185" t="s">
        <v>48</v>
      </c>
      <c r="P185">
        <v>41</v>
      </c>
    </row>
    <row r="186" spans="1:16" x14ac:dyDescent="0.25">
      <c r="A186" t="s">
        <v>153</v>
      </c>
      <c r="B186" t="s">
        <v>154</v>
      </c>
      <c r="C186">
        <v>2</v>
      </c>
      <c r="D186">
        <v>20</v>
      </c>
      <c r="E186">
        <v>5</v>
      </c>
      <c r="F186" t="s">
        <v>159</v>
      </c>
      <c r="G186">
        <v>19</v>
      </c>
      <c r="H186">
        <v>456</v>
      </c>
      <c r="I186">
        <v>19</v>
      </c>
      <c r="J186">
        <v>1</v>
      </c>
      <c r="K186">
        <v>17</v>
      </c>
      <c r="L186" t="s">
        <v>19</v>
      </c>
      <c r="M186">
        <v>456</v>
      </c>
      <c r="N186">
        <v>1402020113</v>
      </c>
      <c r="O186" t="s">
        <v>48</v>
      </c>
      <c r="P186">
        <v>41</v>
      </c>
    </row>
    <row r="187" spans="1:16" x14ac:dyDescent="0.25">
      <c r="A187" t="s">
        <v>153</v>
      </c>
      <c r="B187" t="s">
        <v>154</v>
      </c>
      <c r="C187">
        <v>2</v>
      </c>
      <c r="D187">
        <v>20</v>
      </c>
      <c r="E187">
        <v>6</v>
      </c>
      <c r="F187" t="s">
        <v>160</v>
      </c>
      <c r="G187">
        <v>21</v>
      </c>
      <c r="H187">
        <v>456</v>
      </c>
      <c r="I187">
        <v>21</v>
      </c>
      <c r="J187">
        <v>1</v>
      </c>
      <c r="K187">
        <v>17</v>
      </c>
      <c r="L187" t="s">
        <v>19</v>
      </c>
      <c r="M187">
        <v>456</v>
      </c>
      <c r="N187">
        <v>1402020113</v>
      </c>
      <c r="O187" t="s">
        <v>48</v>
      </c>
      <c r="P187">
        <v>41</v>
      </c>
    </row>
    <row r="188" spans="1:16" x14ac:dyDescent="0.25">
      <c r="A188" t="s">
        <v>153</v>
      </c>
      <c r="B188" t="s">
        <v>154</v>
      </c>
      <c r="C188">
        <v>2</v>
      </c>
      <c r="D188">
        <v>20</v>
      </c>
      <c r="E188">
        <v>7</v>
      </c>
      <c r="F188" t="s">
        <v>161</v>
      </c>
      <c r="G188">
        <v>25</v>
      </c>
      <c r="H188">
        <v>456</v>
      </c>
      <c r="I188">
        <v>25</v>
      </c>
      <c r="J188">
        <v>1</v>
      </c>
      <c r="K188">
        <v>17</v>
      </c>
      <c r="L188" t="s">
        <v>19</v>
      </c>
      <c r="M188">
        <v>456</v>
      </c>
      <c r="N188">
        <v>1402020113</v>
      </c>
      <c r="O188" t="s">
        <v>48</v>
      </c>
      <c r="P188">
        <v>41</v>
      </c>
    </row>
    <row r="189" spans="1:16" x14ac:dyDescent="0.25">
      <c r="A189" t="s">
        <v>153</v>
      </c>
      <c r="B189" t="s">
        <v>154</v>
      </c>
      <c r="C189">
        <v>2</v>
      </c>
      <c r="D189">
        <v>20</v>
      </c>
      <c r="E189">
        <v>8</v>
      </c>
      <c r="F189" t="s">
        <v>162</v>
      </c>
      <c r="G189">
        <v>30</v>
      </c>
      <c r="H189">
        <v>456</v>
      </c>
      <c r="I189">
        <v>29</v>
      </c>
      <c r="J189">
        <v>0</v>
      </c>
      <c r="K189">
        <v>17</v>
      </c>
      <c r="L189" t="s">
        <v>19</v>
      </c>
      <c r="M189">
        <v>456</v>
      </c>
      <c r="N189">
        <v>1402020113</v>
      </c>
      <c r="O189" t="s">
        <v>48</v>
      </c>
      <c r="P189">
        <v>41</v>
      </c>
    </row>
    <row r="190" spans="1:16" x14ac:dyDescent="0.25">
      <c r="A190" t="s">
        <v>153</v>
      </c>
      <c r="B190" t="s">
        <v>154</v>
      </c>
      <c r="C190">
        <v>2</v>
      </c>
      <c r="D190">
        <v>20</v>
      </c>
      <c r="E190">
        <v>9</v>
      </c>
      <c r="F190" t="s">
        <v>163</v>
      </c>
      <c r="G190">
        <v>35</v>
      </c>
      <c r="H190">
        <v>456</v>
      </c>
      <c r="I190">
        <v>35</v>
      </c>
      <c r="J190">
        <v>1</v>
      </c>
      <c r="K190">
        <v>17</v>
      </c>
      <c r="L190" t="s">
        <v>19</v>
      </c>
      <c r="M190">
        <v>456</v>
      </c>
      <c r="N190">
        <v>1402020113</v>
      </c>
      <c r="O190" t="s">
        <v>48</v>
      </c>
      <c r="P190">
        <v>41</v>
      </c>
    </row>
    <row r="191" spans="1:16" x14ac:dyDescent="0.25">
      <c r="A191" t="s">
        <v>153</v>
      </c>
      <c r="B191" t="s">
        <v>154</v>
      </c>
      <c r="C191">
        <v>2</v>
      </c>
      <c r="D191">
        <v>20</v>
      </c>
      <c r="E191">
        <v>10</v>
      </c>
      <c r="F191" t="s">
        <v>164</v>
      </c>
      <c r="G191">
        <v>40</v>
      </c>
      <c r="H191">
        <v>456</v>
      </c>
      <c r="I191">
        <v>39</v>
      </c>
      <c r="J191">
        <v>0</v>
      </c>
      <c r="K191">
        <v>17</v>
      </c>
      <c r="L191" t="s">
        <v>19</v>
      </c>
      <c r="M191">
        <v>456</v>
      </c>
      <c r="N191">
        <v>1402020113</v>
      </c>
      <c r="O191" t="s">
        <v>48</v>
      </c>
      <c r="P191">
        <v>41</v>
      </c>
    </row>
    <row r="192" spans="1:16" x14ac:dyDescent="0.25">
      <c r="A192" t="s">
        <v>153</v>
      </c>
      <c r="B192" t="s">
        <v>154</v>
      </c>
      <c r="C192">
        <v>2</v>
      </c>
      <c r="D192">
        <v>20</v>
      </c>
      <c r="E192">
        <v>11</v>
      </c>
      <c r="F192" t="s">
        <v>165</v>
      </c>
      <c r="G192">
        <v>42</v>
      </c>
      <c r="H192">
        <v>456</v>
      </c>
      <c r="I192">
        <v>42</v>
      </c>
      <c r="J192">
        <v>1</v>
      </c>
      <c r="K192">
        <v>17</v>
      </c>
      <c r="L192" t="s">
        <v>19</v>
      </c>
      <c r="M192">
        <v>456</v>
      </c>
      <c r="N192">
        <v>1402020113</v>
      </c>
      <c r="O192" t="s">
        <v>48</v>
      </c>
      <c r="P192">
        <v>41</v>
      </c>
    </row>
    <row r="193" spans="1:16" x14ac:dyDescent="0.25">
      <c r="A193" t="s">
        <v>153</v>
      </c>
      <c r="B193" t="s">
        <v>154</v>
      </c>
      <c r="C193">
        <v>2</v>
      </c>
      <c r="D193">
        <v>20</v>
      </c>
      <c r="E193">
        <v>12</v>
      </c>
      <c r="F193" t="s">
        <v>166</v>
      </c>
      <c r="G193">
        <v>46</v>
      </c>
      <c r="H193">
        <v>456</v>
      </c>
      <c r="I193">
        <v>46</v>
      </c>
      <c r="J193">
        <v>1</v>
      </c>
      <c r="K193">
        <v>17</v>
      </c>
      <c r="L193" t="s">
        <v>19</v>
      </c>
      <c r="M193">
        <v>456</v>
      </c>
      <c r="N193">
        <v>1402020113</v>
      </c>
      <c r="O193" t="s">
        <v>48</v>
      </c>
      <c r="P193">
        <v>41</v>
      </c>
    </row>
    <row r="194" spans="1:16" x14ac:dyDescent="0.25">
      <c r="A194" t="s">
        <v>153</v>
      </c>
      <c r="B194" t="s">
        <v>154</v>
      </c>
      <c r="C194">
        <v>2</v>
      </c>
      <c r="D194">
        <v>20</v>
      </c>
      <c r="E194">
        <v>13</v>
      </c>
      <c r="F194" t="s">
        <v>167</v>
      </c>
      <c r="G194">
        <v>51</v>
      </c>
      <c r="H194">
        <v>456</v>
      </c>
      <c r="I194">
        <v>51</v>
      </c>
      <c r="J194">
        <v>1</v>
      </c>
      <c r="K194">
        <v>17</v>
      </c>
      <c r="L194" t="s">
        <v>19</v>
      </c>
      <c r="M194">
        <v>456</v>
      </c>
      <c r="N194">
        <v>1402020113</v>
      </c>
      <c r="O194" t="s">
        <v>48</v>
      </c>
      <c r="P194">
        <v>41</v>
      </c>
    </row>
    <row r="195" spans="1:16" x14ac:dyDescent="0.25">
      <c r="A195" t="s">
        <v>153</v>
      </c>
      <c r="B195" t="s">
        <v>154</v>
      </c>
      <c r="C195">
        <v>2</v>
      </c>
      <c r="D195">
        <v>20</v>
      </c>
      <c r="E195">
        <v>14</v>
      </c>
      <c r="F195" t="s">
        <v>168</v>
      </c>
      <c r="G195">
        <v>55</v>
      </c>
      <c r="H195">
        <v>456</v>
      </c>
      <c r="I195">
        <v>54</v>
      </c>
      <c r="J195">
        <v>0</v>
      </c>
      <c r="K195">
        <v>17</v>
      </c>
      <c r="L195" t="s">
        <v>19</v>
      </c>
      <c r="M195">
        <v>456</v>
      </c>
      <c r="N195">
        <v>1402020113</v>
      </c>
      <c r="O195" t="s">
        <v>48</v>
      </c>
      <c r="P195">
        <v>41</v>
      </c>
    </row>
    <row r="196" spans="1:16" x14ac:dyDescent="0.25">
      <c r="A196" t="s">
        <v>153</v>
      </c>
      <c r="B196" t="s">
        <v>154</v>
      </c>
      <c r="C196">
        <v>2</v>
      </c>
      <c r="D196">
        <v>20</v>
      </c>
      <c r="E196">
        <v>15</v>
      </c>
      <c r="F196" t="s">
        <v>169</v>
      </c>
      <c r="G196">
        <v>57</v>
      </c>
      <c r="H196">
        <v>456</v>
      </c>
      <c r="I196">
        <v>57</v>
      </c>
      <c r="J196">
        <v>1</v>
      </c>
      <c r="K196">
        <v>17</v>
      </c>
      <c r="L196" t="s">
        <v>19</v>
      </c>
      <c r="M196">
        <v>456</v>
      </c>
      <c r="N196">
        <v>1402020113</v>
      </c>
      <c r="O196" t="s">
        <v>48</v>
      </c>
      <c r="P196">
        <v>41</v>
      </c>
    </row>
    <row r="197" spans="1:16" x14ac:dyDescent="0.25">
      <c r="A197" t="s">
        <v>153</v>
      </c>
      <c r="B197" t="s">
        <v>154</v>
      </c>
      <c r="C197">
        <v>2</v>
      </c>
      <c r="D197">
        <v>20</v>
      </c>
      <c r="E197">
        <v>16</v>
      </c>
      <c r="F197" t="s">
        <v>170</v>
      </c>
      <c r="G197">
        <v>61</v>
      </c>
      <c r="H197">
        <v>456</v>
      </c>
      <c r="I197">
        <v>61</v>
      </c>
      <c r="J197">
        <v>1</v>
      </c>
      <c r="K197">
        <v>17</v>
      </c>
      <c r="L197" t="s">
        <v>19</v>
      </c>
      <c r="M197">
        <v>456</v>
      </c>
      <c r="N197">
        <v>1402020113</v>
      </c>
      <c r="O197" t="s">
        <v>48</v>
      </c>
      <c r="P197">
        <v>41</v>
      </c>
    </row>
    <row r="198" spans="1:16" x14ac:dyDescent="0.25">
      <c r="A198" t="s">
        <v>153</v>
      </c>
      <c r="B198" t="s">
        <v>154</v>
      </c>
      <c r="C198">
        <v>2</v>
      </c>
      <c r="D198">
        <v>20</v>
      </c>
      <c r="E198">
        <v>17</v>
      </c>
      <c r="F198" t="s">
        <v>171</v>
      </c>
      <c r="G198">
        <v>67</v>
      </c>
      <c r="H198">
        <v>456</v>
      </c>
      <c r="I198">
        <v>67</v>
      </c>
      <c r="J198">
        <v>1</v>
      </c>
      <c r="K198">
        <v>17</v>
      </c>
      <c r="L198" t="s">
        <v>19</v>
      </c>
      <c r="M198">
        <v>456</v>
      </c>
      <c r="N198">
        <v>1402020113</v>
      </c>
      <c r="O198" t="s">
        <v>48</v>
      </c>
      <c r="P198">
        <v>41</v>
      </c>
    </row>
    <row r="199" spans="1:16" x14ac:dyDescent="0.25">
      <c r="A199" t="s">
        <v>153</v>
      </c>
      <c r="B199" t="s">
        <v>154</v>
      </c>
      <c r="C199">
        <v>2</v>
      </c>
      <c r="D199">
        <v>20</v>
      </c>
      <c r="E199">
        <v>18</v>
      </c>
      <c r="F199" t="s">
        <v>172</v>
      </c>
      <c r="G199">
        <v>70</v>
      </c>
      <c r="H199">
        <v>456</v>
      </c>
      <c r="I199">
        <v>69</v>
      </c>
      <c r="J199">
        <v>0</v>
      </c>
      <c r="K199">
        <v>17</v>
      </c>
      <c r="L199" t="s">
        <v>19</v>
      </c>
      <c r="M199">
        <v>456</v>
      </c>
      <c r="N199">
        <v>1402020113</v>
      </c>
      <c r="O199" t="s">
        <v>48</v>
      </c>
      <c r="P199">
        <v>41</v>
      </c>
    </row>
    <row r="200" spans="1:16" x14ac:dyDescent="0.25">
      <c r="A200" t="s">
        <v>153</v>
      </c>
      <c r="B200" t="s">
        <v>154</v>
      </c>
      <c r="C200">
        <v>2</v>
      </c>
      <c r="D200">
        <v>20</v>
      </c>
      <c r="E200">
        <v>19</v>
      </c>
      <c r="F200" t="s">
        <v>173</v>
      </c>
      <c r="G200">
        <v>73</v>
      </c>
      <c r="H200">
        <v>456</v>
      </c>
      <c r="I200">
        <v>74</v>
      </c>
      <c r="J200">
        <v>0</v>
      </c>
      <c r="K200">
        <v>17</v>
      </c>
      <c r="L200" t="s">
        <v>19</v>
      </c>
      <c r="M200">
        <v>456</v>
      </c>
      <c r="N200">
        <v>1402020113</v>
      </c>
      <c r="O200" t="s">
        <v>48</v>
      </c>
      <c r="P200">
        <v>41</v>
      </c>
    </row>
    <row r="201" spans="1:16" x14ac:dyDescent="0.25">
      <c r="A201" t="s">
        <v>153</v>
      </c>
      <c r="B201" t="s">
        <v>154</v>
      </c>
      <c r="C201">
        <v>2</v>
      </c>
      <c r="D201">
        <v>20</v>
      </c>
      <c r="E201">
        <v>20</v>
      </c>
      <c r="F201" t="s">
        <v>174</v>
      </c>
      <c r="G201">
        <v>78</v>
      </c>
      <c r="H201">
        <v>456</v>
      </c>
      <c r="I201">
        <v>78</v>
      </c>
      <c r="J201">
        <v>1</v>
      </c>
      <c r="K201">
        <v>17</v>
      </c>
      <c r="L201" t="s">
        <v>19</v>
      </c>
      <c r="M201">
        <v>456</v>
      </c>
      <c r="N201">
        <v>1402020113</v>
      </c>
      <c r="O201" t="s">
        <v>48</v>
      </c>
      <c r="P201">
        <v>41</v>
      </c>
    </row>
    <row r="202" spans="1:16" x14ac:dyDescent="0.25">
      <c r="A202" t="s">
        <v>153</v>
      </c>
      <c r="B202" t="s">
        <v>154</v>
      </c>
      <c r="C202">
        <v>2</v>
      </c>
      <c r="D202">
        <v>20</v>
      </c>
      <c r="E202">
        <v>1</v>
      </c>
      <c r="F202" t="s">
        <v>155</v>
      </c>
      <c r="G202">
        <v>3</v>
      </c>
      <c r="H202">
        <v>458</v>
      </c>
      <c r="I202">
        <v>3</v>
      </c>
      <c r="J202">
        <v>1</v>
      </c>
      <c r="K202">
        <v>17</v>
      </c>
      <c r="L202" t="s">
        <v>19</v>
      </c>
      <c r="M202">
        <v>458</v>
      </c>
      <c r="N202">
        <v>1402020107</v>
      </c>
      <c r="O202" t="s">
        <v>49</v>
      </c>
      <c r="P202">
        <v>41</v>
      </c>
    </row>
    <row r="203" spans="1:16" x14ac:dyDescent="0.25">
      <c r="A203" t="s">
        <v>153</v>
      </c>
      <c r="B203" t="s">
        <v>154</v>
      </c>
      <c r="C203">
        <v>2</v>
      </c>
      <c r="D203">
        <v>20</v>
      </c>
      <c r="E203">
        <v>2</v>
      </c>
      <c r="F203" t="s">
        <v>156</v>
      </c>
      <c r="G203">
        <v>7</v>
      </c>
      <c r="H203">
        <v>458</v>
      </c>
      <c r="I203">
        <v>7</v>
      </c>
      <c r="J203">
        <v>1</v>
      </c>
      <c r="K203">
        <v>17</v>
      </c>
      <c r="L203" t="s">
        <v>19</v>
      </c>
      <c r="M203">
        <v>458</v>
      </c>
      <c r="N203">
        <v>1402020107</v>
      </c>
      <c r="O203" t="s">
        <v>49</v>
      </c>
      <c r="P203">
        <v>41</v>
      </c>
    </row>
    <row r="204" spans="1:16" x14ac:dyDescent="0.25">
      <c r="A204" t="s">
        <v>153</v>
      </c>
      <c r="B204" t="s">
        <v>154</v>
      </c>
      <c r="C204">
        <v>2</v>
      </c>
      <c r="D204">
        <v>20</v>
      </c>
      <c r="E204">
        <v>3</v>
      </c>
      <c r="F204" t="s">
        <v>157</v>
      </c>
      <c r="G204">
        <v>11</v>
      </c>
      <c r="H204">
        <v>458</v>
      </c>
      <c r="I204">
        <v>11</v>
      </c>
      <c r="J204">
        <v>1</v>
      </c>
      <c r="K204">
        <v>17</v>
      </c>
      <c r="L204" t="s">
        <v>19</v>
      </c>
      <c r="M204">
        <v>458</v>
      </c>
      <c r="N204">
        <v>1402020107</v>
      </c>
      <c r="O204" t="s">
        <v>49</v>
      </c>
      <c r="P204">
        <v>41</v>
      </c>
    </row>
    <row r="205" spans="1:16" x14ac:dyDescent="0.25">
      <c r="A205" t="s">
        <v>153</v>
      </c>
      <c r="B205" t="s">
        <v>154</v>
      </c>
      <c r="C205">
        <v>2</v>
      </c>
      <c r="D205">
        <v>20</v>
      </c>
      <c r="E205">
        <v>4</v>
      </c>
      <c r="F205" t="s">
        <v>158</v>
      </c>
      <c r="G205">
        <v>15</v>
      </c>
      <c r="H205">
        <v>458</v>
      </c>
      <c r="I205">
        <v>15</v>
      </c>
      <c r="J205">
        <v>1</v>
      </c>
      <c r="K205">
        <v>17</v>
      </c>
      <c r="L205" t="s">
        <v>19</v>
      </c>
      <c r="M205">
        <v>458</v>
      </c>
      <c r="N205">
        <v>1402020107</v>
      </c>
      <c r="O205" t="s">
        <v>49</v>
      </c>
      <c r="P205">
        <v>41</v>
      </c>
    </row>
    <row r="206" spans="1:16" x14ac:dyDescent="0.25">
      <c r="A206" t="s">
        <v>153</v>
      </c>
      <c r="B206" t="s">
        <v>154</v>
      </c>
      <c r="C206">
        <v>2</v>
      </c>
      <c r="D206">
        <v>20</v>
      </c>
      <c r="E206">
        <v>5</v>
      </c>
      <c r="F206" t="s">
        <v>159</v>
      </c>
      <c r="G206">
        <v>19</v>
      </c>
      <c r="H206">
        <v>458</v>
      </c>
      <c r="I206">
        <v>19</v>
      </c>
      <c r="J206">
        <v>1</v>
      </c>
      <c r="K206">
        <v>17</v>
      </c>
      <c r="L206" t="s">
        <v>19</v>
      </c>
      <c r="M206">
        <v>458</v>
      </c>
      <c r="N206">
        <v>1402020107</v>
      </c>
      <c r="O206" t="s">
        <v>49</v>
      </c>
      <c r="P206">
        <v>41</v>
      </c>
    </row>
    <row r="207" spans="1:16" x14ac:dyDescent="0.25">
      <c r="A207" t="s">
        <v>153</v>
      </c>
      <c r="B207" t="s">
        <v>154</v>
      </c>
      <c r="C207">
        <v>2</v>
      </c>
      <c r="D207">
        <v>20</v>
      </c>
      <c r="E207">
        <v>6</v>
      </c>
      <c r="F207" t="s">
        <v>160</v>
      </c>
      <c r="G207">
        <v>21</v>
      </c>
      <c r="H207">
        <v>458</v>
      </c>
      <c r="I207">
        <v>21</v>
      </c>
      <c r="J207">
        <v>1</v>
      </c>
      <c r="K207">
        <v>17</v>
      </c>
      <c r="L207" t="s">
        <v>19</v>
      </c>
      <c r="M207">
        <v>458</v>
      </c>
      <c r="N207">
        <v>1402020107</v>
      </c>
      <c r="O207" t="s">
        <v>49</v>
      </c>
      <c r="P207">
        <v>41</v>
      </c>
    </row>
    <row r="208" spans="1:16" x14ac:dyDescent="0.25">
      <c r="A208" t="s">
        <v>153</v>
      </c>
      <c r="B208" t="s">
        <v>154</v>
      </c>
      <c r="C208">
        <v>2</v>
      </c>
      <c r="D208">
        <v>20</v>
      </c>
      <c r="E208">
        <v>7</v>
      </c>
      <c r="F208" t="s">
        <v>161</v>
      </c>
      <c r="G208">
        <v>25</v>
      </c>
      <c r="H208">
        <v>458</v>
      </c>
      <c r="I208">
        <v>25</v>
      </c>
      <c r="J208">
        <v>1</v>
      </c>
      <c r="K208">
        <v>17</v>
      </c>
      <c r="L208" t="s">
        <v>19</v>
      </c>
      <c r="M208">
        <v>458</v>
      </c>
      <c r="N208">
        <v>1402020107</v>
      </c>
      <c r="O208" t="s">
        <v>49</v>
      </c>
      <c r="P208">
        <v>41</v>
      </c>
    </row>
    <row r="209" spans="1:16" x14ac:dyDescent="0.25">
      <c r="A209" t="s">
        <v>153</v>
      </c>
      <c r="B209" t="s">
        <v>154</v>
      </c>
      <c r="C209">
        <v>2</v>
      </c>
      <c r="D209">
        <v>20</v>
      </c>
      <c r="E209">
        <v>8</v>
      </c>
      <c r="F209" t="s">
        <v>162</v>
      </c>
      <c r="G209">
        <v>30</v>
      </c>
      <c r="H209">
        <v>458</v>
      </c>
      <c r="I209">
        <v>30</v>
      </c>
      <c r="J209">
        <v>1</v>
      </c>
      <c r="K209">
        <v>17</v>
      </c>
      <c r="L209" t="s">
        <v>19</v>
      </c>
      <c r="M209">
        <v>458</v>
      </c>
      <c r="N209">
        <v>1402020107</v>
      </c>
      <c r="O209" t="s">
        <v>49</v>
      </c>
      <c r="P209">
        <v>41</v>
      </c>
    </row>
    <row r="210" spans="1:16" x14ac:dyDescent="0.25">
      <c r="A210" t="s">
        <v>153</v>
      </c>
      <c r="B210" t="s">
        <v>154</v>
      </c>
      <c r="C210">
        <v>2</v>
      </c>
      <c r="D210">
        <v>20</v>
      </c>
      <c r="E210">
        <v>9</v>
      </c>
      <c r="F210" t="s">
        <v>163</v>
      </c>
      <c r="G210">
        <v>35</v>
      </c>
      <c r="H210">
        <v>458</v>
      </c>
      <c r="I210">
        <v>35</v>
      </c>
      <c r="J210">
        <v>1</v>
      </c>
      <c r="K210">
        <v>17</v>
      </c>
      <c r="L210" t="s">
        <v>19</v>
      </c>
      <c r="M210">
        <v>458</v>
      </c>
      <c r="N210">
        <v>1402020107</v>
      </c>
      <c r="O210" t="s">
        <v>49</v>
      </c>
      <c r="P210">
        <v>41</v>
      </c>
    </row>
    <row r="211" spans="1:16" x14ac:dyDescent="0.25">
      <c r="A211" t="s">
        <v>153</v>
      </c>
      <c r="B211" t="s">
        <v>154</v>
      </c>
      <c r="C211">
        <v>2</v>
      </c>
      <c r="D211">
        <v>20</v>
      </c>
      <c r="E211">
        <v>10</v>
      </c>
      <c r="F211" t="s">
        <v>164</v>
      </c>
      <c r="G211">
        <v>40</v>
      </c>
      <c r="H211">
        <v>458</v>
      </c>
      <c r="I211">
        <v>40</v>
      </c>
      <c r="J211">
        <v>1</v>
      </c>
      <c r="K211">
        <v>17</v>
      </c>
      <c r="L211" t="s">
        <v>19</v>
      </c>
      <c r="M211">
        <v>458</v>
      </c>
      <c r="N211">
        <v>1402020107</v>
      </c>
      <c r="O211" t="s">
        <v>49</v>
      </c>
      <c r="P211">
        <v>41</v>
      </c>
    </row>
    <row r="212" spans="1:16" x14ac:dyDescent="0.25">
      <c r="A212" t="s">
        <v>153</v>
      </c>
      <c r="B212" t="s">
        <v>154</v>
      </c>
      <c r="C212">
        <v>2</v>
      </c>
      <c r="D212">
        <v>20</v>
      </c>
      <c r="E212">
        <v>11</v>
      </c>
      <c r="F212" t="s">
        <v>165</v>
      </c>
      <c r="G212">
        <v>42</v>
      </c>
      <c r="H212">
        <v>458</v>
      </c>
      <c r="I212">
        <v>42</v>
      </c>
      <c r="J212">
        <v>1</v>
      </c>
      <c r="K212">
        <v>17</v>
      </c>
      <c r="L212" t="s">
        <v>19</v>
      </c>
      <c r="M212">
        <v>458</v>
      </c>
      <c r="N212">
        <v>1402020107</v>
      </c>
      <c r="O212" t="s">
        <v>49</v>
      </c>
      <c r="P212">
        <v>41</v>
      </c>
    </row>
    <row r="213" spans="1:16" x14ac:dyDescent="0.25">
      <c r="A213" t="s">
        <v>153</v>
      </c>
      <c r="B213" t="s">
        <v>154</v>
      </c>
      <c r="C213">
        <v>2</v>
      </c>
      <c r="D213">
        <v>20</v>
      </c>
      <c r="E213">
        <v>12</v>
      </c>
      <c r="F213" t="s">
        <v>166</v>
      </c>
      <c r="G213">
        <v>46</v>
      </c>
      <c r="H213">
        <v>458</v>
      </c>
      <c r="I213">
        <v>46</v>
      </c>
      <c r="J213">
        <v>1</v>
      </c>
      <c r="K213">
        <v>17</v>
      </c>
      <c r="L213" t="s">
        <v>19</v>
      </c>
      <c r="M213">
        <v>458</v>
      </c>
      <c r="N213">
        <v>1402020107</v>
      </c>
      <c r="O213" t="s">
        <v>49</v>
      </c>
      <c r="P213">
        <v>41</v>
      </c>
    </row>
    <row r="214" spans="1:16" x14ac:dyDescent="0.25">
      <c r="A214" t="s">
        <v>153</v>
      </c>
      <c r="B214" t="s">
        <v>154</v>
      </c>
      <c r="C214">
        <v>2</v>
      </c>
      <c r="D214">
        <v>20</v>
      </c>
      <c r="E214">
        <v>13</v>
      </c>
      <c r="F214" t="s">
        <v>167</v>
      </c>
      <c r="G214">
        <v>51</v>
      </c>
      <c r="H214">
        <v>458</v>
      </c>
      <c r="I214">
        <v>51</v>
      </c>
      <c r="J214">
        <v>1</v>
      </c>
      <c r="K214">
        <v>17</v>
      </c>
      <c r="L214" t="s">
        <v>19</v>
      </c>
      <c r="M214">
        <v>458</v>
      </c>
      <c r="N214">
        <v>1402020107</v>
      </c>
      <c r="O214" t="s">
        <v>49</v>
      </c>
      <c r="P214">
        <v>41</v>
      </c>
    </row>
    <row r="215" spans="1:16" x14ac:dyDescent="0.25">
      <c r="A215" t="s">
        <v>153</v>
      </c>
      <c r="B215" t="s">
        <v>154</v>
      </c>
      <c r="C215">
        <v>2</v>
      </c>
      <c r="D215">
        <v>20</v>
      </c>
      <c r="E215">
        <v>14</v>
      </c>
      <c r="F215" t="s">
        <v>168</v>
      </c>
      <c r="G215">
        <v>55</v>
      </c>
      <c r="H215">
        <v>458</v>
      </c>
      <c r="I215">
        <v>54</v>
      </c>
      <c r="J215">
        <v>0</v>
      </c>
      <c r="K215">
        <v>17</v>
      </c>
      <c r="L215" t="s">
        <v>19</v>
      </c>
      <c r="M215">
        <v>458</v>
      </c>
      <c r="N215">
        <v>1402020107</v>
      </c>
      <c r="O215" t="s">
        <v>49</v>
      </c>
      <c r="P215">
        <v>41</v>
      </c>
    </row>
    <row r="216" spans="1:16" x14ac:dyDescent="0.25">
      <c r="A216" t="s">
        <v>153</v>
      </c>
      <c r="B216" t="s">
        <v>154</v>
      </c>
      <c r="C216">
        <v>2</v>
      </c>
      <c r="D216">
        <v>20</v>
      </c>
      <c r="E216">
        <v>15</v>
      </c>
      <c r="F216" t="s">
        <v>169</v>
      </c>
      <c r="G216">
        <v>57</v>
      </c>
      <c r="H216">
        <v>458</v>
      </c>
      <c r="I216">
        <v>57</v>
      </c>
      <c r="J216">
        <v>1</v>
      </c>
      <c r="K216">
        <v>17</v>
      </c>
      <c r="L216" t="s">
        <v>19</v>
      </c>
      <c r="M216">
        <v>458</v>
      </c>
      <c r="N216">
        <v>1402020107</v>
      </c>
      <c r="O216" t="s">
        <v>49</v>
      </c>
      <c r="P216">
        <v>41</v>
      </c>
    </row>
    <row r="217" spans="1:16" x14ac:dyDescent="0.25">
      <c r="A217" t="s">
        <v>153</v>
      </c>
      <c r="B217" t="s">
        <v>154</v>
      </c>
      <c r="C217">
        <v>2</v>
      </c>
      <c r="D217">
        <v>20</v>
      </c>
      <c r="E217">
        <v>16</v>
      </c>
      <c r="F217" t="s">
        <v>170</v>
      </c>
      <c r="G217">
        <v>61</v>
      </c>
      <c r="H217">
        <v>458</v>
      </c>
      <c r="I217">
        <v>61</v>
      </c>
      <c r="J217">
        <v>1</v>
      </c>
      <c r="K217">
        <v>17</v>
      </c>
      <c r="L217" t="s">
        <v>19</v>
      </c>
      <c r="M217">
        <v>458</v>
      </c>
      <c r="N217">
        <v>1402020107</v>
      </c>
      <c r="O217" t="s">
        <v>49</v>
      </c>
      <c r="P217">
        <v>41</v>
      </c>
    </row>
    <row r="218" spans="1:16" x14ac:dyDescent="0.25">
      <c r="A218" t="s">
        <v>153</v>
      </c>
      <c r="B218" t="s">
        <v>154</v>
      </c>
      <c r="C218">
        <v>2</v>
      </c>
      <c r="D218">
        <v>20</v>
      </c>
      <c r="E218">
        <v>17</v>
      </c>
      <c r="F218" t="s">
        <v>171</v>
      </c>
      <c r="G218">
        <v>67</v>
      </c>
      <c r="H218">
        <v>458</v>
      </c>
      <c r="I218">
        <v>67</v>
      </c>
      <c r="J218">
        <v>1</v>
      </c>
      <c r="K218">
        <v>17</v>
      </c>
      <c r="L218" t="s">
        <v>19</v>
      </c>
      <c r="M218">
        <v>458</v>
      </c>
      <c r="N218">
        <v>1402020107</v>
      </c>
      <c r="O218" t="s">
        <v>49</v>
      </c>
      <c r="P218">
        <v>41</v>
      </c>
    </row>
    <row r="219" spans="1:16" x14ac:dyDescent="0.25">
      <c r="A219" t="s">
        <v>153</v>
      </c>
      <c r="B219" t="s">
        <v>154</v>
      </c>
      <c r="C219">
        <v>2</v>
      </c>
      <c r="D219">
        <v>20</v>
      </c>
      <c r="E219">
        <v>18</v>
      </c>
      <c r="F219" t="s">
        <v>172</v>
      </c>
      <c r="G219">
        <v>70</v>
      </c>
      <c r="H219">
        <v>458</v>
      </c>
      <c r="I219">
        <v>70</v>
      </c>
      <c r="J219">
        <v>1</v>
      </c>
      <c r="K219">
        <v>17</v>
      </c>
      <c r="L219" t="s">
        <v>19</v>
      </c>
      <c r="M219">
        <v>458</v>
      </c>
      <c r="N219">
        <v>1402020107</v>
      </c>
      <c r="O219" t="s">
        <v>49</v>
      </c>
      <c r="P219">
        <v>41</v>
      </c>
    </row>
    <row r="220" spans="1:16" x14ac:dyDescent="0.25">
      <c r="A220" t="s">
        <v>153</v>
      </c>
      <c r="B220" t="s">
        <v>154</v>
      </c>
      <c r="C220">
        <v>2</v>
      </c>
      <c r="D220">
        <v>20</v>
      </c>
      <c r="E220">
        <v>19</v>
      </c>
      <c r="F220" t="s">
        <v>173</v>
      </c>
      <c r="G220">
        <v>73</v>
      </c>
      <c r="H220">
        <v>458</v>
      </c>
      <c r="I220">
        <v>74</v>
      </c>
      <c r="J220">
        <v>0</v>
      </c>
      <c r="K220">
        <v>17</v>
      </c>
      <c r="L220" t="s">
        <v>19</v>
      </c>
      <c r="M220">
        <v>458</v>
      </c>
      <c r="N220">
        <v>1402020107</v>
      </c>
      <c r="O220" t="s">
        <v>49</v>
      </c>
      <c r="P220">
        <v>41</v>
      </c>
    </row>
    <row r="221" spans="1:16" x14ac:dyDescent="0.25">
      <c r="A221" t="s">
        <v>153</v>
      </c>
      <c r="B221" t="s">
        <v>154</v>
      </c>
      <c r="C221">
        <v>2</v>
      </c>
      <c r="D221">
        <v>20</v>
      </c>
      <c r="E221">
        <v>20</v>
      </c>
      <c r="F221" t="s">
        <v>174</v>
      </c>
      <c r="G221">
        <v>78</v>
      </c>
      <c r="H221">
        <v>458</v>
      </c>
      <c r="I221">
        <v>78</v>
      </c>
      <c r="J221">
        <v>1</v>
      </c>
      <c r="K221">
        <v>17</v>
      </c>
      <c r="L221" t="s">
        <v>19</v>
      </c>
      <c r="M221">
        <v>458</v>
      </c>
      <c r="N221">
        <v>1402020107</v>
      </c>
      <c r="O221" t="s">
        <v>49</v>
      </c>
      <c r="P221">
        <v>41</v>
      </c>
    </row>
    <row r="222" spans="1:16" x14ac:dyDescent="0.25">
      <c r="A222" t="s">
        <v>153</v>
      </c>
      <c r="B222" t="s">
        <v>154</v>
      </c>
      <c r="C222">
        <v>2</v>
      </c>
      <c r="D222">
        <v>20</v>
      </c>
      <c r="E222">
        <v>1</v>
      </c>
      <c r="F222" t="s">
        <v>155</v>
      </c>
      <c r="G222">
        <v>3</v>
      </c>
      <c r="H222">
        <v>459</v>
      </c>
      <c r="I222">
        <v>1</v>
      </c>
      <c r="J222">
        <v>0</v>
      </c>
      <c r="K222">
        <v>17</v>
      </c>
      <c r="L222" t="s">
        <v>19</v>
      </c>
      <c r="M222">
        <v>459</v>
      </c>
      <c r="N222">
        <v>1402019006</v>
      </c>
      <c r="O222" t="s">
        <v>50</v>
      </c>
      <c r="P222">
        <v>41</v>
      </c>
    </row>
    <row r="223" spans="1:16" x14ac:dyDescent="0.25">
      <c r="A223" t="s">
        <v>153</v>
      </c>
      <c r="B223" t="s">
        <v>154</v>
      </c>
      <c r="C223">
        <v>2</v>
      </c>
      <c r="D223">
        <v>20</v>
      </c>
      <c r="E223">
        <v>2</v>
      </c>
      <c r="F223" t="s">
        <v>156</v>
      </c>
      <c r="G223">
        <v>7</v>
      </c>
      <c r="H223">
        <v>459</v>
      </c>
      <c r="I223">
        <v>8</v>
      </c>
      <c r="J223">
        <v>0</v>
      </c>
      <c r="K223">
        <v>17</v>
      </c>
      <c r="L223" t="s">
        <v>19</v>
      </c>
      <c r="M223">
        <v>459</v>
      </c>
      <c r="N223">
        <v>1402019006</v>
      </c>
      <c r="O223" t="s">
        <v>50</v>
      </c>
      <c r="P223">
        <v>41</v>
      </c>
    </row>
    <row r="224" spans="1:16" x14ac:dyDescent="0.25">
      <c r="A224" t="s">
        <v>153</v>
      </c>
      <c r="B224" t="s">
        <v>154</v>
      </c>
      <c r="C224">
        <v>2</v>
      </c>
      <c r="D224">
        <v>20</v>
      </c>
      <c r="E224">
        <v>3</v>
      </c>
      <c r="F224" t="s">
        <v>157</v>
      </c>
      <c r="G224">
        <v>11</v>
      </c>
      <c r="H224">
        <v>459</v>
      </c>
      <c r="I224">
        <v>9</v>
      </c>
      <c r="J224">
        <v>0</v>
      </c>
      <c r="K224">
        <v>17</v>
      </c>
      <c r="L224" t="s">
        <v>19</v>
      </c>
      <c r="M224">
        <v>459</v>
      </c>
      <c r="N224">
        <v>1402019006</v>
      </c>
      <c r="O224" t="s">
        <v>50</v>
      </c>
      <c r="P224">
        <v>41</v>
      </c>
    </row>
    <row r="225" spans="1:16" x14ac:dyDescent="0.25">
      <c r="A225" t="s">
        <v>153</v>
      </c>
      <c r="B225" t="s">
        <v>154</v>
      </c>
      <c r="C225">
        <v>2</v>
      </c>
      <c r="D225">
        <v>20</v>
      </c>
      <c r="E225">
        <v>4</v>
      </c>
      <c r="F225" t="s">
        <v>158</v>
      </c>
      <c r="G225">
        <v>15</v>
      </c>
      <c r="H225">
        <v>459</v>
      </c>
      <c r="I225">
        <v>15</v>
      </c>
      <c r="J225">
        <v>1</v>
      </c>
      <c r="K225">
        <v>17</v>
      </c>
      <c r="L225" t="s">
        <v>19</v>
      </c>
      <c r="M225">
        <v>459</v>
      </c>
      <c r="N225">
        <v>1402019006</v>
      </c>
      <c r="O225" t="s">
        <v>50</v>
      </c>
      <c r="P225">
        <v>41</v>
      </c>
    </row>
    <row r="226" spans="1:16" x14ac:dyDescent="0.25">
      <c r="A226" t="s">
        <v>153</v>
      </c>
      <c r="B226" t="s">
        <v>154</v>
      </c>
      <c r="C226">
        <v>2</v>
      </c>
      <c r="D226">
        <v>20</v>
      </c>
      <c r="E226">
        <v>5</v>
      </c>
      <c r="F226" t="s">
        <v>159</v>
      </c>
      <c r="G226">
        <v>19</v>
      </c>
      <c r="H226">
        <v>459</v>
      </c>
      <c r="I226">
        <v>19</v>
      </c>
      <c r="J226">
        <v>1</v>
      </c>
      <c r="K226">
        <v>17</v>
      </c>
      <c r="L226" t="s">
        <v>19</v>
      </c>
      <c r="M226">
        <v>459</v>
      </c>
      <c r="N226">
        <v>1402019006</v>
      </c>
      <c r="O226" t="s">
        <v>50</v>
      </c>
      <c r="P226">
        <v>41</v>
      </c>
    </row>
    <row r="227" spans="1:16" x14ac:dyDescent="0.25">
      <c r="A227" t="s">
        <v>153</v>
      </c>
      <c r="B227" t="s">
        <v>154</v>
      </c>
      <c r="C227">
        <v>2</v>
      </c>
      <c r="D227">
        <v>20</v>
      </c>
      <c r="E227">
        <v>6</v>
      </c>
      <c r="F227" t="s">
        <v>160</v>
      </c>
      <c r="G227">
        <v>21</v>
      </c>
      <c r="H227">
        <v>459</v>
      </c>
      <c r="I227">
        <v>24</v>
      </c>
      <c r="J227">
        <v>0</v>
      </c>
      <c r="K227">
        <v>17</v>
      </c>
      <c r="L227" t="s">
        <v>19</v>
      </c>
      <c r="M227">
        <v>459</v>
      </c>
      <c r="N227">
        <v>1402019006</v>
      </c>
      <c r="O227" t="s">
        <v>50</v>
      </c>
      <c r="P227">
        <v>41</v>
      </c>
    </row>
    <row r="228" spans="1:16" x14ac:dyDescent="0.25">
      <c r="A228" t="s">
        <v>153</v>
      </c>
      <c r="B228" t="s">
        <v>154</v>
      </c>
      <c r="C228">
        <v>2</v>
      </c>
      <c r="D228">
        <v>20</v>
      </c>
      <c r="E228">
        <v>7</v>
      </c>
      <c r="F228" t="s">
        <v>161</v>
      </c>
      <c r="G228">
        <v>25</v>
      </c>
      <c r="H228">
        <v>459</v>
      </c>
      <c r="I228">
        <v>25</v>
      </c>
      <c r="J228">
        <v>1</v>
      </c>
      <c r="K228">
        <v>17</v>
      </c>
      <c r="L228" t="s">
        <v>19</v>
      </c>
      <c r="M228">
        <v>459</v>
      </c>
      <c r="N228">
        <v>1402019006</v>
      </c>
      <c r="O228" t="s">
        <v>50</v>
      </c>
      <c r="P228">
        <v>41</v>
      </c>
    </row>
    <row r="229" spans="1:16" x14ac:dyDescent="0.25">
      <c r="A229" t="s">
        <v>153</v>
      </c>
      <c r="B229" t="s">
        <v>154</v>
      </c>
      <c r="C229">
        <v>2</v>
      </c>
      <c r="D229">
        <v>20</v>
      </c>
      <c r="E229">
        <v>8</v>
      </c>
      <c r="F229" t="s">
        <v>162</v>
      </c>
      <c r="G229">
        <v>30</v>
      </c>
      <c r="H229">
        <v>459</v>
      </c>
      <c r="I229">
        <v>30</v>
      </c>
      <c r="J229">
        <v>1</v>
      </c>
      <c r="K229">
        <v>17</v>
      </c>
      <c r="L229" t="s">
        <v>19</v>
      </c>
      <c r="M229">
        <v>459</v>
      </c>
      <c r="N229">
        <v>1402019006</v>
      </c>
      <c r="O229" t="s">
        <v>50</v>
      </c>
      <c r="P229">
        <v>41</v>
      </c>
    </row>
    <row r="230" spans="1:16" x14ac:dyDescent="0.25">
      <c r="A230" t="s">
        <v>153</v>
      </c>
      <c r="B230" t="s">
        <v>154</v>
      </c>
      <c r="C230">
        <v>2</v>
      </c>
      <c r="D230">
        <v>20</v>
      </c>
      <c r="E230">
        <v>9</v>
      </c>
      <c r="F230" t="s">
        <v>163</v>
      </c>
      <c r="G230">
        <v>35</v>
      </c>
      <c r="H230">
        <v>459</v>
      </c>
      <c r="I230">
        <v>35</v>
      </c>
      <c r="J230">
        <v>1</v>
      </c>
      <c r="K230">
        <v>17</v>
      </c>
      <c r="L230" t="s">
        <v>19</v>
      </c>
      <c r="M230">
        <v>459</v>
      </c>
      <c r="N230">
        <v>1402019006</v>
      </c>
      <c r="O230" t="s">
        <v>50</v>
      </c>
      <c r="P230">
        <v>41</v>
      </c>
    </row>
    <row r="231" spans="1:16" x14ac:dyDescent="0.25">
      <c r="A231" t="s">
        <v>153</v>
      </c>
      <c r="B231" t="s">
        <v>154</v>
      </c>
      <c r="C231">
        <v>2</v>
      </c>
      <c r="D231">
        <v>20</v>
      </c>
      <c r="E231">
        <v>10</v>
      </c>
      <c r="F231" t="s">
        <v>164</v>
      </c>
      <c r="G231">
        <v>40</v>
      </c>
      <c r="H231">
        <v>459</v>
      </c>
      <c r="I231">
        <v>39</v>
      </c>
      <c r="J231">
        <v>0</v>
      </c>
      <c r="K231">
        <v>17</v>
      </c>
      <c r="L231" t="s">
        <v>19</v>
      </c>
      <c r="M231">
        <v>459</v>
      </c>
      <c r="N231">
        <v>1402019006</v>
      </c>
      <c r="O231" t="s">
        <v>50</v>
      </c>
      <c r="P231">
        <v>41</v>
      </c>
    </row>
    <row r="232" spans="1:16" x14ac:dyDescent="0.25">
      <c r="A232" t="s">
        <v>153</v>
      </c>
      <c r="B232" t="s">
        <v>154</v>
      </c>
      <c r="C232">
        <v>2</v>
      </c>
      <c r="D232">
        <v>20</v>
      </c>
      <c r="E232">
        <v>11</v>
      </c>
      <c r="F232" t="s">
        <v>165</v>
      </c>
      <c r="G232">
        <v>42</v>
      </c>
      <c r="H232">
        <v>459</v>
      </c>
      <c r="I232">
        <v>41</v>
      </c>
      <c r="J232">
        <v>0</v>
      </c>
      <c r="K232">
        <v>17</v>
      </c>
      <c r="L232" t="s">
        <v>19</v>
      </c>
      <c r="M232">
        <v>459</v>
      </c>
      <c r="N232">
        <v>1402019006</v>
      </c>
      <c r="O232" t="s">
        <v>50</v>
      </c>
      <c r="P232">
        <v>41</v>
      </c>
    </row>
    <row r="233" spans="1:16" x14ac:dyDescent="0.25">
      <c r="A233" t="s">
        <v>153</v>
      </c>
      <c r="B233" t="s">
        <v>154</v>
      </c>
      <c r="C233">
        <v>2</v>
      </c>
      <c r="D233">
        <v>20</v>
      </c>
      <c r="E233">
        <v>12</v>
      </c>
      <c r="F233" t="s">
        <v>166</v>
      </c>
      <c r="G233">
        <v>46</v>
      </c>
      <c r="H233">
        <v>459</v>
      </c>
      <c r="I233">
        <v>46</v>
      </c>
      <c r="J233">
        <v>1</v>
      </c>
      <c r="K233">
        <v>17</v>
      </c>
      <c r="L233" t="s">
        <v>19</v>
      </c>
      <c r="M233">
        <v>459</v>
      </c>
      <c r="N233">
        <v>1402019006</v>
      </c>
      <c r="O233" t="s">
        <v>50</v>
      </c>
      <c r="P233">
        <v>41</v>
      </c>
    </row>
    <row r="234" spans="1:16" x14ac:dyDescent="0.25">
      <c r="A234" t="s">
        <v>153</v>
      </c>
      <c r="B234" t="s">
        <v>154</v>
      </c>
      <c r="C234">
        <v>2</v>
      </c>
      <c r="D234">
        <v>20</v>
      </c>
      <c r="E234">
        <v>13</v>
      </c>
      <c r="F234" t="s">
        <v>167</v>
      </c>
      <c r="G234">
        <v>51</v>
      </c>
      <c r="H234">
        <v>459</v>
      </c>
      <c r="I234">
        <v>51</v>
      </c>
      <c r="J234">
        <v>1</v>
      </c>
      <c r="K234">
        <v>17</v>
      </c>
      <c r="L234" t="s">
        <v>19</v>
      </c>
      <c r="M234">
        <v>459</v>
      </c>
      <c r="N234">
        <v>1402019006</v>
      </c>
      <c r="O234" t="s">
        <v>50</v>
      </c>
      <c r="P234">
        <v>41</v>
      </c>
    </row>
    <row r="235" spans="1:16" x14ac:dyDescent="0.25">
      <c r="A235" t="s">
        <v>153</v>
      </c>
      <c r="B235" t="s">
        <v>154</v>
      </c>
      <c r="C235">
        <v>2</v>
      </c>
      <c r="D235">
        <v>20</v>
      </c>
      <c r="E235">
        <v>14</v>
      </c>
      <c r="F235" t="s">
        <v>168</v>
      </c>
      <c r="G235">
        <v>55</v>
      </c>
      <c r="H235">
        <v>459</v>
      </c>
      <c r="I235">
        <v>53</v>
      </c>
      <c r="J235">
        <v>0</v>
      </c>
      <c r="K235">
        <v>17</v>
      </c>
      <c r="L235" t="s">
        <v>19</v>
      </c>
      <c r="M235">
        <v>459</v>
      </c>
      <c r="N235">
        <v>1402019006</v>
      </c>
      <c r="O235" t="s">
        <v>50</v>
      </c>
      <c r="P235">
        <v>41</v>
      </c>
    </row>
    <row r="236" spans="1:16" x14ac:dyDescent="0.25">
      <c r="A236" t="s">
        <v>153</v>
      </c>
      <c r="B236" t="s">
        <v>154</v>
      </c>
      <c r="C236">
        <v>2</v>
      </c>
      <c r="D236">
        <v>20</v>
      </c>
      <c r="E236">
        <v>15</v>
      </c>
      <c r="F236" t="s">
        <v>169</v>
      </c>
      <c r="G236">
        <v>57</v>
      </c>
      <c r="H236">
        <v>459</v>
      </c>
      <c r="I236">
        <v>60</v>
      </c>
      <c r="J236">
        <v>0</v>
      </c>
      <c r="K236">
        <v>17</v>
      </c>
      <c r="L236" t="s">
        <v>19</v>
      </c>
      <c r="M236">
        <v>459</v>
      </c>
      <c r="N236">
        <v>1402019006</v>
      </c>
      <c r="O236" t="s">
        <v>50</v>
      </c>
      <c r="P236">
        <v>41</v>
      </c>
    </row>
    <row r="237" spans="1:16" x14ac:dyDescent="0.25">
      <c r="A237" t="s">
        <v>153</v>
      </c>
      <c r="B237" t="s">
        <v>154</v>
      </c>
      <c r="C237">
        <v>2</v>
      </c>
      <c r="D237">
        <v>20</v>
      </c>
      <c r="E237">
        <v>16</v>
      </c>
      <c r="F237" t="s">
        <v>170</v>
      </c>
      <c r="G237">
        <v>61</v>
      </c>
      <c r="H237">
        <v>459</v>
      </c>
      <c r="I237">
        <v>61</v>
      </c>
      <c r="J237">
        <v>1</v>
      </c>
      <c r="K237">
        <v>17</v>
      </c>
      <c r="L237" t="s">
        <v>19</v>
      </c>
      <c r="M237">
        <v>459</v>
      </c>
      <c r="N237">
        <v>1402019006</v>
      </c>
      <c r="O237" t="s">
        <v>50</v>
      </c>
      <c r="P237">
        <v>41</v>
      </c>
    </row>
    <row r="238" spans="1:16" x14ac:dyDescent="0.25">
      <c r="A238" t="s">
        <v>153</v>
      </c>
      <c r="B238" t="s">
        <v>154</v>
      </c>
      <c r="C238">
        <v>2</v>
      </c>
      <c r="D238">
        <v>20</v>
      </c>
      <c r="E238">
        <v>17</v>
      </c>
      <c r="F238" t="s">
        <v>171</v>
      </c>
      <c r="G238">
        <v>67</v>
      </c>
      <c r="H238">
        <v>459</v>
      </c>
      <c r="I238">
        <v>65</v>
      </c>
      <c r="J238">
        <v>0</v>
      </c>
      <c r="K238">
        <v>17</v>
      </c>
      <c r="L238" t="s">
        <v>19</v>
      </c>
      <c r="M238">
        <v>459</v>
      </c>
      <c r="N238">
        <v>1402019006</v>
      </c>
      <c r="O238" t="s">
        <v>50</v>
      </c>
      <c r="P238">
        <v>41</v>
      </c>
    </row>
    <row r="239" spans="1:16" x14ac:dyDescent="0.25">
      <c r="A239" t="s">
        <v>153</v>
      </c>
      <c r="B239" t="s">
        <v>154</v>
      </c>
      <c r="C239">
        <v>2</v>
      </c>
      <c r="D239">
        <v>20</v>
      </c>
      <c r="E239">
        <v>18</v>
      </c>
      <c r="F239" t="s">
        <v>172</v>
      </c>
      <c r="G239">
        <v>70</v>
      </c>
      <c r="H239">
        <v>459</v>
      </c>
      <c r="I239">
        <v>70</v>
      </c>
      <c r="J239">
        <v>1</v>
      </c>
      <c r="K239">
        <v>17</v>
      </c>
      <c r="L239" t="s">
        <v>19</v>
      </c>
      <c r="M239">
        <v>459</v>
      </c>
      <c r="N239">
        <v>1402019006</v>
      </c>
      <c r="O239" t="s">
        <v>50</v>
      </c>
      <c r="P239">
        <v>41</v>
      </c>
    </row>
    <row r="240" spans="1:16" x14ac:dyDescent="0.25">
      <c r="A240" t="s">
        <v>153</v>
      </c>
      <c r="B240" t="s">
        <v>154</v>
      </c>
      <c r="C240">
        <v>2</v>
      </c>
      <c r="D240">
        <v>20</v>
      </c>
      <c r="E240">
        <v>19</v>
      </c>
      <c r="F240" t="s">
        <v>173</v>
      </c>
      <c r="G240">
        <v>73</v>
      </c>
      <c r="H240">
        <v>459</v>
      </c>
      <c r="I240">
        <v>73</v>
      </c>
      <c r="J240">
        <v>1</v>
      </c>
      <c r="K240">
        <v>17</v>
      </c>
      <c r="L240" t="s">
        <v>19</v>
      </c>
      <c r="M240">
        <v>459</v>
      </c>
      <c r="N240">
        <v>1402019006</v>
      </c>
      <c r="O240" t="s">
        <v>50</v>
      </c>
      <c r="P240">
        <v>41</v>
      </c>
    </row>
    <row r="241" spans="1:16" x14ac:dyDescent="0.25">
      <c r="A241" t="s">
        <v>153</v>
      </c>
      <c r="B241" t="s">
        <v>154</v>
      </c>
      <c r="C241">
        <v>2</v>
      </c>
      <c r="D241">
        <v>20</v>
      </c>
      <c r="E241">
        <v>20</v>
      </c>
      <c r="F241" t="s">
        <v>174</v>
      </c>
      <c r="G241">
        <v>78</v>
      </c>
      <c r="H241">
        <v>459</v>
      </c>
      <c r="I241">
        <v>80</v>
      </c>
      <c r="J241">
        <v>0</v>
      </c>
      <c r="K241">
        <v>17</v>
      </c>
      <c r="L241" t="s">
        <v>19</v>
      </c>
      <c r="M241">
        <v>459</v>
      </c>
      <c r="N241">
        <v>1402019006</v>
      </c>
      <c r="O241" t="s">
        <v>50</v>
      </c>
      <c r="P241">
        <v>41</v>
      </c>
    </row>
    <row r="242" spans="1:16" x14ac:dyDescent="0.25">
      <c r="A242" t="s">
        <v>153</v>
      </c>
      <c r="B242" t="s">
        <v>154</v>
      </c>
      <c r="C242">
        <v>2</v>
      </c>
      <c r="D242">
        <v>20</v>
      </c>
      <c r="E242">
        <v>1</v>
      </c>
      <c r="F242" t="s">
        <v>155</v>
      </c>
      <c r="G242">
        <v>3</v>
      </c>
      <c r="H242">
        <v>461</v>
      </c>
      <c r="I242">
        <v>3</v>
      </c>
      <c r="J242">
        <v>1</v>
      </c>
      <c r="K242">
        <v>17</v>
      </c>
      <c r="L242" t="s">
        <v>19</v>
      </c>
      <c r="M242">
        <v>461</v>
      </c>
      <c r="N242">
        <v>1402020074</v>
      </c>
      <c r="O242" t="s">
        <v>51</v>
      </c>
      <c r="P242">
        <v>41</v>
      </c>
    </row>
    <row r="243" spans="1:16" x14ac:dyDescent="0.25">
      <c r="A243" t="s">
        <v>153</v>
      </c>
      <c r="B243" t="s">
        <v>154</v>
      </c>
      <c r="C243">
        <v>2</v>
      </c>
      <c r="D243">
        <v>20</v>
      </c>
      <c r="E243">
        <v>2</v>
      </c>
      <c r="F243" t="s">
        <v>156</v>
      </c>
      <c r="G243">
        <v>7</v>
      </c>
      <c r="H243">
        <v>461</v>
      </c>
      <c r="I243">
        <v>7</v>
      </c>
      <c r="J243">
        <v>1</v>
      </c>
      <c r="K243">
        <v>17</v>
      </c>
      <c r="L243" t="s">
        <v>19</v>
      </c>
      <c r="M243">
        <v>461</v>
      </c>
      <c r="N243">
        <v>1402020074</v>
      </c>
      <c r="O243" t="s">
        <v>51</v>
      </c>
      <c r="P243">
        <v>41</v>
      </c>
    </row>
    <row r="244" spans="1:16" x14ac:dyDescent="0.25">
      <c r="A244" t="s">
        <v>153</v>
      </c>
      <c r="B244" t="s">
        <v>154</v>
      </c>
      <c r="C244">
        <v>2</v>
      </c>
      <c r="D244">
        <v>20</v>
      </c>
      <c r="E244">
        <v>3</v>
      </c>
      <c r="F244" t="s">
        <v>157</v>
      </c>
      <c r="G244">
        <v>11</v>
      </c>
      <c r="H244">
        <v>461</v>
      </c>
      <c r="I244">
        <v>9</v>
      </c>
      <c r="J244">
        <v>0</v>
      </c>
      <c r="K244">
        <v>17</v>
      </c>
      <c r="L244" t="s">
        <v>19</v>
      </c>
      <c r="M244">
        <v>461</v>
      </c>
      <c r="N244">
        <v>1402020074</v>
      </c>
      <c r="O244" t="s">
        <v>51</v>
      </c>
      <c r="P244">
        <v>41</v>
      </c>
    </row>
    <row r="245" spans="1:16" x14ac:dyDescent="0.25">
      <c r="A245" t="s">
        <v>153</v>
      </c>
      <c r="B245" t="s">
        <v>154</v>
      </c>
      <c r="C245">
        <v>2</v>
      </c>
      <c r="D245">
        <v>20</v>
      </c>
      <c r="E245">
        <v>4</v>
      </c>
      <c r="F245" t="s">
        <v>158</v>
      </c>
      <c r="G245">
        <v>15</v>
      </c>
      <c r="H245">
        <v>461</v>
      </c>
      <c r="I245">
        <v>14</v>
      </c>
      <c r="J245">
        <v>0</v>
      </c>
      <c r="K245">
        <v>17</v>
      </c>
      <c r="L245" t="s">
        <v>19</v>
      </c>
      <c r="M245">
        <v>461</v>
      </c>
      <c r="N245">
        <v>1402020074</v>
      </c>
      <c r="O245" t="s">
        <v>51</v>
      </c>
      <c r="P245">
        <v>41</v>
      </c>
    </row>
    <row r="246" spans="1:16" x14ac:dyDescent="0.25">
      <c r="A246" t="s">
        <v>153</v>
      </c>
      <c r="B246" t="s">
        <v>154</v>
      </c>
      <c r="C246">
        <v>2</v>
      </c>
      <c r="D246">
        <v>20</v>
      </c>
      <c r="E246">
        <v>5</v>
      </c>
      <c r="F246" t="s">
        <v>159</v>
      </c>
      <c r="G246">
        <v>19</v>
      </c>
      <c r="H246">
        <v>461</v>
      </c>
      <c r="I246">
        <v>17</v>
      </c>
      <c r="J246">
        <v>0</v>
      </c>
      <c r="K246">
        <v>17</v>
      </c>
      <c r="L246" t="s">
        <v>19</v>
      </c>
      <c r="M246">
        <v>461</v>
      </c>
      <c r="N246">
        <v>1402020074</v>
      </c>
      <c r="O246" t="s">
        <v>51</v>
      </c>
      <c r="P246">
        <v>41</v>
      </c>
    </row>
    <row r="247" spans="1:16" x14ac:dyDescent="0.25">
      <c r="A247" t="s">
        <v>153</v>
      </c>
      <c r="B247" t="s">
        <v>154</v>
      </c>
      <c r="C247">
        <v>2</v>
      </c>
      <c r="D247">
        <v>20</v>
      </c>
      <c r="E247">
        <v>6</v>
      </c>
      <c r="F247" t="s">
        <v>160</v>
      </c>
      <c r="G247">
        <v>21</v>
      </c>
      <c r="H247">
        <v>461</v>
      </c>
      <c r="I247">
        <v>21</v>
      </c>
      <c r="J247">
        <v>1</v>
      </c>
      <c r="K247">
        <v>17</v>
      </c>
      <c r="L247" t="s">
        <v>19</v>
      </c>
      <c r="M247">
        <v>461</v>
      </c>
      <c r="N247">
        <v>1402020074</v>
      </c>
      <c r="O247" t="s">
        <v>51</v>
      </c>
      <c r="P247">
        <v>41</v>
      </c>
    </row>
    <row r="248" spans="1:16" x14ac:dyDescent="0.25">
      <c r="A248" t="s">
        <v>153</v>
      </c>
      <c r="B248" t="s">
        <v>154</v>
      </c>
      <c r="C248">
        <v>2</v>
      </c>
      <c r="D248">
        <v>20</v>
      </c>
      <c r="E248">
        <v>7</v>
      </c>
      <c r="F248" t="s">
        <v>161</v>
      </c>
      <c r="G248">
        <v>25</v>
      </c>
      <c r="H248">
        <v>461</v>
      </c>
      <c r="I248">
        <v>25</v>
      </c>
      <c r="J248">
        <v>1</v>
      </c>
      <c r="K248">
        <v>17</v>
      </c>
      <c r="L248" t="s">
        <v>19</v>
      </c>
      <c r="M248">
        <v>461</v>
      </c>
      <c r="N248">
        <v>1402020074</v>
      </c>
      <c r="O248" t="s">
        <v>51</v>
      </c>
      <c r="P248">
        <v>41</v>
      </c>
    </row>
    <row r="249" spans="1:16" x14ac:dyDescent="0.25">
      <c r="A249" t="s">
        <v>153</v>
      </c>
      <c r="B249" t="s">
        <v>154</v>
      </c>
      <c r="C249">
        <v>2</v>
      </c>
      <c r="D249">
        <v>20</v>
      </c>
      <c r="E249">
        <v>8</v>
      </c>
      <c r="F249" t="s">
        <v>162</v>
      </c>
      <c r="G249">
        <v>30</v>
      </c>
      <c r="H249">
        <v>461</v>
      </c>
      <c r="I249">
        <v>30</v>
      </c>
      <c r="J249">
        <v>1</v>
      </c>
      <c r="K249">
        <v>17</v>
      </c>
      <c r="L249" t="s">
        <v>19</v>
      </c>
      <c r="M249">
        <v>461</v>
      </c>
      <c r="N249">
        <v>1402020074</v>
      </c>
      <c r="O249" t="s">
        <v>51</v>
      </c>
      <c r="P249">
        <v>41</v>
      </c>
    </row>
    <row r="250" spans="1:16" x14ac:dyDescent="0.25">
      <c r="A250" t="s">
        <v>153</v>
      </c>
      <c r="B250" t="s">
        <v>154</v>
      </c>
      <c r="C250">
        <v>2</v>
      </c>
      <c r="D250">
        <v>20</v>
      </c>
      <c r="E250">
        <v>9</v>
      </c>
      <c r="F250" t="s">
        <v>163</v>
      </c>
      <c r="G250">
        <v>35</v>
      </c>
      <c r="H250">
        <v>461</v>
      </c>
      <c r="I250">
        <v>35</v>
      </c>
      <c r="J250">
        <v>1</v>
      </c>
      <c r="K250">
        <v>17</v>
      </c>
      <c r="L250" t="s">
        <v>19</v>
      </c>
      <c r="M250">
        <v>461</v>
      </c>
      <c r="N250">
        <v>1402020074</v>
      </c>
      <c r="O250" t="s">
        <v>51</v>
      </c>
      <c r="P250">
        <v>41</v>
      </c>
    </row>
    <row r="251" spans="1:16" x14ac:dyDescent="0.25">
      <c r="A251" t="s">
        <v>153</v>
      </c>
      <c r="B251" t="s">
        <v>154</v>
      </c>
      <c r="C251">
        <v>2</v>
      </c>
      <c r="D251">
        <v>20</v>
      </c>
      <c r="E251">
        <v>10</v>
      </c>
      <c r="F251" t="s">
        <v>164</v>
      </c>
      <c r="G251">
        <v>40</v>
      </c>
      <c r="H251">
        <v>461</v>
      </c>
      <c r="I251">
        <v>39</v>
      </c>
      <c r="J251">
        <v>0</v>
      </c>
      <c r="K251">
        <v>17</v>
      </c>
      <c r="L251" t="s">
        <v>19</v>
      </c>
      <c r="M251">
        <v>461</v>
      </c>
      <c r="N251">
        <v>1402020074</v>
      </c>
      <c r="O251" t="s">
        <v>51</v>
      </c>
      <c r="P251">
        <v>41</v>
      </c>
    </row>
    <row r="252" spans="1:16" x14ac:dyDescent="0.25">
      <c r="A252" t="s">
        <v>153</v>
      </c>
      <c r="B252" t="s">
        <v>154</v>
      </c>
      <c r="C252">
        <v>2</v>
      </c>
      <c r="D252">
        <v>20</v>
      </c>
      <c r="E252">
        <v>11</v>
      </c>
      <c r="F252" t="s">
        <v>165</v>
      </c>
      <c r="G252">
        <v>42</v>
      </c>
      <c r="H252">
        <v>461</v>
      </c>
      <c r="I252">
        <v>41</v>
      </c>
      <c r="J252">
        <v>0</v>
      </c>
      <c r="K252">
        <v>17</v>
      </c>
      <c r="L252" t="s">
        <v>19</v>
      </c>
      <c r="M252">
        <v>461</v>
      </c>
      <c r="N252">
        <v>1402020074</v>
      </c>
      <c r="O252" t="s">
        <v>51</v>
      </c>
      <c r="P252">
        <v>41</v>
      </c>
    </row>
    <row r="253" spans="1:16" x14ac:dyDescent="0.25">
      <c r="A253" t="s">
        <v>153</v>
      </c>
      <c r="B253" t="s">
        <v>154</v>
      </c>
      <c r="C253">
        <v>2</v>
      </c>
      <c r="D253">
        <v>20</v>
      </c>
      <c r="E253">
        <v>12</v>
      </c>
      <c r="F253" t="s">
        <v>166</v>
      </c>
      <c r="G253">
        <v>46</v>
      </c>
      <c r="H253">
        <v>461</v>
      </c>
      <c r="I253">
        <v>46</v>
      </c>
      <c r="J253">
        <v>1</v>
      </c>
      <c r="K253">
        <v>17</v>
      </c>
      <c r="L253" t="s">
        <v>19</v>
      </c>
      <c r="M253">
        <v>461</v>
      </c>
      <c r="N253">
        <v>1402020074</v>
      </c>
      <c r="O253" t="s">
        <v>51</v>
      </c>
      <c r="P253">
        <v>41</v>
      </c>
    </row>
    <row r="254" spans="1:16" x14ac:dyDescent="0.25">
      <c r="A254" t="s">
        <v>153</v>
      </c>
      <c r="B254" t="s">
        <v>154</v>
      </c>
      <c r="C254">
        <v>2</v>
      </c>
      <c r="D254">
        <v>20</v>
      </c>
      <c r="E254">
        <v>13</v>
      </c>
      <c r="F254" t="s">
        <v>167</v>
      </c>
      <c r="G254">
        <v>51</v>
      </c>
      <c r="H254">
        <v>461</v>
      </c>
      <c r="I254">
        <v>51</v>
      </c>
      <c r="J254">
        <v>1</v>
      </c>
      <c r="K254">
        <v>17</v>
      </c>
      <c r="L254" t="s">
        <v>19</v>
      </c>
      <c r="M254">
        <v>461</v>
      </c>
      <c r="N254">
        <v>1402020074</v>
      </c>
      <c r="O254" t="s">
        <v>51</v>
      </c>
      <c r="P254">
        <v>41</v>
      </c>
    </row>
    <row r="255" spans="1:16" x14ac:dyDescent="0.25">
      <c r="A255" t="s">
        <v>153</v>
      </c>
      <c r="B255" t="s">
        <v>154</v>
      </c>
      <c r="C255">
        <v>2</v>
      </c>
      <c r="D255">
        <v>20</v>
      </c>
      <c r="E255">
        <v>14</v>
      </c>
      <c r="F255" t="s">
        <v>168</v>
      </c>
      <c r="G255">
        <v>55</v>
      </c>
      <c r="H255">
        <v>461</v>
      </c>
      <c r="I255">
        <v>55</v>
      </c>
      <c r="J255">
        <v>1</v>
      </c>
      <c r="K255">
        <v>17</v>
      </c>
      <c r="L255" t="s">
        <v>19</v>
      </c>
      <c r="M255">
        <v>461</v>
      </c>
      <c r="N255">
        <v>1402020074</v>
      </c>
      <c r="O255" t="s">
        <v>51</v>
      </c>
      <c r="P255">
        <v>41</v>
      </c>
    </row>
    <row r="256" spans="1:16" x14ac:dyDescent="0.25">
      <c r="A256" t="s">
        <v>153</v>
      </c>
      <c r="B256" t="s">
        <v>154</v>
      </c>
      <c r="C256">
        <v>2</v>
      </c>
      <c r="D256">
        <v>20</v>
      </c>
      <c r="E256">
        <v>15</v>
      </c>
      <c r="F256" t="s">
        <v>169</v>
      </c>
      <c r="G256">
        <v>57</v>
      </c>
      <c r="H256">
        <v>461</v>
      </c>
      <c r="I256">
        <v>59</v>
      </c>
      <c r="J256">
        <v>0</v>
      </c>
      <c r="K256">
        <v>17</v>
      </c>
      <c r="L256" t="s">
        <v>19</v>
      </c>
      <c r="M256">
        <v>461</v>
      </c>
      <c r="N256">
        <v>1402020074</v>
      </c>
      <c r="O256" t="s">
        <v>51</v>
      </c>
      <c r="P256">
        <v>41</v>
      </c>
    </row>
    <row r="257" spans="1:16" x14ac:dyDescent="0.25">
      <c r="A257" t="s">
        <v>153</v>
      </c>
      <c r="B257" t="s">
        <v>154</v>
      </c>
      <c r="C257">
        <v>2</v>
      </c>
      <c r="D257">
        <v>20</v>
      </c>
      <c r="E257">
        <v>16</v>
      </c>
      <c r="F257" t="s">
        <v>170</v>
      </c>
      <c r="G257">
        <v>61</v>
      </c>
      <c r="H257">
        <v>461</v>
      </c>
      <c r="I257">
        <v>64</v>
      </c>
      <c r="J257">
        <v>0</v>
      </c>
      <c r="K257">
        <v>17</v>
      </c>
      <c r="L257" t="s">
        <v>19</v>
      </c>
      <c r="M257">
        <v>461</v>
      </c>
      <c r="N257">
        <v>1402020074</v>
      </c>
      <c r="O257" t="s">
        <v>51</v>
      </c>
      <c r="P257">
        <v>41</v>
      </c>
    </row>
    <row r="258" spans="1:16" x14ac:dyDescent="0.25">
      <c r="A258" t="s">
        <v>153</v>
      </c>
      <c r="B258" t="s">
        <v>154</v>
      </c>
      <c r="C258">
        <v>2</v>
      </c>
      <c r="D258">
        <v>20</v>
      </c>
      <c r="E258">
        <v>17</v>
      </c>
      <c r="F258" t="s">
        <v>171</v>
      </c>
      <c r="G258">
        <v>67</v>
      </c>
      <c r="H258">
        <v>461</v>
      </c>
      <c r="I258">
        <v>67</v>
      </c>
      <c r="J258">
        <v>1</v>
      </c>
      <c r="K258">
        <v>17</v>
      </c>
      <c r="L258" t="s">
        <v>19</v>
      </c>
      <c r="M258">
        <v>461</v>
      </c>
      <c r="N258">
        <v>1402020074</v>
      </c>
      <c r="O258" t="s">
        <v>51</v>
      </c>
      <c r="P258">
        <v>41</v>
      </c>
    </row>
    <row r="259" spans="1:16" x14ac:dyDescent="0.25">
      <c r="A259" t="s">
        <v>153</v>
      </c>
      <c r="B259" t="s">
        <v>154</v>
      </c>
      <c r="C259">
        <v>2</v>
      </c>
      <c r="D259">
        <v>20</v>
      </c>
      <c r="E259">
        <v>18</v>
      </c>
      <c r="F259" t="s">
        <v>172</v>
      </c>
      <c r="G259">
        <v>70</v>
      </c>
      <c r="H259">
        <v>461</v>
      </c>
      <c r="I259">
        <v>70</v>
      </c>
      <c r="J259">
        <v>1</v>
      </c>
      <c r="K259">
        <v>17</v>
      </c>
      <c r="L259" t="s">
        <v>19</v>
      </c>
      <c r="M259">
        <v>461</v>
      </c>
      <c r="N259">
        <v>1402020074</v>
      </c>
      <c r="O259" t="s">
        <v>51</v>
      </c>
      <c r="P259">
        <v>41</v>
      </c>
    </row>
    <row r="260" spans="1:16" x14ac:dyDescent="0.25">
      <c r="A260" t="s">
        <v>153</v>
      </c>
      <c r="B260" t="s">
        <v>154</v>
      </c>
      <c r="C260">
        <v>2</v>
      </c>
      <c r="D260">
        <v>20</v>
      </c>
      <c r="E260">
        <v>19</v>
      </c>
      <c r="F260" t="s">
        <v>173</v>
      </c>
      <c r="G260">
        <v>73</v>
      </c>
      <c r="H260">
        <v>461</v>
      </c>
      <c r="I260">
        <v>73</v>
      </c>
      <c r="J260">
        <v>1</v>
      </c>
      <c r="K260">
        <v>17</v>
      </c>
      <c r="L260" t="s">
        <v>19</v>
      </c>
      <c r="M260">
        <v>461</v>
      </c>
      <c r="N260">
        <v>1402020074</v>
      </c>
      <c r="O260" t="s">
        <v>51</v>
      </c>
      <c r="P260">
        <v>41</v>
      </c>
    </row>
    <row r="261" spans="1:16" x14ac:dyDescent="0.25">
      <c r="A261" t="s">
        <v>153</v>
      </c>
      <c r="B261" t="s">
        <v>154</v>
      </c>
      <c r="C261">
        <v>2</v>
      </c>
      <c r="D261">
        <v>20</v>
      </c>
      <c r="E261">
        <v>20</v>
      </c>
      <c r="F261" t="s">
        <v>174</v>
      </c>
      <c r="G261">
        <v>78</v>
      </c>
      <c r="H261">
        <v>461</v>
      </c>
      <c r="I261">
        <v>78</v>
      </c>
      <c r="J261">
        <v>1</v>
      </c>
      <c r="K261">
        <v>17</v>
      </c>
      <c r="L261" t="s">
        <v>19</v>
      </c>
      <c r="M261">
        <v>461</v>
      </c>
      <c r="N261">
        <v>1402020074</v>
      </c>
      <c r="O261" t="s">
        <v>51</v>
      </c>
      <c r="P261">
        <v>41</v>
      </c>
    </row>
    <row r="262" spans="1:16" x14ac:dyDescent="0.25">
      <c r="A262" t="s">
        <v>153</v>
      </c>
      <c r="B262" t="s">
        <v>154</v>
      </c>
      <c r="C262">
        <v>2</v>
      </c>
      <c r="D262">
        <v>20</v>
      </c>
      <c r="E262">
        <v>1</v>
      </c>
      <c r="F262" t="s">
        <v>155</v>
      </c>
      <c r="G262">
        <v>3</v>
      </c>
      <c r="H262">
        <v>462</v>
      </c>
      <c r="I262">
        <v>3</v>
      </c>
      <c r="J262">
        <v>1</v>
      </c>
      <c r="K262">
        <v>17</v>
      </c>
      <c r="L262" t="s">
        <v>19</v>
      </c>
      <c r="M262">
        <v>462</v>
      </c>
      <c r="N262">
        <v>1402019074</v>
      </c>
      <c r="O262" t="s">
        <v>52</v>
      </c>
      <c r="P262">
        <v>41</v>
      </c>
    </row>
    <row r="263" spans="1:16" x14ac:dyDescent="0.25">
      <c r="A263" t="s">
        <v>153</v>
      </c>
      <c r="B263" t="s">
        <v>154</v>
      </c>
      <c r="C263">
        <v>2</v>
      </c>
      <c r="D263">
        <v>20</v>
      </c>
      <c r="E263">
        <v>2</v>
      </c>
      <c r="F263" t="s">
        <v>156</v>
      </c>
      <c r="G263">
        <v>7</v>
      </c>
      <c r="H263">
        <v>462</v>
      </c>
      <c r="I263">
        <v>8</v>
      </c>
      <c r="J263">
        <v>0</v>
      </c>
      <c r="K263">
        <v>17</v>
      </c>
      <c r="L263" t="s">
        <v>19</v>
      </c>
      <c r="M263">
        <v>462</v>
      </c>
      <c r="N263">
        <v>1402019074</v>
      </c>
      <c r="O263" t="s">
        <v>52</v>
      </c>
      <c r="P263">
        <v>41</v>
      </c>
    </row>
    <row r="264" spans="1:16" x14ac:dyDescent="0.25">
      <c r="A264" t="s">
        <v>153</v>
      </c>
      <c r="B264" t="s">
        <v>154</v>
      </c>
      <c r="C264">
        <v>2</v>
      </c>
      <c r="D264">
        <v>20</v>
      </c>
      <c r="E264">
        <v>3</v>
      </c>
      <c r="F264" t="s">
        <v>157</v>
      </c>
      <c r="G264">
        <v>11</v>
      </c>
      <c r="H264">
        <v>462</v>
      </c>
      <c r="I264">
        <v>9</v>
      </c>
      <c r="J264">
        <v>0</v>
      </c>
      <c r="K264">
        <v>17</v>
      </c>
      <c r="L264" t="s">
        <v>19</v>
      </c>
      <c r="M264">
        <v>462</v>
      </c>
      <c r="N264">
        <v>1402019074</v>
      </c>
      <c r="O264" t="s">
        <v>52</v>
      </c>
      <c r="P264">
        <v>41</v>
      </c>
    </row>
    <row r="265" spans="1:16" x14ac:dyDescent="0.25">
      <c r="A265" t="s">
        <v>153</v>
      </c>
      <c r="B265" t="s">
        <v>154</v>
      </c>
      <c r="C265">
        <v>2</v>
      </c>
      <c r="D265">
        <v>20</v>
      </c>
      <c r="E265">
        <v>4</v>
      </c>
      <c r="F265" t="s">
        <v>158</v>
      </c>
      <c r="G265">
        <v>15</v>
      </c>
      <c r="H265">
        <v>462</v>
      </c>
      <c r="I265">
        <v>15</v>
      </c>
      <c r="J265">
        <v>1</v>
      </c>
      <c r="K265">
        <v>17</v>
      </c>
      <c r="L265" t="s">
        <v>19</v>
      </c>
      <c r="M265">
        <v>462</v>
      </c>
      <c r="N265">
        <v>1402019074</v>
      </c>
      <c r="O265" t="s">
        <v>52</v>
      </c>
      <c r="P265">
        <v>41</v>
      </c>
    </row>
    <row r="266" spans="1:16" x14ac:dyDescent="0.25">
      <c r="A266" t="s">
        <v>153</v>
      </c>
      <c r="B266" t="s">
        <v>154</v>
      </c>
      <c r="C266">
        <v>2</v>
      </c>
      <c r="D266">
        <v>20</v>
      </c>
      <c r="E266">
        <v>5</v>
      </c>
      <c r="F266" t="s">
        <v>159</v>
      </c>
      <c r="G266">
        <v>19</v>
      </c>
      <c r="H266">
        <v>462</v>
      </c>
      <c r="I266">
        <v>17</v>
      </c>
      <c r="J266">
        <v>0</v>
      </c>
      <c r="K266">
        <v>17</v>
      </c>
      <c r="L266" t="s">
        <v>19</v>
      </c>
      <c r="M266">
        <v>462</v>
      </c>
      <c r="N266">
        <v>1402019074</v>
      </c>
      <c r="O266" t="s">
        <v>52</v>
      </c>
      <c r="P266">
        <v>41</v>
      </c>
    </row>
    <row r="267" spans="1:16" x14ac:dyDescent="0.25">
      <c r="A267" t="s">
        <v>153</v>
      </c>
      <c r="B267" t="s">
        <v>154</v>
      </c>
      <c r="C267">
        <v>2</v>
      </c>
      <c r="D267">
        <v>20</v>
      </c>
      <c r="E267">
        <v>6</v>
      </c>
      <c r="F267" t="s">
        <v>160</v>
      </c>
      <c r="G267">
        <v>21</v>
      </c>
      <c r="H267">
        <v>462</v>
      </c>
      <c r="I267">
        <v>24</v>
      </c>
      <c r="J267">
        <v>0</v>
      </c>
      <c r="K267">
        <v>17</v>
      </c>
      <c r="L267" t="s">
        <v>19</v>
      </c>
      <c r="M267">
        <v>462</v>
      </c>
      <c r="N267">
        <v>1402019074</v>
      </c>
      <c r="O267" t="s">
        <v>52</v>
      </c>
      <c r="P267">
        <v>41</v>
      </c>
    </row>
    <row r="268" spans="1:16" x14ac:dyDescent="0.25">
      <c r="A268" t="s">
        <v>153</v>
      </c>
      <c r="B268" t="s">
        <v>154</v>
      </c>
      <c r="C268">
        <v>2</v>
      </c>
      <c r="D268">
        <v>20</v>
      </c>
      <c r="E268">
        <v>7</v>
      </c>
      <c r="F268" t="s">
        <v>161</v>
      </c>
      <c r="G268">
        <v>25</v>
      </c>
      <c r="H268">
        <v>462</v>
      </c>
      <c r="I268">
        <v>25</v>
      </c>
      <c r="J268">
        <v>1</v>
      </c>
      <c r="K268">
        <v>17</v>
      </c>
      <c r="L268" t="s">
        <v>19</v>
      </c>
      <c r="M268">
        <v>462</v>
      </c>
      <c r="N268">
        <v>1402019074</v>
      </c>
      <c r="O268" t="s">
        <v>52</v>
      </c>
      <c r="P268">
        <v>41</v>
      </c>
    </row>
    <row r="269" spans="1:16" x14ac:dyDescent="0.25">
      <c r="A269" t="s">
        <v>153</v>
      </c>
      <c r="B269" t="s">
        <v>154</v>
      </c>
      <c r="C269">
        <v>2</v>
      </c>
      <c r="D269">
        <v>20</v>
      </c>
      <c r="E269">
        <v>8</v>
      </c>
      <c r="F269" t="s">
        <v>162</v>
      </c>
      <c r="G269">
        <v>30</v>
      </c>
      <c r="H269">
        <v>462</v>
      </c>
      <c r="I269">
        <v>30</v>
      </c>
      <c r="J269">
        <v>1</v>
      </c>
      <c r="K269">
        <v>17</v>
      </c>
      <c r="L269" t="s">
        <v>19</v>
      </c>
      <c r="M269">
        <v>462</v>
      </c>
      <c r="N269">
        <v>1402019074</v>
      </c>
      <c r="O269" t="s">
        <v>52</v>
      </c>
      <c r="P269">
        <v>41</v>
      </c>
    </row>
    <row r="270" spans="1:16" x14ac:dyDescent="0.25">
      <c r="A270" t="s">
        <v>153</v>
      </c>
      <c r="B270" t="s">
        <v>154</v>
      </c>
      <c r="C270">
        <v>2</v>
      </c>
      <c r="D270">
        <v>20</v>
      </c>
      <c r="E270">
        <v>9</v>
      </c>
      <c r="F270" t="s">
        <v>163</v>
      </c>
      <c r="G270">
        <v>35</v>
      </c>
      <c r="H270">
        <v>462</v>
      </c>
      <c r="I270">
        <v>35</v>
      </c>
      <c r="J270">
        <v>1</v>
      </c>
      <c r="K270">
        <v>17</v>
      </c>
      <c r="L270" t="s">
        <v>19</v>
      </c>
      <c r="M270">
        <v>462</v>
      </c>
      <c r="N270">
        <v>1402019074</v>
      </c>
      <c r="O270" t="s">
        <v>52</v>
      </c>
      <c r="P270">
        <v>41</v>
      </c>
    </row>
    <row r="271" spans="1:16" x14ac:dyDescent="0.25">
      <c r="A271" t="s">
        <v>153</v>
      </c>
      <c r="B271" t="s">
        <v>154</v>
      </c>
      <c r="C271">
        <v>2</v>
      </c>
      <c r="D271">
        <v>20</v>
      </c>
      <c r="E271">
        <v>10</v>
      </c>
      <c r="F271" t="s">
        <v>164</v>
      </c>
      <c r="G271">
        <v>40</v>
      </c>
      <c r="H271">
        <v>462</v>
      </c>
      <c r="I271">
        <v>40</v>
      </c>
      <c r="J271">
        <v>1</v>
      </c>
      <c r="K271">
        <v>17</v>
      </c>
      <c r="L271" t="s">
        <v>19</v>
      </c>
      <c r="M271">
        <v>462</v>
      </c>
      <c r="N271">
        <v>1402019074</v>
      </c>
      <c r="O271" t="s">
        <v>52</v>
      </c>
      <c r="P271">
        <v>41</v>
      </c>
    </row>
    <row r="272" spans="1:16" x14ac:dyDescent="0.25">
      <c r="A272" t="s">
        <v>153</v>
      </c>
      <c r="B272" t="s">
        <v>154</v>
      </c>
      <c r="C272">
        <v>2</v>
      </c>
      <c r="D272">
        <v>20</v>
      </c>
      <c r="E272">
        <v>11</v>
      </c>
      <c r="F272" t="s">
        <v>165</v>
      </c>
      <c r="G272">
        <v>42</v>
      </c>
      <c r="H272">
        <v>462</v>
      </c>
      <c r="I272">
        <v>41</v>
      </c>
      <c r="J272">
        <v>0</v>
      </c>
      <c r="K272">
        <v>17</v>
      </c>
      <c r="L272" t="s">
        <v>19</v>
      </c>
      <c r="M272">
        <v>462</v>
      </c>
      <c r="N272">
        <v>1402019074</v>
      </c>
      <c r="O272" t="s">
        <v>52</v>
      </c>
      <c r="P272">
        <v>41</v>
      </c>
    </row>
    <row r="273" spans="1:16" x14ac:dyDescent="0.25">
      <c r="A273" t="s">
        <v>153</v>
      </c>
      <c r="B273" t="s">
        <v>154</v>
      </c>
      <c r="C273">
        <v>2</v>
      </c>
      <c r="D273">
        <v>20</v>
      </c>
      <c r="E273">
        <v>12</v>
      </c>
      <c r="F273" t="s">
        <v>166</v>
      </c>
      <c r="G273">
        <v>46</v>
      </c>
      <c r="H273">
        <v>462</v>
      </c>
      <c r="I273">
        <v>46</v>
      </c>
      <c r="J273">
        <v>1</v>
      </c>
      <c r="K273">
        <v>17</v>
      </c>
      <c r="L273" t="s">
        <v>19</v>
      </c>
      <c r="M273">
        <v>462</v>
      </c>
      <c r="N273">
        <v>1402019074</v>
      </c>
      <c r="O273" t="s">
        <v>52</v>
      </c>
      <c r="P273">
        <v>41</v>
      </c>
    </row>
    <row r="274" spans="1:16" x14ac:dyDescent="0.25">
      <c r="A274" t="s">
        <v>153</v>
      </c>
      <c r="B274" t="s">
        <v>154</v>
      </c>
      <c r="C274">
        <v>2</v>
      </c>
      <c r="D274">
        <v>20</v>
      </c>
      <c r="E274">
        <v>13</v>
      </c>
      <c r="F274" t="s">
        <v>167</v>
      </c>
      <c r="G274">
        <v>51</v>
      </c>
      <c r="H274">
        <v>462</v>
      </c>
      <c r="I274">
        <v>51</v>
      </c>
      <c r="J274">
        <v>1</v>
      </c>
      <c r="K274">
        <v>17</v>
      </c>
      <c r="L274" t="s">
        <v>19</v>
      </c>
      <c r="M274">
        <v>462</v>
      </c>
      <c r="N274">
        <v>1402019074</v>
      </c>
      <c r="O274" t="s">
        <v>52</v>
      </c>
      <c r="P274">
        <v>41</v>
      </c>
    </row>
    <row r="275" spans="1:16" x14ac:dyDescent="0.25">
      <c r="A275" t="s">
        <v>153</v>
      </c>
      <c r="B275" t="s">
        <v>154</v>
      </c>
      <c r="C275">
        <v>2</v>
      </c>
      <c r="D275">
        <v>20</v>
      </c>
      <c r="E275">
        <v>14</v>
      </c>
      <c r="F275" t="s">
        <v>168</v>
      </c>
      <c r="G275">
        <v>55</v>
      </c>
      <c r="H275">
        <v>462</v>
      </c>
      <c r="I275">
        <v>53</v>
      </c>
      <c r="J275">
        <v>0</v>
      </c>
      <c r="K275">
        <v>17</v>
      </c>
      <c r="L275" t="s">
        <v>19</v>
      </c>
      <c r="M275">
        <v>462</v>
      </c>
      <c r="N275">
        <v>1402019074</v>
      </c>
      <c r="O275" t="s">
        <v>52</v>
      </c>
      <c r="P275">
        <v>41</v>
      </c>
    </row>
    <row r="276" spans="1:16" x14ac:dyDescent="0.25">
      <c r="A276" t="s">
        <v>153</v>
      </c>
      <c r="B276" t="s">
        <v>154</v>
      </c>
      <c r="C276">
        <v>2</v>
      </c>
      <c r="D276">
        <v>20</v>
      </c>
      <c r="E276">
        <v>15</v>
      </c>
      <c r="F276" t="s">
        <v>169</v>
      </c>
      <c r="G276">
        <v>57</v>
      </c>
      <c r="H276">
        <v>462</v>
      </c>
      <c r="I276">
        <v>60</v>
      </c>
      <c r="J276">
        <v>0</v>
      </c>
      <c r="K276">
        <v>17</v>
      </c>
      <c r="L276" t="s">
        <v>19</v>
      </c>
      <c r="M276">
        <v>462</v>
      </c>
      <c r="N276">
        <v>1402019074</v>
      </c>
      <c r="O276" t="s">
        <v>52</v>
      </c>
      <c r="P276">
        <v>41</v>
      </c>
    </row>
    <row r="277" spans="1:16" x14ac:dyDescent="0.25">
      <c r="A277" t="s">
        <v>153</v>
      </c>
      <c r="B277" t="s">
        <v>154</v>
      </c>
      <c r="C277">
        <v>2</v>
      </c>
      <c r="D277">
        <v>20</v>
      </c>
      <c r="E277">
        <v>16</v>
      </c>
      <c r="F277" t="s">
        <v>170</v>
      </c>
      <c r="G277">
        <v>61</v>
      </c>
      <c r="H277">
        <v>462</v>
      </c>
      <c r="I277">
        <v>63</v>
      </c>
      <c r="J277">
        <v>0</v>
      </c>
      <c r="K277">
        <v>17</v>
      </c>
      <c r="L277" t="s">
        <v>19</v>
      </c>
      <c r="M277">
        <v>462</v>
      </c>
      <c r="N277">
        <v>1402019074</v>
      </c>
      <c r="O277" t="s">
        <v>52</v>
      </c>
      <c r="P277">
        <v>41</v>
      </c>
    </row>
    <row r="278" spans="1:16" x14ac:dyDescent="0.25">
      <c r="A278" t="s">
        <v>153</v>
      </c>
      <c r="B278" t="s">
        <v>154</v>
      </c>
      <c r="C278">
        <v>2</v>
      </c>
      <c r="D278">
        <v>20</v>
      </c>
      <c r="E278">
        <v>17</v>
      </c>
      <c r="F278" t="s">
        <v>171</v>
      </c>
      <c r="G278">
        <v>67</v>
      </c>
      <c r="H278">
        <v>462</v>
      </c>
      <c r="I278">
        <v>67</v>
      </c>
      <c r="J278">
        <v>1</v>
      </c>
      <c r="K278">
        <v>17</v>
      </c>
      <c r="L278" t="s">
        <v>19</v>
      </c>
      <c r="M278">
        <v>462</v>
      </c>
      <c r="N278">
        <v>1402019074</v>
      </c>
      <c r="O278" t="s">
        <v>52</v>
      </c>
      <c r="P278">
        <v>41</v>
      </c>
    </row>
    <row r="279" spans="1:16" x14ac:dyDescent="0.25">
      <c r="A279" t="s">
        <v>153</v>
      </c>
      <c r="B279" t="s">
        <v>154</v>
      </c>
      <c r="C279">
        <v>2</v>
      </c>
      <c r="D279">
        <v>20</v>
      </c>
      <c r="E279">
        <v>18</v>
      </c>
      <c r="F279" t="s">
        <v>172</v>
      </c>
      <c r="G279">
        <v>70</v>
      </c>
      <c r="H279">
        <v>462</v>
      </c>
      <c r="I279">
        <v>70</v>
      </c>
      <c r="J279">
        <v>1</v>
      </c>
      <c r="K279">
        <v>17</v>
      </c>
      <c r="L279" t="s">
        <v>19</v>
      </c>
      <c r="M279">
        <v>462</v>
      </c>
      <c r="N279">
        <v>1402019074</v>
      </c>
      <c r="O279" t="s">
        <v>52</v>
      </c>
      <c r="P279">
        <v>41</v>
      </c>
    </row>
    <row r="280" spans="1:16" x14ac:dyDescent="0.25">
      <c r="A280" t="s">
        <v>153</v>
      </c>
      <c r="B280" t="s">
        <v>154</v>
      </c>
      <c r="C280">
        <v>2</v>
      </c>
      <c r="D280">
        <v>20</v>
      </c>
      <c r="E280">
        <v>19</v>
      </c>
      <c r="F280" t="s">
        <v>173</v>
      </c>
      <c r="G280">
        <v>73</v>
      </c>
      <c r="H280">
        <v>462</v>
      </c>
      <c r="I280">
        <v>73</v>
      </c>
      <c r="J280">
        <v>1</v>
      </c>
      <c r="K280">
        <v>17</v>
      </c>
      <c r="L280" t="s">
        <v>19</v>
      </c>
      <c r="M280">
        <v>462</v>
      </c>
      <c r="N280">
        <v>1402019074</v>
      </c>
      <c r="O280" t="s">
        <v>52</v>
      </c>
      <c r="P280">
        <v>41</v>
      </c>
    </row>
    <row r="281" spans="1:16" x14ac:dyDescent="0.25">
      <c r="A281" t="s">
        <v>153</v>
      </c>
      <c r="B281" t="s">
        <v>154</v>
      </c>
      <c r="C281">
        <v>2</v>
      </c>
      <c r="D281">
        <v>20</v>
      </c>
      <c r="E281">
        <v>20</v>
      </c>
      <c r="F281" t="s">
        <v>174</v>
      </c>
      <c r="G281">
        <v>78</v>
      </c>
      <c r="H281">
        <v>462</v>
      </c>
      <c r="I281">
        <v>78</v>
      </c>
      <c r="J281">
        <v>1</v>
      </c>
      <c r="K281">
        <v>17</v>
      </c>
      <c r="L281" t="s">
        <v>19</v>
      </c>
      <c r="M281">
        <v>462</v>
      </c>
      <c r="N281">
        <v>1402019074</v>
      </c>
      <c r="O281" t="s">
        <v>52</v>
      </c>
      <c r="P281">
        <v>41</v>
      </c>
    </row>
    <row r="282" spans="1:16" x14ac:dyDescent="0.25">
      <c r="A282" t="s">
        <v>153</v>
      </c>
      <c r="B282" t="s">
        <v>154</v>
      </c>
      <c r="C282">
        <v>2</v>
      </c>
      <c r="D282">
        <v>20</v>
      </c>
      <c r="E282">
        <v>1</v>
      </c>
      <c r="F282" t="s">
        <v>155</v>
      </c>
      <c r="G282">
        <v>3</v>
      </c>
      <c r="H282">
        <v>464</v>
      </c>
      <c r="I282">
        <v>3</v>
      </c>
      <c r="J282">
        <v>1</v>
      </c>
      <c r="K282">
        <v>17</v>
      </c>
      <c r="L282" t="s">
        <v>19</v>
      </c>
      <c r="M282">
        <v>464</v>
      </c>
      <c r="N282">
        <v>1402020081</v>
      </c>
      <c r="O282" s="1" t="s">
        <v>53</v>
      </c>
      <c r="P282">
        <v>41</v>
      </c>
    </row>
    <row r="283" spans="1:16" x14ac:dyDescent="0.25">
      <c r="A283" t="s">
        <v>153</v>
      </c>
      <c r="B283" t="s">
        <v>154</v>
      </c>
      <c r="C283">
        <v>2</v>
      </c>
      <c r="D283">
        <v>20</v>
      </c>
      <c r="E283">
        <v>2</v>
      </c>
      <c r="F283" t="s">
        <v>156</v>
      </c>
      <c r="G283">
        <v>7</v>
      </c>
      <c r="H283">
        <v>464</v>
      </c>
      <c r="I283">
        <v>7</v>
      </c>
      <c r="J283">
        <v>1</v>
      </c>
      <c r="K283">
        <v>17</v>
      </c>
      <c r="L283" t="s">
        <v>19</v>
      </c>
      <c r="M283">
        <v>464</v>
      </c>
      <c r="N283">
        <v>1402020081</v>
      </c>
      <c r="O283" s="1" t="s">
        <v>53</v>
      </c>
      <c r="P283">
        <v>41</v>
      </c>
    </row>
    <row r="284" spans="1:16" x14ac:dyDescent="0.25">
      <c r="A284" t="s">
        <v>153</v>
      </c>
      <c r="B284" t="s">
        <v>154</v>
      </c>
      <c r="C284">
        <v>2</v>
      </c>
      <c r="D284">
        <v>20</v>
      </c>
      <c r="E284">
        <v>3</v>
      </c>
      <c r="F284" t="s">
        <v>157</v>
      </c>
      <c r="G284">
        <v>11</v>
      </c>
      <c r="H284">
        <v>464</v>
      </c>
      <c r="I284">
        <v>12</v>
      </c>
      <c r="J284">
        <v>0</v>
      </c>
      <c r="K284">
        <v>17</v>
      </c>
      <c r="L284" t="s">
        <v>19</v>
      </c>
      <c r="M284">
        <v>464</v>
      </c>
      <c r="N284">
        <v>1402020081</v>
      </c>
      <c r="O284" s="1" t="s">
        <v>53</v>
      </c>
      <c r="P284">
        <v>41</v>
      </c>
    </row>
    <row r="285" spans="1:16" x14ac:dyDescent="0.25">
      <c r="A285" t="s">
        <v>153</v>
      </c>
      <c r="B285" t="s">
        <v>154</v>
      </c>
      <c r="C285">
        <v>2</v>
      </c>
      <c r="D285">
        <v>20</v>
      </c>
      <c r="E285">
        <v>4</v>
      </c>
      <c r="F285" t="s">
        <v>158</v>
      </c>
      <c r="G285">
        <v>15</v>
      </c>
      <c r="H285">
        <v>464</v>
      </c>
      <c r="I285">
        <v>13</v>
      </c>
      <c r="J285">
        <v>0</v>
      </c>
      <c r="K285">
        <v>17</v>
      </c>
      <c r="L285" t="s">
        <v>19</v>
      </c>
      <c r="M285">
        <v>464</v>
      </c>
      <c r="N285">
        <v>1402020081</v>
      </c>
      <c r="O285" s="1" t="s">
        <v>53</v>
      </c>
      <c r="P285">
        <v>41</v>
      </c>
    </row>
    <row r="286" spans="1:16" x14ac:dyDescent="0.25">
      <c r="A286" t="s">
        <v>153</v>
      </c>
      <c r="B286" t="s">
        <v>154</v>
      </c>
      <c r="C286">
        <v>2</v>
      </c>
      <c r="D286">
        <v>20</v>
      </c>
      <c r="E286">
        <v>5</v>
      </c>
      <c r="F286" t="s">
        <v>159</v>
      </c>
      <c r="G286">
        <v>19</v>
      </c>
      <c r="H286">
        <v>464</v>
      </c>
      <c r="I286">
        <v>19</v>
      </c>
      <c r="J286">
        <v>1</v>
      </c>
      <c r="K286">
        <v>17</v>
      </c>
      <c r="L286" t="s">
        <v>19</v>
      </c>
      <c r="M286">
        <v>464</v>
      </c>
      <c r="N286">
        <v>1402020081</v>
      </c>
      <c r="O286" s="1" t="s">
        <v>53</v>
      </c>
      <c r="P286">
        <v>41</v>
      </c>
    </row>
    <row r="287" spans="1:16" x14ac:dyDescent="0.25">
      <c r="A287" t="s">
        <v>153</v>
      </c>
      <c r="B287" t="s">
        <v>154</v>
      </c>
      <c r="C287">
        <v>2</v>
      </c>
      <c r="D287">
        <v>20</v>
      </c>
      <c r="E287">
        <v>6</v>
      </c>
      <c r="F287" t="s">
        <v>160</v>
      </c>
      <c r="G287">
        <v>21</v>
      </c>
      <c r="H287">
        <v>464</v>
      </c>
      <c r="I287">
        <v>21</v>
      </c>
      <c r="J287">
        <v>1</v>
      </c>
      <c r="K287">
        <v>17</v>
      </c>
      <c r="L287" t="s">
        <v>19</v>
      </c>
      <c r="M287">
        <v>464</v>
      </c>
      <c r="N287">
        <v>1402020081</v>
      </c>
      <c r="O287" s="1" t="s">
        <v>53</v>
      </c>
      <c r="P287">
        <v>41</v>
      </c>
    </row>
    <row r="288" spans="1:16" x14ac:dyDescent="0.25">
      <c r="A288" t="s">
        <v>153</v>
      </c>
      <c r="B288" t="s">
        <v>154</v>
      </c>
      <c r="C288">
        <v>2</v>
      </c>
      <c r="D288">
        <v>20</v>
      </c>
      <c r="E288">
        <v>7</v>
      </c>
      <c r="F288" t="s">
        <v>161</v>
      </c>
      <c r="G288">
        <v>25</v>
      </c>
      <c r="H288">
        <v>464</v>
      </c>
      <c r="I288">
        <v>26</v>
      </c>
      <c r="J288">
        <v>0</v>
      </c>
      <c r="K288">
        <v>17</v>
      </c>
      <c r="L288" t="s">
        <v>19</v>
      </c>
      <c r="M288">
        <v>464</v>
      </c>
      <c r="N288">
        <v>1402020081</v>
      </c>
      <c r="O288" s="1" t="s">
        <v>53</v>
      </c>
      <c r="P288">
        <v>41</v>
      </c>
    </row>
    <row r="289" spans="1:16" x14ac:dyDescent="0.25">
      <c r="A289" t="s">
        <v>153</v>
      </c>
      <c r="B289" t="s">
        <v>154</v>
      </c>
      <c r="C289">
        <v>2</v>
      </c>
      <c r="D289">
        <v>20</v>
      </c>
      <c r="E289">
        <v>8</v>
      </c>
      <c r="F289" t="s">
        <v>162</v>
      </c>
      <c r="G289">
        <v>30</v>
      </c>
      <c r="H289">
        <v>464</v>
      </c>
      <c r="I289">
        <v>30</v>
      </c>
      <c r="J289">
        <v>1</v>
      </c>
      <c r="K289">
        <v>17</v>
      </c>
      <c r="L289" t="s">
        <v>19</v>
      </c>
      <c r="M289">
        <v>464</v>
      </c>
      <c r="N289">
        <v>1402020081</v>
      </c>
      <c r="O289" s="1" t="s">
        <v>53</v>
      </c>
      <c r="P289">
        <v>41</v>
      </c>
    </row>
    <row r="290" spans="1:16" x14ac:dyDescent="0.25">
      <c r="A290" t="s">
        <v>153</v>
      </c>
      <c r="B290" t="s">
        <v>154</v>
      </c>
      <c r="C290">
        <v>2</v>
      </c>
      <c r="D290">
        <v>20</v>
      </c>
      <c r="E290">
        <v>9</v>
      </c>
      <c r="F290" t="s">
        <v>163</v>
      </c>
      <c r="G290">
        <v>35</v>
      </c>
      <c r="H290">
        <v>464</v>
      </c>
      <c r="I290">
        <v>33</v>
      </c>
      <c r="J290">
        <v>0</v>
      </c>
      <c r="K290">
        <v>17</v>
      </c>
      <c r="L290" t="s">
        <v>19</v>
      </c>
      <c r="M290">
        <v>464</v>
      </c>
      <c r="N290">
        <v>1402020081</v>
      </c>
      <c r="O290" s="1" t="s">
        <v>53</v>
      </c>
      <c r="P290">
        <v>41</v>
      </c>
    </row>
    <row r="291" spans="1:16" x14ac:dyDescent="0.25">
      <c r="A291" t="s">
        <v>153</v>
      </c>
      <c r="B291" t="s">
        <v>154</v>
      </c>
      <c r="C291">
        <v>2</v>
      </c>
      <c r="D291">
        <v>20</v>
      </c>
      <c r="E291">
        <v>10</v>
      </c>
      <c r="F291" t="s">
        <v>164</v>
      </c>
      <c r="G291">
        <v>40</v>
      </c>
      <c r="H291">
        <v>464</v>
      </c>
      <c r="I291">
        <v>40</v>
      </c>
      <c r="J291">
        <v>1</v>
      </c>
      <c r="K291">
        <v>17</v>
      </c>
      <c r="L291" t="s">
        <v>19</v>
      </c>
      <c r="M291">
        <v>464</v>
      </c>
      <c r="N291">
        <v>1402020081</v>
      </c>
      <c r="O291" s="1" t="s">
        <v>53</v>
      </c>
      <c r="P291">
        <v>41</v>
      </c>
    </row>
    <row r="292" spans="1:16" x14ac:dyDescent="0.25">
      <c r="A292" t="s">
        <v>153</v>
      </c>
      <c r="B292" t="s">
        <v>154</v>
      </c>
      <c r="C292">
        <v>2</v>
      </c>
      <c r="D292">
        <v>20</v>
      </c>
      <c r="E292">
        <v>11</v>
      </c>
      <c r="F292" t="s">
        <v>165</v>
      </c>
      <c r="G292">
        <v>42</v>
      </c>
      <c r="H292">
        <v>464</v>
      </c>
      <c r="I292">
        <v>42</v>
      </c>
      <c r="J292">
        <v>1</v>
      </c>
      <c r="K292">
        <v>17</v>
      </c>
      <c r="L292" t="s">
        <v>19</v>
      </c>
      <c r="M292">
        <v>464</v>
      </c>
      <c r="N292">
        <v>1402020081</v>
      </c>
      <c r="O292" s="1" t="s">
        <v>53</v>
      </c>
      <c r="P292">
        <v>41</v>
      </c>
    </row>
    <row r="293" spans="1:16" x14ac:dyDescent="0.25">
      <c r="A293" t="s">
        <v>153</v>
      </c>
      <c r="B293" t="s">
        <v>154</v>
      </c>
      <c r="C293">
        <v>2</v>
      </c>
      <c r="D293">
        <v>20</v>
      </c>
      <c r="E293">
        <v>12</v>
      </c>
      <c r="F293" t="s">
        <v>166</v>
      </c>
      <c r="G293">
        <v>46</v>
      </c>
      <c r="H293">
        <v>464</v>
      </c>
      <c r="I293">
        <v>46</v>
      </c>
      <c r="J293">
        <v>1</v>
      </c>
      <c r="K293">
        <v>17</v>
      </c>
      <c r="L293" t="s">
        <v>19</v>
      </c>
      <c r="M293">
        <v>464</v>
      </c>
      <c r="N293">
        <v>1402020081</v>
      </c>
      <c r="O293" s="1" t="s">
        <v>53</v>
      </c>
      <c r="P293">
        <v>41</v>
      </c>
    </row>
    <row r="294" spans="1:16" x14ac:dyDescent="0.25">
      <c r="A294" t="s">
        <v>153</v>
      </c>
      <c r="B294" t="s">
        <v>154</v>
      </c>
      <c r="C294">
        <v>2</v>
      </c>
      <c r="D294">
        <v>20</v>
      </c>
      <c r="E294">
        <v>13</v>
      </c>
      <c r="F294" t="s">
        <v>167</v>
      </c>
      <c r="G294">
        <v>51</v>
      </c>
      <c r="H294">
        <v>464</v>
      </c>
      <c r="I294">
        <v>51</v>
      </c>
      <c r="J294">
        <v>1</v>
      </c>
      <c r="K294">
        <v>17</v>
      </c>
      <c r="L294" t="s">
        <v>19</v>
      </c>
      <c r="M294">
        <v>464</v>
      </c>
      <c r="N294">
        <v>1402020081</v>
      </c>
      <c r="O294" s="1" t="s">
        <v>53</v>
      </c>
      <c r="P294">
        <v>41</v>
      </c>
    </row>
    <row r="295" spans="1:16" x14ac:dyDescent="0.25">
      <c r="A295" t="s">
        <v>153</v>
      </c>
      <c r="B295" t="s">
        <v>154</v>
      </c>
      <c r="C295">
        <v>2</v>
      </c>
      <c r="D295">
        <v>20</v>
      </c>
      <c r="E295">
        <v>14</v>
      </c>
      <c r="F295" t="s">
        <v>168</v>
      </c>
      <c r="G295">
        <v>55</v>
      </c>
      <c r="H295">
        <v>464</v>
      </c>
      <c r="I295">
        <v>54</v>
      </c>
      <c r="J295">
        <v>0</v>
      </c>
      <c r="K295">
        <v>17</v>
      </c>
      <c r="L295" t="s">
        <v>19</v>
      </c>
      <c r="M295">
        <v>464</v>
      </c>
      <c r="N295">
        <v>1402020081</v>
      </c>
      <c r="O295" s="1" t="s">
        <v>53</v>
      </c>
      <c r="P295">
        <v>41</v>
      </c>
    </row>
    <row r="296" spans="1:16" x14ac:dyDescent="0.25">
      <c r="A296" t="s">
        <v>153</v>
      </c>
      <c r="B296" t="s">
        <v>154</v>
      </c>
      <c r="C296">
        <v>2</v>
      </c>
      <c r="D296">
        <v>20</v>
      </c>
      <c r="E296">
        <v>15</v>
      </c>
      <c r="F296" t="s">
        <v>169</v>
      </c>
      <c r="G296">
        <v>57</v>
      </c>
      <c r="H296">
        <v>464</v>
      </c>
      <c r="I296">
        <v>57</v>
      </c>
      <c r="J296">
        <v>1</v>
      </c>
      <c r="K296">
        <v>17</v>
      </c>
      <c r="L296" t="s">
        <v>19</v>
      </c>
      <c r="M296">
        <v>464</v>
      </c>
      <c r="N296">
        <v>1402020081</v>
      </c>
      <c r="O296" s="1" t="s">
        <v>53</v>
      </c>
      <c r="P296">
        <v>41</v>
      </c>
    </row>
    <row r="297" spans="1:16" x14ac:dyDescent="0.25">
      <c r="A297" t="s">
        <v>153</v>
      </c>
      <c r="B297" t="s">
        <v>154</v>
      </c>
      <c r="C297">
        <v>2</v>
      </c>
      <c r="D297">
        <v>20</v>
      </c>
      <c r="E297">
        <v>16</v>
      </c>
      <c r="F297" t="s">
        <v>170</v>
      </c>
      <c r="G297">
        <v>61</v>
      </c>
      <c r="H297">
        <v>464</v>
      </c>
      <c r="I297">
        <v>61</v>
      </c>
      <c r="J297">
        <v>1</v>
      </c>
      <c r="K297">
        <v>17</v>
      </c>
      <c r="L297" t="s">
        <v>19</v>
      </c>
      <c r="M297">
        <v>464</v>
      </c>
      <c r="N297">
        <v>1402020081</v>
      </c>
      <c r="O297" s="1" t="s">
        <v>53</v>
      </c>
      <c r="P297">
        <v>41</v>
      </c>
    </row>
    <row r="298" spans="1:16" x14ac:dyDescent="0.25">
      <c r="A298" t="s">
        <v>153</v>
      </c>
      <c r="B298" t="s">
        <v>154</v>
      </c>
      <c r="C298">
        <v>2</v>
      </c>
      <c r="D298">
        <v>20</v>
      </c>
      <c r="E298">
        <v>17</v>
      </c>
      <c r="F298" t="s">
        <v>171</v>
      </c>
      <c r="G298">
        <v>67</v>
      </c>
      <c r="H298">
        <v>464</v>
      </c>
      <c r="I298">
        <v>67</v>
      </c>
      <c r="J298">
        <v>1</v>
      </c>
      <c r="K298">
        <v>17</v>
      </c>
      <c r="L298" t="s">
        <v>19</v>
      </c>
      <c r="M298">
        <v>464</v>
      </c>
      <c r="N298">
        <v>1402020081</v>
      </c>
      <c r="O298" s="1" t="s">
        <v>53</v>
      </c>
      <c r="P298">
        <v>41</v>
      </c>
    </row>
    <row r="299" spans="1:16" x14ac:dyDescent="0.25">
      <c r="A299" t="s">
        <v>153</v>
      </c>
      <c r="B299" t="s">
        <v>154</v>
      </c>
      <c r="C299">
        <v>2</v>
      </c>
      <c r="D299">
        <v>20</v>
      </c>
      <c r="E299">
        <v>18</v>
      </c>
      <c r="F299" t="s">
        <v>172</v>
      </c>
      <c r="G299">
        <v>70</v>
      </c>
      <c r="H299">
        <v>464</v>
      </c>
      <c r="I299">
        <v>69</v>
      </c>
      <c r="J299">
        <v>0</v>
      </c>
      <c r="K299">
        <v>17</v>
      </c>
      <c r="L299" t="s">
        <v>19</v>
      </c>
      <c r="M299">
        <v>464</v>
      </c>
      <c r="N299">
        <v>1402020081</v>
      </c>
      <c r="O299" s="1" t="s">
        <v>53</v>
      </c>
      <c r="P299">
        <v>41</v>
      </c>
    </row>
    <row r="300" spans="1:16" x14ac:dyDescent="0.25">
      <c r="A300" t="s">
        <v>153</v>
      </c>
      <c r="B300" t="s">
        <v>154</v>
      </c>
      <c r="C300">
        <v>2</v>
      </c>
      <c r="D300">
        <v>20</v>
      </c>
      <c r="E300">
        <v>19</v>
      </c>
      <c r="F300" t="s">
        <v>173</v>
      </c>
      <c r="G300">
        <v>73</v>
      </c>
      <c r="H300">
        <v>464</v>
      </c>
      <c r="I300">
        <v>74</v>
      </c>
      <c r="J300">
        <v>0</v>
      </c>
      <c r="K300">
        <v>17</v>
      </c>
      <c r="L300" t="s">
        <v>19</v>
      </c>
      <c r="M300">
        <v>464</v>
      </c>
      <c r="N300">
        <v>1402020081</v>
      </c>
      <c r="O300" s="1" t="s">
        <v>53</v>
      </c>
      <c r="P300">
        <v>41</v>
      </c>
    </row>
    <row r="301" spans="1:16" x14ac:dyDescent="0.25">
      <c r="A301" t="s">
        <v>153</v>
      </c>
      <c r="B301" t="s">
        <v>154</v>
      </c>
      <c r="C301">
        <v>2</v>
      </c>
      <c r="D301">
        <v>20</v>
      </c>
      <c r="E301">
        <v>20</v>
      </c>
      <c r="F301" t="s">
        <v>174</v>
      </c>
      <c r="G301">
        <v>78</v>
      </c>
      <c r="H301">
        <v>464</v>
      </c>
      <c r="I301">
        <v>78</v>
      </c>
      <c r="J301">
        <v>1</v>
      </c>
      <c r="K301">
        <v>17</v>
      </c>
      <c r="L301" t="s">
        <v>19</v>
      </c>
      <c r="M301">
        <v>464</v>
      </c>
      <c r="N301">
        <v>1402020081</v>
      </c>
      <c r="O301" s="1" t="s">
        <v>53</v>
      </c>
      <c r="P301">
        <v>41</v>
      </c>
    </row>
    <row r="302" spans="1:16" x14ac:dyDescent="0.25">
      <c r="A302" t="s">
        <v>153</v>
      </c>
      <c r="B302" t="s">
        <v>154</v>
      </c>
      <c r="C302">
        <v>2</v>
      </c>
      <c r="D302">
        <v>20</v>
      </c>
      <c r="E302">
        <v>1</v>
      </c>
      <c r="F302" t="s">
        <v>155</v>
      </c>
      <c r="G302">
        <v>3</v>
      </c>
      <c r="H302">
        <v>465</v>
      </c>
      <c r="I302">
        <v>3</v>
      </c>
      <c r="J302">
        <v>1</v>
      </c>
      <c r="K302">
        <v>17</v>
      </c>
      <c r="L302" t="s">
        <v>19</v>
      </c>
      <c r="M302">
        <v>465</v>
      </c>
      <c r="N302">
        <v>1402020087</v>
      </c>
      <c r="O302" t="s">
        <v>54</v>
      </c>
      <c r="P302">
        <v>41</v>
      </c>
    </row>
    <row r="303" spans="1:16" x14ac:dyDescent="0.25">
      <c r="A303" t="s">
        <v>153</v>
      </c>
      <c r="B303" t="s">
        <v>154</v>
      </c>
      <c r="C303">
        <v>2</v>
      </c>
      <c r="D303">
        <v>20</v>
      </c>
      <c r="E303">
        <v>2</v>
      </c>
      <c r="F303" t="s">
        <v>156</v>
      </c>
      <c r="G303">
        <v>7</v>
      </c>
      <c r="H303">
        <v>465</v>
      </c>
      <c r="I303">
        <v>7</v>
      </c>
      <c r="J303">
        <v>1</v>
      </c>
      <c r="K303">
        <v>17</v>
      </c>
      <c r="L303" t="s">
        <v>19</v>
      </c>
      <c r="M303">
        <v>465</v>
      </c>
      <c r="N303">
        <v>1402020087</v>
      </c>
      <c r="O303" t="s">
        <v>54</v>
      </c>
      <c r="P303">
        <v>41</v>
      </c>
    </row>
    <row r="304" spans="1:16" x14ac:dyDescent="0.25">
      <c r="A304" t="s">
        <v>153</v>
      </c>
      <c r="B304" t="s">
        <v>154</v>
      </c>
      <c r="C304">
        <v>2</v>
      </c>
      <c r="D304">
        <v>20</v>
      </c>
      <c r="E304">
        <v>3</v>
      </c>
      <c r="F304" t="s">
        <v>157</v>
      </c>
      <c r="G304">
        <v>11</v>
      </c>
      <c r="H304">
        <v>465</v>
      </c>
      <c r="I304">
        <v>11</v>
      </c>
      <c r="J304">
        <v>1</v>
      </c>
      <c r="K304">
        <v>17</v>
      </c>
      <c r="L304" t="s">
        <v>19</v>
      </c>
      <c r="M304">
        <v>465</v>
      </c>
      <c r="N304">
        <v>1402020087</v>
      </c>
      <c r="O304" t="s">
        <v>54</v>
      </c>
      <c r="P304">
        <v>41</v>
      </c>
    </row>
    <row r="305" spans="1:16" x14ac:dyDescent="0.25">
      <c r="A305" t="s">
        <v>153</v>
      </c>
      <c r="B305" t="s">
        <v>154</v>
      </c>
      <c r="C305">
        <v>2</v>
      </c>
      <c r="D305">
        <v>20</v>
      </c>
      <c r="E305">
        <v>4</v>
      </c>
      <c r="F305" t="s">
        <v>158</v>
      </c>
      <c r="G305">
        <v>15</v>
      </c>
      <c r="H305">
        <v>465</v>
      </c>
      <c r="I305">
        <v>15</v>
      </c>
      <c r="J305">
        <v>1</v>
      </c>
      <c r="K305">
        <v>17</v>
      </c>
      <c r="L305" t="s">
        <v>19</v>
      </c>
      <c r="M305">
        <v>465</v>
      </c>
      <c r="N305">
        <v>1402020087</v>
      </c>
      <c r="O305" t="s">
        <v>54</v>
      </c>
      <c r="P305">
        <v>41</v>
      </c>
    </row>
    <row r="306" spans="1:16" x14ac:dyDescent="0.25">
      <c r="A306" t="s">
        <v>153</v>
      </c>
      <c r="B306" t="s">
        <v>154</v>
      </c>
      <c r="C306">
        <v>2</v>
      </c>
      <c r="D306">
        <v>20</v>
      </c>
      <c r="E306">
        <v>5</v>
      </c>
      <c r="F306" t="s">
        <v>159</v>
      </c>
      <c r="G306">
        <v>19</v>
      </c>
      <c r="H306">
        <v>465</v>
      </c>
      <c r="I306">
        <v>19</v>
      </c>
      <c r="J306">
        <v>1</v>
      </c>
      <c r="K306">
        <v>17</v>
      </c>
      <c r="L306" t="s">
        <v>19</v>
      </c>
      <c r="M306">
        <v>465</v>
      </c>
      <c r="N306">
        <v>1402020087</v>
      </c>
      <c r="O306" t="s">
        <v>54</v>
      </c>
      <c r="P306">
        <v>41</v>
      </c>
    </row>
    <row r="307" spans="1:16" x14ac:dyDescent="0.25">
      <c r="A307" t="s">
        <v>153</v>
      </c>
      <c r="B307" t="s">
        <v>154</v>
      </c>
      <c r="C307">
        <v>2</v>
      </c>
      <c r="D307">
        <v>20</v>
      </c>
      <c r="E307">
        <v>6</v>
      </c>
      <c r="F307" t="s">
        <v>160</v>
      </c>
      <c r="G307">
        <v>21</v>
      </c>
      <c r="H307">
        <v>465</v>
      </c>
      <c r="I307">
        <v>21</v>
      </c>
      <c r="J307">
        <v>1</v>
      </c>
      <c r="K307">
        <v>17</v>
      </c>
      <c r="L307" t="s">
        <v>19</v>
      </c>
      <c r="M307">
        <v>465</v>
      </c>
      <c r="N307">
        <v>1402020087</v>
      </c>
      <c r="O307" t="s">
        <v>54</v>
      </c>
      <c r="P307">
        <v>41</v>
      </c>
    </row>
    <row r="308" spans="1:16" x14ac:dyDescent="0.25">
      <c r="A308" t="s">
        <v>153</v>
      </c>
      <c r="B308" t="s">
        <v>154</v>
      </c>
      <c r="C308">
        <v>2</v>
      </c>
      <c r="D308">
        <v>20</v>
      </c>
      <c r="E308">
        <v>7</v>
      </c>
      <c r="F308" t="s">
        <v>161</v>
      </c>
      <c r="G308">
        <v>25</v>
      </c>
      <c r="H308">
        <v>465</v>
      </c>
      <c r="I308">
        <v>25</v>
      </c>
      <c r="J308">
        <v>1</v>
      </c>
      <c r="K308">
        <v>17</v>
      </c>
      <c r="L308" t="s">
        <v>19</v>
      </c>
      <c r="M308">
        <v>465</v>
      </c>
      <c r="N308">
        <v>1402020087</v>
      </c>
      <c r="O308" t="s">
        <v>54</v>
      </c>
      <c r="P308">
        <v>41</v>
      </c>
    </row>
    <row r="309" spans="1:16" x14ac:dyDescent="0.25">
      <c r="A309" t="s">
        <v>153</v>
      </c>
      <c r="B309" t="s">
        <v>154</v>
      </c>
      <c r="C309">
        <v>2</v>
      </c>
      <c r="D309">
        <v>20</v>
      </c>
      <c r="E309">
        <v>8</v>
      </c>
      <c r="F309" t="s">
        <v>162</v>
      </c>
      <c r="G309">
        <v>30</v>
      </c>
      <c r="H309">
        <v>465</v>
      </c>
      <c r="I309">
        <v>30</v>
      </c>
      <c r="J309">
        <v>1</v>
      </c>
      <c r="K309">
        <v>17</v>
      </c>
      <c r="L309" t="s">
        <v>19</v>
      </c>
      <c r="M309">
        <v>465</v>
      </c>
      <c r="N309">
        <v>1402020087</v>
      </c>
      <c r="O309" t="s">
        <v>54</v>
      </c>
      <c r="P309">
        <v>41</v>
      </c>
    </row>
    <row r="310" spans="1:16" x14ac:dyDescent="0.25">
      <c r="A310" t="s">
        <v>153</v>
      </c>
      <c r="B310" t="s">
        <v>154</v>
      </c>
      <c r="C310">
        <v>2</v>
      </c>
      <c r="D310">
        <v>20</v>
      </c>
      <c r="E310">
        <v>9</v>
      </c>
      <c r="F310" t="s">
        <v>163</v>
      </c>
      <c r="G310">
        <v>35</v>
      </c>
      <c r="H310">
        <v>465</v>
      </c>
      <c r="I310">
        <v>35</v>
      </c>
      <c r="J310">
        <v>1</v>
      </c>
      <c r="K310">
        <v>17</v>
      </c>
      <c r="L310" t="s">
        <v>19</v>
      </c>
      <c r="M310">
        <v>465</v>
      </c>
      <c r="N310">
        <v>1402020087</v>
      </c>
      <c r="O310" t="s">
        <v>54</v>
      </c>
      <c r="P310">
        <v>41</v>
      </c>
    </row>
    <row r="311" spans="1:16" x14ac:dyDescent="0.25">
      <c r="A311" t="s">
        <v>153</v>
      </c>
      <c r="B311" t="s">
        <v>154</v>
      </c>
      <c r="C311">
        <v>2</v>
      </c>
      <c r="D311">
        <v>20</v>
      </c>
      <c r="E311">
        <v>10</v>
      </c>
      <c r="F311" t="s">
        <v>164</v>
      </c>
      <c r="G311">
        <v>40</v>
      </c>
      <c r="H311">
        <v>465</v>
      </c>
      <c r="I311">
        <v>39</v>
      </c>
      <c r="J311">
        <v>0</v>
      </c>
      <c r="K311">
        <v>17</v>
      </c>
      <c r="L311" t="s">
        <v>19</v>
      </c>
      <c r="M311">
        <v>465</v>
      </c>
      <c r="N311">
        <v>1402020087</v>
      </c>
      <c r="O311" t="s">
        <v>54</v>
      </c>
      <c r="P311">
        <v>41</v>
      </c>
    </row>
    <row r="312" spans="1:16" x14ac:dyDescent="0.25">
      <c r="A312" t="s">
        <v>153</v>
      </c>
      <c r="B312" t="s">
        <v>154</v>
      </c>
      <c r="C312">
        <v>2</v>
      </c>
      <c r="D312">
        <v>20</v>
      </c>
      <c r="E312">
        <v>11</v>
      </c>
      <c r="F312" t="s">
        <v>165</v>
      </c>
      <c r="G312">
        <v>42</v>
      </c>
      <c r="H312">
        <v>465</v>
      </c>
      <c r="I312">
        <v>42</v>
      </c>
      <c r="J312">
        <v>1</v>
      </c>
      <c r="K312">
        <v>17</v>
      </c>
      <c r="L312" t="s">
        <v>19</v>
      </c>
      <c r="M312">
        <v>465</v>
      </c>
      <c r="N312">
        <v>1402020087</v>
      </c>
      <c r="O312" t="s">
        <v>54</v>
      </c>
      <c r="P312">
        <v>41</v>
      </c>
    </row>
    <row r="313" spans="1:16" x14ac:dyDescent="0.25">
      <c r="A313" t="s">
        <v>153</v>
      </c>
      <c r="B313" t="s">
        <v>154</v>
      </c>
      <c r="C313">
        <v>2</v>
      </c>
      <c r="D313">
        <v>20</v>
      </c>
      <c r="E313">
        <v>12</v>
      </c>
      <c r="F313" t="s">
        <v>166</v>
      </c>
      <c r="G313">
        <v>46</v>
      </c>
      <c r="H313">
        <v>465</v>
      </c>
      <c r="I313">
        <v>46</v>
      </c>
      <c r="J313">
        <v>1</v>
      </c>
      <c r="K313">
        <v>17</v>
      </c>
      <c r="L313" t="s">
        <v>19</v>
      </c>
      <c r="M313">
        <v>465</v>
      </c>
      <c r="N313">
        <v>1402020087</v>
      </c>
      <c r="O313" t="s">
        <v>54</v>
      </c>
      <c r="P313">
        <v>41</v>
      </c>
    </row>
    <row r="314" spans="1:16" x14ac:dyDescent="0.25">
      <c r="A314" t="s">
        <v>153</v>
      </c>
      <c r="B314" t="s">
        <v>154</v>
      </c>
      <c r="C314">
        <v>2</v>
      </c>
      <c r="D314">
        <v>20</v>
      </c>
      <c r="E314">
        <v>13</v>
      </c>
      <c r="F314" t="s">
        <v>167</v>
      </c>
      <c r="G314">
        <v>51</v>
      </c>
      <c r="H314">
        <v>465</v>
      </c>
      <c r="I314">
        <v>51</v>
      </c>
      <c r="J314">
        <v>1</v>
      </c>
      <c r="K314">
        <v>17</v>
      </c>
      <c r="L314" t="s">
        <v>19</v>
      </c>
      <c r="M314">
        <v>465</v>
      </c>
      <c r="N314">
        <v>1402020087</v>
      </c>
      <c r="O314" t="s">
        <v>54</v>
      </c>
      <c r="P314">
        <v>41</v>
      </c>
    </row>
    <row r="315" spans="1:16" x14ac:dyDescent="0.25">
      <c r="A315" t="s">
        <v>153</v>
      </c>
      <c r="B315" t="s">
        <v>154</v>
      </c>
      <c r="C315">
        <v>2</v>
      </c>
      <c r="D315">
        <v>20</v>
      </c>
      <c r="E315">
        <v>14</v>
      </c>
      <c r="F315" t="s">
        <v>168</v>
      </c>
      <c r="G315">
        <v>55</v>
      </c>
      <c r="H315">
        <v>465</v>
      </c>
      <c r="I315">
        <v>56</v>
      </c>
      <c r="J315">
        <v>0</v>
      </c>
      <c r="K315">
        <v>17</v>
      </c>
      <c r="L315" t="s">
        <v>19</v>
      </c>
      <c r="M315">
        <v>465</v>
      </c>
      <c r="N315">
        <v>1402020087</v>
      </c>
      <c r="O315" t="s">
        <v>54</v>
      </c>
      <c r="P315">
        <v>41</v>
      </c>
    </row>
    <row r="316" spans="1:16" x14ac:dyDescent="0.25">
      <c r="A316" t="s">
        <v>153</v>
      </c>
      <c r="B316" t="s">
        <v>154</v>
      </c>
      <c r="C316">
        <v>2</v>
      </c>
      <c r="D316">
        <v>20</v>
      </c>
      <c r="E316">
        <v>15</v>
      </c>
      <c r="F316" t="s">
        <v>169</v>
      </c>
      <c r="G316">
        <v>57</v>
      </c>
      <c r="H316">
        <v>465</v>
      </c>
      <c r="I316">
        <v>57</v>
      </c>
      <c r="J316">
        <v>1</v>
      </c>
      <c r="K316">
        <v>17</v>
      </c>
      <c r="L316" t="s">
        <v>19</v>
      </c>
      <c r="M316">
        <v>465</v>
      </c>
      <c r="N316">
        <v>1402020087</v>
      </c>
      <c r="O316" t="s">
        <v>54</v>
      </c>
      <c r="P316">
        <v>41</v>
      </c>
    </row>
    <row r="317" spans="1:16" x14ac:dyDescent="0.25">
      <c r="A317" t="s">
        <v>153</v>
      </c>
      <c r="B317" t="s">
        <v>154</v>
      </c>
      <c r="C317">
        <v>2</v>
      </c>
      <c r="D317">
        <v>20</v>
      </c>
      <c r="E317">
        <v>16</v>
      </c>
      <c r="F317" t="s">
        <v>170</v>
      </c>
      <c r="G317">
        <v>61</v>
      </c>
      <c r="H317">
        <v>465</v>
      </c>
      <c r="I317">
        <v>61</v>
      </c>
      <c r="J317">
        <v>1</v>
      </c>
      <c r="K317">
        <v>17</v>
      </c>
      <c r="L317" t="s">
        <v>19</v>
      </c>
      <c r="M317">
        <v>465</v>
      </c>
      <c r="N317">
        <v>1402020087</v>
      </c>
      <c r="O317" t="s">
        <v>54</v>
      </c>
      <c r="P317">
        <v>41</v>
      </c>
    </row>
    <row r="318" spans="1:16" x14ac:dyDescent="0.25">
      <c r="A318" t="s">
        <v>153</v>
      </c>
      <c r="B318" t="s">
        <v>154</v>
      </c>
      <c r="C318">
        <v>2</v>
      </c>
      <c r="D318">
        <v>20</v>
      </c>
      <c r="E318">
        <v>17</v>
      </c>
      <c r="F318" t="s">
        <v>171</v>
      </c>
      <c r="G318">
        <v>67</v>
      </c>
      <c r="H318">
        <v>465</v>
      </c>
      <c r="I318">
        <v>67</v>
      </c>
      <c r="J318">
        <v>1</v>
      </c>
      <c r="K318">
        <v>17</v>
      </c>
      <c r="L318" t="s">
        <v>19</v>
      </c>
      <c r="M318">
        <v>465</v>
      </c>
      <c r="N318">
        <v>1402020087</v>
      </c>
      <c r="O318" t="s">
        <v>54</v>
      </c>
      <c r="P318">
        <v>41</v>
      </c>
    </row>
    <row r="319" spans="1:16" x14ac:dyDescent="0.25">
      <c r="A319" t="s">
        <v>153</v>
      </c>
      <c r="B319" t="s">
        <v>154</v>
      </c>
      <c r="C319">
        <v>2</v>
      </c>
      <c r="D319">
        <v>20</v>
      </c>
      <c r="E319">
        <v>18</v>
      </c>
      <c r="F319" t="s">
        <v>172</v>
      </c>
      <c r="G319">
        <v>70</v>
      </c>
      <c r="H319">
        <v>465</v>
      </c>
      <c r="I319">
        <v>70</v>
      </c>
      <c r="J319">
        <v>1</v>
      </c>
      <c r="K319">
        <v>17</v>
      </c>
      <c r="L319" t="s">
        <v>19</v>
      </c>
      <c r="M319">
        <v>465</v>
      </c>
      <c r="N319">
        <v>1402020087</v>
      </c>
      <c r="O319" t="s">
        <v>54</v>
      </c>
      <c r="P319">
        <v>41</v>
      </c>
    </row>
    <row r="320" spans="1:16" x14ac:dyDescent="0.25">
      <c r="A320" t="s">
        <v>153</v>
      </c>
      <c r="B320" t="s">
        <v>154</v>
      </c>
      <c r="C320">
        <v>2</v>
      </c>
      <c r="D320">
        <v>20</v>
      </c>
      <c r="E320">
        <v>19</v>
      </c>
      <c r="F320" t="s">
        <v>173</v>
      </c>
      <c r="G320">
        <v>73</v>
      </c>
      <c r="H320">
        <v>465</v>
      </c>
      <c r="I320">
        <v>74</v>
      </c>
      <c r="J320">
        <v>0</v>
      </c>
      <c r="K320">
        <v>17</v>
      </c>
      <c r="L320" t="s">
        <v>19</v>
      </c>
      <c r="M320">
        <v>465</v>
      </c>
      <c r="N320">
        <v>1402020087</v>
      </c>
      <c r="O320" t="s">
        <v>54</v>
      </c>
      <c r="P320">
        <v>41</v>
      </c>
    </row>
    <row r="321" spans="1:16" x14ac:dyDescent="0.25">
      <c r="A321" t="s">
        <v>153</v>
      </c>
      <c r="B321" t="s">
        <v>154</v>
      </c>
      <c r="C321">
        <v>2</v>
      </c>
      <c r="D321">
        <v>20</v>
      </c>
      <c r="E321">
        <v>20</v>
      </c>
      <c r="F321" t="s">
        <v>174</v>
      </c>
      <c r="G321">
        <v>78</v>
      </c>
      <c r="H321">
        <v>465</v>
      </c>
      <c r="I321">
        <v>79</v>
      </c>
      <c r="J321">
        <v>0</v>
      </c>
      <c r="K321">
        <v>17</v>
      </c>
      <c r="L321" t="s">
        <v>19</v>
      </c>
      <c r="M321">
        <v>465</v>
      </c>
      <c r="N321">
        <v>1402020087</v>
      </c>
      <c r="O321" t="s">
        <v>54</v>
      </c>
      <c r="P321">
        <v>41</v>
      </c>
    </row>
    <row r="322" spans="1:16" x14ac:dyDescent="0.25">
      <c r="A322" t="s">
        <v>153</v>
      </c>
      <c r="B322" t="s">
        <v>154</v>
      </c>
      <c r="C322">
        <v>2</v>
      </c>
      <c r="D322">
        <v>20</v>
      </c>
      <c r="E322">
        <v>1</v>
      </c>
      <c r="F322" t="s">
        <v>155</v>
      </c>
      <c r="G322">
        <v>3</v>
      </c>
      <c r="H322">
        <v>467</v>
      </c>
      <c r="I322">
        <v>4</v>
      </c>
      <c r="J322">
        <v>0</v>
      </c>
      <c r="K322">
        <v>17</v>
      </c>
      <c r="L322" t="s">
        <v>19</v>
      </c>
      <c r="M322">
        <v>467</v>
      </c>
      <c r="N322">
        <v>1402019005</v>
      </c>
      <c r="O322" t="s">
        <v>55</v>
      </c>
      <c r="P322">
        <v>41</v>
      </c>
    </row>
    <row r="323" spans="1:16" x14ac:dyDescent="0.25">
      <c r="A323" t="s">
        <v>153</v>
      </c>
      <c r="B323" t="s">
        <v>154</v>
      </c>
      <c r="C323">
        <v>2</v>
      </c>
      <c r="D323">
        <v>20</v>
      </c>
      <c r="E323">
        <v>2</v>
      </c>
      <c r="F323" t="s">
        <v>156</v>
      </c>
      <c r="G323">
        <v>7</v>
      </c>
      <c r="H323">
        <v>467</v>
      </c>
      <c r="I323">
        <v>7</v>
      </c>
      <c r="J323">
        <v>1</v>
      </c>
      <c r="K323">
        <v>17</v>
      </c>
      <c r="L323" t="s">
        <v>19</v>
      </c>
      <c r="M323">
        <v>467</v>
      </c>
      <c r="N323">
        <v>1402019005</v>
      </c>
      <c r="O323" t="s">
        <v>55</v>
      </c>
      <c r="P323">
        <v>41</v>
      </c>
    </row>
    <row r="324" spans="1:16" x14ac:dyDescent="0.25">
      <c r="A324" t="s">
        <v>153</v>
      </c>
      <c r="B324" t="s">
        <v>154</v>
      </c>
      <c r="C324">
        <v>2</v>
      </c>
      <c r="D324">
        <v>20</v>
      </c>
      <c r="E324">
        <v>3</v>
      </c>
      <c r="F324" t="s">
        <v>157</v>
      </c>
      <c r="G324">
        <v>11</v>
      </c>
      <c r="H324">
        <v>467</v>
      </c>
      <c r="I324">
        <v>9</v>
      </c>
      <c r="J324">
        <v>0</v>
      </c>
      <c r="K324">
        <v>17</v>
      </c>
      <c r="L324" t="s">
        <v>19</v>
      </c>
      <c r="M324">
        <v>467</v>
      </c>
      <c r="N324">
        <v>1402019005</v>
      </c>
      <c r="O324" t="s">
        <v>55</v>
      </c>
      <c r="P324">
        <v>41</v>
      </c>
    </row>
    <row r="325" spans="1:16" x14ac:dyDescent="0.25">
      <c r="A325" t="s">
        <v>153</v>
      </c>
      <c r="B325" t="s">
        <v>154</v>
      </c>
      <c r="C325">
        <v>2</v>
      </c>
      <c r="D325">
        <v>20</v>
      </c>
      <c r="E325">
        <v>4</v>
      </c>
      <c r="F325" t="s">
        <v>158</v>
      </c>
      <c r="G325">
        <v>15</v>
      </c>
      <c r="H325">
        <v>467</v>
      </c>
      <c r="I325">
        <v>14</v>
      </c>
      <c r="J325">
        <v>0</v>
      </c>
      <c r="K325">
        <v>17</v>
      </c>
      <c r="L325" t="s">
        <v>19</v>
      </c>
      <c r="M325">
        <v>467</v>
      </c>
      <c r="N325">
        <v>1402019005</v>
      </c>
      <c r="O325" t="s">
        <v>55</v>
      </c>
      <c r="P325">
        <v>41</v>
      </c>
    </row>
    <row r="326" spans="1:16" x14ac:dyDescent="0.25">
      <c r="A326" t="s">
        <v>153</v>
      </c>
      <c r="B326" t="s">
        <v>154</v>
      </c>
      <c r="C326">
        <v>2</v>
      </c>
      <c r="D326">
        <v>20</v>
      </c>
      <c r="E326">
        <v>5</v>
      </c>
      <c r="F326" t="s">
        <v>159</v>
      </c>
      <c r="G326">
        <v>19</v>
      </c>
      <c r="H326">
        <v>467</v>
      </c>
      <c r="I326">
        <v>17</v>
      </c>
      <c r="J326">
        <v>0</v>
      </c>
      <c r="K326">
        <v>17</v>
      </c>
      <c r="L326" t="s">
        <v>19</v>
      </c>
      <c r="M326">
        <v>467</v>
      </c>
      <c r="N326">
        <v>1402019005</v>
      </c>
      <c r="O326" t="s">
        <v>55</v>
      </c>
      <c r="P326">
        <v>41</v>
      </c>
    </row>
    <row r="327" spans="1:16" x14ac:dyDescent="0.25">
      <c r="A327" t="s">
        <v>153</v>
      </c>
      <c r="B327" t="s">
        <v>154</v>
      </c>
      <c r="C327">
        <v>2</v>
      </c>
      <c r="D327">
        <v>20</v>
      </c>
      <c r="E327">
        <v>6</v>
      </c>
      <c r="F327" t="s">
        <v>160</v>
      </c>
      <c r="G327">
        <v>21</v>
      </c>
      <c r="H327">
        <v>467</v>
      </c>
      <c r="I327">
        <v>24</v>
      </c>
      <c r="J327">
        <v>0</v>
      </c>
      <c r="K327">
        <v>17</v>
      </c>
      <c r="L327" t="s">
        <v>19</v>
      </c>
      <c r="M327">
        <v>467</v>
      </c>
      <c r="N327">
        <v>1402019005</v>
      </c>
      <c r="O327" t="s">
        <v>55</v>
      </c>
      <c r="P327">
        <v>41</v>
      </c>
    </row>
    <row r="328" spans="1:16" x14ac:dyDescent="0.25">
      <c r="A328" t="s">
        <v>153</v>
      </c>
      <c r="B328" t="s">
        <v>154</v>
      </c>
      <c r="C328">
        <v>2</v>
      </c>
      <c r="D328">
        <v>20</v>
      </c>
      <c r="E328">
        <v>7</v>
      </c>
      <c r="F328" t="s">
        <v>161</v>
      </c>
      <c r="G328">
        <v>25</v>
      </c>
      <c r="H328">
        <v>467</v>
      </c>
      <c r="I328">
        <v>25</v>
      </c>
      <c r="J328">
        <v>1</v>
      </c>
      <c r="K328">
        <v>17</v>
      </c>
      <c r="L328" t="s">
        <v>19</v>
      </c>
      <c r="M328">
        <v>467</v>
      </c>
      <c r="N328">
        <v>1402019005</v>
      </c>
      <c r="O328" t="s">
        <v>55</v>
      </c>
      <c r="P328">
        <v>41</v>
      </c>
    </row>
    <row r="329" spans="1:16" x14ac:dyDescent="0.25">
      <c r="A329" t="s">
        <v>153</v>
      </c>
      <c r="B329" t="s">
        <v>154</v>
      </c>
      <c r="C329">
        <v>2</v>
      </c>
      <c r="D329">
        <v>20</v>
      </c>
      <c r="E329">
        <v>8</v>
      </c>
      <c r="F329" t="s">
        <v>162</v>
      </c>
      <c r="G329">
        <v>30</v>
      </c>
      <c r="H329">
        <v>467</v>
      </c>
      <c r="I329">
        <v>30</v>
      </c>
      <c r="J329">
        <v>1</v>
      </c>
      <c r="K329">
        <v>17</v>
      </c>
      <c r="L329" t="s">
        <v>19</v>
      </c>
      <c r="M329">
        <v>467</v>
      </c>
      <c r="N329">
        <v>1402019005</v>
      </c>
      <c r="O329" t="s">
        <v>55</v>
      </c>
      <c r="P329">
        <v>41</v>
      </c>
    </row>
    <row r="330" spans="1:16" x14ac:dyDescent="0.25">
      <c r="A330" t="s">
        <v>153</v>
      </c>
      <c r="B330" t="s">
        <v>154</v>
      </c>
      <c r="C330">
        <v>2</v>
      </c>
      <c r="D330">
        <v>20</v>
      </c>
      <c r="E330">
        <v>9</v>
      </c>
      <c r="F330" t="s">
        <v>163</v>
      </c>
      <c r="G330">
        <v>35</v>
      </c>
      <c r="H330">
        <v>467</v>
      </c>
      <c r="I330">
        <v>35</v>
      </c>
      <c r="J330">
        <v>1</v>
      </c>
      <c r="K330">
        <v>17</v>
      </c>
      <c r="L330" t="s">
        <v>19</v>
      </c>
      <c r="M330">
        <v>467</v>
      </c>
      <c r="N330">
        <v>1402019005</v>
      </c>
      <c r="O330" t="s">
        <v>55</v>
      </c>
      <c r="P330">
        <v>41</v>
      </c>
    </row>
    <row r="331" spans="1:16" x14ac:dyDescent="0.25">
      <c r="A331" t="s">
        <v>153</v>
      </c>
      <c r="B331" t="s">
        <v>154</v>
      </c>
      <c r="C331">
        <v>2</v>
      </c>
      <c r="D331">
        <v>20</v>
      </c>
      <c r="E331">
        <v>10</v>
      </c>
      <c r="F331" t="s">
        <v>164</v>
      </c>
      <c r="G331">
        <v>40</v>
      </c>
      <c r="H331">
        <v>467</v>
      </c>
      <c r="I331">
        <v>38</v>
      </c>
      <c r="J331">
        <v>0</v>
      </c>
      <c r="K331">
        <v>17</v>
      </c>
      <c r="L331" t="s">
        <v>19</v>
      </c>
      <c r="M331">
        <v>467</v>
      </c>
      <c r="N331">
        <v>1402019005</v>
      </c>
      <c r="O331" t="s">
        <v>55</v>
      </c>
      <c r="P331">
        <v>41</v>
      </c>
    </row>
    <row r="332" spans="1:16" x14ac:dyDescent="0.25">
      <c r="A332" t="s">
        <v>153</v>
      </c>
      <c r="B332" t="s">
        <v>154</v>
      </c>
      <c r="C332">
        <v>2</v>
      </c>
      <c r="D332">
        <v>20</v>
      </c>
      <c r="E332">
        <v>11</v>
      </c>
      <c r="F332" t="s">
        <v>165</v>
      </c>
      <c r="G332">
        <v>42</v>
      </c>
      <c r="H332">
        <v>467</v>
      </c>
      <c r="I332">
        <v>41</v>
      </c>
      <c r="J332">
        <v>0</v>
      </c>
      <c r="K332">
        <v>17</v>
      </c>
      <c r="L332" t="s">
        <v>19</v>
      </c>
      <c r="M332">
        <v>467</v>
      </c>
      <c r="N332">
        <v>1402019005</v>
      </c>
      <c r="O332" t="s">
        <v>55</v>
      </c>
      <c r="P332">
        <v>41</v>
      </c>
    </row>
    <row r="333" spans="1:16" x14ac:dyDescent="0.25">
      <c r="A333" t="s">
        <v>153</v>
      </c>
      <c r="B333" t="s">
        <v>154</v>
      </c>
      <c r="C333">
        <v>2</v>
      </c>
      <c r="D333">
        <v>20</v>
      </c>
      <c r="E333">
        <v>12</v>
      </c>
      <c r="F333" t="s">
        <v>166</v>
      </c>
      <c r="G333">
        <v>46</v>
      </c>
      <c r="H333">
        <v>467</v>
      </c>
      <c r="I333">
        <v>46</v>
      </c>
      <c r="J333">
        <v>1</v>
      </c>
      <c r="K333">
        <v>17</v>
      </c>
      <c r="L333" t="s">
        <v>19</v>
      </c>
      <c r="M333">
        <v>467</v>
      </c>
      <c r="N333">
        <v>1402019005</v>
      </c>
      <c r="O333" t="s">
        <v>55</v>
      </c>
      <c r="P333">
        <v>41</v>
      </c>
    </row>
    <row r="334" spans="1:16" x14ac:dyDescent="0.25">
      <c r="A334" t="s">
        <v>153</v>
      </c>
      <c r="B334" t="s">
        <v>154</v>
      </c>
      <c r="C334">
        <v>2</v>
      </c>
      <c r="D334">
        <v>20</v>
      </c>
      <c r="E334">
        <v>13</v>
      </c>
      <c r="F334" t="s">
        <v>167</v>
      </c>
      <c r="G334">
        <v>51</v>
      </c>
      <c r="H334">
        <v>467</v>
      </c>
      <c r="I334">
        <v>51</v>
      </c>
      <c r="J334">
        <v>1</v>
      </c>
      <c r="K334">
        <v>17</v>
      </c>
      <c r="L334" t="s">
        <v>19</v>
      </c>
      <c r="M334">
        <v>467</v>
      </c>
      <c r="N334">
        <v>1402019005</v>
      </c>
      <c r="O334" t="s">
        <v>55</v>
      </c>
      <c r="P334">
        <v>41</v>
      </c>
    </row>
    <row r="335" spans="1:16" x14ac:dyDescent="0.25">
      <c r="A335" t="s">
        <v>153</v>
      </c>
      <c r="B335" t="s">
        <v>154</v>
      </c>
      <c r="C335">
        <v>2</v>
      </c>
      <c r="D335">
        <v>20</v>
      </c>
      <c r="E335">
        <v>14</v>
      </c>
      <c r="F335" t="s">
        <v>168</v>
      </c>
      <c r="G335">
        <v>55</v>
      </c>
      <c r="H335">
        <v>467</v>
      </c>
      <c r="I335">
        <v>54</v>
      </c>
      <c r="J335">
        <v>0</v>
      </c>
      <c r="K335">
        <v>17</v>
      </c>
      <c r="L335" t="s">
        <v>19</v>
      </c>
      <c r="M335">
        <v>467</v>
      </c>
      <c r="N335">
        <v>1402019005</v>
      </c>
      <c r="O335" t="s">
        <v>55</v>
      </c>
      <c r="P335">
        <v>41</v>
      </c>
    </row>
    <row r="336" spans="1:16" x14ac:dyDescent="0.25">
      <c r="A336" t="s">
        <v>153</v>
      </c>
      <c r="B336" t="s">
        <v>154</v>
      </c>
      <c r="C336">
        <v>2</v>
      </c>
      <c r="D336">
        <v>20</v>
      </c>
      <c r="E336">
        <v>15</v>
      </c>
      <c r="F336" t="s">
        <v>169</v>
      </c>
      <c r="G336">
        <v>57</v>
      </c>
      <c r="H336">
        <v>467</v>
      </c>
      <c r="I336">
        <v>57</v>
      </c>
      <c r="J336">
        <v>1</v>
      </c>
      <c r="K336">
        <v>17</v>
      </c>
      <c r="L336" t="s">
        <v>19</v>
      </c>
      <c r="M336">
        <v>467</v>
      </c>
      <c r="N336">
        <v>1402019005</v>
      </c>
      <c r="O336" t="s">
        <v>55</v>
      </c>
      <c r="P336">
        <v>41</v>
      </c>
    </row>
    <row r="337" spans="1:16" x14ac:dyDescent="0.25">
      <c r="A337" t="s">
        <v>153</v>
      </c>
      <c r="B337" t="s">
        <v>154</v>
      </c>
      <c r="C337">
        <v>2</v>
      </c>
      <c r="D337">
        <v>20</v>
      </c>
      <c r="E337">
        <v>16</v>
      </c>
      <c r="F337" t="s">
        <v>170</v>
      </c>
      <c r="G337">
        <v>61</v>
      </c>
      <c r="H337">
        <v>467</v>
      </c>
      <c r="I337">
        <v>61</v>
      </c>
      <c r="J337">
        <v>1</v>
      </c>
      <c r="K337">
        <v>17</v>
      </c>
      <c r="L337" t="s">
        <v>19</v>
      </c>
      <c r="M337">
        <v>467</v>
      </c>
      <c r="N337">
        <v>1402019005</v>
      </c>
      <c r="O337" t="s">
        <v>55</v>
      </c>
      <c r="P337">
        <v>41</v>
      </c>
    </row>
    <row r="338" spans="1:16" x14ac:dyDescent="0.25">
      <c r="A338" t="s">
        <v>153</v>
      </c>
      <c r="B338" t="s">
        <v>154</v>
      </c>
      <c r="C338">
        <v>2</v>
      </c>
      <c r="D338">
        <v>20</v>
      </c>
      <c r="E338">
        <v>17</v>
      </c>
      <c r="F338" t="s">
        <v>171</v>
      </c>
      <c r="G338">
        <v>67</v>
      </c>
      <c r="H338">
        <v>467</v>
      </c>
      <c r="I338">
        <v>67</v>
      </c>
      <c r="J338">
        <v>1</v>
      </c>
      <c r="K338">
        <v>17</v>
      </c>
      <c r="L338" t="s">
        <v>19</v>
      </c>
      <c r="M338">
        <v>467</v>
      </c>
      <c r="N338">
        <v>1402019005</v>
      </c>
      <c r="O338" t="s">
        <v>55</v>
      </c>
      <c r="P338">
        <v>41</v>
      </c>
    </row>
    <row r="339" spans="1:16" x14ac:dyDescent="0.25">
      <c r="A339" t="s">
        <v>153</v>
      </c>
      <c r="B339" t="s">
        <v>154</v>
      </c>
      <c r="C339">
        <v>2</v>
      </c>
      <c r="D339">
        <v>20</v>
      </c>
      <c r="E339">
        <v>18</v>
      </c>
      <c r="F339" t="s">
        <v>172</v>
      </c>
      <c r="G339">
        <v>70</v>
      </c>
      <c r="H339">
        <v>467</v>
      </c>
      <c r="I339">
        <v>69</v>
      </c>
      <c r="J339">
        <v>0</v>
      </c>
      <c r="K339">
        <v>17</v>
      </c>
      <c r="L339" t="s">
        <v>19</v>
      </c>
      <c r="M339">
        <v>467</v>
      </c>
      <c r="N339">
        <v>1402019005</v>
      </c>
      <c r="O339" t="s">
        <v>55</v>
      </c>
      <c r="P339">
        <v>41</v>
      </c>
    </row>
    <row r="340" spans="1:16" x14ac:dyDescent="0.25">
      <c r="A340" t="s">
        <v>153</v>
      </c>
      <c r="B340" t="s">
        <v>154</v>
      </c>
      <c r="C340">
        <v>2</v>
      </c>
      <c r="D340">
        <v>20</v>
      </c>
      <c r="E340">
        <v>19</v>
      </c>
      <c r="F340" t="s">
        <v>173</v>
      </c>
      <c r="G340">
        <v>73</v>
      </c>
      <c r="H340">
        <v>467</v>
      </c>
      <c r="I340">
        <v>74</v>
      </c>
      <c r="J340">
        <v>0</v>
      </c>
      <c r="K340">
        <v>17</v>
      </c>
      <c r="L340" t="s">
        <v>19</v>
      </c>
      <c r="M340">
        <v>467</v>
      </c>
      <c r="N340">
        <v>1402019005</v>
      </c>
      <c r="O340" t="s">
        <v>55</v>
      </c>
      <c r="P340">
        <v>41</v>
      </c>
    </row>
    <row r="341" spans="1:16" x14ac:dyDescent="0.25">
      <c r="A341" t="s">
        <v>153</v>
      </c>
      <c r="B341" t="s">
        <v>154</v>
      </c>
      <c r="C341">
        <v>2</v>
      </c>
      <c r="D341">
        <v>20</v>
      </c>
      <c r="E341">
        <v>20</v>
      </c>
      <c r="F341" t="s">
        <v>174</v>
      </c>
      <c r="G341">
        <v>78</v>
      </c>
      <c r="H341">
        <v>467</v>
      </c>
      <c r="I341">
        <v>78</v>
      </c>
      <c r="J341">
        <v>1</v>
      </c>
      <c r="K341">
        <v>17</v>
      </c>
      <c r="L341" t="s">
        <v>19</v>
      </c>
      <c r="M341">
        <v>467</v>
      </c>
      <c r="N341">
        <v>1402019005</v>
      </c>
      <c r="O341" t="s">
        <v>55</v>
      </c>
      <c r="P341">
        <v>41</v>
      </c>
    </row>
    <row r="342" spans="1:16" x14ac:dyDescent="0.25">
      <c r="A342" t="s">
        <v>153</v>
      </c>
      <c r="B342" t="s">
        <v>154</v>
      </c>
      <c r="C342">
        <v>2</v>
      </c>
      <c r="D342">
        <v>20</v>
      </c>
      <c r="E342">
        <v>1</v>
      </c>
      <c r="F342" t="s">
        <v>155</v>
      </c>
      <c r="G342">
        <v>3</v>
      </c>
      <c r="H342">
        <v>468</v>
      </c>
      <c r="I342">
        <v>3</v>
      </c>
      <c r="J342">
        <v>1</v>
      </c>
      <c r="K342">
        <v>17</v>
      </c>
      <c r="L342" t="s">
        <v>19</v>
      </c>
      <c r="M342">
        <v>468</v>
      </c>
      <c r="N342">
        <v>1402020019</v>
      </c>
      <c r="O342" t="s">
        <v>56</v>
      </c>
      <c r="P342">
        <v>41</v>
      </c>
    </row>
    <row r="343" spans="1:16" x14ac:dyDescent="0.25">
      <c r="A343" t="s">
        <v>153</v>
      </c>
      <c r="B343" t="s">
        <v>154</v>
      </c>
      <c r="C343">
        <v>2</v>
      </c>
      <c r="D343">
        <v>20</v>
      </c>
      <c r="E343">
        <v>2</v>
      </c>
      <c r="F343" t="s">
        <v>156</v>
      </c>
      <c r="G343">
        <v>7</v>
      </c>
      <c r="H343">
        <v>468</v>
      </c>
      <c r="I343">
        <v>5</v>
      </c>
      <c r="J343">
        <v>0</v>
      </c>
      <c r="K343">
        <v>17</v>
      </c>
      <c r="L343" t="s">
        <v>19</v>
      </c>
      <c r="M343">
        <v>468</v>
      </c>
      <c r="N343">
        <v>1402020019</v>
      </c>
      <c r="O343" t="s">
        <v>56</v>
      </c>
      <c r="P343">
        <v>41</v>
      </c>
    </row>
    <row r="344" spans="1:16" x14ac:dyDescent="0.25">
      <c r="A344" t="s">
        <v>153</v>
      </c>
      <c r="B344" t="s">
        <v>154</v>
      </c>
      <c r="C344">
        <v>2</v>
      </c>
      <c r="D344">
        <v>20</v>
      </c>
      <c r="E344">
        <v>3</v>
      </c>
      <c r="F344" t="s">
        <v>157</v>
      </c>
      <c r="G344">
        <v>11</v>
      </c>
      <c r="H344">
        <v>468</v>
      </c>
      <c r="I344">
        <v>11</v>
      </c>
      <c r="J344">
        <v>1</v>
      </c>
      <c r="K344">
        <v>17</v>
      </c>
      <c r="L344" t="s">
        <v>19</v>
      </c>
      <c r="M344">
        <v>468</v>
      </c>
      <c r="N344">
        <v>1402020019</v>
      </c>
      <c r="O344" t="s">
        <v>56</v>
      </c>
      <c r="P344">
        <v>41</v>
      </c>
    </row>
    <row r="345" spans="1:16" x14ac:dyDescent="0.25">
      <c r="A345" t="s">
        <v>153</v>
      </c>
      <c r="B345" t="s">
        <v>154</v>
      </c>
      <c r="C345">
        <v>2</v>
      </c>
      <c r="D345">
        <v>20</v>
      </c>
      <c r="E345">
        <v>4</v>
      </c>
      <c r="F345" t="s">
        <v>158</v>
      </c>
      <c r="G345">
        <v>15</v>
      </c>
      <c r="H345">
        <v>468</v>
      </c>
      <c r="I345">
        <v>15</v>
      </c>
      <c r="J345">
        <v>1</v>
      </c>
      <c r="K345">
        <v>17</v>
      </c>
      <c r="L345" t="s">
        <v>19</v>
      </c>
      <c r="M345">
        <v>468</v>
      </c>
      <c r="N345">
        <v>1402020019</v>
      </c>
      <c r="O345" t="s">
        <v>56</v>
      </c>
      <c r="P345">
        <v>41</v>
      </c>
    </row>
    <row r="346" spans="1:16" x14ac:dyDescent="0.25">
      <c r="A346" t="s">
        <v>153</v>
      </c>
      <c r="B346" t="s">
        <v>154</v>
      </c>
      <c r="C346">
        <v>2</v>
      </c>
      <c r="D346">
        <v>20</v>
      </c>
      <c r="E346">
        <v>5</v>
      </c>
      <c r="F346" t="s">
        <v>159</v>
      </c>
      <c r="G346">
        <v>19</v>
      </c>
      <c r="H346">
        <v>468</v>
      </c>
      <c r="I346">
        <v>19</v>
      </c>
      <c r="J346">
        <v>1</v>
      </c>
      <c r="K346">
        <v>17</v>
      </c>
      <c r="L346" t="s">
        <v>19</v>
      </c>
      <c r="M346">
        <v>468</v>
      </c>
      <c r="N346">
        <v>1402020019</v>
      </c>
      <c r="O346" t="s">
        <v>56</v>
      </c>
      <c r="P346">
        <v>41</v>
      </c>
    </row>
    <row r="347" spans="1:16" x14ac:dyDescent="0.25">
      <c r="A347" t="s">
        <v>153</v>
      </c>
      <c r="B347" t="s">
        <v>154</v>
      </c>
      <c r="C347">
        <v>2</v>
      </c>
      <c r="D347">
        <v>20</v>
      </c>
      <c r="E347">
        <v>6</v>
      </c>
      <c r="F347" t="s">
        <v>160</v>
      </c>
      <c r="G347">
        <v>21</v>
      </c>
      <c r="H347">
        <v>468</v>
      </c>
      <c r="I347">
        <v>21</v>
      </c>
      <c r="J347">
        <v>1</v>
      </c>
      <c r="K347">
        <v>17</v>
      </c>
      <c r="L347" t="s">
        <v>19</v>
      </c>
      <c r="M347">
        <v>468</v>
      </c>
      <c r="N347">
        <v>1402020019</v>
      </c>
      <c r="O347" t="s">
        <v>56</v>
      </c>
      <c r="P347">
        <v>41</v>
      </c>
    </row>
    <row r="348" spans="1:16" x14ac:dyDescent="0.25">
      <c r="A348" t="s">
        <v>153</v>
      </c>
      <c r="B348" t="s">
        <v>154</v>
      </c>
      <c r="C348">
        <v>2</v>
      </c>
      <c r="D348">
        <v>20</v>
      </c>
      <c r="E348">
        <v>7</v>
      </c>
      <c r="F348" t="s">
        <v>161</v>
      </c>
      <c r="G348">
        <v>25</v>
      </c>
      <c r="H348">
        <v>468</v>
      </c>
      <c r="I348">
        <v>25</v>
      </c>
      <c r="J348">
        <v>1</v>
      </c>
      <c r="K348">
        <v>17</v>
      </c>
      <c r="L348" t="s">
        <v>19</v>
      </c>
      <c r="M348">
        <v>468</v>
      </c>
      <c r="N348">
        <v>1402020019</v>
      </c>
      <c r="O348" t="s">
        <v>56</v>
      </c>
      <c r="P348">
        <v>41</v>
      </c>
    </row>
    <row r="349" spans="1:16" x14ac:dyDescent="0.25">
      <c r="A349" t="s">
        <v>153</v>
      </c>
      <c r="B349" t="s">
        <v>154</v>
      </c>
      <c r="C349">
        <v>2</v>
      </c>
      <c r="D349">
        <v>20</v>
      </c>
      <c r="E349">
        <v>8</v>
      </c>
      <c r="F349" t="s">
        <v>162</v>
      </c>
      <c r="G349">
        <v>30</v>
      </c>
      <c r="H349">
        <v>468</v>
      </c>
      <c r="I349">
        <v>30</v>
      </c>
      <c r="J349">
        <v>1</v>
      </c>
      <c r="K349">
        <v>17</v>
      </c>
      <c r="L349" t="s">
        <v>19</v>
      </c>
      <c r="M349">
        <v>468</v>
      </c>
      <c r="N349">
        <v>1402020019</v>
      </c>
      <c r="O349" t="s">
        <v>56</v>
      </c>
      <c r="P349">
        <v>41</v>
      </c>
    </row>
    <row r="350" spans="1:16" x14ac:dyDescent="0.25">
      <c r="A350" t="s">
        <v>153</v>
      </c>
      <c r="B350" t="s">
        <v>154</v>
      </c>
      <c r="C350">
        <v>2</v>
      </c>
      <c r="D350">
        <v>20</v>
      </c>
      <c r="E350">
        <v>9</v>
      </c>
      <c r="F350" t="s">
        <v>163</v>
      </c>
      <c r="G350">
        <v>35</v>
      </c>
      <c r="H350">
        <v>468</v>
      </c>
      <c r="I350">
        <v>35</v>
      </c>
      <c r="J350">
        <v>1</v>
      </c>
      <c r="K350">
        <v>17</v>
      </c>
      <c r="L350" t="s">
        <v>19</v>
      </c>
      <c r="M350">
        <v>468</v>
      </c>
      <c r="N350">
        <v>1402020019</v>
      </c>
      <c r="O350" t="s">
        <v>56</v>
      </c>
      <c r="P350">
        <v>41</v>
      </c>
    </row>
    <row r="351" spans="1:16" x14ac:dyDescent="0.25">
      <c r="A351" t="s">
        <v>153</v>
      </c>
      <c r="B351" t="s">
        <v>154</v>
      </c>
      <c r="C351">
        <v>2</v>
      </c>
      <c r="D351">
        <v>20</v>
      </c>
      <c r="E351">
        <v>10</v>
      </c>
      <c r="F351" t="s">
        <v>164</v>
      </c>
      <c r="G351">
        <v>40</v>
      </c>
      <c r="H351">
        <v>468</v>
      </c>
      <c r="I351">
        <v>38</v>
      </c>
      <c r="J351">
        <v>0</v>
      </c>
      <c r="K351">
        <v>17</v>
      </c>
      <c r="L351" t="s">
        <v>19</v>
      </c>
      <c r="M351">
        <v>468</v>
      </c>
      <c r="N351">
        <v>1402020019</v>
      </c>
      <c r="O351" t="s">
        <v>56</v>
      </c>
      <c r="P351">
        <v>41</v>
      </c>
    </row>
    <row r="352" spans="1:16" x14ac:dyDescent="0.25">
      <c r="A352" t="s">
        <v>153</v>
      </c>
      <c r="B352" t="s">
        <v>154</v>
      </c>
      <c r="C352">
        <v>2</v>
      </c>
      <c r="D352">
        <v>20</v>
      </c>
      <c r="E352">
        <v>11</v>
      </c>
      <c r="F352" t="s">
        <v>165</v>
      </c>
      <c r="G352">
        <v>42</v>
      </c>
      <c r="H352">
        <v>468</v>
      </c>
      <c r="I352">
        <v>42</v>
      </c>
      <c r="J352">
        <v>1</v>
      </c>
      <c r="K352">
        <v>17</v>
      </c>
      <c r="L352" t="s">
        <v>19</v>
      </c>
      <c r="M352">
        <v>468</v>
      </c>
      <c r="N352">
        <v>1402020019</v>
      </c>
      <c r="O352" t="s">
        <v>56</v>
      </c>
      <c r="P352">
        <v>41</v>
      </c>
    </row>
    <row r="353" spans="1:16" x14ac:dyDescent="0.25">
      <c r="A353" t="s">
        <v>153</v>
      </c>
      <c r="B353" t="s">
        <v>154</v>
      </c>
      <c r="C353">
        <v>2</v>
      </c>
      <c r="D353">
        <v>20</v>
      </c>
      <c r="E353">
        <v>12</v>
      </c>
      <c r="F353" t="s">
        <v>166</v>
      </c>
      <c r="G353">
        <v>46</v>
      </c>
      <c r="H353">
        <v>468</v>
      </c>
      <c r="I353">
        <v>46</v>
      </c>
      <c r="J353">
        <v>1</v>
      </c>
      <c r="K353">
        <v>17</v>
      </c>
      <c r="L353" t="s">
        <v>19</v>
      </c>
      <c r="M353">
        <v>468</v>
      </c>
      <c r="N353">
        <v>1402020019</v>
      </c>
      <c r="O353" t="s">
        <v>56</v>
      </c>
      <c r="P353">
        <v>41</v>
      </c>
    </row>
    <row r="354" spans="1:16" x14ac:dyDescent="0.25">
      <c r="A354" t="s">
        <v>153</v>
      </c>
      <c r="B354" t="s">
        <v>154</v>
      </c>
      <c r="C354">
        <v>2</v>
      </c>
      <c r="D354">
        <v>20</v>
      </c>
      <c r="E354">
        <v>13</v>
      </c>
      <c r="F354" t="s">
        <v>167</v>
      </c>
      <c r="G354">
        <v>51</v>
      </c>
      <c r="H354">
        <v>468</v>
      </c>
      <c r="I354">
        <v>49</v>
      </c>
      <c r="J354">
        <v>0</v>
      </c>
      <c r="K354">
        <v>17</v>
      </c>
      <c r="L354" t="s">
        <v>19</v>
      </c>
      <c r="M354">
        <v>468</v>
      </c>
      <c r="N354">
        <v>1402020019</v>
      </c>
      <c r="O354" t="s">
        <v>56</v>
      </c>
      <c r="P354">
        <v>41</v>
      </c>
    </row>
    <row r="355" spans="1:16" x14ac:dyDescent="0.25">
      <c r="A355" t="s">
        <v>153</v>
      </c>
      <c r="B355" t="s">
        <v>154</v>
      </c>
      <c r="C355">
        <v>2</v>
      </c>
      <c r="D355">
        <v>20</v>
      </c>
      <c r="E355">
        <v>14</v>
      </c>
      <c r="F355" t="s">
        <v>168</v>
      </c>
      <c r="G355">
        <v>55</v>
      </c>
      <c r="H355">
        <v>468</v>
      </c>
      <c r="I355">
        <v>53</v>
      </c>
      <c r="J355">
        <v>0</v>
      </c>
      <c r="K355">
        <v>17</v>
      </c>
      <c r="L355" t="s">
        <v>19</v>
      </c>
      <c r="M355">
        <v>468</v>
      </c>
      <c r="N355">
        <v>1402020019</v>
      </c>
      <c r="O355" t="s">
        <v>56</v>
      </c>
      <c r="P355">
        <v>41</v>
      </c>
    </row>
    <row r="356" spans="1:16" x14ac:dyDescent="0.25">
      <c r="A356" t="s">
        <v>153</v>
      </c>
      <c r="B356" t="s">
        <v>154</v>
      </c>
      <c r="C356">
        <v>2</v>
      </c>
      <c r="D356">
        <v>20</v>
      </c>
      <c r="E356">
        <v>15</v>
      </c>
      <c r="F356" t="s">
        <v>169</v>
      </c>
      <c r="G356">
        <v>57</v>
      </c>
      <c r="H356">
        <v>468</v>
      </c>
      <c r="I356">
        <v>57</v>
      </c>
      <c r="J356">
        <v>1</v>
      </c>
      <c r="K356">
        <v>17</v>
      </c>
      <c r="L356" t="s">
        <v>19</v>
      </c>
      <c r="M356">
        <v>468</v>
      </c>
      <c r="N356">
        <v>1402020019</v>
      </c>
      <c r="O356" t="s">
        <v>56</v>
      </c>
      <c r="P356">
        <v>41</v>
      </c>
    </row>
    <row r="357" spans="1:16" x14ac:dyDescent="0.25">
      <c r="A357" t="s">
        <v>153</v>
      </c>
      <c r="B357" t="s">
        <v>154</v>
      </c>
      <c r="C357">
        <v>2</v>
      </c>
      <c r="D357">
        <v>20</v>
      </c>
      <c r="E357">
        <v>16</v>
      </c>
      <c r="F357" t="s">
        <v>170</v>
      </c>
      <c r="G357">
        <v>61</v>
      </c>
      <c r="H357">
        <v>468</v>
      </c>
      <c r="I357">
        <v>61</v>
      </c>
      <c r="J357">
        <v>1</v>
      </c>
      <c r="K357">
        <v>17</v>
      </c>
      <c r="L357" t="s">
        <v>19</v>
      </c>
      <c r="M357">
        <v>468</v>
      </c>
      <c r="N357">
        <v>1402020019</v>
      </c>
      <c r="O357" t="s">
        <v>56</v>
      </c>
      <c r="P357">
        <v>41</v>
      </c>
    </row>
    <row r="358" spans="1:16" x14ac:dyDescent="0.25">
      <c r="A358" t="s">
        <v>153</v>
      </c>
      <c r="B358" t="s">
        <v>154</v>
      </c>
      <c r="C358">
        <v>2</v>
      </c>
      <c r="D358">
        <v>20</v>
      </c>
      <c r="E358">
        <v>17</v>
      </c>
      <c r="F358" t="s">
        <v>171</v>
      </c>
      <c r="G358">
        <v>67</v>
      </c>
      <c r="H358">
        <v>468</v>
      </c>
      <c r="I358">
        <v>67</v>
      </c>
      <c r="J358">
        <v>1</v>
      </c>
      <c r="K358">
        <v>17</v>
      </c>
      <c r="L358" t="s">
        <v>19</v>
      </c>
      <c r="M358">
        <v>468</v>
      </c>
      <c r="N358">
        <v>1402020019</v>
      </c>
      <c r="O358" t="s">
        <v>56</v>
      </c>
      <c r="P358">
        <v>41</v>
      </c>
    </row>
    <row r="359" spans="1:16" x14ac:dyDescent="0.25">
      <c r="A359" t="s">
        <v>153</v>
      </c>
      <c r="B359" t="s">
        <v>154</v>
      </c>
      <c r="C359">
        <v>2</v>
      </c>
      <c r="D359">
        <v>20</v>
      </c>
      <c r="E359">
        <v>18</v>
      </c>
      <c r="F359" t="s">
        <v>172</v>
      </c>
      <c r="G359">
        <v>70</v>
      </c>
      <c r="H359">
        <v>468</v>
      </c>
      <c r="I359">
        <v>70</v>
      </c>
      <c r="J359">
        <v>1</v>
      </c>
      <c r="K359">
        <v>17</v>
      </c>
      <c r="L359" t="s">
        <v>19</v>
      </c>
      <c r="M359">
        <v>468</v>
      </c>
      <c r="N359">
        <v>1402020019</v>
      </c>
      <c r="O359" t="s">
        <v>56</v>
      </c>
      <c r="P359">
        <v>41</v>
      </c>
    </row>
    <row r="360" spans="1:16" x14ac:dyDescent="0.25">
      <c r="A360" t="s">
        <v>153</v>
      </c>
      <c r="B360" t="s">
        <v>154</v>
      </c>
      <c r="C360">
        <v>2</v>
      </c>
      <c r="D360">
        <v>20</v>
      </c>
      <c r="E360">
        <v>19</v>
      </c>
      <c r="F360" t="s">
        <v>173</v>
      </c>
      <c r="G360">
        <v>73</v>
      </c>
      <c r="H360">
        <v>468</v>
      </c>
      <c r="I360">
        <v>73</v>
      </c>
      <c r="J360">
        <v>1</v>
      </c>
      <c r="K360">
        <v>17</v>
      </c>
      <c r="L360" t="s">
        <v>19</v>
      </c>
      <c r="M360">
        <v>468</v>
      </c>
      <c r="N360">
        <v>1402020019</v>
      </c>
      <c r="O360" t="s">
        <v>56</v>
      </c>
      <c r="P360">
        <v>41</v>
      </c>
    </row>
    <row r="361" spans="1:16" x14ac:dyDescent="0.25">
      <c r="A361" t="s">
        <v>153</v>
      </c>
      <c r="B361" t="s">
        <v>154</v>
      </c>
      <c r="C361">
        <v>2</v>
      </c>
      <c r="D361">
        <v>20</v>
      </c>
      <c r="E361">
        <v>20</v>
      </c>
      <c r="F361" t="s">
        <v>174</v>
      </c>
      <c r="G361">
        <v>78</v>
      </c>
      <c r="H361">
        <v>468</v>
      </c>
      <c r="I361">
        <v>78</v>
      </c>
      <c r="J361">
        <v>1</v>
      </c>
      <c r="K361">
        <v>17</v>
      </c>
      <c r="L361" t="s">
        <v>19</v>
      </c>
      <c r="M361">
        <v>468</v>
      </c>
      <c r="N361">
        <v>1402020019</v>
      </c>
      <c r="O361" t="s">
        <v>56</v>
      </c>
      <c r="P361">
        <v>41</v>
      </c>
    </row>
    <row r="362" spans="1:16" x14ac:dyDescent="0.25">
      <c r="A362" t="s">
        <v>153</v>
      </c>
      <c r="B362" t="s">
        <v>154</v>
      </c>
      <c r="C362">
        <v>2</v>
      </c>
      <c r="D362">
        <v>20</v>
      </c>
      <c r="E362">
        <v>1</v>
      </c>
      <c r="F362" t="s">
        <v>155</v>
      </c>
      <c r="G362">
        <v>3</v>
      </c>
      <c r="H362">
        <v>469</v>
      </c>
      <c r="I362">
        <v>3</v>
      </c>
      <c r="J362">
        <v>1</v>
      </c>
      <c r="K362">
        <v>17</v>
      </c>
      <c r="L362" t="s">
        <v>19</v>
      </c>
      <c r="M362">
        <v>469</v>
      </c>
      <c r="N362">
        <v>1402020117</v>
      </c>
      <c r="O362" t="s">
        <v>57</v>
      </c>
      <c r="P362">
        <v>41</v>
      </c>
    </row>
    <row r="363" spans="1:16" x14ac:dyDescent="0.25">
      <c r="A363" t="s">
        <v>153</v>
      </c>
      <c r="B363" t="s">
        <v>154</v>
      </c>
      <c r="C363">
        <v>2</v>
      </c>
      <c r="D363">
        <v>20</v>
      </c>
      <c r="E363">
        <v>2</v>
      </c>
      <c r="F363" t="s">
        <v>156</v>
      </c>
      <c r="G363">
        <v>7</v>
      </c>
      <c r="H363">
        <v>469</v>
      </c>
      <c r="I363">
        <v>7</v>
      </c>
      <c r="J363">
        <v>1</v>
      </c>
      <c r="K363">
        <v>17</v>
      </c>
      <c r="L363" t="s">
        <v>19</v>
      </c>
      <c r="M363">
        <v>469</v>
      </c>
      <c r="N363">
        <v>1402020117</v>
      </c>
      <c r="O363" t="s">
        <v>57</v>
      </c>
      <c r="P363">
        <v>41</v>
      </c>
    </row>
    <row r="364" spans="1:16" x14ac:dyDescent="0.25">
      <c r="A364" t="s">
        <v>153</v>
      </c>
      <c r="B364" t="s">
        <v>154</v>
      </c>
      <c r="C364">
        <v>2</v>
      </c>
      <c r="D364">
        <v>20</v>
      </c>
      <c r="E364">
        <v>3</v>
      </c>
      <c r="F364" t="s">
        <v>157</v>
      </c>
      <c r="G364">
        <v>11</v>
      </c>
      <c r="H364">
        <v>469</v>
      </c>
      <c r="I364">
        <v>11</v>
      </c>
      <c r="J364">
        <v>1</v>
      </c>
      <c r="K364">
        <v>17</v>
      </c>
      <c r="L364" t="s">
        <v>19</v>
      </c>
      <c r="M364">
        <v>469</v>
      </c>
      <c r="N364">
        <v>1402020117</v>
      </c>
      <c r="O364" t="s">
        <v>57</v>
      </c>
      <c r="P364">
        <v>41</v>
      </c>
    </row>
    <row r="365" spans="1:16" x14ac:dyDescent="0.25">
      <c r="A365" t="s">
        <v>153</v>
      </c>
      <c r="B365" t="s">
        <v>154</v>
      </c>
      <c r="C365">
        <v>2</v>
      </c>
      <c r="D365">
        <v>20</v>
      </c>
      <c r="E365">
        <v>4</v>
      </c>
      <c r="F365" t="s">
        <v>158</v>
      </c>
      <c r="G365">
        <v>15</v>
      </c>
      <c r="H365">
        <v>469</v>
      </c>
      <c r="I365">
        <v>15</v>
      </c>
      <c r="J365">
        <v>1</v>
      </c>
      <c r="K365">
        <v>17</v>
      </c>
      <c r="L365" t="s">
        <v>19</v>
      </c>
      <c r="M365">
        <v>469</v>
      </c>
      <c r="N365">
        <v>1402020117</v>
      </c>
      <c r="O365" t="s">
        <v>57</v>
      </c>
      <c r="P365">
        <v>41</v>
      </c>
    </row>
    <row r="366" spans="1:16" x14ac:dyDescent="0.25">
      <c r="A366" t="s">
        <v>153</v>
      </c>
      <c r="B366" t="s">
        <v>154</v>
      </c>
      <c r="C366">
        <v>2</v>
      </c>
      <c r="D366">
        <v>20</v>
      </c>
      <c r="E366">
        <v>5</v>
      </c>
      <c r="F366" t="s">
        <v>159</v>
      </c>
      <c r="G366">
        <v>19</v>
      </c>
      <c r="H366">
        <v>469</v>
      </c>
      <c r="I366">
        <v>19</v>
      </c>
      <c r="J366">
        <v>1</v>
      </c>
      <c r="K366">
        <v>17</v>
      </c>
      <c r="L366" t="s">
        <v>19</v>
      </c>
      <c r="M366">
        <v>469</v>
      </c>
      <c r="N366">
        <v>1402020117</v>
      </c>
      <c r="O366" t="s">
        <v>57</v>
      </c>
      <c r="P366">
        <v>41</v>
      </c>
    </row>
    <row r="367" spans="1:16" x14ac:dyDescent="0.25">
      <c r="A367" t="s">
        <v>153</v>
      </c>
      <c r="B367" t="s">
        <v>154</v>
      </c>
      <c r="C367">
        <v>2</v>
      </c>
      <c r="D367">
        <v>20</v>
      </c>
      <c r="E367">
        <v>6</v>
      </c>
      <c r="F367" t="s">
        <v>160</v>
      </c>
      <c r="G367">
        <v>21</v>
      </c>
      <c r="H367">
        <v>469</v>
      </c>
      <c r="I367">
        <v>21</v>
      </c>
      <c r="J367">
        <v>1</v>
      </c>
      <c r="K367">
        <v>17</v>
      </c>
      <c r="L367" t="s">
        <v>19</v>
      </c>
      <c r="M367">
        <v>469</v>
      </c>
      <c r="N367">
        <v>1402020117</v>
      </c>
      <c r="O367" t="s">
        <v>57</v>
      </c>
      <c r="P367">
        <v>41</v>
      </c>
    </row>
    <row r="368" spans="1:16" x14ac:dyDescent="0.25">
      <c r="A368" t="s">
        <v>153</v>
      </c>
      <c r="B368" t="s">
        <v>154</v>
      </c>
      <c r="C368">
        <v>2</v>
      </c>
      <c r="D368">
        <v>20</v>
      </c>
      <c r="E368">
        <v>7</v>
      </c>
      <c r="F368" t="s">
        <v>161</v>
      </c>
      <c r="G368">
        <v>25</v>
      </c>
      <c r="H368">
        <v>469</v>
      </c>
      <c r="I368">
        <v>25</v>
      </c>
      <c r="J368">
        <v>1</v>
      </c>
      <c r="K368">
        <v>17</v>
      </c>
      <c r="L368" t="s">
        <v>19</v>
      </c>
      <c r="M368">
        <v>469</v>
      </c>
      <c r="N368">
        <v>1402020117</v>
      </c>
      <c r="O368" t="s">
        <v>57</v>
      </c>
      <c r="P368">
        <v>41</v>
      </c>
    </row>
    <row r="369" spans="1:16" x14ac:dyDescent="0.25">
      <c r="A369" t="s">
        <v>153</v>
      </c>
      <c r="B369" t="s">
        <v>154</v>
      </c>
      <c r="C369">
        <v>2</v>
      </c>
      <c r="D369">
        <v>20</v>
      </c>
      <c r="E369">
        <v>8</v>
      </c>
      <c r="F369" t="s">
        <v>162</v>
      </c>
      <c r="G369">
        <v>30</v>
      </c>
      <c r="H369">
        <v>469</v>
      </c>
      <c r="I369">
        <v>30</v>
      </c>
      <c r="J369">
        <v>1</v>
      </c>
      <c r="K369">
        <v>17</v>
      </c>
      <c r="L369" t="s">
        <v>19</v>
      </c>
      <c r="M369">
        <v>469</v>
      </c>
      <c r="N369">
        <v>1402020117</v>
      </c>
      <c r="O369" t="s">
        <v>57</v>
      </c>
      <c r="P369">
        <v>41</v>
      </c>
    </row>
    <row r="370" spans="1:16" x14ac:dyDescent="0.25">
      <c r="A370" t="s">
        <v>153</v>
      </c>
      <c r="B370" t="s">
        <v>154</v>
      </c>
      <c r="C370">
        <v>2</v>
      </c>
      <c r="D370">
        <v>20</v>
      </c>
      <c r="E370">
        <v>9</v>
      </c>
      <c r="F370" t="s">
        <v>163</v>
      </c>
      <c r="G370">
        <v>35</v>
      </c>
      <c r="H370">
        <v>469</v>
      </c>
      <c r="I370">
        <v>35</v>
      </c>
      <c r="J370">
        <v>1</v>
      </c>
      <c r="K370">
        <v>17</v>
      </c>
      <c r="L370" t="s">
        <v>19</v>
      </c>
      <c r="M370">
        <v>469</v>
      </c>
      <c r="N370">
        <v>1402020117</v>
      </c>
      <c r="O370" t="s">
        <v>57</v>
      </c>
      <c r="P370">
        <v>41</v>
      </c>
    </row>
    <row r="371" spans="1:16" x14ac:dyDescent="0.25">
      <c r="A371" t="s">
        <v>153</v>
      </c>
      <c r="B371" t="s">
        <v>154</v>
      </c>
      <c r="C371">
        <v>2</v>
      </c>
      <c r="D371">
        <v>20</v>
      </c>
      <c r="E371">
        <v>10</v>
      </c>
      <c r="F371" t="s">
        <v>164</v>
      </c>
      <c r="G371">
        <v>40</v>
      </c>
      <c r="H371">
        <v>469</v>
      </c>
      <c r="I371">
        <v>40</v>
      </c>
      <c r="J371">
        <v>1</v>
      </c>
      <c r="K371">
        <v>17</v>
      </c>
      <c r="L371" t="s">
        <v>19</v>
      </c>
      <c r="M371">
        <v>469</v>
      </c>
      <c r="N371">
        <v>1402020117</v>
      </c>
      <c r="O371" t="s">
        <v>57</v>
      </c>
      <c r="P371">
        <v>41</v>
      </c>
    </row>
    <row r="372" spans="1:16" x14ac:dyDescent="0.25">
      <c r="A372" t="s">
        <v>153</v>
      </c>
      <c r="B372" t="s">
        <v>154</v>
      </c>
      <c r="C372">
        <v>2</v>
      </c>
      <c r="D372">
        <v>20</v>
      </c>
      <c r="E372">
        <v>11</v>
      </c>
      <c r="F372" t="s">
        <v>165</v>
      </c>
      <c r="G372">
        <v>42</v>
      </c>
      <c r="H372">
        <v>469</v>
      </c>
      <c r="I372">
        <v>41</v>
      </c>
      <c r="J372">
        <v>0</v>
      </c>
      <c r="K372">
        <v>17</v>
      </c>
      <c r="L372" t="s">
        <v>19</v>
      </c>
      <c r="M372">
        <v>469</v>
      </c>
      <c r="N372">
        <v>1402020117</v>
      </c>
      <c r="O372" t="s">
        <v>57</v>
      </c>
      <c r="P372">
        <v>41</v>
      </c>
    </row>
    <row r="373" spans="1:16" x14ac:dyDescent="0.25">
      <c r="A373" t="s">
        <v>153</v>
      </c>
      <c r="B373" t="s">
        <v>154</v>
      </c>
      <c r="C373">
        <v>2</v>
      </c>
      <c r="D373">
        <v>20</v>
      </c>
      <c r="E373">
        <v>12</v>
      </c>
      <c r="F373" t="s">
        <v>166</v>
      </c>
      <c r="G373">
        <v>46</v>
      </c>
      <c r="H373">
        <v>469</v>
      </c>
      <c r="I373">
        <v>46</v>
      </c>
      <c r="J373">
        <v>1</v>
      </c>
      <c r="K373">
        <v>17</v>
      </c>
      <c r="L373" t="s">
        <v>19</v>
      </c>
      <c r="M373">
        <v>469</v>
      </c>
      <c r="N373">
        <v>1402020117</v>
      </c>
      <c r="O373" t="s">
        <v>57</v>
      </c>
      <c r="P373">
        <v>41</v>
      </c>
    </row>
    <row r="374" spans="1:16" x14ac:dyDescent="0.25">
      <c r="A374" t="s">
        <v>153</v>
      </c>
      <c r="B374" t="s">
        <v>154</v>
      </c>
      <c r="C374">
        <v>2</v>
      </c>
      <c r="D374">
        <v>20</v>
      </c>
      <c r="E374">
        <v>13</v>
      </c>
      <c r="F374" t="s">
        <v>167</v>
      </c>
      <c r="G374">
        <v>51</v>
      </c>
      <c r="H374">
        <v>469</v>
      </c>
      <c r="I374">
        <v>49</v>
      </c>
      <c r="J374">
        <v>0</v>
      </c>
      <c r="K374">
        <v>17</v>
      </c>
      <c r="L374" t="s">
        <v>19</v>
      </c>
      <c r="M374">
        <v>469</v>
      </c>
      <c r="N374">
        <v>1402020117</v>
      </c>
      <c r="O374" t="s">
        <v>57</v>
      </c>
      <c r="P374">
        <v>41</v>
      </c>
    </row>
    <row r="375" spans="1:16" x14ac:dyDescent="0.25">
      <c r="A375" t="s">
        <v>153</v>
      </c>
      <c r="B375" t="s">
        <v>154</v>
      </c>
      <c r="C375">
        <v>2</v>
      </c>
      <c r="D375">
        <v>20</v>
      </c>
      <c r="E375">
        <v>14</v>
      </c>
      <c r="F375" t="s">
        <v>168</v>
      </c>
      <c r="G375">
        <v>55</v>
      </c>
      <c r="H375">
        <v>469</v>
      </c>
      <c r="I375">
        <v>54</v>
      </c>
      <c r="J375">
        <v>0</v>
      </c>
      <c r="K375">
        <v>17</v>
      </c>
      <c r="L375" t="s">
        <v>19</v>
      </c>
      <c r="M375">
        <v>469</v>
      </c>
      <c r="N375">
        <v>1402020117</v>
      </c>
      <c r="O375" t="s">
        <v>57</v>
      </c>
      <c r="P375">
        <v>41</v>
      </c>
    </row>
    <row r="376" spans="1:16" x14ac:dyDescent="0.25">
      <c r="A376" t="s">
        <v>153</v>
      </c>
      <c r="B376" t="s">
        <v>154</v>
      </c>
      <c r="C376">
        <v>2</v>
      </c>
      <c r="D376">
        <v>20</v>
      </c>
      <c r="E376">
        <v>15</v>
      </c>
      <c r="F376" t="s">
        <v>169</v>
      </c>
      <c r="G376">
        <v>57</v>
      </c>
      <c r="H376">
        <v>469</v>
      </c>
      <c r="I376">
        <v>57</v>
      </c>
      <c r="J376">
        <v>1</v>
      </c>
      <c r="K376">
        <v>17</v>
      </c>
      <c r="L376" t="s">
        <v>19</v>
      </c>
      <c r="M376">
        <v>469</v>
      </c>
      <c r="N376">
        <v>1402020117</v>
      </c>
      <c r="O376" t="s">
        <v>57</v>
      </c>
      <c r="P376">
        <v>41</v>
      </c>
    </row>
    <row r="377" spans="1:16" x14ac:dyDescent="0.25">
      <c r="A377" t="s">
        <v>153</v>
      </c>
      <c r="B377" t="s">
        <v>154</v>
      </c>
      <c r="C377">
        <v>2</v>
      </c>
      <c r="D377">
        <v>20</v>
      </c>
      <c r="E377">
        <v>16</v>
      </c>
      <c r="F377" t="s">
        <v>170</v>
      </c>
      <c r="G377">
        <v>61</v>
      </c>
      <c r="H377">
        <v>469</v>
      </c>
      <c r="I377">
        <v>61</v>
      </c>
      <c r="J377">
        <v>1</v>
      </c>
      <c r="K377">
        <v>17</v>
      </c>
      <c r="L377" t="s">
        <v>19</v>
      </c>
      <c r="M377">
        <v>469</v>
      </c>
      <c r="N377">
        <v>1402020117</v>
      </c>
      <c r="O377" t="s">
        <v>57</v>
      </c>
      <c r="P377">
        <v>41</v>
      </c>
    </row>
    <row r="378" spans="1:16" x14ac:dyDescent="0.25">
      <c r="A378" t="s">
        <v>153</v>
      </c>
      <c r="B378" t="s">
        <v>154</v>
      </c>
      <c r="C378">
        <v>2</v>
      </c>
      <c r="D378">
        <v>20</v>
      </c>
      <c r="E378">
        <v>17</v>
      </c>
      <c r="F378" t="s">
        <v>171</v>
      </c>
      <c r="G378">
        <v>67</v>
      </c>
      <c r="H378">
        <v>469</v>
      </c>
      <c r="I378">
        <v>67</v>
      </c>
      <c r="J378">
        <v>1</v>
      </c>
      <c r="K378">
        <v>17</v>
      </c>
      <c r="L378" t="s">
        <v>19</v>
      </c>
      <c r="M378">
        <v>469</v>
      </c>
      <c r="N378">
        <v>1402020117</v>
      </c>
      <c r="O378" t="s">
        <v>57</v>
      </c>
      <c r="P378">
        <v>41</v>
      </c>
    </row>
    <row r="379" spans="1:16" x14ac:dyDescent="0.25">
      <c r="A379" t="s">
        <v>153</v>
      </c>
      <c r="B379" t="s">
        <v>154</v>
      </c>
      <c r="C379">
        <v>2</v>
      </c>
      <c r="D379">
        <v>20</v>
      </c>
      <c r="E379">
        <v>18</v>
      </c>
      <c r="F379" t="s">
        <v>172</v>
      </c>
      <c r="G379">
        <v>70</v>
      </c>
      <c r="H379">
        <v>469</v>
      </c>
      <c r="I379">
        <v>70</v>
      </c>
      <c r="J379">
        <v>1</v>
      </c>
      <c r="K379">
        <v>17</v>
      </c>
      <c r="L379" t="s">
        <v>19</v>
      </c>
      <c r="M379">
        <v>469</v>
      </c>
      <c r="N379">
        <v>1402020117</v>
      </c>
      <c r="O379" t="s">
        <v>57</v>
      </c>
      <c r="P379">
        <v>41</v>
      </c>
    </row>
    <row r="380" spans="1:16" x14ac:dyDescent="0.25">
      <c r="A380" t="s">
        <v>153</v>
      </c>
      <c r="B380" t="s">
        <v>154</v>
      </c>
      <c r="C380">
        <v>2</v>
      </c>
      <c r="D380">
        <v>20</v>
      </c>
      <c r="E380">
        <v>19</v>
      </c>
      <c r="F380" t="s">
        <v>173</v>
      </c>
      <c r="G380">
        <v>73</v>
      </c>
      <c r="H380">
        <v>469</v>
      </c>
      <c r="I380">
        <v>73</v>
      </c>
      <c r="J380">
        <v>1</v>
      </c>
      <c r="K380">
        <v>17</v>
      </c>
      <c r="L380" t="s">
        <v>19</v>
      </c>
      <c r="M380">
        <v>469</v>
      </c>
      <c r="N380">
        <v>1402020117</v>
      </c>
      <c r="O380" t="s">
        <v>57</v>
      </c>
      <c r="P380">
        <v>41</v>
      </c>
    </row>
    <row r="381" spans="1:16" x14ac:dyDescent="0.25">
      <c r="A381" t="s">
        <v>153</v>
      </c>
      <c r="B381" t="s">
        <v>154</v>
      </c>
      <c r="C381">
        <v>2</v>
      </c>
      <c r="D381">
        <v>20</v>
      </c>
      <c r="E381">
        <v>20</v>
      </c>
      <c r="F381" t="s">
        <v>174</v>
      </c>
      <c r="G381">
        <v>78</v>
      </c>
      <c r="H381">
        <v>469</v>
      </c>
      <c r="I381">
        <v>79</v>
      </c>
      <c r="J381">
        <v>0</v>
      </c>
      <c r="K381">
        <v>17</v>
      </c>
      <c r="L381" t="s">
        <v>19</v>
      </c>
      <c r="M381">
        <v>469</v>
      </c>
      <c r="N381">
        <v>1402020117</v>
      </c>
      <c r="O381" t="s">
        <v>57</v>
      </c>
      <c r="P381">
        <v>41</v>
      </c>
    </row>
    <row r="382" spans="1:16" x14ac:dyDescent="0.25">
      <c r="A382" t="s">
        <v>153</v>
      </c>
      <c r="B382" t="s">
        <v>154</v>
      </c>
      <c r="C382">
        <v>2</v>
      </c>
      <c r="D382">
        <v>20</v>
      </c>
      <c r="E382">
        <v>1</v>
      </c>
      <c r="F382" t="s">
        <v>155</v>
      </c>
      <c r="G382">
        <v>3</v>
      </c>
      <c r="H382">
        <v>470</v>
      </c>
      <c r="I382">
        <v>3</v>
      </c>
      <c r="J382">
        <v>1</v>
      </c>
      <c r="K382">
        <v>17</v>
      </c>
      <c r="L382" t="s">
        <v>19</v>
      </c>
      <c r="M382">
        <v>470</v>
      </c>
      <c r="N382">
        <v>1402020039</v>
      </c>
      <c r="O382" t="s">
        <v>58</v>
      </c>
      <c r="P382">
        <v>41</v>
      </c>
    </row>
    <row r="383" spans="1:16" x14ac:dyDescent="0.25">
      <c r="A383" t="s">
        <v>153</v>
      </c>
      <c r="B383" t="s">
        <v>154</v>
      </c>
      <c r="C383">
        <v>2</v>
      </c>
      <c r="D383">
        <v>20</v>
      </c>
      <c r="E383">
        <v>2</v>
      </c>
      <c r="F383" t="s">
        <v>156</v>
      </c>
      <c r="G383">
        <v>7</v>
      </c>
      <c r="H383">
        <v>470</v>
      </c>
      <c r="I383">
        <v>6</v>
      </c>
      <c r="J383">
        <v>0</v>
      </c>
      <c r="K383">
        <v>17</v>
      </c>
      <c r="L383" t="s">
        <v>19</v>
      </c>
      <c r="M383">
        <v>470</v>
      </c>
      <c r="N383">
        <v>1402020039</v>
      </c>
      <c r="O383" t="s">
        <v>58</v>
      </c>
      <c r="P383">
        <v>41</v>
      </c>
    </row>
    <row r="384" spans="1:16" x14ac:dyDescent="0.25">
      <c r="A384" t="s">
        <v>153</v>
      </c>
      <c r="B384" t="s">
        <v>154</v>
      </c>
      <c r="C384">
        <v>2</v>
      </c>
      <c r="D384">
        <v>20</v>
      </c>
      <c r="E384">
        <v>3</v>
      </c>
      <c r="F384" t="s">
        <v>157</v>
      </c>
      <c r="G384">
        <v>11</v>
      </c>
      <c r="H384">
        <v>470</v>
      </c>
      <c r="I384">
        <v>12</v>
      </c>
      <c r="J384">
        <v>0</v>
      </c>
      <c r="K384">
        <v>17</v>
      </c>
      <c r="L384" t="s">
        <v>19</v>
      </c>
      <c r="M384">
        <v>470</v>
      </c>
      <c r="N384">
        <v>1402020039</v>
      </c>
      <c r="O384" t="s">
        <v>58</v>
      </c>
      <c r="P384">
        <v>41</v>
      </c>
    </row>
    <row r="385" spans="1:16" x14ac:dyDescent="0.25">
      <c r="A385" t="s">
        <v>153</v>
      </c>
      <c r="B385" t="s">
        <v>154</v>
      </c>
      <c r="C385">
        <v>2</v>
      </c>
      <c r="D385">
        <v>20</v>
      </c>
      <c r="E385">
        <v>4</v>
      </c>
      <c r="F385" t="s">
        <v>158</v>
      </c>
      <c r="G385">
        <v>15</v>
      </c>
      <c r="H385">
        <v>470</v>
      </c>
      <c r="I385">
        <v>15</v>
      </c>
      <c r="J385">
        <v>1</v>
      </c>
      <c r="K385">
        <v>17</v>
      </c>
      <c r="L385" t="s">
        <v>19</v>
      </c>
      <c r="M385">
        <v>470</v>
      </c>
      <c r="N385">
        <v>1402020039</v>
      </c>
      <c r="O385" t="s">
        <v>58</v>
      </c>
      <c r="P385">
        <v>41</v>
      </c>
    </row>
    <row r="386" spans="1:16" x14ac:dyDescent="0.25">
      <c r="A386" t="s">
        <v>153</v>
      </c>
      <c r="B386" t="s">
        <v>154</v>
      </c>
      <c r="C386">
        <v>2</v>
      </c>
      <c r="D386">
        <v>20</v>
      </c>
      <c r="E386">
        <v>5</v>
      </c>
      <c r="F386" t="s">
        <v>159</v>
      </c>
      <c r="G386">
        <v>19</v>
      </c>
      <c r="H386">
        <v>470</v>
      </c>
      <c r="I386">
        <v>19</v>
      </c>
      <c r="J386">
        <v>1</v>
      </c>
      <c r="K386">
        <v>17</v>
      </c>
      <c r="L386" t="s">
        <v>19</v>
      </c>
      <c r="M386">
        <v>470</v>
      </c>
      <c r="N386">
        <v>1402020039</v>
      </c>
      <c r="O386" t="s">
        <v>58</v>
      </c>
      <c r="P386">
        <v>41</v>
      </c>
    </row>
    <row r="387" spans="1:16" x14ac:dyDescent="0.25">
      <c r="A387" t="s">
        <v>153</v>
      </c>
      <c r="B387" t="s">
        <v>154</v>
      </c>
      <c r="C387">
        <v>2</v>
      </c>
      <c r="D387">
        <v>20</v>
      </c>
      <c r="E387">
        <v>6</v>
      </c>
      <c r="F387" t="s">
        <v>160</v>
      </c>
      <c r="G387">
        <v>21</v>
      </c>
      <c r="H387">
        <v>470</v>
      </c>
      <c r="I387">
        <v>24</v>
      </c>
      <c r="J387">
        <v>0</v>
      </c>
      <c r="K387">
        <v>17</v>
      </c>
      <c r="L387" t="s">
        <v>19</v>
      </c>
      <c r="M387">
        <v>470</v>
      </c>
      <c r="N387">
        <v>1402020039</v>
      </c>
      <c r="O387" t="s">
        <v>58</v>
      </c>
      <c r="P387">
        <v>41</v>
      </c>
    </row>
    <row r="388" spans="1:16" x14ac:dyDescent="0.25">
      <c r="A388" t="s">
        <v>153</v>
      </c>
      <c r="B388" t="s">
        <v>154</v>
      </c>
      <c r="C388">
        <v>2</v>
      </c>
      <c r="D388">
        <v>20</v>
      </c>
      <c r="E388">
        <v>7</v>
      </c>
      <c r="F388" t="s">
        <v>161</v>
      </c>
      <c r="G388">
        <v>25</v>
      </c>
      <c r="H388">
        <v>470</v>
      </c>
      <c r="I388">
        <v>28</v>
      </c>
      <c r="J388">
        <v>0</v>
      </c>
      <c r="K388">
        <v>17</v>
      </c>
      <c r="L388" t="s">
        <v>19</v>
      </c>
      <c r="M388">
        <v>470</v>
      </c>
      <c r="N388">
        <v>1402020039</v>
      </c>
      <c r="O388" t="s">
        <v>58</v>
      </c>
      <c r="P388">
        <v>41</v>
      </c>
    </row>
    <row r="389" spans="1:16" x14ac:dyDescent="0.25">
      <c r="A389" t="s">
        <v>153</v>
      </c>
      <c r="B389" t="s">
        <v>154</v>
      </c>
      <c r="C389">
        <v>2</v>
      </c>
      <c r="D389">
        <v>20</v>
      </c>
      <c r="E389">
        <v>8</v>
      </c>
      <c r="F389" t="s">
        <v>162</v>
      </c>
      <c r="G389">
        <v>30</v>
      </c>
      <c r="H389">
        <v>470</v>
      </c>
      <c r="I389">
        <v>30</v>
      </c>
      <c r="J389">
        <v>1</v>
      </c>
      <c r="K389">
        <v>17</v>
      </c>
      <c r="L389" t="s">
        <v>19</v>
      </c>
      <c r="M389">
        <v>470</v>
      </c>
      <c r="N389">
        <v>1402020039</v>
      </c>
      <c r="O389" t="s">
        <v>58</v>
      </c>
      <c r="P389">
        <v>41</v>
      </c>
    </row>
    <row r="390" spans="1:16" x14ac:dyDescent="0.25">
      <c r="A390" t="s">
        <v>153</v>
      </c>
      <c r="B390" t="s">
        <v>154</v>
      </c>
      <c r="C390">
        <v>2</v>
      </c>
      <c r="D390">
        <v>20</v>
      </c>
      <c r="E390">
        <v>9</v>
      </c>
      <c r="F390" t="s">
        <v>163</v>
      </c>
      <c r="G390">
        <v>35</v>
      </c>
      <c r="H390">
        <v>470</v>
      </c>
      <c r="I390">
        <v>35</v>
      </c>
      <c r="J390">
        <v>1</v>
      </c>
      <c r="K390">
        <v>17</v>
      </c>
      <c r="L390" t="s">
        <v>19</v>
      </c>
      <c r="M390">
        <v>470</v>
      </c>
      <c r="N390">
        <v>1402020039</v>
      </c>
      <c r="O390" t="s">
        <v>58</v>
      </c>
      <c r="P390">
        <v>41</v>
      </c>
    </row>
    <row r="391" spans="1:16" x14ac:dyDescent="0.25">
      <c r="A391" t="s">
        <v>153</v>
      </c>
      <c r="B391" t="s">
        <v>154</v>
      </c>
      <c r="C391">
        <v>2</v>
      </c>
      <c r="D391">
        <v>20</v>
      </c>
      <c r="E391">
        <v>10</v>
      </c>
      <c r="F391" t="s">
        <v>164</v>
      </c>
      <c r="G391">
        <v>40</v>
      </c>
      <c r="H391">
        <v>470</v>
      </c>
      <c r="I391">
        <v>37</v>
      </c>
      <c r="J391">
        <v>0</v>
      </c>
      <c r="K391">
        <v>17</v>
      </c>
      <c r="L391" t="s">
        <v>19</v>
      </c>
      <c r="M391">
        <v>470</v>
      </c>
      <c r="N391">
        <v>1402020039</v>
      </c>
      <c r="O391" t="s">
        <v>58</v>
      </c>
      <c r="P391">
        <v>41</v>
      </c>
    </row>
    <row r="392" spans="1:16" x14ac:dyDescent="0.25">
      <c r="A392" t="s">
        <v>153</v>
      </c>
      <c r="B392" t="s">
        <v>154</v>
      </c>
      <c r="C392">
        <v>2</v>
      </c>
      <c r="D392">
        <v>20</v>
      </c>
      <c r="E392">
        <v>11</v>
      </c>
      <c r="F392" t="s">
        <v>165</v>
      </c>
      <c r="G392">
        <v>42</v>
      </c>
      <c r="H392">
        <v>470</v>
      </c>
      <c r="I392">
        <v>41</v>
      </c>
      <c r="J392">
        <v>0</v>
      </c>
      <c r="K392">
        <v>17</v>
      </c>
      <c r="L392" t="s">
        <v>19</v>
      </c>
      <c r="M392">
        <v>470</v>
      </c>
      <c r="N392">
        <v>1402020039</v>
      </c>
      <c r="O392" t="s">
        <v>58</v>
      </c>
      <c r="P392">
        <v>41</v>
      </c>
    </row>
    <row r="393" spans="1:16" x14ac:dyDescent="0.25">
      <c r="A393" t="s">
        <v>153</v>
      </c>
      <c r="B393" t="s">
        <v>154</v>
      </c>
      <c r="C393">
        <v>2</v>
      </c>
      <c r="D393">
        <v>20</v>
      </c>
      <c r="E393">
        <v>12</v>
      </c>
      <c r="F393" t="s">
        <v>166</v>
      </c>
      <c r="G393">
        <v>46</v>
      </c>
      <c r="H393">
        <v>470</v>
      </c>
      <c r="I393">
        <v>46</v>
      </c>
      <c r="J393">
        <v>1</v>
      </c>
      <c r="K393">
        <v>17</v>
      </c>
      <c r="L393" t="s">
        <v>19</v>
      </c>
      <c r="M393">
        <v>470</v>
      </c>
      <c r="N393">
        <v>1402020039</v>
      </c>
      <c r="O393" t="s">
        <v>58</v>
      </c>
      <c r="P393">
        <v>41</v>
      </c>
    </row>
    <row r="394" spans="1:16" x14ac:dyDescent="0.25">
      <c r="A394" t="s">
        <v>153</v>
      </c>
      <c r="B394" t="s">
        <v>154</v>
      </c>
      <c r="C394">
        <v>2</v>
      </c>
      <c r="D394">
        <v>20</v>
      </c>
      <c r="E394">
        <v>13</v>
      </c>
      <c r="F394" t="s">
        <v>167</v>
      </c>
      <c r="G394">
        <v>51</v>
      </c>
      <c r="H394">
        <v>470</v>
      </c>
      <c r="I394">
        <v>49</v>
      </c>
      <c r="J394">
        <v>0</v>
      </c>
      <c r="K394">
        <v>17</v>
      </c>
      <c r="L394" t="s">
        <v>19</v>
      </c>
      <c r="M394">
        <v>470</v>
      </c>
      <c r="N394">
        <v>1402020039</v>
      </c>
      <c r="O394" t="s">
        <v>58</v>
      </c>
      <c r="P394">
        <v>41</v>
      </c>
    </row>
    <row r="395" spans="1:16" x14ac:dyDescent="0.25">
      <c r="A395" t="s">
        <v>153</v>
      </c>
      <c r="B395" t="s">
        <v>154</v>
      </c>
      <c r="C395">
        <v>2</v>
      </c>
      <c r="D395">
        <v>20</v>
      </c>
      <c r="E395">
        <v>14</v>
      </c>
      <c r="F395" t="s">
        <v>168</v>
      </c>
      <c r="G395">
        <v>55</v>
      </c>
      <c r="H395">
        <v>470</v>
      </c>
      <c r="I395">
        <v>53</v>
      </c>
      <c r="J395">
        <v>0</v>
      </c>
      <c r="K395">
        <v>17</v>
      </c>
      <c r="L395" t="s">
        <v>19</v>
      </c>
      <c r="M395">
        <v>470</v>
      </c>
      <c r="N395">
        <v>1402020039</v>
      </c>
      <c r="O395" t="s">
        <v>58</v>
      </c>
      <c r="P395">
        <v>41</v>
      </c>
    </row>
    <row r="396" spans="1:16" x14ac:dyDescent="0.25">
      <c r="A396" t="s">
        <v>153</v>
      </c>
      <c r="B396" t="s">
        <v>154</v>
      </c>
      <c r="C396">
        <v>2</v>
      </c>
      <c r="D396">
        <v>20</v>
      </c>
      <c r="E396">
        <v>15</v>
      </c>
      <c r="F396" t="s">
        <v>169</v>
      </c>
      <c r="G396">
        <v>57</v>
      </c>
      <c r="H396">
        <v>470</v>
      </c>
      <c r="I396">
        <v>60</v>
      </c>
      <c r="J396">
        <v>0</v>
      </c>
      <c r="K396">
        <v>17</v>
      </c>
      <c r="L396" t="s">
        <v>19</v>
      </c>
      <c r="M396">
        <v>470</v>
      </c>
      <c r="N396">
        <v>1402020039</v>
      </c>
      <c r="O396" t="s">
        <v>58</v>
      </c>
      <c r="P396">
        <v>41</v>
      </c>
    </row>
    <row r="397" spans="1:16" x14ac:dyDescent="0.25">
      <c r="A397" t="s">
        <v>153</v>
      </c>
      <c r="B397" t="s">
        <v>154</v>
      </c>
      <c r="C397">
        <v>2</v>
      </c>
      <c r="D397">
        <v>20</v>
      </c>
      <c r="E397">
        <v>16</v>
      </c>
      <c r="F397" t="s">
        <v>170</v>
      </c>
      <c r="G397">
        <v>61</v>
      </c>
      <c r="H397">
        <v>470</v>
      </c>
      <c r="I397">
        <v>62</v>
      </c>
      <c r="J397">
        <v>0</v>
      </c>
      <c r="K397">
        <v>17</v>
      </c>
      <c r="L397" t="s">
        <v>19</v>
      </c>
      <c r="M397">
        <v>470</v>
      </c>
      <c r="N397">
        <v>1402020039</v>
      </c>
      <c r="O397" t="s">
        <v>58</v>
      </c>
      <c r="P397">
        <v>41</v>
      </c>
    </row>
    <row r="398" spans="1:16" x14ac:dyDescent="0.25">
      <c r="A398" t="s">
        <v>153</v>
      </c>
      <c r="B398" t="s">
        <v>154</v>
      </c>
      <c r="C398">
        <v>2</v>
      </c>
      <c r="D398">
        <v>20</v>
      </c>
      <c r="E398">
        <v>17</v>
      </c>
      <c r="F398" t="s">
        <v>171</v>
      </c>
      <c r="G398">
        <v>67</v>
      </c>
      <c r="H398">
        <v>470</v>
      </c>
      <c r="I398">
        <v>67</v>
      </c>
      <c r="J398">
        <v>1</v>
      </c>
      <c r="K398">
        <v>17</v>
      </c>
      <c r="L398" t="s">
        <v>19</v>
      </c>
      <c r="M398">
        <v>470</v>
      </c>
      <c r="N398">
        <v>1402020039</v>
      </c>
      <c r="O398" t="s">
        <v>58</v>
      </c>
      <c r="P398">
        <v>41</v>
      </c>
    </row>
    <row r="399" spans="1:16" x14ac:dyDescent="0.25">
      <c r="A399" t="s">
        <v>153</v>
      </c>
      <c r="B399" t="s">
        <v>154</v>
      </c>
      <c r="C399">
        <v>2</v>
      </c>
      <c r="D399">
        <v>20</v>
      </c>
      <c r="E399">
        <v>18</v>
      </c>
      <c r="F399" t="s">
        <v>172</v>
      </c>
      <c r="G399">
        <v>70</v>
      </c>
      <c r="H399">
        <v>470</v>
      </c>
      <c r="I399">
        <v>69</v>
      </c>
      <c r="J399">
        <v>0</v>
      </c>
      <c r="K399">
        <v>17</v>
      </c>
      <c r="L399" t="s">
        <v>19</v>
      </c>
      <c r="M399">
        <v>470</v>
      </c>
      <c r="N399">
        <v>1402020039</v>
      </c>
      <c r="O399" t="s">
        <v>58</v>
      </c>
      <c r="P399">
        <v>41</v>
      </c>
    </row>
    <row r="400" spans="1:16" x14ac:dyDescent="0.25">
      <c r="A400" t="s">
        <v>153</v>
      </c>
      <c r="B400" t="s">
        <v>154</v>
      </c>
      <c r="C400">
        <v>2</v>
      </c>
      <c r="D400">
        <v>20</v>
      </c>
      <c r="E400">
        <v>19</v>
      </c>
      <c r="F400" t="s">
        <v>173</v>
      </c>
      <c r="G400">
        <v>73</v>
      </c>
      <c r="H400">
        <v>470</v>
      </c>
      <c r="I400">
        <v>73</v>
      </c>
      <c r="J400">
        <v>1</v>
      </c>
      <c r="K400">
        <v>17</v>
      </c>
      <c r="L400" t="s">
        <v>19</v>
      </c>
      <c r="M400">
        <v>470</v>
      </c>
      <c r="N400">
        <v>1402020039</v>
      </c>
      <c r="O400" t="s">
        <v>58</v>
      </c>
      <c r="P400">
        <v>41</v>
      </c>
    </row>
    <row r="401" spans="1:16" x14ac:dyDescent="0.25">
      <c r="A401" t="s">
        <v>153</v>
      </c>
      <c r="B401" t="s">
        <v>154</v>
      </c>
      <c r="C401">
        <v>2</v>
      </c>
      <c r="D401">
        <v>20</v>
      </c>
      <c r="E401">
        <v>20</v>
      </c>
      <c r="F401" t="s">
        <v>174</v>
      </c>
      <c r="G401">
        <v>78</v>
      </c>
      <c r="H401">
        <v>470</v>
      </c>
      <c r="I401">
        <v>78</v>
      </c>
      <c r="J401">
        <v>1</v>
      </c>
      <c r="K401">
        <v>17</v>
      </c>
      <c r="L401" t="s">
        <v>19</v>
      </c>
      <c r="M401">
        <v>470</v>
      </c>
      <c r="N401">
        <v>1402020039</v>
      </c>
      <c r="O401" t="s">
        <v>58</v>
      </c>
      <c r="P401">
        <v>41</v>
      </c>
    </row>
    <row r="402" spans="1:16" x14ac:dyDescent="0.25">
      <c r="A402" t="s">
        <v>153</v>
      </c>
      <c r="B402" t="s">
        <v>154</v>
      </c>
      <c r="C402">
        <v>2</v>
      </c>
      <c r="D402">
        <v>20</v>
      </c>
      <c r="E402">
        <v>1</v>
      </c>
      <c r="F402" t="s">
        <v>155</v>
      </c>
      <c r="G402">
        <v>3</v>
      </c>
      <c r="H402">
        <v>471</v>
      </c>
      <c r="I402">
        <v>3</v>
      </c>
      <c r="J402">
        <v>1</v>
      </c>
      <c r="K402">
        <v>17</v>
      </c>
      <c r="L402" t="s">
        <v>19</v>
      </c>
      <c r="M402">
        <v>471</v>
      </c>
      <c r="N402">
        <v>1402019098</v>
      </c>
      <c r="O402" t="s">
        <v>59</v>
      </c>
      <c r="P402">
        <v>41</v>
      </c>
    </row>
    <row r="403" spans="1:16" x14ac:dyDescent="0.25">
      <c r="A403" t="s">
        <v>153</v>
      </c>
      <c r="B403" t="s">
        <v>154</v>
      </c>
      <c r="C403">
        <v>2</v>
      </c>
      <c r="D403">
        <v>20</v>
      </c>
      <c r="E403">
        <v>2</v>
      </c>
      <c r="F403" t="s">
        <v>156</v>
      </c>
      <c r="G403">
        <v>7</v>
      </c>
      <c r="H403">
        <v>471</v>
      </c>
      <c r="I403">
        <v>8</v>
      </c>
      <c r="J403">
        <v>0</v>
      </c>
      <c r="K403">
        <v>17</v>
      </c>
      <c r="L403" t="s">
        <v>19</v>
      </c>
      <c r="M403">
        <v>471</v>
      </c>
      <c r="N403">
        <v>1402019098</v>
      </c>
      <c r="O403" t="s">
        <v>59</v>
      </c>
      <c r="P403">
        <v>41</v>
      </c>
    </row>
    <row r="404" spans="1:16" x14ac:dyDescent="0.25">
      <c r="A404" t="s">
        <v>153</v>
      </c>
      <c r="B404" t="s">
        <v>154</v>
      </c>
      <c r="C404">
        <v>2</v>
      </c>
      <c r="D404">
        <v>20</v>
      </c>
      <c r="E404">
        <v>3</v>
      </c>
      <c r="F404" t="s">
        <v>157</v>
      </c>
      <c r="G404">
        <v>11</v>
      </c>
      <c r="H404">
        <v>471</v>
      </c>
      <c r="I404">
        <v>9</v>
      </c>
      <c r="J404">
        <v>0</v>
      </c>
      <c r="K404">
        <v>17</v>
      </c>
      <c r="L404" t="s">
        <v>19</v>
      </c>
      <c r="M404">
        <v>471</v>
      </c>
      <c r="N404">
        <v>1402019098</v>
      </c>
      <c r="O404" t="s">
        <v>59</v>
      </c>
      <c r="P404">
        <v>41</v>
      </c>
    </row>
    <row r="405" spans="1:16" x14ac:dyDescent="0.25">
      <c r="A405" t="s">
        <v>153</v>
      </c>
      <c r="B405" t="s">
        <v>154</v>
      </c>
      <c r="C405">
        <v>2</v>
      </c>
      <c r="D405">
        <v>20</v>
      </c>
      <c r="E405">
        <v>4</v>
      </c>
      <c r="F405" t="s">
        <v>158</v>
      </c>
      <c r="G405">
        <v>15</v>
      </c>
      <c r="H405">
        <v>471</v>
      </c>
      <c r="I405">
        <v>15</v>
      </c>
      <c r="J405">
        <v>1</v>
      </c>
      <c r="K405">
        <v>17</v>
      </c>
      <c r="L405" t="s">
        <v>19</v>
      </c>
      <c r="M405">
        <v>471</v>
      </c>
      <c r="N405">
        <v>1402019098</v>
      </c>
      <c r="O405" t="s">
        <v>59</v>
      </c>
      <c r="P405">
        <v>41</v>
      </c>
    </row>
    <row r="406" spans="1:16" x14ac:dyDescent="0.25">
      <c r="A406" t="s">
        <v>153</v>
      </c>
      <c r="B406" t="s">
        <v>154</v>
      </c>
      <c r="C406">
        <v>2</v>
      </c>
      <c r="D406">
        <v>20</v>
      </c>
      <c r="E406">
        <v>5</v>
      </c>
      <c r="F406" t="s">
        <v>159</v>
      </c>
      <c r="G406">
        <v>19</v>
      </c>
      <c r="H406">
        <v>471</v>
      </c>
      <c r="I406">
        <v>17</v>
      </c>
      <c r="J406">
        <v>0</v>
      </c>
      <c r="K406">
        <v>17</v>
      </c>
      <c r="L406" t="s">
        <v>19</v>
      </c>
      <c r="M406">
        <v>471</v>
      </c>
      <c r="N406">
        <v>1402019098</v>
      </c>
      <c r="O406" t="s">
        <v>59</v>
      </c>
      <c r="P406">
        <v>41</v>
      </c>
    </row>
    <row r="407" spans="1:16" x14ac:dyDescent="0.25">
      <c r="A407" t="s">
        <v>153</v>
      </c>
      <c r="B407" t="s">
        <v>154</v>
      </c>
      <c r="C407">
        <v>2</v>
      </c>
      <c r="D407">
        <v>20</v>
      </c>
      <c r="E407">
        <v>6</v>
      </c>
      <c r="F407" t="s">
        <v>160</v>
      </c>
      <c r="G407">
        <v>21</v>
      </c>
      <c r="H407">
        <v>471</v>
      </c>
      <c r="I407">
        <v>24</v>
      </c>
      <c r="J407">
        <v>0</v>
      </c>
      <c r="K407">
        <v>17</v>
      </c>
      <c r="L407" t="s">
        <v>19</v>
      </c>
      <c r="M407">
        <v>471</v>
      </c>
      <c r="N407">
        <v>1402019098</v>
      </c>
      <c r="O407" t="s">
        <v>59</v>
      </c>
      <c r="P407">
        <v>41</v>
      </c>
    </row>
    <row r="408" spans="1:16" x14ac:dyDescent="0.25">
      <c r="A408" t="s">
        <v>153</v>
      </c>
      <c r="B408" t="s">
        <v>154</v>
      </c>
      <c r="C408">
        <v>2</v>
      </c>
      <c r="D408">
        <v>20</v>
      </c>
      <c r="E408">
        <v>7</v>
      </c>
      <c r="F408" t="s">
        <v>161</v>
      </c>
      <c r="G408">
        <v>25</v>
      </c>
      <c r="H408">
        <v>471</v>
      </c>
      <c r="I408">
        <v>25</v>
      </c>
      <c r="J408">
        <v>1</v>
      </c>
      <c r="K408">
        <v>17</v>
      </c>
      <c r="L408" t="s">
        <v>19</v>
      </c>
      <c r="M408">
        <v>471</v>
      </c>
      <c r="N408">
        <v>1402019098</v>
      </c>
      <c r="O408" t="s">
        <v>59</v>
      </c>
      <c r="P408">
        <v>41</v>
      </c>
    </row>
    <row r="409" spans="1:16" x14ac:dyDescent="0.25">
      <c r="A409" t="s">
        <v>153</v>
      </c>
      <c r="B409" t="s">
        <v>154</v>
      </c>
      <c r="C409">
        <v>2</v>
      </c>
      <c r="D409">
        <v>20</v>
      </c>
      <c r="E409">
        <v>8</v>
      </c>
      <c r="F409" t="s">
        <v>162</v>
      </c>
      <c r="G409">
        <v>30</v>
      </c>
      <c r="H409">
        <v>471</v>
      </c>
      <c r="I409">
        <v>30</v>
      </c>
      <c r="J409">
        <v>1</v>
      </c>
      <c r="K409">
        <v>17</v>
      </c>
      <c r="L409" t="s">
        <v>19</v>
      </c>
      <c r="M409">
        <v>471</v>
      </c>
      <c r="N409">
        <v>1402019098</v>
      </c>
      <c r="O409" t="s">
        <v>59</v>
      </c>
      <c r="P409">
        <v>41</v>
      </c>
    </row>
    <row r="410" spans="1:16" x14ac:dyDescent="0.25">
      <c r="A410" t="s">
        <v>153</v>
      </c>
      <c r="B410" t="s">
        <v>154</v>
      </c>
      <c r="C410">
        <v>2</v>
      </c>
      <c r="D410">
        <v>20</v>
      </c>
      <c r="E410">
        <v>9</v>
      </c>
      <c r="F410" t="s">
        <v>163</v>
      </c>
      <c r="G410">
        <v>35</v>
      </c>
      <c r="H410">
        <v>471</v>
      </c>
      <c r="I410">
        <v>36</v>
      </c>
      <c r="J410">
        <v>0</v>
      </c>
      <c r="K410">
        <v>17</v>
      </c>
      <c r="L410" t="s">
        <v>19</v>
      </c>
      <c r="M410">
        <v>471</v>
      </c>
      <c r="N410">
        <v>1402019098</v>
      </c>
      <c r="O410" t="s">
        <v>59</v>
      </c>
      <c r="P410">
        <v>41</v>
      </c>
    </row>
    <row r="411" spans="1:16" x14ac:dyDescent="0.25">
      <c r="A411" t="s">
        <v>153</v>
      </c>
      <c r="B411" t="s">
        <v>154</v>
      </c>
      <c r="C411">
        <v>2</v>
      </c>
      <c r="D411">
        <v>20</v>
      </c>
      <c r="E411">
        <v>10</v>
      </c>
      <c r="F411" t="s">
        <v>164</v>
      </c>
      <c r="G411">
        <v>40</v>
      </c>
      <c r="H411">
        <v>471</v>
      </c>
      <c r="I411">
        <v>40</v>
      </c>
      <c r="J411">
        <v>1</v>
      </c>
      <c r="K411">
        <v>17</v>
      </c>
      <c r="L411" t="s">
        <v>19</v>
      </c>
      <c r="M411">
        <v>471</v>
      </c>
      <c r="N411">
        <v>1402019098</v>
      </c>
      <c r="O411" t="s">
        <v>59</v>
      </c>
      <c r="P411">
        <v>41</v>
      </c>
    </row>
    <row r="412" spans="1:16" x14ac:dyDescent="0.25">
      <c r="A412" t="s">
        <v>153</v>
      </c>
      <c r="B412" t="s">
        <v>154</v>
      </c>
      <c r="C412">
        <v>2</v>
      </c>
      <c r="D412">
        <v>20</v>
      </c>
      <c r="E412">
        <v>11</v>
      </c>
      <c r="F412" t="s">
        <v>165</v>
      </c>
      <c r="G412">
        <v>42</v>
      </c>
      <c r="H412">
        <v>471</v>
      </c>
      <c r="I412">
        <v>41</v>
      </c>
      <c r="J412">
        <v>0</v>
      </c>
      <c r="K412">
        <v>17</v>
      </c>
      <c r="L412" t="s">
        <v>19</v>
      </c>
      <c r="M412">
        <v>471</v>
      </c>
      <c r="N412">
        <v>1402019098</v>
      </c>
      <c r="O412" t="s">
        <v>59</v>
      </c>
      <c r="P412">
        <v>41</v>
      </c>
    </row>
    <row r="413" spans="1:16" x14ac:dyDescent="0.25">
      <c r="A413" t="s">
        <v>153</v>
      </c>
      <c r="B413" t="s">
        <v>154</v>
      </c>
      <c r="C413">
        <v>2</v>
      </c>
      <c r="D413">
        <v>20</v>
      </c>
      <c r="E413">
        <v>12</v>
      </c>
      <c r="F413" t="s">
        <v>166</v>
      </c>
      <c r="G413">
        <v>46</v>
      </c>
      <c r="H413">
        <v>471</v>
      </c>
      <c r="I413">
        <v>46</v>
      </c>
      <c r="J413">
        <v>1</v>
      </c>
      <c r="K413">
        <v>17</v>
      </c>
      <c r="L413" t="s">
        <v>19</v>
      </c>
      <c r="M413">
        <v>471</v>
      </c>
      <c r="N413">
        <v>1402019098</v>
      </c>
      <c r="O413" t="s">
        <v>59</v>
      </c>
      <c r="P413">
        <v>41</v>
      </c>
    </row>
    <row r="414" spans="1:16" x14ac:dyDescent="0.25">
      <c r="A414" t="s">
        <v>153</v>
      </c>
      <c r="B414" t="s">
        <v>154</v>
      </c>
      <c r="C414">
        <v>2</v>
      </c>
      <c r="D414">
        <v>20</v>
      </c>
      <c r="E414">
        <v>13</v>
      </c>
      <c r="F414" t="s">
        <v>167</v>
      </c>
      <c r="G414">
        <v>51</v>
      </c>
      <c r="H414">
        <v>471</v>
      </c>
      <c r="I414">
        <v>51</v>
      </c>
      <c r="J414">
        <v>1</v>
      </c>
      <c r="K414">
        <v>17</v>
      </c>
      <c r="L414" t="s">
        <v>19</v>
      </c>
      <c r="M414">
        <v>471</v>
      </c>
      <c r="N414">
        <v>1402019098</v>
      </c>
      <c r="O414" t="s">
        <v>59</v>
      </c>
      <c r="P414">
        <v>41</v>
      </c>
    </row>
    <row r="415" spans="1:16" x14ac:dyDescent="0.25">
      <c r="A415" t="s">
        <v>153</v>
      </c>
      <c r="B415" t="s">
        <v>154</v>
      </c>
      <c r="C415">
        <v>2</v>
      </c>
      <c r="D415">
        <v>20</v>
      </c>
      <c r="E415">
        <v>14</v>
      </c>
      <c r="F415" t="s">
        <v>168</v>
      </c>
      <c r="G415">
        <v>55</v>
      </c>
      <c r="H415">
        <v>471</v>
      </c>
      <c r="I415">
        <v>53</v>
      </c>
      <c r="J415">
        <v>0</v>
      </c>
      <c r="K415">
        <v>17</v>
      </c>
      <c r="L415" t="s">
        <v>19</v>
      </c>
      <c r="M415">
        <v>471</v>
      </c>
      <c r="N415">
        <v>1402019098</v>
      </c>
      <c r="O415" t="s">
        <v>59</v>
      </c>
      <c r="P415">
        <v>41</v>
      </c>
    </row>
    <row r="416" spans="1:16" x14ac:dyDescent="0.25">
      <c r="A416" t="s">
        <v>153</v>
      </c>
      <c r="B416" t="s">
        <v>154</v>
      </c>
      <c r="C416">
        <v>2</v>
      </c>
      <c r="D416">
        <v>20</v>
      </c>
      <c r="E416">
        <v>15</v>
      </c>
      <c r="F416" t="s">
        <v>169</v>
      </c>
      <c r="G416">
        <v>57</v>
      </c>
      <c r="H416">
        <v>471</v>
      </c>
      <c r="I416">
        <v>57</v>
      </c>
      <c r="J416">
        <v>1</v>
      </c>
      <c r="K416">
        <v>17</v>
      </c>
      <c r="L416" t="s">
        <v>19</v>
      </c>
      <c r="M416">
        <v>471</v>
      </c>
      <c r="N416">
        <v>1402019098</v>
      </c>
      <c r="O416" t="s">
        <v>59</v>
      </c>
      <c r="P416">
        <v>41</v>
      </c>
    </row>
    <row r="417" spans="1:16" x14ac:dyDescent="0.25">
      <c r="A417" t="s">
        <v>153</v>
      </c>
      <c r="B417" t="s">
        <v>154</v>
      </c>
      <c r="C417">
        <v>2</v>
      </c>
      <c r="D417">
        <v>20</v>
      </c>
      <c r="E417">
        <v>16</v>
      </c>
      <c r="F417" t="s">
        <v>170</v>
      </c>
      <c r="G417">
        <v>61</v>
      </c>
      <c r="H417">
        <v>471</v>
      </c>
      <c r="I417">
        <v>61</v>
      </c>
      <c r="J417">
        <v>1</v>
      </c>
      <c r="K417">
        <v>17</v>
      </c>
      <c r="L417" t="s">
        <v>19</v>
      </c>
      <c r="M417">
        <v>471</v>
      </c>
      <c r="N417">
        <v>1402019098</v>
      </c>
      <c r="O417" t="s">
        <v>59</v>
      </c>
      <c r="P417">
        <v>41</v>
      </c>
    </row>
    <row r="418" spans="1:16" x14ac:dyDescent="0.25">
      <c r="A418" t="s">
        <v>153</v>
      </c>
      <c r="B418" t="s">
        <v>154</v>
      </c>
      <c r="C418">
        <v>2</v>
      </c>
      <c r="D418">
        <v>20</v>
      </c>
      <c r="E418">
        <v>17</v>
      </c>
      <c r="F418" t="s">
        <v>171</v>
      </c>
      <c r="G418">
        <v>67</v>
      </c>
      <c r="H418">
        <v>471</v>
      </c>
      <c r="I418">
        <v>67</v>
      </c>
      <c r="J418">
        <v>1</v>
      </c>
      <c r="K418">
        <v>17</v>
      </c>
      <c r="L418" t="s">
        <v>19</v>
      </c>
      <c r="M418">
        <v>471</v>
      </c>
      <c r="N418">
        <v>1402019098</v>
      </c>
      <c r="O418" t="s">
        <v>59</v>
      </c>
      <c r="P418">
        <v>41</v>
      </c>
    </row>
    <row r="419" spans="1:16" x14ac:dyDescent="0.25">
      <c r="A419" t="s">
        <v>153</v>
      </c>
      <c r="B419" t="s">
        <v>154</v>
      </c>
      <c r="C419">
        <v>2</v>
      </c>
      <c r="D419">
        <v>20</v>
      </c>
      <c r="E419">
        <v>18</v>
      </c>
      <c r="F419" t="s">
        <v>172</v>
      </c>
      <c r="G419">
        <v>70</v>
      </c>
      <c r="H419">
        <v>471</v>
      </c>
      <c r="I419">
        <v>70</v>
      </c>
      <c r="J419">
        <v>1</v>
      </c>
      <c r="K419">
        <v>17</v>
      </c>
      <c r="L419" t="s">
        <v>19</v>
      </c>
      <c r="M419">
        <v>471</v>
      </c>
      <c r="N419">
        <v>1402019098</v>
      </c>
      <c r="O419" t="s">
        <v>59</v>
      </c>
      <c r="P419">
        <v>41</v>
      </c>
    </row>
    <row r="420" spans="1:16" x14ac:dyDescent="0.25">
      <c r="A420" t="s">
        <v>153</v>
      </c>
      <c r="B420" t="s">
        <v>154</v>
      </c>
      <c r="C420">
        <v>2</v>
      </c>
      <c r="D420">
        <v>20</v>
      </c>
      <c r="E420">
        <v>19</v>
      </c>
      <c r="F420" t="s">
        <v>173</v>
      </c>
      <c r="G420">
        <v>73</v>
      </c>
      <c r="H420">
        <v>471</v>
      </c>
      <c r="I420">
        <v>73</v>
      </c>
      <c r="J420">
        <v>1</v>
      </c>
      <c r="K420">
        <v>17</v>
      </c>
      <c r="L420" t="s">
        <v>19</v>
      </c>
      <c r="M420">
        <v>471</v>
      </c>
      <c r="N420">
        <v>1402019098</v>
      </c>
      <c r="O420" t="s">
        <v>59</v>
      </c>
      <c r="P420">
        <v>41</v>
      </c>
    </row>
    <row r="421" spans="1:16" x14ac:dyDescent="0.25">
      <c r="A421" t="s">
        <v>153</v>
      </c>
      <c r="B421" t="s">
        <v>154</v>
      </c>
      <c r="C421">
        <v>2</v>
      </c>
      <c r="D421">
        <v>20</v>
      </c>
      <c r="E421">
        <v>20</v>
      </c>
      <c r="F421" t="s">
        <v>174</v>
      </c>
      <c r="G421">
        <v>78</v>
      </c>
      <c r="H421">
        <v>471</v>
      </c>
      <c r="I421">
        <v>78</v>
      </c>
      <c r="J421">
        <v>1</v>
      </c>
      <c r="K421">
        <v>17</v>
      </c>
      <c r="L421" t="s">
        <v>19</v>
      </c>
      <c r="M421">
        <v>471</v>
      </c>
      <c r="N421">
        <v>1402019098</v>
      </c>
      <c r="O421" t="s">
        <v>59</v>
      </c>
      <c r="P421">
        <v>41</v>
      </c>
    </row>
    <row r="422" spans="1:16" x14ac:dyDescent="0.25">
      <c r="A422" t="s">
        <v>153</v>
      </c>
      <c r="B422" t="s">
        <v>154</v>
      </c>
      <c r="C422">
        <v>2</v>
      </c>
      <c r="D422">
        <v>20</v>
      </c>
      <c r="E422">
        <v>1</v>
      </c>
      <c r="F422" t="s">
        <v>155</v>
      </c>
      <c r="G422">
        <v>3</v>
      </c>
      <c r="H422">
        <v>472</v>
      </c>
      <c r="I422">
        <v>2</v>
      </c>
      <c r="J422">
        <v>0</v>
      </c>
      <c r="K422">
        <v>17</v>
      </c>
      <c r="L422" t="s">
        <v>19</v>
      </c>
      <c r="M422">
        <v>472</v>
      </c>
      <c r="N422">
        <v>1402020052</v>
      </c>
      <c r="O422" t="s">
        <v>60</v>
      </c>
      <c r="P422">
        <v>41</v>
      </c>
    </row>
    <row r="423" spans="1:16" x14ac:dyDescent="0.25">
      <c r="A423" t="s">
        <v>153</v>
      </c>
      <c r="B423" t="s">
        <v>154</v>
      </c>
      <c r="C423">
        <v>2</v>
      </c>
      <c r="D423">
        <v>20</v>
      </c>
      <c r="E423">
        <v>2</v>
      </c>
      <c r="F423" t="s">
        <v>156</v>
      </c>
      <c r="G423">
        <v>7</v>
      </c>
      <c r="H423">
        <v>472</v>
      </c>
      <c r="I423">
        <v>7</v>
      </c>
      <c r="J423">
        <v>1</v>
      </c>
      <c r="K423">
        <v>17</v>
      </c>
      <c r="L423" t="s">
        <v>19</v>
      </c>
      <c r="M423">
        <v>472</v>
      </c>
      <c r="N423">
        <v>1402020052</v>
      </c>
      <c r="O423" t="s">
        <v>60</v>
      </c>
      <c r="P423">
        <v>41</v>
      </c>
    </row>
    <row r="424" spans="1:16" x14ac:dyDescent="0.25">
      <c r="A424" t="s">
        <v>153</v>
      </c>
      <c r="B424" t="s">
        <v>154</v>
      </c>
      <c r="C424">
        <v>2</v>
      </c>
      <c r="D424">
        <v>20</v>
      </c>
      <c r="E424">
        <v>3</v>
      </c>
      <c r="F424" t="s">
        <v>157</v>
      </c>
      <c r="G424">
        <v>11</v>
      </c>
      <c r="H424">
        <v>472</v>
      </c>
      <c r="I424">
        <v>11</v>
      </c>
      <c r="J424">
        <v>1</v>
      </c>
      <c r="K424">
        <v>17</v>
      </c>
      <c r="L424" t="s">
        <v>19</v>
      </c>
      <c r="M424">
        <v>472</v>
      </c>
      <c r="N424">
        <v>1402020052</v>
      </c>
      <c r="O424" t="s">
        <v>60</v>
      </c>
      <c r="P424">
        <v>41</v>
      </c>
    </row>
    <row r="425" spans="1:16" x14ac:dyDescent="0.25">
      <c r="A425" t="s">
        <v>153</v>
      </c>
      <c r="B425" t="s">
        <v>154</v>
      </c>
      <c r="C425">
        <v>2</v>
      </c>
      <c r="D425">
        <v>20</v>
      </c>
      <c r="E425">
        <v>4</v>
      </c>
      <c r="F425" t="s">
        <v>158</v>
      </c>
      <c r="G425">
        <v>15</v>
      </c>
      <c r="H425">
        <v>472</v>
      </c>
      <c r="I425">
        <v>15</v>
      </c>
      <c r="J425">
        <v>1</v>
      </c>
      <c r="K425">
        <v>17</v>
      </c>
      <c r="L425" t="s">
        <v>19</v>
      </c>
      <c r="M425">
        <v>472</v>
      </c>
      <c r="N425">
        <v>1402020052</v>
      </c>
      <c r="O425" t="s">
        <v>60</v>
      </c>
      <c r="P425">
        <v>41</v>
      </c>
    </row>
    <row r="426" spans="1:16" x14ac:dyDescent="0.25">
      <c r="A426" t="s">
        <v>153</v>
      </c>
      <c r="B426" t="s">
        <v>154</v>
      </c>
      <c r="C426">
        <v>2</v>
      </c>
      <c r="D426">
        <v>20</v>
      </c>
      <c r="E426">
        <v>5</v>
      </c>
      <c r="F426" t="s">
        <v>159</v>
      </c>
      <c r="G426">
        <v>19</v>
      </c>
      <c r="H426">
        <v>472</v>
      </c>
      <c r="I426">
        <v>19</v>
      </c>
      <c r="J426">
        <v>1</v>
      </c>
      <c r="K426">
        <v>17</v>
      </c>
      <c r="L426" t="s">
        <v>19</v>
      </c>
      <c r="M426">
        <v>472</v>
      </c>
      <c r="N426">
        <v>1402020052</v>
      </c>
      <c r="O426" t="s">
        <v>60</v>
      </c>
      <c r="P426">
        <v>41</v>
      </c>
    </row>
    <row r="427" spans="1:16" x14ac:dyDescent="0.25">
      <c r="A427" t="s">
        <v>153</v>
      </c>
      <c r="B427" t="s">
        <v>154</v>
      </c>
      <c r="C427">
        <v>2</v>
      </c>
      <c r="D427">
        <v>20</v>
      </c>
      <c r="E427">
        <v>6</v>
      </c>
      <c r="F427" t="s">
        <v>160</v>
      </c>
      <c r="G427">
        <v>21</v>
      </c>
      <c r="H427">
        <v>472</v>
      </c>
      <c r="I427">
        <v>24</v>
      </c>
      <c r="J427">
        <v>0</v>
      </c>
      <c r="K427">
        <v>17</v>
      </c>
      <c r="L427" t="s">
        <v>19</v>
      </c>
      <c r="M427">
        <v>472</v>
      </c>
      <c r="N427">
        <v>1402020052</v>
      </c>
      <c r="O427" t="s">
        <v>60</v>
      </c>
      <c r="P427">
        <v>41</v>
      </c>
    </row>
    <row r="428" spans="1:16" x14ac:dyDescent="0.25">
      <c r="A428" t="s">
        <v>153</v>
      </c>
      <c r="B428" t="s">
        <v>154</v>
      </c>
      <c r="C428">
        <v>2</v>
      </c>
      <c r="D428">
        <v>20</v>
      </c>
      <c r="E428">
        <v>7</v>
      </c>
      <c r="F428" t="s">
        <v>161</v>
      </c>
      <c r="G428">
        <v>25</v>
      </c>
      <c r="H428">
        <v>472</v>
      </c>
      <c r="I428">
        <v>25</v>
      </c>
      <c r="J428">
        <v>1</v>
      </c>
      <c r="K428">
        <v>17</v>
      </c>
      <c r="L428" t="s">
        <v>19</v>
      </c>
      <c r="M428">
        <v>472</v>
      </c>
      <c r="N428">
        <v>1402020052</v>
      </c>
      <c r="O428" t="s">
        <v>60</v>
      </c>
      <c r="P428">
        <v>41</v>
      </c>
    </row>
    <row r="429" spans="1:16" x14ac:dyDescent="0.25">
      <c r="A429" t="s">
        <v>153</v>
      </c>
      <c r="B429" t="s">
        <v>154</v>
      </c>
      <c r="C429">
        <v>2</v>
      </c>
      <c r="D429">
        <v>20</v>
      </c>
      <c r="E429">
        <v>8</v>
      </c>
      <c r="F429" t="s">
        <v>162</v>
      </c>
      <c r="G429">
        <v>30</v>
      </c>
      <c r="H429">
        <v>472</v>
      </c>
      <c r="I429">
        <v>30</v>
      </c>
      <c r="J429">
        <v>1</v>
      </c>
      <c r="K429">
        <v>17</v>
      </c>
      <c r="L429" t="s">
        <v>19</v>
      </c>
      <c r="M429">
        <v>472</v>
      </c>
      <c r="N429">
        <v>1402020052</v>
      </c>
      <c r="O429" t="s">
        <v>60</v>
      </c>
      <c r="P429">
        <v>41</v>
      </c>
    </row>
    <row r="430" spans="1:16" x14ac:dyDescent="0.25">
      <c r="A430" t="s">
        <v>153</v>
      </c>
      <c r="B430" t="s">
        <v>154</v>
      </c>
      <c r="C430">
        <v>2</v>
      </c>
      <c r="D430">
        <v>20</v>
      </c>
      <c r="E430">
        <v>9</v>
      </c>
      <c r="F430" t="s">
        <v>163</v>
      </c>
      <c r="G430">
        <v>35</v>
      </c>
      <c r="H430">
        <v>472</v>
      </c>
      <c r="I430">
        <v>35</v>
      </c>
      <c r="J430">
        <v>1</v>
      </c>
      <c r="K430">
        <v>17</v>
      </c>
      <c r="L430" t="s">
        <v>19</v>
      </c>
      <c r="M430">
        <v>472</v>
      </c>
      <c r="N430">
        <v>1402020052</v>
      </c>
      <c r="O430" t="s">
        <v>60</v>
      </c>
      <c r="P430">
        <v>41</v>
      </c>
    </row>
    <row r="431" spans="1:16" x14ac:dyDescent="0.25">
      <c r="A431" t="s">
        <v>153</v>
      </c>
      <c r="B431" t="s">
        <v>154</v>
      </c>
      <c r="C431">
        <v>2</v>
      </c>
      <c r="D431">
        <v>20</v>
      </c>
      <c r="E431">
        <v>10</v>
      </c>
      <c r="F431" t="s">
        <v>164</v>
      </c>
      <c r="G431">
        <v>40</v>
      </c>
      <c r="H431">
        <v>472</v>
      </c>
      <c r="I431">
        <v>40</v>
      </c>
      <c r="J431">
        <v>1</v>
      </c>
      <c r="K431">
        <v>17</v>
      </c>
      <c r="L431" t="s">
        <v>19</v>
      </c>
      <c r="M431">
        <v>472</v>
      </c>
      <c r="N431">
        <v>1402020052</v>
      </c>
      <c r="O431" t="s">
        <v>60</v>
      </c>
      <c r="P431">
        <v>41</v>
      </c>
    </row>
    <row r="432" spans="1:16" x14ac:dyDescent="0.25">
      <c r="A432" t="s">
        <v>153</v>
      </c>
      <c r="B432" t="s">
        <v>154</v>
      </c>
      <c r="C432">
        <v>2</v>
      </c>
      <c r="D432">
        <v>20</v>
      </c>
      <c r="E432">
        <v>11</v>
      </c>
      <c r="F432" t="s">
        <v>165</v>
      </c>
      <c r="G432">
        <v>42</v>
      </c>
      <c r="H432">
        <v>472</v>
      </c>
      <c r="I432">
        <v>42</v>
      </c>
      <c r="J432">
        <v>1</v>
      </c>
      <c r="K432">
        <v>17</v>
      </c>
      <c r="L432" t="s">
        <v>19</v>
      </c>
      <c r="M432">
        <v>472</v>
      </c>
      <c r="N432">
        <v>1402020052</v>
      </c>
      <c r="O432" t="s">
        <v>60</v>
      </c>
      <c r="P432">
        <v>41</v>
      </c>
    </row>
    <row r="433" spans="1:16" x14ac:dyDescent="0.25">
      <c r="A433" t="s">
        <v>153</v>
      </c>
      <c r="B433" t="s">
        <v>154</v>
      </c>
      <c r="C433">
        <v>2</v>
      </c>
      <c r="D433">
        <v>20</v>
      </c>
      <c r="E433">
        <v>12</v>
      </c>
      <c r="F433" t="s">
        <v>166</v>
      </c>
      <c r="G433">
        <v>46</v>
      </c>
      <c r="H433">
        <v>472</v>
      </c>
      <c r="I433">
        <v>46</v>
      </c>
      <c r="J433">
        <v>1</v>
      </c>
      <c r="K433">
        <v>17</v>
      </c>
      <c r="L433" t="s">
        <v>19</v>
      </c>
      <c r="M433">
        <v>472</v>
      </c>
      <c r="N433">
        <v>1402020052</v>
      </c>
      <c r="O433" t="s">
        <v>60</v>
      </c>
      <c r="P433">
        <v>41</v>
      </c>
    </row>
    <row r="434" spans="1:16" x14ac:dyDescent="0.25">
      <c r="A434" t="s">
        <v>153</v>
      </c>
      <c r="B434" t="s">
        <v>154</v>
      </c>
      <c r="C434">
        <v>2</v>
      </c>
      <c r="D434">
        <v>20</v>
      </c>
      <c r="E434">
        <v>13</v>
      </c>
      <c r="F434" t="s">
        <v>167</v>
      </c>
      <c r="G434">
        <v>51</v>
      </c>
      <c r="H434">
        <v>472</v>
      </c>
      <c r="I434">
        <v>49</v>
      </c>
      <c r="J434">
        <v>0</v>
      </c>
      <c r="K434">
        <v>17</v>
      </c>
      <c r="L434" t="s">
        <v>19</v>
      </c>
      <c r="M434">
        <v>472</v>
      </c>
      <c r="N434">
        <v>1402020052</v>
      </c>
      <c r="O434" t="s">
        <v>60</v>
      </c>
      <c r="P434">
        <v>41</v>
      </c>
    </row>
    <row r="435" spans="1:16" x14ac:dyDescent="0.25">
      <c r="A435" t="s">
        <v>153</v>
      </c>
      <c r="B435" t="s">
        <v>154</v>
      </c>
      <c r="C435">
        <v>2</v>
      </c>
      <c r="D435">
        <v>20</v>
      </c>
      <c r="E435">
        <v>14</v>
      </c>
      <c r="F435" t="s">
        <v>168</v>
      </c>
      <c r="G435">
        <v>55</v>
      </c>
      <c r="H435">
        <v>472</v>
      </c>
      <c r="I435">
        <v>53</v>
      </c>
      <c r="J435">
        <v>0</v>
      </c>
      <c r="K435">
        <v>17</v>
      </c>
      <c r="L435" t="s">
        <v>19</v>
      </c>
      <c r="M435">
        <v>472</v>
      </c>
      <c r="N435">
        <v>1402020052</v>
      </c>
      <c r="O435" t="s">
        <v>60</v>
      </c>
      <c r="P435">
        <v>41</v>
      </c>
    </row>
    <row r="436" spans="1:16" x14ac:dyDescent="0.25">
      <c r="A436" t="s">
        <v>153</v>
      </c>
      <c r="B436" t="s">
        <v>154</v>
      </c>
      <c r="C436">
        <v>2</v>
      </c>
      <c r="D436">
        <v>20</v>
      </c>
      <c r="E436">
        <v>15</v>
      </c>
      <c r="F436" t="s">
        <v>169</v>
      </c>
      <c r="G436">
        <v>57</v>
      </c>
      <c r="H436">
        <v>472</v>
      </c>
      <c r="I436">
        <v>57</v>
      </c>
      <c r="J436">
        <v>1</v>
      </c>
      <c r="K436">
        <v>17</v>
      </c>
      <c r="L436" t="s">
        <v>19</v>
      </c>
      <c r="M436">
        <v>472</v>
      </c>
      <c r="N436">
        <v>1402020052</v>
      </c>
      <c r="O436" t="s">
        <v>60</v>
      </c>
      <c r="P436">
        <v>41</v>
      </c>
    </row>
    <row r="437" spans="1:16" x14ac:dyDescent="0.25">
      <c r="A437" t="s">
        <v>153</v>
      </c>
      <c r="B437" t="s">
        <v>154</v>
      </c>
      <c r="C437">
        <v>2</v>
      </c>
      <c r="D437">
        <v>20</v>
      </c>
      <c r="E437">
        <v>16</v>
      </c>
      <c r="F437" t="s">
        <v>170</v>
      </c>
      <c r="G437">
        <v>61</v>
      </c>
      <c r="H437">
        <v>472</v>
      </c>
      <c r="I437">
        <v>61</v>
      </c>
      <c r="J437">
        <v>1</v>
      </c>
      <c r="K437">
        <v>17</v>
      </c>
      <c r="L437" t="s">
        <v>19</v>
      </c>
      <c r="M437">
        <v>472</v>
      </c>
      <c r="N437">
        <v>1402020052</v>
      </c>
      <c r="O437" t="s">
        <v>60</v>
      </c>
      <c r="P437">
        <v>41</v>
      </c>
    </row>
    <row r="438" spans="1:16" x14ac:dyDescent="0.25">
      <c r="A438" t="s">
        <v>153</v>
      </c>
      <c r="B438" t="s">
        <v>154</v>
      </c>
      <c r="C438">
        <v>2</v>
      </c>
      <c r="D438">
        <v>20</v>
      </c>
      <c r="E438">
        <v>17</v>
      </c>
      <c r="F438" t="s">
        <v>171</v>
      </c>
      <c r="G438">
        <v>67</v>
      </c>
      <c r="H438">
        <v>472</v>
      </c>
      <c r="I438">
        <v>67</v>
      </c>
      <c r="J438">
        <v>1</v>
      </c>
      <c r="K438">
        <v>17</v>
      </c>
      <c r="L438" t="s">
        <v>19</v>
      </c>
      <c r="M438">
        <v>472</v>
      </c>
      <c r="N438">
        <v>1402020052</v>
      </c>
      <c r="O438" t="s">
        <v>60</v>
      </c>
      <c r="P438">
        <v>41</v>
      </c>
    </row>
    <row r="439" spans="1:16" x14ac:dyDescent="0.25">
      <c r="A439" t="s">
        <v>153</v>
      </c>
      <c r="B439" t="s">
        <v>154</v>
      </c>
      <c r="C439">
        <v>2</v>
      </c>
      <c r="D439">
        <v>20</v>
      </c>
      <c r="E439">
        <v>18</v>
      </c>
      <c r="F439" t="s">
        <v>172</v>
      </c>
      <c r="G439">
        <v>70</v>
      </c>
      <c r="H439">
        <v>472</v>
      </c>
      <c r="I439">
        <v>71</v>
      </c>
      <c r="J439">
        <v>0</v>
      </c>
      <c r="K439">
        <v>17</v>
      </c>
      <c r="L439" t="s">
        <v>19</v>
      </c>
      <c r="M439">
        <v>472</v>
      </c>
      <c r="N439">
        <v>1402020052</v>
      </c>
      <c r="O439" t="s">
        <v>60</v>
      </c>
      <c r="P439">
        <v>41</v>
      </c>
    </row>
    <row r="440" spans="1:16" x14ac:dyDescent="0.25">
      <c r="A440" t="s">
        <v>153</v>
      </c>
      <c r="B440" t="s">
        <v>154</v>
      </c>
      <c r="C440">
        <v>2</v>
      </c>
      <c r="D440">
        <v>20</v>
      </c>
      <c r="E440">
        <v>19</v>
      </c>
      <c r="F440" t="s">
        <v>173</v>
      </c>
      <c r="G440">
        <v>73</v>
      </c>
      <c r="H440">
        <v>472</v>
      </c>
      <c r="I440">
        <v>73</v>
      </c>
      <c r="J440">
        <v>1</v>
      </c>
      <c r="K440">
        <v>17</v>
      </c>
      <c r="L440" t="s">
        <v>19</v>
      </c>
      <c r="M440">
        <v>472</v>
      </c>
      <c r="N440">
        <v>1402020052</v>
      </c>
      <c r="O440" t="s">
        <v>60</v>
      </c>
      <c r="P440">
        <v>41</v>
      </c>
    </row>
    <row r="441" spans="1:16" x14ac:dyDescent="0.25">
      <c r="A441" t="s">
        <v>153</v>
      </c>
      <c r="B441" t="s">
        <v>154</v>
      </c>
      <c r="C441">
        <v>2</v>
      </c>
      <c r="D441">
        <v>20</v>
      </c>
      <c r="E441">
        <v>20</v>
      </c>
      <c r="F441" t="s">
        <v>174</v>
      </c>
      <c r="G441">
        <v>78</v>
      </c>
      <c r="H441">
        <v>472</v>
      </c>
      <c r="I441">
        <v>80</v>
      </c>
      <c r="J441">
        <v>0</v>
      </c>
      <c r="K441">
        <v>17</v>
      </c>
      <c r="L441" t="s">
        <v>19</v>
      </c>
      <c r="M441">
        <v>472</v>
      </c>
      <c r="N441">
        <v>1402020052</v>
      </c>
      <c r="O441" t="s">
        <v>60</v>
      </c>
      <c r="P441">
        <v>41</v>
      </c>
    </row>
    <row r="442" spans="1:16" x14ac:dyDescent="0.25">
      <c r="A442" t="s">
        <v>153</v>
      </c>
      <c r="B442" t="s">
        <v>154</v>
      </c>
      <c r="C442">
        <v>2</v>
      </c>
      <c r="D442">
        <v>20</v>
      </c>
      <c r="E442">
        <v>1</v>
      </c>
      <c r="F442" t="s">
        <v>155</v>
      </c>
      <c r="G442">
        <v>3</v>
      </c>
      <c r="H442">
        <v>473</v>
      </c>
      <c r="I442">
        <v>3</v>
      </c>
      <c r="J442">
        <v>1</v>
      </c>
      <c r="K442">
        <v>17</v>
      </c>
      <c r="L442" t="s">
        <v>19</v>
      </c>
      <c r="M442">
        <v>473</v>
      </c>
      <c r="N442">
        <v>1402020124</v>
      </c>
      <c r="O442" t="s">
        <v>61</v>
      </c>
      <c r="P442">
        <v>41</v>
      </c>
    </row>
    <row r="443" spans="1:16" x14ac:dyDescent="0.25">
      <c r="A443" t="s">
        <v>153</v>
      </c>
      <c r="B443" t="s">
        <v>154</v>
      </c>
      <c r="C443">
        <v>2</v>
      </c>
      <c r="D443">
        <v>20</v>
      </c>
      <c r="E443">
        <v>2</v>
      </c>
      <c r="F443" t="s">
        <v>156</v>
      </c>
      <c r="G443">
        <v>7</v>
      </c>
      <c r="H443">
        <v>473</v>
      </c>
      <c r="I443">
        <v>5</v>
      </c>
      <c r="J443">
        <v>0</v>
      </c>
      <c r="K443">
        <v>17</v>
      </c>
      <c r="L443" t="s">
        <v>19</v>
      </c>
      <c r="M443">
        <v>473</v>
      </c>
      <c r="N443">
        <v>1402020124</v>
      </c>
      <c r="O443" t="s">
        <v>61</v>
      </c>
      <c r="P443">
        <v>41</v>
      </c>
    </row>
    <row r="444" spans="1:16" x14ac:dyDescent="0.25">
      <c r="A444" t="s">
        <v>153</v>
      </c>
      <c r="B444" t="s">
        <v>154</v>
      </c>
      <c r="C444">
        <v>2</v>
      </c>
      <c r="D444">
        <v>20</v>
      </c>
      <c r="E444">
        <v>3</v>
      </c>
      <c r="F444" t="s">
        <v>157</v>
      </c>
      <c r="G444">
        <v>11</v>
      </c>
      <c r="H444">
        <v>473</v>
      </c>
      <c r="I444">
        <v>10</v>
      </c>
      <c r="J444">
        <v>0</v>
      </c>
      <c r="K444">
        <v>17</v>
      </c>
      <c r="L444" t="s">
        <v>19</v>
      </c>
      <c r="M444">
        <v>473</v>
      </c>
      <c r="N444">
        <v>1402020124</v>
      </c>
      <c r="O444" t="s">
        <v>61</v>
      </c>
      <c r="P444">
        <v>41</v>
      </c>
    </row>
    <row r="445" spans="1:16" x14ac:dyDescent="0.25">
      <c r="A445" t="s">
        <v>153</v>
      </c>
      <c r="B445" t="s">
        <v>154</v>
      </c>
      <c r="C445">
        <v>2</v>
      </c>
      <c r="D445">
        <v>20</v>
      </c>
      <c r="E445">
        <v>4</v>
      </c>
      <c r="F445" t="s">
        <v>158</v>
      </c>
      <c r="G445">
        <v>15</v>
      </c>
      <c r="H445">
        <v>473</v>
      </c>
      <c r="I445">
        <v>15</v>
      </c>
      <c r="J445">
        <v>1</v>
      </c>
      <c r="K445">
        <v>17</v>
      </c>
      <c r="L445" t="s">
        <v>19</v>
      </c>
      <c r="M445">
        <v>473</v>
      </c>
      <c r="N445">
        <v>1402020124</v>
      </c>
      <c r="O445" t="s">
        <v>61</v>
      </c>
      <c r="P445">
        <v>41</v>
      </c>
    </row>
    <row r="446" spans="1:16" x14ac:dyDescent="0.25">
      <c r="A446" t="s">
        <v>153</v>
      </c>
      <c r="B446" t="s">
        <v>154</v>
      </c>
      <c r="C446">
        <v>2</v>
      </c>
      <c r="D446">
        <v>20</v>
      </c>
      <c r="E446">
        <v>5</v>
      </c>
      <c r="F446" t="s">
        <v>159</v>
      </c>
      <c r="G446">
        <v>19</v>
      </c>
      <c r="H446">
        <v>473</v>
      </c>
      <c r="I446">
        <v>18</v>
      </c>
      <c r="J446">
        <v>0</v>
      </c>
      <c r="K446">
        <v>17</v>
      </c>
      <c r="L446" t="s">
        <v>19</v>
      </c>
      <c r="M446">
        <v>473</v>
      </c>
      <c r="N446">
        <v>1402020124</v>
      </c>
      <c r="O446" t="s">
        <v>61</v>
      </c>
      <c r="P446">
        <v>41</v>
      </c>
    </row>
    <row r="447" spans="1:16" x14ac:dyDescent="0.25">
      <c r="A447" t="s">
        <v>153</v>
      </c>
      <c r="B447" t="s">
        <v>154</v>
      </c>
      <c r="C447">
        <v>2</v>
      </c>
      <c r="D447">
        <v>20</v>
      </c>
      <c r="E447">
        <v>6</v>
      </c>
      <c r="F447" t="s">
        <v>160</v>
      </c>
      <c r="G447">
        <v>21</v>
      </c>
      <c r="H447">
        <v>473</v>
      </c>
      <c r="I447">
        <v>21</v>
      </c>
      <c r="J447">
        <v>1</v>
      </c>
      <c r="K447">
        <v>17</v>
      </c>
      <c r="L447" t="s">
        <v>19</v>
      </c>
      <c r="M447">
        <v>473</v>
      </c>
      <c r="N447">
        <v>1402020124</v>
      </c>
      <c r="O447" t="s">
        <v>61</v>
      </c>
      <c r="P447">
        <v>41</v>
      </c>
    </row>
    <row r="448" spans="1:16" x14ac:dyDescent="0.25">
      <c r="A448" t="s">
        <v>153</v>
      </c>
      <c r="B448" t="s">
        <v>154</v>
      </c>
      <c r="C448">
        <v>2</v>
      </c>
      <c r="D448">
        <v>20</v>
      </c>
      <c r="E448">
        <v>7</v>
      </c>
      <c r="F448" t="s">
        <v>161</v>
      </c>
      <c r="G448">
        <v>25</v>
      </c>
      <c r="H448">
        <v>473</v>
      </c>
      <c r="I448">
        <v>25</v>
      </c>
      <c r="J448">
        <v>1</v>
      </c>
      <c r="K448">
        <v>17</v>
      </c>
      <c r="L448" t="s">
        <v>19</v>
      </c>
      <c r="M448">
        <v>473</v>
      </c>
      <c r="N448">
        <v>1402020124</v>
      </c>
      <c r="O448" t="s">
        <v>61</v>
      </c>
      <c r="P448">
        <v>41</v>
      </c>
    </row>
    <row r="449" spans="1:16" x14ac:dyDescent="0.25">
      <c r="A449" t="s">
        <v>153</v>
      </c>
      <c r="B449" t="s">
        <v>154</v>
      </c>
      <c r="C449">
        <v>2</v>
      </c>
      <c r="D449">
        <v>20</v>
      </c>
      <c r="E449">
        <v>8</v>
      </c>
      <c r="F449" t="s">
        <v>162</v>
      </c>
      <c r="G449">
        <v>30</v>
      </c>
      <c r="H449">
        <v>473</v>
      </c>
      <c r="I449">
        <v>32</v>
      </c>
      <c r="J449">
        <v>0</v>
      </c>
      <c r="K449">
        <v>17</v>
      </c>
      <c r="L449" t="s">
        <v>19</v>
      </c>
      <c r="M449">
        <v>473</v>
      </c>
      <c r="N449">
        <v>1402020124</v>
      </c>
      <c r="O449" t="s">
        <v>61</v>
      </c>
      <c r="P449">
        <v>41</v>
      </c>
    </row>
    <row r="450" spans="1:16" x14ac:dyDescent="0.25">
      <c r="A450" t="s">
        <v>153</v>
      </c>
      <c r="B450" t="s">
        <v>154</v>
      </c>
      <c r="C450">
        <v>2</v>
      </c>
      <c r="D450">
        <v>20</v>
      </c>
      <c r="E450">
        <v>9</v>
      </c>
      <c r="F450" t="s">
        <v>163</v>
      </c>
      <c r="G450">
        <v>35</v>
      </c>
      <c r="H450">
        <v>473</v>
      </c>
      <c r="I450">
        <v>35</v>
      </c>
      <c r="J450">
        <v>1</v>
      </c>
      <c r="K450">
        <v>17</v>
      </c>
      <c r="L450" t="s">
        <v>19</v>
      </c>
      <c r="M450">
        <v>473</v>
      </c>
      <c r="N450">
        <v>1402020124</v>
      </c>
      <c r="O450" t="s">
        <v>61</v>
      </c>
      <c r="P450">
        <v>41</v>
      </c>
    </row>
    <row r="451" spans="1:16" x14ac:dyDescent="0.25">
      <c r="A451" t="s">
        <v>153</v>
      </c>
      <c r="B451" t="s">
        <v>154</v>
      </c>
      <c r="C451">
        <v>2</v>
      </c>
      <c r="D451">
        <v>20</v>
      </c>
      <c r="E451">
        <v>10</v>
      </c>
      <c r="F451" t="s">
        <v>164</v>
      </c>
      <c r="G451">
        <v>40</v>
      </c>
      <c r="H451">
        <v>473</v>
      </c>
      <c r="I451">
        <v>39</v>
      </c>
      <c r="J451">
        <v>0</v>
      </c>
      <c r="K451">
        <v>17</v>
      </c>
      <c r="L451" t="s">
        <v>19</v>
      </c>
      <c r="M451">
        <v>473</v>
      </c>
      <c r="N451">
        <v>1402020124</v>
      </c>
      <c r="O451" t="s">
        <v>61</v>
      </c>
      <c r="P451">
        <v>41</v>
      </c>
    </row>
    <row r="452" spans="1:16" x14ac:dyDescent="0.25">
      <c r="A452" t="s">
        <v>153</v>
      </c>
      <c r="B452" t="s">
        <v>154</v>
      </c>
      <c r="C452">
        <v>2</v>
      </c>
      <c r="D452">
        <v>20</v>
      </c>
      <c r="E452">
        <v>11</v>
      </c>
      <c r="F452" t="s">
        <v>165</v>
      </c>
      <c r="G452">
        <v>42</v>
      </c>
      <c r="H452">
        <v>473</v>
      </c>
      <c r="I452">
        <v>41</v>
      </c>
      <c r="J452">
        <v>0</v>
      </c>
      <c r="K452">
        <v>17</v>
      </c>
      <c r="L452" t="s">
        <v>19</v>
      </c>
      <c r="M452">
        <v>473</v>
      </c>
      <c r="N452">
        <v>1402020124</v>
      </c>
      <c r="O452" t="s">
        <v>61</v>
      </c>
      <c r="P452">
        <v>41</v>
      </c>
    </row>
    <row r="453" spans="1:16" x14ac:dyDescent="0.25">
      <c r="A453" t="s">
        <v>153</v>
      </c>
      <c r="B453" t="s">
        <v>154</v>
      </c>
      <c r="C453">
        <v>2</v>
      </c>
      <c r="D453">
        <v>20</v>
      </c>
      <c r="E453">
        <v>12</v>
      </c>
      <c r="F453" t="s">
        <v>166</v>
      </c>
      <c r="G453">
        <v>46</v>
      </c>
      <c r="H453">
        <v>473</v>
      </c>
      <c r="I453">
        <v>45</v>
      </c>
      <c r="J453">
        <v>0</v>
      </c>
      <c r="K453">
        <v>17</v>
      </c>
      <c r="L453" t="s">
        <v>19</v>
      </c>
      <c r="M453">
        <v>473</v>
      </c>
      <c r="N453">
        <v>1402020124</v>
      </c>
      <c r="O453" t="s">
        <v>61</v>
      </c>
      <c r="P453">
        <v>41</v>
      </c>
    </row>
    <row r="454" spans="1:16" x14ac:dyDescent="0.25">
      <c r="A454" t="s">
        <v>153</v>
      </c>
      <c r="B454" t="s">
        <v>154</v>
      </c>
      <c r="C454">
        <v>2</v>
      </c>
      <c r="D454">
        <v>20</v>
      </c>
      <c r="E454">
        <v>13</v>
      </c>
      <c r="F454" t="s">
        <v>167</v>
      </c>
      <c r="G454">
        <v>51</v>
      </c>
      <c r="H454">
        <v>473</v>
      </c>
      <c r="I454">
        <v>49</v>
      </c>
      <c r="J454">
        <v>0</v>
      </c>
      <c r="K454">
        <v>17</v>
      </c>
      <c r="L454" t="s">
        <v>19</v>
      </c>
      <c r="M454">
        <v>473</v>
      </c>
      <c r="N454">
        <v>1402020124</v>
      </c>
      <c r="O454" t="s">
        <v>61</v>
      </c>
      <c r="P454">
        <v>41</v>
      </c>
    </row>
    <row r="455" spans="1:16" x14ac:dyDescent="0.25">
      <c r="A455" t="s">
        <v>153</v>
      </c>
      <c r="B455" t="s">
        <v>154</v>
      </c>
      <c r="C455">
        <v>2</v>
      </c>
      <c r="D455">
        <v>20</v>
      </c>
      <c r="E455">
        <v>14</v>
      </c>
      <c r="F455" t="s">
        <v>168</v>
      </c>
      <c r="G455">
        <v>55</v>
      </c>
      <c r="H455">
        <v>473</v>
      </c>
      <c r="I455">
        <v>53</v>
      </c>
      <c r="J455">
        <v>0</v>
      </c>
      <c r="K455">
        <v>17</v>
      </c>
      <c r="L455" t="s">
        <v>19</v>
      </c>
      <c r="M455">
        <v>473</v>
      </c>
      <c r="N455">
        <v>1402020124</v>
      </c>
      <c r="O455" t="s">
        <v>61</v>
      </c>
      <c r="P455">
        <v>41</v>
      </c>
    </row>
    <row r="456" spans="1:16" x14ac:dyDescent="0.25">
      <c r="A456" t="s">
        <v>153</v>
      </c>
      <c r="B456" t="s">
        <v>154</v>
      </c>
      <c r="C456">
        <v>2</v>
      </c>
      <c r="D456">
        <v>20</v>
      </c>
      <c r="E456">
        <v>15</v>
      </c>
      <c r="F456" t="s">
        <v>169</v>
      </c>
      <c r="G456">
        <v>57</v>
      </c>
      <c r="H456">
        <v>473</v>
      </c>
      <c r="I456">
        <v>60</v>
      </c>
      <c r="J456">
        <v>0</v>
      </c>
      <c r="K456">
        <v>17</v>
      </c>
      <c r="L456" t="s">
        <v>19</v>
      </c>
      <c r="M456">
        <v>473</v>
      </c>
      <c r="N456">
        <v>1402020124</v>
      </c>
      <c r="O456" t="s">
        <v>61</v>
      </c>
      <c r="P456">
        <v>41</v>
      </c>
    </row>
    <row r="457" spans="1:16" x14ac:dyDescent="0.25">
      <c r="A457" t="s">
        <v>153</v>
      </c>
      <c r="B457" t="s">
        <v>154</v>
      </c>
      <c r="C457">
        <v>2</v>
      </c>
      <c r="D457">
        <v>20</v>
      </c>
      <c r="E457">
        <v>16</v>
      </c>
      <c r="F457" t="s">
        <v>170</v>
      </c>
      <c r="G457">
        <v>61</v>
      </c>
      <c r="H457">
        <v>473</v>
      </c>
      <c r="I457">
        <v>61</v>
      </c>
      <c r="J457">
        <v>1</v>
      </c>
      <c r="K457">
        <v>17</v>
      </c>
      <c r="L457" t="s">
        <v>19</v>
      </c>
      <c r="M457">
        <v>473</v>
      </c>
      <c r="N457">
        <v>1402020124</v>
      </c>
      <c r="O457" t="s">
        <v>61</v>
      </c>
      <c r="P457">
        <v>41</v>
      </c>
    </row>
    <row r="458" spans="1:16" x14ac:dyDescent="0.25">
      <c r="A458" t="s">
        <v>153</v>
      </c>
      <c r="B458" t="s">
        <v>154</v>
      </c>
      <c r="C458">
        <v>2</v>
      </c>
      <c r="D458">
        <v>20</v>
      </c>
      <c r="E458">
        <v>17</v>
      </c>
      <c r="F458" t="s">
        <v>171</v>
      </c>
      <c r="G458">
        <v>67</v>
      </c>
      <c r="H458">
        <v>473</v>
      </c>
      <c r="I458">
        <v>67</v>
      </c>
      <c r="J458">
        <v>1</v>
      </c>
      <c r="K458">
        <v>17</v>
      </c>
      <c r="L458" t="s">
        <v>19</v>
      </c>
      <c r="M458">
        <v>473</v>
      </c>
      <c r="N458">
        <v>1402020124</v>
      </c>
      <c r="O458" t="s">
        <v>61</v>
      </c>
      <c r="P458">
        <v>41</v>
      </c>
    </row>
    <row r="459" spans="1:16" x14ac:dyDescent="0.25">
      <c r="A459" t="s">
        <v>153</v>
      </c>
      <c r="B459" t="s">
        <v>154</v>
      </c>
      <c r="C459">
        <v>2</v>
      </c>
      <c r="D459">
        <v>20</v>
      </c>
      <c r="E459">
        <v>18</v>
      </c>
      <c r="F459" t="s">
        <v>172</v>
      </c>
      <c r="G459">
        <v>70</v>
      </c>
      <c r="H459">
        <v>473</v>
      </c>
      <c r="I459">
        <v>69</v>
      </c>
      <c r="J459">
        <v>0</v>
      </c>
      <c r="K459">
        <v>17</v>
      </c>
      <c r="L459" t="s">
        <v>19</v>
      </c>
      <c r="M459">
        <v>473</v>
      </c>
      <c r="N459">
        <v>1402020124</v>
      </c>
      <c r="O459" t="s">
        <v>61</v>
      </c>
      <c r="P459">
        <v>41</v>
      </c>
    </row>
    <row r="460" spans="1:16" x14ac:dyDescent="0.25">
      <c r="A460" t="s">
        <v>153</v>
      </c>
      <c r="B460" t="s">
        <v>154</v>
      </c>
      <c r="C460">
        <v>2</v>
      </c>
      <c r="D460">
        <v>20</v>
      </c>
      <c r="E460">
        <v>19</v>
      </c>
      <c r="F460" t="s">
        <v>173</v>
      </c>
      <c r="G460">
        <v>73</v>
      </c>
      <c r="H460">
        <v>473</v>
      </c>
      <c r="I460">
        <v>73</v>
      </c>
      <c r="J460">
        <v>1</v>
      </c>
      <c r="K460">
        <v>17</v>
      </c>
      <c r="L460" t="s">
        <v>19</v>
      </c>
      <c r="M460">
        <v>473</v>
      </c>
      <c r="N460">
        <v>1402020124</v>
      </c>
      <c r="O460" t="s">
        <v>61</v>
      </c>
      <c r="P460">
        <v>41</v>
      </c>
    </row>
    <row r="461" spans="1:16" x14ac:dyDescent="0.25">
      <c r="A461" t="s">
        <v>153</v>
      </c>
      <c r="B461" t="s">
        <v>154</v>
      </c>
      <c r="C461">
        <v>2</v>
      </c>
      <c r="D461">
        <v>20</v>
      </c>
      <c r="E461">
        <v>20</v>
      </c>
      <c r="F461" t="s">
        <v>174</v>
      </c>
      <c r="G461">
        <v>78</v>
      </c>
      <c r="H461">
        <v>473</v>
      </c>
      <c r="I461">
        <v>77</v>
      </c>
      <c r="J461">
        <v>0</v>
      </c>
      <c r="K461">
        <v>17</v>
      </c>
      <c r="L461" t="s">
        <v>19</v>
      </c>
      <c r="M461">
        <v>473</v>
      </c>
      <c r="N461">
        <v>1402020124</v>
      </c>
      <c r="O461" t="s">
        <v>61</v>
      </c>
      <c r="P461">
        <v>41</v>
      </c>
    </row>
    <row r="462" spans="1:16" x14ac:dyDescent="0.25">
      <c r="A462" t="s">
        <v>153</v>
      </c>
      <c r="B462" t="s">
        <v>154</v>
      </c>
      <c r="C462">
        <v>2</v>
      </c>
      <c r="D462">
        <v>20</v>
      </c>
      <c r="E462">
        <v>1</v>
      </c>
      <c r="F462" t="s">
        <v>155</v>
      </c>
      <c r="G462">
        <v>3</v>
      </c>
      <c r="H462">
        <v>474</v>
      </c>
      <c r="I462">
        <v>3</v>
      </c>
      <c r="J462">
        <v>1</v>
      </c>
      <c r="K462">
        <v>17</v>
      </c>
      <c r="L462" t="s">
        <v>19</v>
      </c>
      <c r="M462">
        <v>474</v>
      </c>
      <c r="N462">
        <v>1402020025</v>
      </c>
      <c r="O462" t="s">
        <v>62</v>
      </c>
      <c r="P462">
        <v>41</v>
      </c>
    </row>
    <row r="463" spans="1:16" x14ac:dyDescent="0.25">
      <c r="A463" t="s">
        <v>153</v>
      </c>
      <c r="B463" t="s">
        <v>154</v>
      </c>
      <c r="C463">
        <v>2</v>
      </c>
      <c r="D463">
        <v>20</v>
      </c>
      <c r="E463">
        <v>2</v>
      </c>
      <c r="F463" t="s">
        <v>156</v>
      </c>
      <c r="G463">
        <v>7</v>
      </c>
      <c r="H463">
        <v>474</v>
      </c>
      <c r="I463">
        <v>8</v>
      </c>
      <c r="J463">
        <v>0</v>
      </c>
      <c r="K463">
        <v>17</v>
      </c>
      <c r="L463" t="s">
        <v>19</v>
      </c>
      <c r="M463">
        <v>474</v>
      </c>
      <c r="N463">
        <v>1402020025</v>
      </c>
      <c r="O463" t="s">
        <v>62</v>
      </c>
      <c r="P463">
        <v>41</v>
      </c>
    </row>
    <row r="464" spans="1:16" x14ac:dyDescent="0.25">
      <c r="A464" t="s">
        <v>153</v>
      </c>
      <c r="B464" t="s">
        <v>154</v>
      </c>
      <c r="C464">
        <v>2</v>
      </c>
      <c r="D464">
        <v>20</v>
      </c>
      <c r="E464">
        <v>3</v>
      </c>
      <c r="F464" t="s">
        <v>157</v>
      </c>
      <c r="G464">
        <v>11</v>
      </c>
      <c r="H464">
        <v>474</v>
      </c>
      <c r="I464">
        <v>12</v>
      </c>
      <c r="J464">
        <v>0</v>
      </c>
      <c r="K464">
        <v>17</v>
      </c>
      <c r="L464" t="s">
        <v>19</v>
      </c>
      <c r="M464">
        <v>474</v>
      </c>
      <c r="N464">
        <v>1402020025</v>
      </c>
      <c r="O464" t="s">
        <v>62</v>
      </c>
      <c r="P464">
        <v>41</v>
      </c>
    </row>
    <row r="465" spans="1:16" x14ac:dyDescent="0.25">
      <c r="A465" t="s">
        <v>153</v>
      </c>
      <c r="B465" t="s">
        <v>154</v>
      </c>
      <c r="C465">
        <v>2</v>
      </c>
      <c r="D465">
        <v>20</v>
      </c>
      <c r="E465">
        <v>4</v>
      </c>
      <c r="F465" t="s">
        <v>158</v>
      </c>
      <c r="G465">
        <v>15</v>
      </c>
      <c r="H465">
        <v>474</v>
      </c>
      <c r="I465">
        <v>15</v>
      </c>
      <c r="J465">
        <v>1</v>
      </c>
      <c r="K465">
        <v>17</v>
      </c>
      <c r="L465" t="s">
        <v>19</v>
      </c>
      <c r="M465">
        <v>474</v>
      </c>
      <c r="N465">
        <v>1402020025</v>
      </c>
      <c r="O465" t="s">
        <v>62</v>
      </c>
      <c r="P465">
        <v>41</v>
      </c>
    </row>
    <row r="466" spans="1:16" x14ac:dyDescent="0.25">
      <c r="A466" t="s">
        <v>153</v>
      </c>
      <c r="B466" t="s">
        <v>154</v>
      </c>
      <c r="C466">
        <v>2</v>
      </c>
      <c r="D466">
        <v>20</v>
      </c>
      <c r="E466">
        <v>5</v>
      </c>
      <c r="F466" t="s">
        <v>159</v>
      </c>
      <c r="G466">
        <v>19</v>
      </c>
      <c r="H466">
        <v>474</v>
      </c>
      <c r="I466">
        <v>17</v>
      </c>
      <c r="J466">
        <v>0</v>
      </c>
      <c r="K466">
        <v>17</v>
      </c>
      <c r="L466" t="s">
        <v>19</v>
      </c>
      <c r="M466">
        <v>474</v>
      </c>
      <c r="N466">
        <v>1402020025</v>
      </c>
      <c r="O466" t="s">
        <v>62</v>
      </c>
      <c r="P466">
        <v>41</v>
      </c>
    </row>
    <row r="467" spans="1:16" x14ac:dyDescent="0.25">
      <c r="A467" t="s">
        <v>153</v>
      </c>
      <c r="B467" t="s">
        <v>154</v>
      </c>
      <c r="C467">
        <v>2</v>
      </c>
      <c r="D467">
        <v>20</v>
      </c>
      <c r="E467">
        <v>6</v>
      </c>
      <c r="F467" t="s">
        <v>160</v>
      </c>
      <c r="G467">
        <v>21</v>
      </c>
      <c r="H467">
        <v>474</v>
      </c>
      <c r="I467">
        <v>21</v>
      </c>
      <c r="J467">
        <v>1</v>
      </c>
      <c r="K467">
        <v>17</v>
      </c>
      <c r="L467" t="s">
        <v>19</v>
      </c>
      <c r="M467">
        <v>474</v>
      </c>
      <c r="N467">
        <v>1402020025</v>
      </c>
      <c r="O467" t="s">
        <v>62</v>
      </c>
      <c r="P467">
        <v>41</v>
      </c>
    </row>
    <row r="468" spans="1:16" x14ac:dyDescent="0.25">
      <c r="A468" t="s">
        <v>153</v>
      </c>
      <c r="B468" t="s">
        <v>154</v>
      </c>
      <c r="C468">
        <v>2</v>
      </c>
      <c r="D468">
        <v>20</v>
      </c>
      <c r="E468">
        <v>7</v>
      </c>
      <c r="F468" t="s">
        <v>161</v>
      </c>
      <c r="G468">
        <v>25</v>
      </c>
      <c r="H468">
        <v>474</v>
      </c>
      <c r="I468">
        <v>25</v>
      </c>
      <c r="J468">
        <v>1</v>
      </c>
      <c r="K468">
        <v>17</v>
      </c>
      <c r="L468" t="s">
        <v>19</v>
      </c>
      <c r="M468">
        <v>474</v>
      </c>
      <c r="N468">
        <v>1402020025</v>
      </c>
      <c r="O468" t="s">
        <v>62</v>
      </c>
      <c r="P468">
        <v>41</v>
      </c>
    </row>
    <row r="469" spans="1:16" x14ac:dyDescent="0.25">
      <c r="A469" t="s">
        <v>153</v>
      </c>
      <c r="B469" t="s">
        <v>154</v>
      </c>
      <c r="C469">
        <v>2</v>
      </c>
      <c r="D469">
        <v>20</v>
      </c>
      <c r="E469">
        <v>8</v>
      </c>
      <c r="F469" t="s">
        <v>162</v>
      </c>
      <c r="G469">
        <v>30</v>
      </c>
      <c r="H469">
        <v>474</v>
      </c>
      <c r="I469">
        <v>30</v>
      </c>
      <c r="J469">
        <v>1</v>
      </c>
      <c r="K469">
        <v>17</v>
      </c>
      <c r="L469" t="s">
        <v>19</v>
      </c>
      <c r="M469">
        <v>474</v>
      </c>
      <c r="N469">
        <v>1402020025</v>
      </c>
      <c r="O469" t="s">
        <v>62</v>
      </c>
      <c r="P469">
        <v>41</v>
      </c>
    </row>
    <row r="470" spans="1:16" x14ac:dyDescent="0.25">
      <c r="A470" t="s">
        <v>153</v>
      </c>
      <c r="B470" t="s">
        <v>154</v>
      </c>
      <c r="C470">
        <v>2</v>
      </c>
      <c r="D470">
        <v>20</v>
      </c>
      <c r="E470">
        <v>9</v>
      </c>
      <c r="F470" t="s">
        <v>163</v>
      </c>
      <c r="G470">
        <v>35</v>
      </c>
      <c r="H470">
        <v>474</v>
      </c>
      <c r="I470">
        <v>35</v>
      </c>
      <c r="J470">
        <v>1</v>
      </c>
      <c r="K470">
        <v>17</v>
      </c>
      <c r="L470" t="s">
        <v>19</v>
      </c>
      <c r="M470">
        <v>474</v>
      </c>
      <c r="N470">
        <v>1402020025</v>
      </c>
      <c r="O470" t="s">
        <v>62</v>
      </c>
      <c r="P470">
        <v>41</v>
      </c>
    </row>
    <row r="471" spans="1:16" x14ac:dyDescent="0.25">
      <c r="A471" t="s">
        <v>153</v>
      </c>
      <c r="B471" t="s">
        <v>154</v>
      </c>
      <c r="C471">
        <v>2</v>
      </c>
      <c r="D471">
        <v>20</v>
      </c>
      <c r="E471">
        <v>10</v>
      </c>
      <c r="F471" t="s">
        <v>164</v>
      </c>
      <c r="G471">
        <v>40</v>
      </c>
      <c r="H471">
        <v>474</v>
      </c>
      <c r="I471">
        <v>40</v>
      </c>
      <c r="J471">
        <v>1</v>
      </c>
      <c r="K471">
        <v>17</v>
      </c>
      <c r="L471" t="s">
        <v>19</v>
      </c>
      <c r="M471">
        <v>474</v>
      </c>
      <c r="N471">
        <v>1402020025</v>
      </c>
      <c r="O471" t="s">
        <v>62</v>
      </c>
      <c r="P471">
        <v>41</v>
      </c>
    </row>
    <row r="472" spans="1:16" x14ac:dyDescent="0.25">
      <c r="A472" t="s">
        <v>153</v>
      </c>
      <c r="B472" t="s">
        <v>154</v>
      </c>
      <c r="C472">
        <v>2</v>
      </c>
      <c r="D472">
        <v>20</v>
      </c>
      <c r="E472">
        <v>11</v>
      </c>
      <c r="F472" t="s">
        <v>165</v>
      </c>
      <c r="G472">
        <v>42</v>
      </c>
      <c r="H472">
        <v>474</v>
      </c>
      <c r="I472">
        <v>42</v>
      </c>
      <c r="J472">
        <v>1</v>
      </c>
      <c r="K472">
        <v>17</v>
      </c>
      <c r="L472" t="s">
        <v>19</v>
      </c>
      <c r="M472">
        <v>474</v>
      </c>
      <c r="N472">
        <v>1402020025</v>
      </c>
      <c r="O472" t="s">
        <v>62</v>
      </c>
      <c r="P472">
        <v>41</v>
      </c>
    </row>
    <row r="473" spans="1:16" x14ac:dyDescent="0.25">
      <c r="A473" t="s">
        <v>153</v>
      </c>
      <c r="B473" t="s">
        <v>154</v>
      </c>
      <c r="C473">
        <v>2</v>
      </c>
      <c r="D473">
        <v>20</v>
      </c>
      <c r="E473">
        <v>12</v>
      </c>
      <c r="F473" t="s">
        <v>166</v>
      </c>
      <c r="G473">
        <v>46</v>
      </c>
      <c r="H473">
        <v>474</v>
      </c>
      <c r="I473">
        <v>46</v>
      </c>
      <c r="J473">
        <v>1</v>
      </c>
      <c r="K473">
        <v>17</v>
      </c>
      <c r="L473" t="s">
        <v>19</v>
      </c>
      <c r="M473">
        <v>474</v>
      </c>
      <c r="N473">
        <v>1402020025</v>
      </c>
      <c r="O473" t="s">
        <v>62</v>
      </c>
      <c r="P473">
        <v>41</v>
      </c>
    </row>
    <row r="474" spans="1:16" x14ac:dyDescent="0.25">
      <c r="A474" t="s">
        <v>153</v>
      </c>
      <c r="B474" t="s">
        <v>154</v>
      </c>
      <c r="C474">
        <v>2</v>
      </c>
      <c r="D474">
        <v>20</v>
      </c>
      <c r="E474">
        <v>13</v>
      </c>
      <c r="F474" t="s">
        <v>167</v>
      </c>
      <c r="G474">
        <v>51</v>
      </c>
      <c r="H474">
        <v>474</v>
      </c>
      <c r="I474">
        <v>51</v>
      </c>
      <c r="J474">
        <v>1</v>
      </c>
      <c r="K474">
        <v>17</v>
      </c>
      <c r="L474" t="s">
        <v>19</v>
      </c>
      <c r="M474">
        <v>474</v>
      </c>
      <c r="N474">
        <v>1402020025</v>
      </c>
      <c r="O474" t="s">
        <v>62</v>
      </c>
      <c r="P474">
        <v>41</v>
      </c>
    </row>
    <row r="475" spans="1:16" x14ac:dyDescent="0.25">
      <c r="A475" t="s">
        <v>153</v>
      </c>
      <c r="B475" t="s">
        <v>154</v>
      </c>
      <c r="C475">
        <v>2</v>
      </c>
      <c r="D475">
        <v>20</v>
      </c>
      <c r="E475">
        <v>14</v>
      </c>
      <c r="F475" t="s">
        <v>168</v>
      </c>
      <c r="G475">
        <v>55</v>
      </c>
      <c r="H475">
        <v>474</v>
      </c>
      <c r="I475">
        <v>53</v>
      </c>
      <c r="J475">
        <v>0</v>
      </c>
      <c r="K475">
        <v>17</v>
      </c>
      <c r="L475" t="s">
        <v>19</v>
      </c>
      <c r="M475">
        <v>474</v>
      </c>
      <c r="N475">
        <v>1402020025</v>
      </c>
      <c r="O475" t="s">
        <v>62</v>
      </c>
      <c r="P475">
        <v>41</v>
      </c>
    </row>
    <row r="476" spans="1:16" x14ac:dyDescent="0.25">
      <c r="A476" t="s">
        <v>153</v>
      </c>
      <c r="B476" t="s">
        <v>154</v>
      </c>
      <c r="C476">
        <v>2</v>
      </c>
      <c r="D476">
        <v>20</v>
      </c>
      <c r="E476">
        <v>15</v>
      </c>
      <c r="F476" t="s">
        <v>169</v>
      </c>
      <c r="G476">
        <v>57</v>
      </c>
      <c r="H476">
        <v>474</v>
      </c>
      <c r="I476">
        <v>60</v>
      </c>
      <c r="J476">
        <v>0</v>
      </c>
      <c r="K476">
        <v>17</v>
      </c>
      <c r="L476" t="s">
        <v>19</v>
      </c>
      <c r="M476">
        <v>474</v>
      </c>
      <c r="N476">
        <v>1402020025</v>
      </c>
      <c r="O476" t="s">
        <v>62</v>
      </c>
      <c r="P476">
        <v>41</v>
      </c>
    </row>
    <row r="477" spans="1:16" x14ac:dyDescent="0.25">
      <c r="A477" t="s">
        <v>153</v>
      </c>
      <c r="B477" t="s">
        <v>154</v>
      </c>
      <c r="C477">
        <v>2</v>
      </c>
      <c r="D477">
        <v>20</v>
      </c>
      <c r="E477">
        <v>16</v>
      </c>
      <c r="F477" t="s">
        <v>170</v>
      </c>
      <c r="G477">
        <v>61</v>
      </c>
      <c r="H477">
        <v>474</v>
      </c>
      <c r="I477">
        <v>61</v>
      </c>
      <c r="J477">
        <v>1</v>
      </c>
      <c r="K477">
        <v>17</v>
      </c>
      <c r="L477" t="s">
        <v>19</v>
      </c>
      <c r="M477">
        <v>474</v>
      </c>
      <c r="N477">
        <v>1402020025</v>
      </c>
      <c r="O477" t="s">
        <v>62</v>
      </c>
      <c r="P477">
        <v>41</v>
      </c>
    </row>
    <row r="478" spans="1:16" x14ac:dyDescent="0.25">
      <c r="A478" t="s">
        <v>153</v>
      </c>
      <c r="B478" t="s">
        <v>154</v>
      </c>
      <c r="C478">
        <v>2</v>
      </c>
      <c r="D478">
        <v>20</v>
      </c>
      <c r="E478">
        <v>17</v>
      </c>
      <c r="F478" t="s">
        <v>171</v>
      </c>
      <c r="G478">
        <v>67</v>
      </c>
      <c r="H478">
        <v>474</v>
      </c>
      <c r="I478">
        <v>67</v>
      </c>
      <c r="J478">
        <v>1</v>
      </c>
      <c r="K478">
        <v>17</v>
      </c>
      <c r="L478" t="s">
        <v>19</v>
      </c>
      <c r="M478">
        <v>474</v>
      </c>
      <c r="N478">
        <v>1402020025</v>
      </c>
      <c r="O478" t="s">
        <v>62</v>
      </c>
      <c r="P478">
        <v>41</v>
      </c>
    </row>
    <row r="479" spans="1:16" x14ac:dyDescent="0.25">
      <c r="A479" t="s">
        <v>153</v>
      </c>
      <c r="B479" t="s">
        <v>154</v>
      </c>
      <c r="C479">
        <v>2</v>
      </c>
      <c r="D479">
        <v>20</v>
      </c>
      <c r="E479">
        <v>18</v>
      </c>
      <c r="F479" t="s">
        <v>172</v>
      </c>
      <c r="G479">
        <v>70</v>
      </c>
      <c r="H479">
        <v>474</v>
      </c>
      <c r="I479">
        <v>70</v>
      </c>
      <c r="J479">
        <v>1</v>
      </c>
      <c r="K479">
        <v>17</v>
      </c>
      <c r="L479" t="s">
        <v>19</v>
      </c>
      <c r="M479">
        <v>474</v>
      </c>
      <c r="N479">
        <v>1402020025</v>
      </c>
      <c r="O479" t="s">
        <v>62</v>
      </c>
      <c r="P479">
        <v>41</v>
      </c>
    </row>
    <row r="480" spans="1:16" x14ac:dyDescent="0.25">
      <c r="A480" t="s">
        <v>153</v>
      </c>
      <c r="B480" t="s">
        <v>154</v>
      </c>
      <c r="C480">
        <v>2</v>
      </c>
      <c r="D480">
        <v>20</v>
      </c>
      <c r="E480">
        <v>19</v>
      </c>
      <c r="F480" t="s">
        <v>173</v>
      </c>
      <c r="G480">
        <v>73</v>
      </c>
      <c r="H480">
        <v>474</v>
      </c>
      <c r="I480">
        <v>74</v>
      </c>
      <c r="J480">
        <v>0</v>
      </c>
      <c r="K480">
        <v>17</v>
      </c>
      <c r="L480" t="s">
        <v>19</v>
      </c>
      <c r="M480">
        <v>474</v>
      </c>
      <c r="N480">
        <v>1402020025</v>
      </c>
      <c r="O480" t="s">
        <v>62</v>
      </c>
      <c r="P480">
        <v>41</v>
      </c>
    </row>
    <row r="481" spans="1:16" x14ac:dyDescent="0.25">
      <c r="A481" t="s">
        <v>153</v>
      </c>
      <c r="B481" t="s">
        <v>154</v>
      </c>
      <c r="C481">
        <v>2</v>
      </c>
      <c r="D481">
        <v>20</v>
      </c>
      <c r="E481">
        <v>20</v>
      </c>
      <c r="F481" t="s">
        <v>174</v>
      </c>
      <c r="G481">
        <v>78</v>
      </c>
      <c r="H481">
        <v>474</v>
      </c>
      <c r="I481">
        <v>78</v>
      </c>
      <c r="J481">
        <v>1</v>
      </c>
      <c r="K481">
        <v>17</v>
      </c>
      <c r="L481" t="s">
        <v>19</v>
      </c>
      <c r="M481">
        <v>474</v>
      </c>
      <c r="N481">
        <v>1402020025</v>
      </c>
      <c r="O481" t="s">
        <v>62</v>
      </c>
      <c r="P481">
        <v>41</v>
      </c>
    </row>
    <row r="482" spans="1:16" x14ac:dyDescent="0.25">
      <c r="A482" t="s">
        <v>153</v>
      </c>
      <c r="B482" t="s">
        <v>154</v>
      </c>
      <c r="C482">
        <v>2</v>
      </c>
      <c r="D482">
        <v>20</v>
      </c>
      <c r="E482">
        <v>1</v>
      </c>
      <c r="F482" t="s">
        <v>155</v>
      </c>
      <c r="G482">
        <v>3</v>
      </c>
      <c r="H482">
        <v>476</v>
      </c>
      <c r="I482">
        <v>3</v>
      </c>
      <c r="J482">
        <v>1</v>
      </c>
      <c r="K482">
        <v>17</v>
      </c>
      <c r="L482" t="s">
        <v>19</v>
      </c>
      <c r="M482">
        <v>476</v>
      </c>
      <c r="N482">
        <v>1402020111</v>
      </c>
      <c r="O482" t="s">
        <v>63</v>
      </c>
      <c r="P482">
        <v>41</v>
      </c>
    </row>
    <row r="483" spans="1:16" x14ac:dyDescent="0.25">
      <c r="A483" t="s">
        <v>153</v>
      </c>
      <c r="B483" t="s">
        <v>154</v>
      </c>
      <c r="C483">
        <v>2</v>
      </c>
      <c r="D483">
        <v>20</v>
      </c>
      <c r="E483">
        <v>2</v>
      </c>
      <c r="F483" t="s">
        <v>156</v>
      </c>
      <c r="G483">
        <v>7</v>
      </c>
      <c r="H483">
        <v>476</v>
      </c>
      <c r="I483">
        <v>7</v>
      </c>
      <c r="J483">
        <v>1</v>
      </c>
      <c r="K483">
        <v>17</v>
      </c>
      <c r="L483" t="s">
        <v>19</v>
      </c>
      <c r="M483">
        <v>476</v>
      </c>
      <c r="N483">
        <v>1402020111</v>
      </c>
      <c r="O483" t="s">
        <v>63</v>
      </c>
      <c r="P483">
        <v>41</v>
      </c>
    </row>
    <row r="484" spans="1:16" x14ac:dyDescent="0.25">
      <c r="A484" t="s">
        <v>153</v>
      </c>
      <c r="B484" t="s">
        <v>154</v>
      </c>
      <c r="C484">
        <v>2</v>
      </c>
      <c r="D484">
        <v>20</v>
      </c>
      <c r="E484">
        <v>3</v>
      </c>
      <c r="F484" t="s">
        <v>157</v>
      </c>
      <c r="G484">
        <v>11</v>
      </c>
      <c r="H484">
        <v>476</v>
      </c>
      <c r="I484">
        <v>11</v>
      </c>
      <c r="J484">
        <v>1</v>
      </c>
      <c r="K484">
        <v>17</v>
      </c>
      <c r="L484" t="s">
        <v>19</v>
      </c>
      <c r="M484">
        <v>476</v>
      </c>
      <c r="N484">
        <v>1402020111</v>
      </c>
      <c r="O484" t="s">
        <v>63</v>
      </c>
      <c r="P484">
        <v>41</v>
      </c>
    </row>
    <row r="485" spans="1:16" x14ac:dyDescent="0.25">
      <c r="A485" t="s">
        <v>153</v>
      </c>
      <c r="B485" t="s">
        <v>154</v>
      </c>
      <c r="C485">
        <v>2</v>
      </c>
      <c r="D485">
        <v>20</v>
      </c>
      <c r="E485">
        <v>4</v>
      </c>
      <c r="F485" t="s">
        <v>158</v>
      </c>
      <c r="G485">
        <v>15</v>
      </c>
      <c r="H485">
        <v>476</v>
      </c>
      <c r="I485">
        <v>15</v>
      </c>
      <c r="J485">
        <v>1</v>
      </c>
      <c r="K485">
        <v>17</v>
      </c>
      <c r="L485" t="s">
        <v>19</v>
      </c>
      <c r="M485">
        <v>476</v>
      </c>
      <c r="N485">
        <v>1402020111</v>
      </c>
      <c r="O485" t="s">
        <v>63</v>
      </c>
      <c r="P485">
        <v>41</v>
      </c>
    </row>
    <row r="486" spans="1:16" x14ac:dyDescent="0.25">
      <c r="A486" t="s">
        <v>153</v>
      </c>
      <c r="B486" t="s">
        <v>154</v>
      </c>
      <c r="C486">
        <v>2</v>
      </c>
      <c r="D486">
        <v>20</v>
      </c>
      <c r="E486">
        <v>5</v>
      </c>
      <c r="F486" t="s">
        <v>159</v>
      </c>
      <c r="G486">
        <v>19</v>
      </c>
      <c r="H486">
        <v>476</v>
      </c>
      <c r="I486">
        <v>19</v>
      </c>
      <c r="J486">
        <v>1</v>
      </c>
      <c r="K486">
        <v>17</v>
      </c>
      <c r="L486" t="s">
        <v>19</v>
      </c>
      <c r="M486">
        <v>476</v>
      </c>
      <c r="N486">
        <v>1402020111</v>
      </c>
      <c r="O486" t="s">
        <v>63</v>
      </c>
      <c r="P486">
        <v>41</v>
      </c>
    </row>
    <row r="487" spans="1:16" x14ac:dyDescent="0.25">
      <c r="A487" t="s">
        <v>153</v>
      </c>
      <c r="B487" t="s">
        <v>154</v>
      </c>
      <c r="C487">
        <v>2</v>
      </c>
      <c r="D487">
        <v>20</v>
      </c>
      <c r="E487">
        <v>6</v>
      </c>
      <c r="F487" t="s">
        <v>160</v>
      </c>
      <c r="G487">
        <v>21</v>
      </c>
      <c r="H487">
        <v>476</v>
      </c>
      <c r="I487">
        <v>21</v>
      </c>
      <c r="J487">
        <v>1</v>
      </c>
      <c r="K487">
        <v>17</v>
      </c>
      <c r="L487" t="s">
        <v>19</v>
      </c>
      <c r="M487">
        <v>476</v>
      </c>
      <c r="N487">
        <v>1402020111</v>
      </c>
      <c r="O487" t="s">
        <v>63</v>
      </c>
      <c r="P487">
        <v>41</v>
      </c>
    </row>
    <row r="488" spans="1:16" x14ac:dyDescent="0.25">
      <c r="A488" t="s">
        <v>153</v>
      </c>
      <c r="B488" t="s">
        <v>154</v>
      </c>
      <c r="C488">
        <v>2</v>
      </c>
      <c r="D488">
        <v>20</v>
      </c>
      <c r="E488">
        <v>7</v>
      </c>
      <c r="F488" t="s">
        <v>161</v>
      </c>
      <c r="G488">
        <v>25</v>
      </c>
      <c r="H488">
        <v>476</v>
      </c>
      <c r="I488">
        <v>25</v>
      </c>
      <c r="J488">
        <v>1</v>
      </c>
      <c r="K488">
        <v>17</v>
      </c>
      <c r="L488" t="s">
        <v>19</v>
      </c>
      <c r="M488">
        <v>476</v>
      </c>
      <c r="N488">
        <v>1402020111</v>
      </c>
      <c r="O488" t="s">
        <v>63</v>
      </c>
      <c r="P488">
        <v>41</v>
      </c>
    </row>
    <row r="489" spans="1:16" x14ac:dyDescent="0.25">
      <c r="A489" t="s">
        <v>153</v>
      </c>
      <c r="B489" t="s">
        <v>154</v>
      </c>
      <c r="C489">
        <v>2</v>
      </c>
      <c r="D489">
        <v>20</v>
      </c>
      <c r="E489">
        <v>8</v>
      </c>
      <c r="F489" t="s">
        <v>162</v>
      </c>
      <c r="G489">
        <v>30</v>
      </c>
      <c r="H489">
        <v>476</v>
      </c>
      <c r="I489">
        <v>30</v>
      </c>
      <c r="J489">
        <v>1</v>
      </c>
      <c r="K489">
        <v>17</v>
      </c>
      <c r="L489" t="s">
        <v>19</v>
      </c>
      <c r="M489">
        <v>476</v>
      </c>
      <c r="N489">
        <v>1402020111</v>
      </c>
      <c r="O489" t="s">
        <v>63</v>
      </c>
      <c r="P489">
        <v>41</v>
      </c>
    </row>
    <row r="490" spans="1:16" x14ac:dyDescent="0.25">
      <c r="A490" t="s">
        <v>153</v>
      </c>
      <c r="B490" t="s">
        <v>154</v>
      </c>
      <c r="C490">
        <v>2</v>
      </c>
      <c r="D490">
        <v>20</v>
      </c>
      <c r="E490">
        <v>9</v>
      </c>
      <c r="F490" t="s">
        <v>163</v>
      </c>
      <c r="G490">
        <v>35</v>
      </c>
      <c r="H490">
        <v>476</v>
      </c>
      <c r="I490">
        <v>35</v>
      </c>
      <c r="J490">
        <v>1</v>
      </c>
      <c r="K490">
        <v>17</v>
      </c>
      <c r="L490" t="s">
        <v>19</v>
      </c>
      <c r="M490">
        <v>476</v>
      </c>
      <c r="N490">
        <v>1402020111</v>
      </c>
      <c r="O490" t="s">
        <v>63</v>
      </c>
      <c r="P490">
        <v>41</v>
      </c>
    </row>
    <row r="491" spans="1:16" x14ac:dyDescent="0.25">
      <c r="A491" t="s">
        <v>153</v>
      </c>
      <c r="B491" t="s">
        <v>154</v>
      </c>
      <c r="C491">
        <v>2</v>
      </c>
      <c r="D491">
        <v>20</v>
      </c>
      <c r="E491">
        <v>10</v>
      </c>
      <c r="F491" t="s">
        <v>164</v>
      </c>
      <c r="G491">
        <v>40</v>
      </c>
      <c r="H491">
        <v>476</v>
      </c>
      <c r="I491">
        <v>40</v>
      </c>
      <c r="J491">
        <v>1</v>
      </c>
      <c r="K491">
        <v>17</v>
      </c>
      <c r="L491" t="s">
        <v>19</v>
      </c>
      <c r="M491">
        <v>476</v>
      </c>
      <c r="N491">
        <v>1402020111</v>
      </c>
      <c r="O491" t="s">
        <v>63</v>
      </c>
      <c r="P491">
        <v>41</v>
      </c>
    </row>
    <row r="492" spans="1:16" x14ac:dyDescent="0.25">
      <c r="A492" t="s">
        <v>153</v>
      </c>
      <c r="B492" t="s">
        <v>154</v>
      </c>
      <c r="C492">
        <v>2</v>
      </c>
      <c r="D492">
        <v>20</v>
      </c>
      <c r="E492">
        <v>11</v>
      </c>
      <c r="F492" t="s">
        <v>165</v>
      </c>
      <c r="G492">
        <v>42</v>
      </c>
      <c r="H492">
        <v>476</v>
      </c>
      <c r="I492">
        <v>42</v>
      </c>
      <c r="J492">
        <v>1</v>
      </c>
      <c r="K492">
        <v>17</v>
      </c>
      <c r="L492" t="s">
        <v>19</v>
      </c>
      <c r="M492">
        <v>476</v>
      </c>
      <c r="N492">
        <v>1402020111</v>
      </c>
      <c r="O492" t="s">
        <v>63</v>
      </c>
      <c r="P492">
        <v>41</v>
      </c>
    </row>
    <row r="493" spans="1:16" x14ac:dyDescent="0.25">
      <c r="A493" t="s">
        <v>153</v>
      </c>
      <c r="B493" t="s">
        <v>154</v>
      </c>
      <c r="C493">
        <v>2</v>
      </c>
      <c r="D493">
        <v>20</v>
      </c>
      <c r="E493">
        <v>12</v>
      </c>
      <c r="F493" t="s">
        <v>166</v>
      </c>
      <c r="G493">
        <v>46</v>
      </c>
      <c r="H493">
        <v>476</v>
      </c>
      <c r="I493">
        <v>46</v>
      </c>
      <c r="J493">
        <v>1</v>
      </c>
      <c r="K493">
        <v>17</v>
      </c>
      <c r="L493" t="s">
        <v>19</v>
      </c>
      <c r="M493">
        <v>476</v>
      </c>
      <c r="N493">
        <v>1402020111</v>
      </c>
      <c r="O493" t="s">
        <v>63</v>
      </c>
      <c r="P493">
        <v>41</v>
      </c>
    </row>
    <row r="494" spans="1:16" x14ac:dyDescent="0.25">
      <c r="A494" t="s">
        <v>153</v>
      </c>
      <c r="B494" t="s">
        <v>154</v>
      </c>
      <c r="C494">
        <v>2</v>
      </c>
      <c r="D494">
        <v>20</v>
      </c>
      <c r="E494">
        <v>13</v>
      </c>
      <c r="F494" t="s">
        <v>167</v>
      </c>
      <c r="G494">
        <v>51</v>
      </c>
      <c r="H494">
        <v>476</v>
      </c>
      <c r="I494">
        <v>51</v>
      </c>
      <c r="J494">
        <v>1</v>
      </c>
      <c r="K494">
        <v>17</v>
      </c>
      <c r="L494" t="s">
        <v>19</v>
      </c>
      <c r="M494">
        <v>476</v>
      </c>
      <c r="N494">
        <v>1402020111</v>
      </c>
      <c r="O494" t="s">
        <v>63</v>
      </c>
      <c r="P494">
        <v>41</v>
      </c>
    </row>
    <row r="495" spans="1:16" x14ac:dyDescent="0.25">
      <c r="A495" t="s">
        <v>153</v>
      </c>
      <c r="B495" t="s">
        <v>154</v>
      </c>
      <c r="C495">
        <v>2</v>
      </c>
      <c r="D495">
        <v>20</v>
      </c>
      <c r="E495">
        <v>14</v>
      </c>
      <c r="F495" t="s">
        <v>168</v>
      </c>
      <c r="G495">
        <v>55</v>
      </c>
      <c r="H495">
        <v>476</v>
      </c>
      <c r="I495">
        <v>54</v>
      </c>
      <c r="J495">
        <v>0</v>
      </c>
      <c r="K495">
        <v>17</v>
      </c>
      <c r="L495" t="s">
        <v>19</v>
      </c>
      <c r="M495">
        <v>476</v>
      </c>
      <c r="N495">
        <v>1402020111</v>
      </c>
      <c r="O495" t="s">
        <v>63</v>
      </c>
      <c r="P495">
        <v>41</v>
      </c>
    </row>
    <row r="496" spans="1:16" x14ac:dyDescent="0.25">
      <c r="A496" t="s">
        <v>153</v>
      </c>
      <c r="B496" t="s">
        <v>154</v>
      </c>
      <c r="C496">
        <v>2</v>
      </c>
      <c r="D496">
        <v>20</v>
      </c>
      <c r="E496">
        <v>15</v>
      </c>
      <c r="F496" t="s">
        <v>169</v>
      </c>
      <c r="G496">
        <v>57</v>
      </c>
      <c r="H496">
        <v>476</v>
      </c>
      <c r="I496">
        <v>57</v>
      </c>
      <c r="J496">
        <v>1</v>
      </c>
      <c r="K496">
        <v>17</v>
      </c>
      <c r="L496" t="s">
        <v>19</v>
      </c>
      <c r="M496">
        <v>476</v>
      </c>
      <c r="N496">
        <v>1402020111</v>
      </c>
      <c r="O496" t="s">
        <v>63</v>
      </c>
      <c r="P496">
        <v>41</v>
      </c>
    </row>
    <row r="497" spans="1:16" x14ac:dyDescent="0.25">
      <c r="A497" t="s">
        <v>153</v>
      </c>
      <c r="B497" t="s">
        <v>154</v>
      </c>
      <c r="C497">
        <v>2</v>
      </c>
      <c r="D497">
        <v>20</v>
      </c>
      <c r="E497">
        <v>16</v>
      </c>
      <c r="F497" t="s">
        <v>170</v>
      </c>
      <c r="G497">
        <v>61</v>
      </c>
      <c r="H497">
        <v>476</v>
      </c>
      <c r="I497">
        <v>61</v>
      </c>
      <c r="J497">
        <v>1</v>
      </c>
      <c r="K497">
        <v>17</v>
      </c>
      <c r="L497" t="s">
        <v>19</v>
      </c>
      <c r="M497">
        <v>476</v>
      </c>
      <c r="N497">
        <v>1402020111</v>
      </c>
      <c r="O497" t="s">
        <v>63</v>
      </c>
      <c r="P497">
        <v>41</v>
      </c>
    </row>
    <row r="498" spans="1:16" x14ac:dyDescent="0.25">
      <c r="A498" t="s">
        <v>153</v>
      </c>
      <c r="B498" t="s">
        <v>154</v>
      </c>
      <c r="C498">
        <v>2</v>
      </c>
      <c r="D498">
        <v>20</v>
      </c>
      <c r="E498">
        <v>17</v>
      </c>
      <c r="F498" t="s">
        <v>171</v>
      </c>
      <c r="G498">
        <v>67</v>
      </c>
      <c r="H498">
        <v>476</v>
      </c>
      <c r="I498">
        <v>67</v>
      </c>
      <c r="J498">
        <v>1</v>
      </c>
      <c r="K498">
        <v>17</v>
      </c>
      <c r="L498" t="s">
        <v>19</v>
      </c>
      <c r="M498">
        <v>476</v>
      </c>
      <c r="N498">
        <v>1402020111</v>
      </c>
      <c r="O498" t="s">
        <v>63</v>
      </c>
      <c r="P498">
        <v>41</v>
      </c>
    </row>
    <row r="499" spans="1:16" x14ac:dyDescent="0.25">
      <c r="A499" t="s">
        <v>153</v>
      </c>
      <c r="B499" t="s">
        <v>154</v>
      </c>
      <c r="C499">
        <v>2</v>
      </c>
      <c r="D499">
        <v>20</v>
      </c>
      <c r="E499">
        <v>18</v>
      </c>
      <c r="F499" t="s">
        <v>172</v>
      </c>
      <c r="G499">
        <v>70</v>
      </c>
      <c r="H499">
        <v>476</v>
      </c>
      <c r="I499">
        <v>70</v>
      </c>
      <c r="J499">
        <v>1</v>
      </c>
      <c r="K499">
        <v>17</v>
      </c>
      <c r="L499" t="s">
        <v>19</v>
      </c>
      <c r="M499">
        <v>476</v>
      </c>
      <c r="N499">
        <v>1402020111</v>
      </c>
      <c r="O499" t="s">
        <v>63</v>
      </c>
      <c r="P499">
        <v>41</v>
      </c>
    </row>
    <row r="500" spans="1:16" x14ac:dyDescent="0.25">
      <c r="A500" t="s">
        <v>153</v>
      </c>
      <c r="B500" t="s">
        <v>154</v>
      </c>
      <c r="C500">
        <v>2</v>
      </c>
      <c r="D500">
        <v>20</v>
      </c>
      <c r="E500">
        <v>19</v>
      </c>
      <c r="F500" t="s">
        <v>173</v>
      </c>
      <c r="G500">
        <v>73</v>
      </c>
      <c r="H500">
        <v>476</v>
      </c>
      <c r="I500">
        <v>73</v>
      </c>
      <c r="J500">
        <v>1</v>
      </c>
      <c r="K500">
        <v>17</v>
      </c>
      <c r="L500" t="s">
        <v>19</v>
      </c>
      <c r="M500">
        <v>476</v>
      </c>
      <c r="N500">
        <v>1402020111</v>
      </c>
      <c r="O500" t="s">
        <v>63</v>
      </c>
      <c r="P500">
        <v>41</v>
      </c>
    </row>
    <row r="501" spans="1:16" x14ac:dyDescent="0.25">
      <c r="A501" t="s">
        <v>153</v>
      </c>
      <c r="B501" t="s">
        <v>154</v>
      </c>
      <c r="C501">
        <v>2</v>
      </c>
      <c r="D501">
        <v>20</v>
      </c>
      <c r="E501">
        <v>20</v>
      </c>
      <c r="F501" t="s">
        <v>174</v>
      </c>
      <c r="G501">
        <v>78</v>
      </c>
      <c r="H501">
        <v>476</v>
      </c>
      <c r="I501">
        <v>78</v>
      </c>
      <c r="J501">
        <v>1</v>
      </c>
      <c r="K501">
        <v>17</v>
      </c>
      <c r="L501" t="s">
        <v>19</v>
      </c>
      <c r="M501">
        <v>476</v>
      </c>
      <c r="N501">
        <v>1402020111</v>
      </c>
      <c r="O501" t="s">
        <v>63</v>
      </c>
      <c r="P501">
        <v>41</v>
      </c>
    </row>
    <row r="502" spans="1:16" x14ac:dyDescent="0.25">
      <c r="A502" t="s">
        <v>153</v>
      </c>
      <c r="B502" t="s">
        <v>154</v>
      </c>
      <c r="C502">
        <v>2</v>
      </c>
      <c r="D502">
        <v>20</v>
      </c>
      <c r="E502">
        <v>1</v>
      </c>
      <c r="F502" t="s">
        <v>155</v>
      </c>
      <c r="G502">
        <v>3</v>
      </c>
      <c r="H502">
        <v>477</v>
      </c>
      <c r="I502">
        <v>3</v>
      </c>
      <c r="J502">
        <v>1</v>
      </c>
      <c r="K502">
        <v>17</v>
      </c>
      <c r="L502" t="s">
        <v>19</v>
      </c>
      <c r="M502">
        <v>477</v>
      </c>
      <c r="N502">
        <v>1402020054</v>
      </c>
      <c r="O502" t="s">
        <v>64</v>
      </c>
      <c r="P502">
        <v>41</v>
      </c>
    </row>
    <row r="503" spans="1:16" x14ac:dyDescent="0.25">
      <c r="A503" t="s">
        <v>153</v>
      </c>
      <c r="B503" t="s">
        <v>154</v>
      </c>
      <c r="C503">
        <v>2</v>
      </c>
      <c r="D503">
        <v>20</v>
      </c>
      <c r="E503">
        <v>2</v>
      </c>
      <c r="F503" t="s">
        <v>156</v>
      </c>
      <c r="G503">
        <v>7</v>
      </c>
      <c r="H503">
        <v>477</v>
      </c>
      <c r="I503">
        <v>7</v>
      </c>
      <c r="J503">
        <v>1</v>
      </c>
      <c r="K503">
        <v>17</v>
      </c>
      <c r="L503" t="s">
        <v>19</v>
      </c>
      <c r="M503">
        <v>477</v>
      </c>
      <c r="N503">
        <v>1402020054</v>
      </c>
      <c r="O503" t="s">
        <v>64</v>
      </c>
      <c r="P503">
        <v>41</v>
      </c>
    </row>
    <row r="504" spans="1:16" x14ac:dyDescent="0.25">
      <c r="A504" t="s">
        <v>153</v>
      </c>
      <c r="B504" t="s">
        <v>154</v>
      </c>
      <c r="C504">
        <v>2</v>
      </c>
      <c r="D504">
        <v>20</v>
      </c>
      <c r="E504">
        <v>3</v>
      </c>
      <c r="F504" t="s">
        <v>157</v>
      </c>
      <c r="G504">
        <v>11</v>
      </c>
      <c r="H504">
        <v>477</v>
      </c>
      <c r="I504">
        <v>11</v>
      </c>
      <c r="J504">
        <v>1</v>
      </c>
      <c r="K504">
        <v>17</v>
      </c>
      <c r="L504" t="s">
        <v>19</v>
      </c>
      <c r="M504">
        <v>477</v>
      </c>
      <c r="N504">
        <v>1402020054</v>
      </c>
      <c r="O504" t="s">
        <v>64</v>
      </c>
      <c r="P504">
        <v>41</v>
      </c>
    </row>
    <row r="505" spans="1:16" x14ac:dyDescent="0.25">
      <c r="A505" t="s">
        <v>153</v>
      </c>
      <c r="B505" t="s">
        <v>154</v>
      </c>
      <c r="C505">
        <v>2</v>
      </c>
      <c r="D505">
        <v>20</v>
      </c>
      <c r="E505">
        <v>4</v>
      </c>
      <c r="F505" t="s">
        <v>158</v>
      </c>
      <c r="G505">
        <v>15</v>
      </c>
      <c r="H505">
        <v>477</v>
      </c>
      <c r="I505">
        <v>15</v>
      </c>
      <c r="J505">
        <v>1</v>
      </c>
      <c r="K505">
        <v>17</v>
      </c>
      <c r="L505" t="s">
        <v>19</v>
      </c>
      <c r="M505">
        <v>477</v>
      </c>
      <c r="N505">
        <v>1402020054</v>
      </c>
      <c r="O505" t="s">
        <v>64</v>
      </c>
      <c r="P505">
        <v>41</v>
      </c>
    </row>
    <row r="506" spans="1:16" x14ac:dyDescent="0.25">
      <c r="A506" t="s">
        <v>153</v>
      </c>
      <c r="B506" t="s">
        <v>154</v>
      </c>
      <c r="C506">
        <v>2</v>
      </c>
      <c r="D506">
        <v>20</v>
      </c>
      <c r="E506">
        <v>5</v>
      </c>
      <c r="F506" t="s">
        <v>159</v>
      </c>
      <c r="G506">
        <v>19</v>
      </c>
      <c r="H506">
        <v>477</v>
      </c>
      <c r="I506">
        <v>19</v>
      </c>
      <c r="J506">
        <v>1</v>
      </c>
      <c r="K506">
        <v>17</v>
      </c>
      <c r="L506" t="s">
        <v>19</v>
      </c>
      <c r="M506">
        <v>477</v>
      </c>
      <c r="N506">
        <v>1402020054</v>
      </c>
      <c r="O506" t="s">
        <v>64</v>
      </c>
      <c r="P506">
        <v>41</v>
      </c>
    </row>
    <row r="507" spans="1:16" x14ac:dyDescent="0.25">
      <c r="A507" t="s">
        <v>153</v>
      </c>
      <c r="B507" t="s">
        <v>154</v>
      </c>
      <c r="C507">
        <v>2</v>
      </c>
      <c r="D507">
        <v>20</v>
      </c>
      <c r="E507">
        <v>6</v>
      </c>
      <c r="F507" t="s">
        <v>160</v>
      </c>
      <c r="G507">
        <v>21</v>
      </c>
      <c r="H507">
        <v>477</v>
      </c>
      <c r="I507">
        <v>21</v>
      </c>
      <c r="J507">
        <v>1</v>
      </c>
      <c r="K507">
        <v>17</v>
      </c>
      <c r="L507" t="s">
        <v>19</v>
      </c>
      <c r="M507">
        <v>477</v>
      </c>
      <c r="N507">
        <v>1402020054</v>
      </c>
      <c r="O507" t="s">
        <v>64</v>
      </c>
      <c r="P507">
        <v>41</v>
      </c>
    </row>
    <row r="508" spans="1:16" x14ac:dyDescent="0.25">
      <c r="A508" t="s">
        <v>153</v>
      </c>
      <c r="B508" t="s">
        <v>154</v>
      </c>
      <c r="C508">
        <v>2</v>
      </c>
      <c r="D508">
        <v>20</v>
      </c>
      <c r="E508">
        <v>7</v>
      </c>
      <c r="F508" t="s">
        <v>161</v>
      </c>
      <c r="G508">
        <v>25</v>
      </c>
      <c r="H508">
        <v>477</v>
      </c>
      <c r="I508">
        <v>28</v>
      </c>
      <c r="J508">
        <v>0</v>
      </c>
      <c r="K508">
        <v>17</v>
      </c>
      <c r="L508" t="s">
        <v>19</v>
      </c>
      <c r="M508">
        <v>477</v>
      </c>
      <c r="N508">
        <v>1402020054</v>
      </c>
      <c r="O508" t="s">
        <v>64</v>
      </c>
      <c r="P508">
        <v>41</v>
      </c>
    </row>
    <row r="509" spans="1:16" x14ac:dyDescent="0.25">
      <c r="A509" t="s">
        <v>153</v>
      </c>
      <c r="B509" t="s">
        <v>154</v>
      </c>
      <c r="C509">
        <v>2</v>
      </c>
      <c r="D509">
        <v>20</v>
      </c>
      <c r="E509">
        <v>8</v>
      </c>
      <c r="F509" t="s">
        <v>162</v>
      </c>
      <c r="G509">
        <v>30</v>
      </c>
      <c r="H509">
        <v>477</v>
      </c>
      <c r="I509">
        <v>30</v>
      </c>
      <c r="J509">
        <v>1</v>
      </c>
      <c r="K509">
        <v>17</v>
      </c>
      <c r="L509" t="s">
        <v>19</v>
      </c>
      <c r="M509">
        <v>477</v>
      </c>
      <c r="N509">
        <v>1402020054</v>
      </c>
      <c r="O509" t="s">
        <v>64</v>
      </c>
      <c r="P509">
        <v>41</v>
      </c>
    </row>
    <row r="510" spans="1:16" x14ac:dyDescent="0.25">
      <c r="A510" t="s">
        <v>153</v>
      </c>
      <c r="B510" t="s">
        <v>154</v>
      </c>
      <c r="C510">
        <v>2</v>
      </c>
      <c r="D510">
        <v>20</v>
      </c>
      <c r="E510">
        <v>9</v>
      </c>
      <c r="F510" t="s">
        <v>163</v>
      </c>
      <c r="G510">
        <v>35</v>
      </c>
      <c r="H510">
        <v>477</v>
      </c>
      <c r="I510">
        <v>35</v>
      </c>
      <c r="J510">
        <v>1</v>
      </c>
      <c r="K510">
        <v>17</v>
      </c>
      <c r="L510" t="s">
        <v>19</v>
      </c>
      <c r="M510">
        <v>477</v>
      </c>
      <c r="N510">
        <v>1402020054</v>
      </c>
      <c r="O510" t="s">
        <v>64</v>
      </c>
      <c r="P510">
        <v>41</v>
      </c>
    </row>
    <row r="511" spans="1:16" x14ac:dyDescent="0.25">
      <c r="A511" t="s">
        <v>153</v>
      </c>
      <c r="B511" t="s">
        <v>154</v>
      </c>
      <c r="C511">
        <v>2</v>
      </c>
      <c r="D511">
        <v>20</v>
      </c>
      <c r="E511">
        <v>10</v>
      </c>
      <c r="F511" t="s">
        <v>164</v>
      </c>
      <c r="G511">
        <v>40</v>
      </c>
      <c r="H511">
        <v>477</v>
      </c>
      <c r="I511">
        <v>40</v>
      </c>
      <c r="J511">
        <v>1</v>
      </c>
      <c r="K511">
        <v>17</v>
      </c>
      <c r="L511" t="s">
        <v>19</v>
      </c>
      <c r="M511">
        <v>477</v>
      </c>
      <c r="N511">
        <v>1402020054</v>
      </c>
      <c r="O511" t="s">
        <v>64</v>
      </c>
      <c r="P511">
        <v>41</v>
      </c>
    </row>
    <row r="512" spans="1:16" x14ac:dyDescent="0.25">
      <c r="A512" t="s">
        <v>153</v>
      </c>
      <c r="B512" t="s">
        <v>154</v>
      </c>
      <c r="C512">
        <v>2</v>
      </c>
      <c r="D512">
        <v>20</v>
      </c>
      <c r="E512">
        <v>11</v>
      </c>
      <c r="F512" t="s">
        <v>165</v>
      </c>
      <c r="G512">
        <v>42</v>
      </c>
      <c r="H512">
        <v>477</v>
      </c>
      <c r="I512">
        <v>41</v>
      </c>
      <c r="J512">
        <v>0</v>
      </c>
      <c r="K512">
        <v>17</v>
      </c>
      <c r="L512" t="s">
        <v>19</v>
      </c>
      <c r="M512">
        <v>477</v>
      </c>
      <c r="N512">
        <v>1402020054</v>
      </c>
      <c r="O512" t="s">
        <v>64</v>
      </c>
      <c r="P512">
        <v>41</v>
      </c>
    </row>
    <row r="513" spans="1:16" x14ac:dyDescent="0.25">
      <c r="A513" t="s">
        <v>153</v>
      </c>
      <c r="B513" t="s">
        <v>154</v>
      </c>
      <c r="C513">
        <v>2</v>
      </c>
      <c r="D513">
        <v>20</v>
      </c>
      <c r="E513">
        <v>12</v>
      </c>
      <c r="F513" t="s">
        <v>166</v>
      </c>
      <c r="G513">
        <v>46</v>
      </c>
      <c r="H513">
        <v>477</v>
      </c>
      <c r="I513">
        <v>45</v>
      </c>
      <c r="J513">
        <v>0</v>
      </c>
      <c r="K513">
        <v>17</v>
      </c>
      <c r="L513" t="s">
        <v>19</v>
      </c>
      <c r="M513">
        <v>477</v>
      </c>
      <c r="N513">
        <v>1402020054</v>
      </c>
      <c r="O513" t="s">
        <v>64</v>
      </c>
      <c r="P513">
        <v>41</v>
      </c>
    </row>
    <row r="514" spans="1:16" x14ac:dyDescent="0.25">
      <c r="A514" t="s">
        <v>153</v>
      </c>
      <c r="B514" t="s">
        <v>154</v>
      </c>
      <c r="C514">
        <v>2</v>
      </c>
      <c r="D514">
        <v>20</v>
      </c>
      <c r="E514">
        <v>13</v>
      </c>
      <c r="F514" t="s">
        <v>167</v>
      </c>
      <c r="G514">
        <v>51</v>
      </c>
      <c r="H514">
        <v>477</v>
      </c>
      <c r="I514">
        <v>51</v>
      </c>
      <c r="J514">
        <v>1</v>
      </c>
      <c r="K514">
        <v>17</v>
      </c>
      <c r="L514" t="s">
        <v>19</v>
      </c>
      <c r="M514">
        <v>477</v>
      </c>
      <c r="N514">
        <v>1402020054</v>
      </c>
      <c r="O514" t="s">
        <v>64</v>
      </c>
      <c r="P514">
        <v>41</v>
      </c>
    </row>
    <row r="515" spans="1:16" x14ac:dyDescent="0.25">
      <c r="A515" t="s">
        <v>153</v>
      </c>
      <c r="B515" t="s">
        <v>154</v>
      </c>
      <c r="C515">
        <v>2</v>
      </c>
      <c r="D515">
        <v>20</v>
      </c>
      <c r="E515">
        <v>14</v>
      </c>
      <c r="F515" t="s">
        <v>168</v>
      </c>
      <c r="G515">
        <v>55</v>
      </c>
      <c r="H515">
        <v>477</v>
      </c>
      <c r="I515">
        <v>53</v>
      </c>
      <c r="J515">
        <v>0</v>
      </c>
      <c r="K515">
        <v>17</v>
      </c>
      <c r="L515" t="s">
        <v>19</v>
      </c>
      <c r="M515">
        <v>477</v>
      </c>
      <c r="N515">
        <v>1402020054</v>
      </c>
      <c r="O515" t="s">
        <v>64</v>
      </c>
      <c r="P515">
        <v>41</v>
      </c>
    </row>
    <row r="516" spans="1:16" x14ac:dyDescent="0.25">
      <c r="A516" t="s">
        <v>153</v>
      </c>
      <c r="B516" t="s">
        <v>154</v>
      </c>
      <c r="C516">
        <v>2</v>
      </c>
      <c r="D516">
        <v>20</v>
      </c>
      <c r="E516">
        <v>15</v>
      </c>
      <c r="F516" t="s">
        <v>169</v>
      </c>
      <c r="G516">
        <v>57</v>
      </c>
      <c r="H516">
        <v>477</v>
      </c>
      <c r="I516">
        <v>60</v>
      </c>
      <c r="J516">
        <v>0</v>
      </c>
      <c r="K516">
        <v>17</v>
      </c>
      <c r="L516" t="s">
        <v>19</v>
      </c>
      <c r="M516">
        <v>477</v>
      </c>
      <c r="N516">
        <v>1402020054</v>
      </c>
      <c r="O516" t="s">
        <v>64</v>
      </c>
      <c r="P516">
        <v>41</v>
      </c>
    </row>
    <row r="517" spans="1:16" x14ac:dyDescent="0.25">
      <c r="A517" t="s">
        <v>153</v>
      </c>
      <c r="B517" t="s">
        <v>154</v>
      </c>
      <c r="C517">
        <v>2</v>
      </c>
      <c r="D517">
        <v>20</v>
      </c>
      <c r="E517">
        <v>16</v>
      </c>
      <c r="F517" t="s">
        <v>170</v>
      </c>
      <c r="G517">
        <v>61</v>
      </c>
      <c r="H517">
        <v>477</v>
      </c>
      <c r="I517">
        <v>64</v>
      </c>
      <c r="J517">
        <v>0</v>
      </c>
      <c r="K517">
        <v>17</v>
      </c>
      <c r="L517" t="s">
        <v>19</v>
      </c>
      <c r="M517">
        <v>477</v>
      </c>
      <c r="N517">
        <v>1402020054</v>
      </c>
      <c r="O517" t="s">
        <v>64</v>
      </c>
      <c r="P517">
        <v>41</v>
      </c>
    </row>
    <row r="518" spans="1:16" x14ac:dyDescent="0.25">
      <c r="A518" t="s">
        <v>153</v>
      </c>
      <c r="B518" t="s">
        <v>154</v>
      </c>
      <c r="C518">
        <v>2</v>
      </c>
      <c r="D518">
        <v>20</v>
      </c>
      <c r="E518">
        <v>17</v>
      </c>
      <c r="F518" t="s">
        <v>171</v>
      </c>
      <c r="G518">
        <v>67</v>
      </c>
      <c r="H518">
        <v>477</v>
      </c>
      <c r="I518">
        <v>67</v>
      </c>
      <c r="J518">
        <v>1</v>
      </c>
      <c r="K518">
        <v>17</v>
      </c>
      <c r="L518" t="s">
        <v>19</v>
      </c>
      <c r="M518">
        <v>477</v>
      </c>
      <c r="N518">
        <v>1402020054</v>
      </c>
      <c r="O518" t="s">
        <v>64</v>
      </c>
      <c r="P518">
        <v>41</v>
      </c>
    </row>
    <row r="519" spans="1:16" x14ac:dyDescent="0.25">
      <c r="A519" t="s">
        <v>153</v>
      </c>
      <c r="B519" t="s">
        <v>154</v>
      </c>
      <c r="C519">
        <v>2</v>
      </c>
      <c r="D519">
        <v>20</v>
      </c>
      <c r="E519">
        <v>18</v>
      </c>
      <c r="F519" t="s">
        <v>172</v>
      </c>
      <c r="G519">
        <v>70</v>
      </c>
      <c r="H519">
        <v>477</v>
      </c>
      <c r="I519">
        <v>69</v>
      </c>
      <c r="J519">
        <v>0</v>
      </c>
      <c r="K519">
        <v>17</v>
      </c>
      <c r="L519" t="s">
        <v>19</v>
      </c>
      <c r="M519">
        <v>477</v>
      </c>
      <c r="N519">
        <v>1402020054</v>
      </c>
      <c r="O519" t="s">
        <v>64</v>
      </c>
      <c r="P519">
        <v>41</v>
      </c>
    </row>
    <row r="520" spans="1:16" x14ac:dyDescent="0.25">
      <c r="A520" t="s">
        <v>153</v>
      </c>
      <c r="B520" t="s">
        <v>154</v>
      </c>
      <c r="C520">
        <v>2</v>
      </c>
      <c r="D520">
        <v>20</v>
      </c>
      <c r="E520">
        <v>19</v>
      </c>
      <c r="F520" t="s">
        <v>173</v>
      </c>
      <c r="G520">
        <v>73</v>
      </c>
      <c r="H520">
        <v>477</v>
      </c>
      <c r="I520">
        <v>75</v>
      </c>
      <c r="J520">
        <v>0</v>
      </c>
      <c r="K520">
        <v>17</v>
      </c>
      <c r="L520" t="s">
        <v>19</v>
      </c>
      <c r="M520">
        <v>477</v>
      </c>
      <c r="N520">
        <v>1402020054</v>
      </c>
      <c r="O520" t="s">
        <v>64</v>
      </c>
      <c r="P520">
        <v>41</v>
      </c>
    </row>
    <row r="521" spans="1:16" x14ac:dyDescent="0.25">
      <c r="A521" t="s">
        <v>153</v>
      </c>
      <c r="B521" t="s">
        <v>154</v>
      </c>
      <c r="C521">
        <v>2</v>
      </c>
      <c r="D521">
        <v>20</v>
      </c>
      <c r="E521">
        <v>20</v>
      </c>
      <c r="F521" t="s">
        <v>174</v>
      </c>
      <c r="G521">
        <v>78</v>
      </c>
      <c r="H521">
        <v>477</v>
      </c>
      <c r="I521">
        <v>78</v>
      </c>
      <c r="J521">
        <v>1</v>
      </c>
      <c r="K521">
        <v>17</v>
      </c>
      <c r="L521" t="s">
        <v>19</v>
      </c>
      <c r="M521">
        <v>477</v>
      </c>
      <c r="N521">
        <v>1402020054</v>
      </c>
      <c r="O521" t="s">
        <v>64</v>
      </c>
      <c r="P521">
        <v>41</v>
      </c>
    </row>
    <row r="522" spans="1:16" x14ac:dyDescent="0.25">
      <c r="A522" t="s">
        <v>153</v>
      </c>
      <c r="B522" t="s">
        <v>154</v>
      </c>
      <c r="C522">
        <v>2</v>
      </c>
      <c r="D522">
        <v>20</v>
      </c>
      <c r="E522">
        <v>1</v>
      </c>
      <c r="F522" t="s">
        <v>155</v>
      </c>
      <c r="G522">
        <v>3</v>
      </c>
      <c r="H522">
        <v>478</v>
      </c>
      <c r="I522">
        <v>4</v>
      </c>
      <c r="J522">
        <v>0</v>
      </c>
      <c r="K522">
        <v>17</v>
      </c>
      <c r="L522" t="s">
        <v>19</v>
      </c>
      <c r="M522">
        <v>478</v>
      </c>
      <c r="N522">
        <v>1402020007</v>
      </c>
      <c r="O522" t="s">
        <v>65</v>
      </c>
      <c r="P522">
        <v>41</v>
      </c>
    </row>
    <row r="523" spans="1:16" x14ac:dyDescent="0.25">
      <c r="A523" t="s">
        <v>153</v>
      </c>
      <c r="B523" t="s">
        <v>154</v>
      </c>
      <c r="C523">
        <v>2</v>
      </c>
      <c r="D523">
        <v>20</v>
      </c>
      <c r="E523">
        <v>2</v>
      </c>
      <c r="F523" t="s">
        <v>156</v>
      </c>
      <c r="G523">
        <v>7</v>
      </c>
      <c r="H523">
        <v>478</v>
      </c>
      <c r="I523">
        <v>8</v>
      </c>
      <c r="J523">
        <v>0</v>
      </c>
      <c r="K523">
        <v>17</v>
      </c>
      <c r="L523" t="s">
        <v>19</v>
      </c>
      <c r="M523">
        <v>478</v>
      </c>
      <c r="N523">
        <v>1402020007</v>
      </c>
      <c r="O523" t="s">
        <v>65</v>
      </c>
      <c r="P523">
        <v>41</v>
      </c>
    </row>
    <row r="524" spans="1:16" x14ac:dyDescent="0.25">
      <c r="A524" t="s">
        <v>153</v>
      </c>
      <c r="B524" t="s">
        <v>154</v>
      </c>
      <c r="C524">
        <v>2</v>
      </c>
      <c r="D524">
        <v>20</v>
      </c>
      <c r="E524">
        <v>3</v>
      </c>
      <c r="F524" t="s">
        <v>157</v>
      </c>
      <c r="G524">
        <v>11</v>
      </c>
      <c r="H524">
        <v>478</v>
      </c>
      <c r="I524">
        <v>9</v>
      </c>
      <c r="J524">
        <v>0</v>
      </c>
      <c r="K524">
        <v>17</v>
      </c>
      <c r="L524" t="s">
        <v>19</v>
      </c>
      <c r="M524">
        <v>478</v>
      </c>
      <c r="N524">
        <v>1402020007</v>
      </c>
      <c r="O524" t="s">
        <v>65</v>
      </c>
      <c r="P524">
        <v>41</v>
      </c>
    </row>
    <row r="525" spans="1:16" x14ac:dyDescent="0.25">
      <c r="A525" t="s">
        <v>153</v>
      </c>
      <c r="B525" t="s">
        <v>154</v>
      </c>
      <c r="C525">
        <v>2</v>
      </c>
      <c r="D525">
        <v>20</v>
      </c>
      <c r="E525">
        <v>4</v>
      </c>
      <c r="F525" t="s">
        <v>158</v>
      </c>
      <c r="G525">
        <v>15</v>
      </c>
      <c r="H525">
        <v>478</v>
      </c>
      <c r="I525">
        <v>16</v>
      </c>
      <c r="J525">
        <v>0</v>
      </c>
      <c r="K525">
        <v>17</v>
      </c>
      <c r="L525" t="s">
        <v>19</v>
      </c>
      <c r="M525">
        <v>478</v>
      </c>
      <c r="N525">
        <v>1402020007</v>
      </c>
      <c r="O525" t="s">
        <v>65</v>
      </c>
      <c r="P525">
        <v>41</v>
      </c>
    </row>
    <row r="526" spans="1:16" x14ac:dyDescent="0.25">
      <c r="A526" t="s">
        <v>153</v>
      </c>
      <c r="B526" t="s">
        <v>154</v>
      </c>
      <c r="C526">
        <v>2</v>
      </c>
      <c r="D526">
        <v>20</v>
      </c>
      <c r="E526">
        <v>5</v>
      </c>
      <c r="F526" t="s">
        <v>159</v>
      </c>
      <c r="G526">
        <v>19</v>
      </c>
      <c r="H526">
        <v>478</v>
      </c>
      <c r="I526">
        <v>17</v>
      </c>
      <c r="J526">
        <v>0</v>
      </c>
      <c r="K526">
        <v>17</v>
      </c>
      <c r="L526" t="s">
        <v>19</v>
      </c>
      <c r="M526">
        <v>478</v>
      </c>
      <c r="N526">
        <v>1402020007</v>
      </c>
      <c r="O526" t="s">
        <v>65</v>
      </c>
      <c r="P526">
        <v>41</v>
      </c>
    </row>
    <row r="527" spans="1:16" x14ac:dyDescent="0.25">
      <c r="A527" t="s">
        <v>153</v>
      </c>
      <c r="B527" t="s">
        <v>154</v>
      </c>
      <c r="C527">
        <v>2</v>
      </c>
      <c r="D527">
        <v>20</v>
      </c>
      <c r="E527">
        <v>6</v>
      </c>
      <c r="F527" t="s">
        <v>160</v>
      </c>
      <c r="G527">
        <v>21</v>
      </c>
      <c r="H527">
        <v>478</v>
      </c>
      <c r="I527">
        <v>21</v>
      </c>
      <c r="J527">
        <v>1</v>
      </c>
      <c r="K527">
        <v>17</v>
      </c>
      <c r="L527" t="s">
        <v>19</v>
      </c>
      <c r="M527">
        <v>478</v>
      </c>
      <c r="N527">
        <v>1402020007</v>
      </c>
      <c r="O527" t="s">
        <v>65</v>
      </c>
      <c r="P527">
        <v>41</v>
      </c>
    </row>
    <row r="528" spans="1:16" x14ac:dyDescent="0.25">
      <c r="A528" t="s">
        <v>153</v>
      </c>
      <c r="B528" t="s">
        <v>154</v>
      </c>
      <c r="C528">
        <v>2</v>
      </c>
      <c r="D528">
        <v>20</v>
      </c>
      <c r="E528">
        <v>7</v>
      </c>
      <c r="F528" t="s">
        <v>161</v>
      </c>
      <c r="G528">
        <v>25</v>
      </c>
      <c r="H528">
        <v>478</v>
      </c>
      <c r="I528">
        <v>25</v>
      </c>
      <c r="J528">
        <v>1</v>
      </c>
      <c r="K528">
        <v>17</v>
      </c>
      <c r="L528" t="s">
        <v>19</v>
      </c>
      <c r="M528">
        <v>478</v>
      </c>
      <c r="N528">
        <v>1402020007</v>
      </c>
      <c r="O528" t="s">
        <v>65</v>
      </c>
      <c r="P528">
        <v>41</v>
      </c>
    </row>
    <row r="529" spans="1:16" x14ac:dyDescent="0.25">
      <c r="A529" t="s">
        <v>153</v>
      </c>
      <c r="B529" t="s">
        <v>154</v>
      </c>
      <c r="C529">
        <v>2</v>
      </c>
      <c r="D529">
        <v>20</v>
      </c>
      <c r="E529">
        <v>8</v>
      </c>
      <c r="F529" t="s">
        <v>162</v>
      </c>
      <c r="G529">
        <v>30</v>
      </c>
      <c r="H529">
        <v>478</v>
      </c>
      <c r="I529">
        <v>29</v>
      </c>
      <c r="J529">
        <v>0</v>
      </c>
      <c r="K529">
        <v>17</v>
      </c>
      <c r="L529" t="s">
        <v>19</v>
      </c>
      <c r="M529">
        <v>478</v>
      </c>
      <c r="N529">
        <v>1402020007</v>
      </c>
      <c r="O529" t="s">
        <v>65</v>
      </c>
      <c r="P529">
        <v>41</v>
      </c>
    </row>
    <row r="530" spans="1:16" x14ac:dyDescent="0.25">
      <c r="A530" t="s">
        <v>153</v>
      </c>
      <c r="B530" t="s">
        <v>154</v>
      </c>
      <c r="C530">
        <v>2</v>
      </c>
      <c r="D530">
        <v>20</v>
      </c>
      <c r="E530">
        <v>9</v>
      </c>
      <c r="F530" t="s">
        <v>163</v>
      </c>
      <c r="G530">
        <v>35</v>
      </c>
      <c r="H530">
        <v>478</v>
      </c>
      <c r="I530">
        <v>35</v>
      </c>
      <c r="J530">
        <v>1</v>
      </c>
      <c r="K530">
        <v>17</v>
      </c>
      <c r="L530" t="s">
        <v>19</v>
      </c>
      <c r="M530">
        <v>478</v>
      </c>
      <c r="N530">
        <v>1402020007</v>
      </c>
      <c r="O530" t="s">
        <v>65</v>
      </c>
      <c r="P530">
        <v>41</v>
      </c>
    </row>
    <row r="531" spans="1:16" x14ac:dyDescent="0.25">
      <c r="A531" t="s">
        <v>153</v>
      </c>
      <c r="B531" t="s">
        <v>154</v>
      </c>
      <c r="C531">
        <v>2</v>
      </c>
      <c r="D531">
        <v>20</v>
      </c>
      <c r="E531">
        <v>10</v>
      </c>
      <c r="F531" t="s">
        <v>164</v>
      </c>
      <c r="G531">
        <v>40</v>
      </c>
      <c r="H531">
        <v>478</v>
      </c>
      <c r="I531">
        <v>39</v>
      </c>
      <c r="J531">
        <v>0</v>
      </c>
      <c r="K531">
        <v>17</v>
      </c>
      <c r="L531" t="s">
        <v>19</v>
      </c>
      <c r="M531">
        <v>478</v>
      </c>
      <c r="N531">
        <v>1402020007</v>
      </c>
      <c r="O531" t="s">
        <v>65</v>
      </c>
      <c r="P531">
        <v>41</v>
      </c>
    </row>
    <row r="532" spans="1:16" x14ac:dyDescent="0.25">
      <c r="A532" t="s">
        <v>153</v>
      </c>
      <c r="B532" t="s">
        <v>154</v>
      </c>
      <c r="C532">
        <v>2</v>
      </c>
      <c r="D532">
        <v>20</v>
      </c>
      <c r="E532">
        <v>11</v>
      </c>
      <c r="F532" t="s">
        <v>165</v>
      </c>
      <c r="G532">
        <v>42</v>
      </c>
      <c r="H532">
        <v>478</v>
      </c>
      <c r="I532">
        <v>41</v>
      </c>
      <c r="J532">
        <v>0</v>
      </c>
      <c r="K532">
        <v>17</v>
      </c>
      <c r="L532" t="s">
        <v>19</v>
      </c>
      <c r="M532">
        <v>478</v>
      </c>
      <c r="N532">
        <v>1402020007</v>
      </c>
      <c r="O532" t="s">
        <v>65</v>
      </c>
      <c r="P532">
        <v>41</v>
      </c>
    </row>
    <row r="533" spans="1:16" x14ac:dyDescent="0.25">
      <c r="A533" t="s">
        <v>153</v>
      </c>
      <c r="B533" t="s">
        <v>154</v>
      </c>
      <c r="C533">
        <v>2</v>
      </c>
      <c r="D533">
        <v>20</v>
      </c>
      <c r="E533">
        <v>12</v>
      </c>
      <c r="F533" t="s">
        <v>166</v>
      </c>
      <c r="G533">
        <v>46</v>
      </c>
      <c r="H533">
        <v>478</v>
      </c>
      <c r="I533">
        <v>46</v>
      </c>
      <c r="J533">
        <v>1</v>
      </c>
      <c r="K533">
        <v>17</v>
      </c>
      <c r="L533" t="s">
        <v>19</v>
      </c>
      <c r="M533">
        <v>478</v>
      </c>
      <c r="N533">
        <v>1402020007</v>
      </c>
      <c r="O533" t="s">
        <v>65</v>
      </c>
      <c r="P533">
        <v>41</v>
      </c>
    </row>
    <row r="534" spans="1:16" x14ac:dyDescent="0.25">
      <c r="A534" t="s">
        <v>153</v>
      </c>
      <c r="B534" t="s">
        <v>154</v>
      </c>
      <c r="C534">
        <v>2</v>
      </c>
      <c r="D534">
        <v>20</v>
      </c>
      <c r="E534">
        <v>13</v>
      </c>
      <c r="F534" t="s">
        <v>167</v>
      </c>
      <c r="G534">
        <v>51</v>
      </c>
      <c r="H534">
        <v>478</v>
      </c>
      <c r="I534">
        <v>51</v>
      </c>
      <c r="J534">
        <v>1</v>
      </c>
      <c r="K534">
        <v>17</v>
      </c>
      <c r="L534" t="s">
        <v>19</v>
      </c>
      <c r="M534">
        <v>478</v>
      </c>
      <c r="N534">
        <v>1402020007</v>
      </c>
      <c r="O534" t="s">
        <v>65</v>
      </c>
      <c r="P534">
        <v>41</v>
      </c>
    </row>
    <row r="535" spans="1:16" x14ac:dyDescent="0.25">
      <c r="A535" t="s">
        <v>153</v>
      </c>
      <c r="B535" t="s">
        <v>154</v>
      </c>
      <c r="C535">
        <v>2</v>
      </c>
      <c r="D535">
        <v>20</v>
      </c>
      <c r="E535">
        <v>14</v>
      </c>
      <c r="F535" t="s">
        <v>168</v>
      </c>
      <c r="G535">
        <v>55</v>
      </c>
      <c r="H535">
        <v>478</v>
      </c>
      <c r="I535">
        <v>56</v>
      </c>
      <c r="J535">
        <v>0</v>
      </c>
      <c r="K535">
        <v>17</v>
      </c>
      <c r="L535" t="s">
        <v>19</v>
      </c>
      <c r="M535">
        <v>478</v>
      </c>
      <c r="N535">
        <v>1402020007</v>
      </c>
      <c r="O535" t="s">
        <v>65</v>
      </c>
      <c r="P535">
        <v>41</v>
      </c>
    </row>
    <row r="536" spans="1:16" x14ac:dyDescent="0.25">
      <c r="A536" t="s">
        <v>153</v>
      </c>
      <c r="B536" t="s">
        <v>154</v>
      </c>
      <c r="C536">
        <v>2</v>
      </c>
      <c r="D536">
        <v>20</v>
      </c>
      <c r="E536">
        <v>15</v>
      </c>
      <c r="F536" t="s">
        <v>169</v>
      </c>
      <c r="G536">
        <v>57</v>
      </c>
      <c r="H536">
        <v>478</v>
      </c>
      <c r="I536">
        <v>60</v>
      </c>
      <c r="J536">
        <v>0</v>
      </c>
      <c r="K536">
        <v>17</v>
      </c>
      <c r="L536" t="s">
        <v>19</v>
      </c>
      <c r="M536">
        <v>478</v>
      </c>
      <c r="N536">
        <v>1402020007</v>
      </c>
      <c r="O536" t="s">
        <v>65</v>
      </c>
      <c r="P536">
        <v>41</v>
      </c>
    </row>
    <row r="537" spans="1:16" x14ac:dyDescent="0.25">
      <c r="A537" t="s">
        <v>153</v>
      </c>
      <c r="B537" t="s">
        <v>154</v>
      </c>
      <c r="C537">
        <v>2</v>
      </c>
      <c r="D537">
        <v>20</v>
      </c>
      <c r="E537">
        <v>16</v>
      </c>
      <c r="F537" t="s">
        <v>170</v>
      </c>
      <c r="G537">
        <v>61</v>
      </c>
      <c r="H537">
        <v>478</v>
      </c>
      <c r="I537">
        <v>62</v>
      </c>
      <c r="J537">
        <v>0</v>
      </c>
      <c r="K537">
        <v>17</v>
      </c>
      <c r="L537" t="s">
        <v>19</v>
      </c>
      <c r="M537">
        <v>478</v>
      </c>
      <c r="N537">
        <v>1402020007</v>
      </c>
      <c r="O537" t="s">
        <v>65</v>
      </c>
      <c r="P537">
        <v>41</v>
      </c>
    </row>
    <row r="538" spans="1:16" x14ac:dyDescent="0.25">
      <c r="A538" t="s">
        <v>153</v>
      </c>
      <c r="B538" t="s">
        <v>154</v>
      </c>
      <c r="C538">
        <v>2</v>
      </c>
      <c r="D538">
        <v>20</v>
      </c>
      <c r="E538">
        <v>17</v>
      </c>
      <c r="F538" t="s">
        <v>171</v>
      </c>
      <c r="G538">
        <v>67</v>
      </c>
      <c r="H538">
        <v>478</v>
      </c>
      <c r="I538">
        <v>67</v>
      </c>
      <c r="J538">
        <v>1</v>
      </c>
      <c r="K538">
        <v>17</v>
      </c>
      <c r="L538" t="s">
        <v>19</v>
      </c>
      <c r="M538">
        <v>478</v>
      </c>
      <c r="N538">
        <v>1402020007</v>
      </c>
      <c r="O538" t="s">
        <v>65</v>
      </c>
      <c r="P538">
        <v>41</v>
      </c>
    </row>
    <row r="539" spans="1:16" x14ac:dyDescent="0.25">
      <c r="A539" t="s">
        <v>153</v>
      </c>
      <c r="B539" t="s">
        <v>154</v>
      </c>
      <c r="C539">
        <v>2</v>
      </c>
      <c r="D539">
        <v>20</v>
      </c>
      <c r="E539">
        <v>18</v>
      </c>
      <c r="F539" t="s">
        <v>172</v>
      </c>
      <c r="G539">
        <v>70</v>
      </c>
      <c r="H539">
        <v>478</v>
      </c>
      <c r="I539">
        <v>69</v>
      </c>
      <c r="J539">
        <v>0</v>
      </c>
      <c r="K539">
        <v>17</v>
      </c>
      <c r="L539" t="s">
        <v>19</v>
      </c>
      <c r="M539">
        <v>478</v>
      </c>
      <c r="N539">
        <v>1402020007</v>
      </c>
      <c r="O539" t="s">
        <v>65</v>
      </c>
      <c r="P539">
        <v>41</v>
      </c>
    </row>
    <row r="540" spans="1:16" x14ac:dyDescent="0.25">
      <c r="A540" t="s">
        <v>153</v>
      </c>
      <c r="B540" t="s">
        <v>154</v>
      </c>
      <c r="C540">
        <v>2</v>
      </c>
      <c r="D540">
        <v>20</v>
      </c>
      <c r="E540">
        <v>19</v>
      </c>
      <c r="F540" t="s">
        <v>173</v>
      </c>
      <c r="G540">
        <v>73</v>
      </c>
      <c r="H540">
        <v>478</v>
      </c>
      <c r="I540">
        <v>74</v>
      </c>
      <c r="J540">
        <v>0</v>
      </c>
      <c r="K540">
        <v>17</v>
      </c>
      <c r="L540" t="s">
        <v>19</v>
      </c>
      <c r="M540">
        <v>478</v>
      </c>
      <c r="N540">
        <v>1402020007</v>
      </c>
      <c r="O540" t="s">
        <v>65</v>
      </c>
      <c r="P540">
        <v>41</v>
      </c>
    </row>
    <row r="541" spans="1:16" x14ac:dyDescent="0.25">
      <c r="A541" t="s">
        <v>153</v>
      </c>
      <c r="B541" t="s">
        <v>154</v>
      </c>
      <c r="C541">
        <v>2</v>
      </c>
      <c r="D541">
        <v>20</v>
      </c>
      <c r="E541">
        <v>20</v>
      </c>
      <c r="F541" t="s">
        <v>174</v>
      </c>
      <c r="G541">
        <v>78</v>
      </c>
      <c r="H541">
        <v>478</v>
      </c>
      <c r="I541">
        <v>80</v>
      </c>
      <c r="J541">
        <v>0</v>
      </c>
      <c r="K541">
        <v>17</v>
      </c>
      <c r="L541" t="s">
        <v>19</v>
      </c>
      <c r="M541">
        <v>478</v>
      </c>
      <c r="N541">
        <v>1402020007</v>
      </c>
      <c r="O541" t="s">
        <v>65</v>
      </c>
      <c r="P541">
        <v>41</v>
      </c>
    </row>
    <row r="542" spans="1:16" x14ac:dyDescent="0.25">
      <c r="A542" t="s">
        <v>153</v>
      </c>
      <c r="B542" t="s">
        <v>154</v>
      </c>
      <c r="C542">
        <v>2</v>
      </c>
      <c r="D542">
        <v>20</v>
      </c>
      <c r="E542">
        <v>1</v>
      </c>
      <c r="F542" t="s">
        <v>155</v>
      </c>
      <c r="G542">
        <v>3</v>
      </c>
      <c r="H542">
        <v>479</v>
      </c>
      <c r="I542">
        <v>4</v>
      </c>
      <c r="J542">
        <v>0</v>
      </c>
      <c r="K542">
        <v>17</v>
      </c>
      <c r="L542" t="s">
        <v>19</v>
      </c>
      <c r="M542">
        <v>479</v>
      </c>
      <c r="N542">
        <v>1402019038</v>
      </c>
      <c r="O542" t="s">
        <v>66</v>
      </c>
      <c r="P542">
        <v>41</v>
      </c>
    </row>
    <row r="543" spans="1:16" x14ac:dyDescent="0.25">
      <c r="A543" t="s">
        <v>153</v>
      </c>
      <c r="B543" t="s">
        <v>154</v>
      </c>
      <c r="C543">
        <v>2</v>
      </c>
      <c r="D543">
        <v>20</v>
      </c>
      <c r="E543">
        <v>2</v>
      </c>
      <c r="F543" t="s">
        <v>156</v>
      </c>
      <c r="G543">
        <v>7</v>
      </c>
      <c r="H543">
        <v>479</v>
      </c>
      <c r="I543">
        <v>7</v>
      </c>
      <c r="J543">
        <v>1</v>
      </c>
      <c r="K543">
        <v>17</v>
      </c>
      <c r="L543" t="s">
        <v>19</v>
      </c>
      <c r="M543">
        <v>479</v>
      </c>
      <c r="N543">
        <v>1402019038</v>
      </c>
      <c r="O543" t="s">
        <v>66</v>
      </c>
      <c r="P543">
        <v>41</v>
      </c>
    </row>
    <row r="544" spans="1:16" x14ac:dyDescent="0.25">
      <c r="A544" t="s">
        <v>153</v>
      </c>
      <c r="B544" t="s">
        <v>154</v>
      </c>
      <c r="C544">
        <v>2</v>
      </c>
      <c r="D544">
        <v>20</v>
      </c>
      <c r="E544">
        <v>3</v>
      </c>
      <c r="F544" t="s">
        <v>157</v>
      </c>
      <c r="G544">
        <v>11</v>
      </c>
      <c r="H544">
        <v>479</v>
      </c>
      <c r="I544">
        <v>11</v>
      </c>
      <c r="J544">
        <v>1</v>
      </c>
      <c r="K544">
        <v>17</v>
      </c>
      <c r="L544" t="s">
        <v>19</v>
      </c>
      <c r="M544">
        <v>479</v>
      </c>
      <c r="N544">
        <v>1402019038</v>
      </c>
      <c r="O544" t="s">
        <v>66</v>
      </c>
      <c r="P544">
        <v>41</v>
      </c>
    </row>
    <row r="545" spans="1:16" x14ac:dyDescent="0.25">
      <c r="A545" t="s">
        <v>153</v>
      </c>
      <c r="B545" t="s">
        <v>154</v>
      </c>
      <c r="C545">
        <v>2</v>
      </c>
      <c r="D545">
        <v>20</v>
      </c>
      <c r="E545">
        <v>4</v>
      </c>
      <c r="F545" t="s">
        <v>158</v>
      </c>
      <c r="G545">
        <v>15</v>
      </c>
      <c r="H545">
        <v>479</v>
      </c>
      <c r="I545">
        <v>15</v>
      </c>
      <c r="J545">
        <v>1</v>
      </c>
      <c r="K545">
        <v>17</v>
      </c>
      <c r="L545" t="s">
        <v>19</v>
      </c>
      <c r="M545">
        <v>479</v>
      </c>
      <c r="N545">
        <v>1402019038</v>
      </c>
      <c r="O545" t="s">
        <v>66</v>
      </c>
      <c r="P545">
        <v>41</v>
      </c>
    </row>
    <row r="546" spans="1:16" x14ac:dyDescent="0.25">
      <c r="A546" t="s">
        <v>153</v>
      </c>
      <c r="B546" t="s">
        <v>154</v>
      </c>
      <c r="C546">
        <v>2</v>
      </c>
      <c r="D546">
        <v>20</v>
      </c>
      <c r="E546">
        <v>5</v>
      </c>
      <c r="F546" t="s">
        <v>159</v>
      </c>
      <c r="G546">
        <v>19</v>
      </c>
      <c r="H546">
        <v>479</v>
      </c>
      <c r="I546">
        <v>17</v>
      </c>
      <c r="J546">
        <v>0</v>
      </c>
      <c r="K546">
        <v>17</v>
      </c>
      <c r="L546" t="s">
        <v>19</v>
      </c>
      <c r="M546">
        <v>479</v>
      </c>
      <c r="N546">
        <v>1402019038</v>
      </c>
      <c r="O546" t="s">
        <v>66</v>
      </c>
      <c r="P546">
        <v>41</v>
      </c>
    </row>
    <row r="547" spans="1:16" x14ac:dyDescent="0.25">
      <c r="A547" t="s">
        <v>153</v>
      </c>
      <c r="B547" t="s">
        <v>154</v>
      </c>
      <c r="C547">
        <v>2</v>
      </c>
      <c r="D547">
        <v>20</v>
      </c>
      <c r="E547">
        <v>6</v>
      </c>
      <c r="F547" t="s">
        <v>160</v>
      </c>
      <c r="G547">
        <v>21</v>
      </c>
      <c r="H547">
        <v>479</v>
      </c>
      <c r="I547">
        <v>24</v>
      </c>
      <c r="J547">
        <v>0</v>
      </c>
      <c r="K547">
        <v>17</v>
      </c>
      <c r="L547" t="s">
        <v>19</v>
      </c>
      <c r="M547">
        <v>479</v>
      </c>
      <c r="N547">
        <v>1402019038</v>
      </c>
      <c r="O547" t="s">
        <v>66</v>
      </c>
      <c r="P547">
        <v>41</v>
      </c>
    </row>
    <row r="548" spans="1:16" x14ac:dyDescent="0.25">
      <c r="A548" t="s">
        <v>153</v>
      </c>
      <c r="B548" t="s">
        <v>154</v>
      </c>
      <c r="C548">
        <v>2</v>
      </c>
      <c r="D548">
        <v>20</v>
      </c>
      <c r="E548">
        <v>7</v>
      </c>
      <c r="F548" t="s">
        <v>161</v>
      </c>
      <c r="G548">
        <v>25</v>
      </c>
      <c r="H548">
        <v>479</v>
      </c>
      <c r="I548">
        <v>25</v>
      </c>
      <c r="J548">
        <v>1</v>
      </c>
      <c r="K548">
        <v>17</v>
      </c>
      <c r="L548" t="s">
        <v>19</v>
      </c>
      <c r="M548">
        <v>479</v>
      </c>
      <c r="N548">
        <v>1402019038</v>
      </c>
      <c r="O548" t="s">
        <v>66</v>
      </c>
      <c r="P548">
        <v>41</v>
      </c>
    </row>
    <row r="549" spans="1:16" x14ac:dyDescent="0.25">
      <c r="A549" t="s">
        <v>153</v>
      </c>
      <c r="B549" t="s">
        <v>154</v>
      </c>
      <c r="C549">
        <v>2</v>
      </c>
      <c r="D549">
        <v>20</v>
      </c>
      <c r="E549">
        <v>8</v>
      </c>
      <c r="F549" t="s">
        <v>162</v>
      </c>
      <c r="G549">
        <v>30</v>
      </c>
      <c r="H549">
        <v>479</v>
      </c>
      <c r="I549">
        <v>32</v>
      </c>
      <c r="J549">
        <v>0</v>
      </c>
      <c r="K549">
        <v>17</v>
      </c>
      <c r="L549" t="s">
        <v>19</v>
      </c>
      <c r="M549">
        <v>479</v>
      </c>
      <c r="N549">
        <v>1402019038</v>
      </c>
      <c r="O549" t="s">
        <v>66</v>
      </c>
      <c r="P549">
        <v>41</v>
      </c>
    </row>
    <row r="550" spans="1:16" x14ac:dyDescent="0.25">
      <c r="A550" t="s">
        <v>153</v>
      </c>
      <c r="B550" t="s">
        <v>154</v>
      </c>
      <c r="C550">
        <v>2</v>
      </c>
      <c r="D550">
        <v>20</v>
      </c>
      <c r="E550">
        <v>9</v>
      </c>
      <c r="F550" t="s">
        <v>163</v>
      </c>
      <c r="G550">
        <v>35</v>
      </c>
      <c r="H550">
        <v>479</v>
      </c>
      <c r="I550">
        <v>35</v>
      </c>
      <c r="J550">
        <v>1</v>
      </c>
      <c r="K550">
        <v>17</v>
      </c>
      <c r="L550" t="s">
        <v>19</v>
      </c>
      <c r="M550">
        <v>479</v>
      </c>
      <c r="N550">
        <v>1402019038</v>
      </c>
      <c r="O550" t="s">
        <v>66</v>
      </c>
      <c r="P550">
        <v>41</v>
      </c>
    </row>
    <row r="551" spans="1:16" x14ac:dyDescent="0.25">
      <c r="A551" t="s">
        <v>153</v>
      </c>
      <c r="B551" t="s">
        <v>154</v>
      </c>
      <c r="C551">
        <v>2</v>
      </c>
      <c r="D551">
        <v>20</v>
      </c>
      <c r="E551">
        <v>10</v>
      </c>
      <c r="F551" t="s">
        <v>164</v>
      </c>
      <c r="G551">
        <v>40</v>
      </c>
      <c r="H551">
        <v>479</v>
      </c>
      <c r="I551">
        <v>40</v>
      </c>
      <c r="J551">
        <v>1</v>
      </c>
      <c r="K551">
        <v>17</v>
      </c>
      <c r="L551" t="s">
        <v>19</v>
      </c>
      <c r="M551">
        <v>479</v>
      </c>
      <c r="N551">
        <v>1402019038</v>
      </c>
      <c r="O551" t="s">
        <v>66</v>
      </c>
      <c r="P551">
        <v>41</v>
      </c>
    </row>
    <row r="552" spans="1:16" x14ac:dyDescent="0.25">
      <c r="A552" t="s">
        <v>153</v>
      </c>
      <c r="B552" t="s">
        <v>154</v>
      </c>
      <c r="C552">
        <v>2</v>
      </c>
      <c r="D552">
        <v>20</v>
      </c>
      <c r="E552">
        <v>11</v>
      </c>
      <c r="F552" t="s">
        <v>165</v>
      </c>
      <c r="G552">
        <v>42</v>
      </c>
      <c r="H552">
        <v>479</v>
      </c>
      <c r="I552">
        <v>42</v>
      </c>
      <c r="J552">
        <v>1</v>
      </c>
      <c r="K552">
        <v>17</v>
      </c>
      <c r="L552" t="s">
        <v>19</v>
      </c>
      <c r="M552">
        <v>479</v>
      </c>
      <c r="N552">
        <v>1402019038</v>
      </c>
      <c r="O552" t="s">
        <v>66</v>
      </c>
      <c r="P552">
        <v>41</v>
      </c>
    </row>
    <row r="553" spans="1:16" x14ac:dyDescent="0.25">
      <c r="A553" t="s">
        <v>153</v>
      </c>
      <c r="B553" t="s">
        <v>154</v>
      </c>
      <c r="C553">
        <v>2</v>
      </c>
      <c r="D553">
        <v>20</v>
      </c>
      <c r="E553">
        <v>12</v>
      </c>
      <c r="F553" t="s">
        <v>166</v>
      </c>
      <c r="G553">
        <v>46</v>
      </c>
      <c r="H553">
        <v>479</v>
      </c>
      <c r="I553">
        <v>46</v>
      </c>
      <c r="J553">
        <v>1</v>
      </c>
      <c r="K553">
        <v>17</v>
      </c>
      <c r="L553" t="s">
        <v>19</v>
      </c>
      <c r="M553">
        <v>479</v>
      </c>
      <c r="N553">
        <v>1402019038</v>
      </c>
      <c r="O553" t="s">
        <v>66</v>
      </c>
      <c r="P553">
        <v>41</v>
      </c>
    </row>
    <row r="554" spans="1:16" x14ac:dyDescent="0.25">
      <c r="A554" t="s">
        <v>153</v>
      </c>
      <c r="B554" t="s">
        <v>154</v>
      </c>
      <c r="C554">
        <v>2</v>
      </c>
      <c r="D554">
        <v>20</v>
      </c>
      <c r="E554">
        <v>13</v>
      </c>
      <c r="F554" t="s">
        <v>167</v>
      </c>
      <c r="G554">
        <v>51</v>
      </c>
      <c r="H554">
        <v>479</v>
      </c>
      <c r="I554">
        <v>51</v>
      </c>
      <c r="J554">
        <v>1</v>
      </c>
      <c r="K554">
        <v>17</v>
      </c>
      <c r="L554" t="s">
        <v>19</v>
      </c>
      <c r="M554">
        <v>479</v>
      </c>
      <c r="N554">
        <v>1402019038</v>
      </c>
      <c r="O554" t="s">
        <v>66</v>
      </c>
      <c r="P554">
        <v>41</v>
      </c>
    </row>
    <row r="555" spans="1:16" x14ac:dyDescent="0.25">
      <c r="A555" t="s">
        <v>153</v>
      </c>
      <c r="B555" t="s">
        <v>154</v>
      </c>
      <c r="C555">
        <v>2</v>
      </c>
      <c r="D555">
        <v>20</v>
      </c>
      <c r="E555">
        <v>14</v>
      </c>
      <c r="F555" t="s">
        <v>168</v>
      </c>
      <c r="G555">
        <v>55</v>
      </c>
      <c r="H555">
        <v>479</v>
      </c>
      <c r="I555">
        <v>54</v>
      </c>
      <c r="J555">
        <v>0</v>
      </c>
      <c r="K555">
        <v>17</v>
      </c>
      <c r="L555" t="s">
        <v>19</v>
      </c>
      <c r="M555">
        <v>479</v>
      </c>
      <c r="N555">
        <v>1402019038</v>
      </c>
      <c r="O555" t="s">
        <v>66</v>
      </c>
      <c r="P555">
        <v>41</v>
      </c>
    </row>
    <row r="556" spans="1:16" x14ac:dyDescent="0.25">
      <c r="A556" t="s">
        <v>153</v>
      </c>
      <c r="B556" t="s">
        <v>154</v>
      </c>
      <c r="C556">
        <v>2</v>
      </c>
      <c r="D556">
        <v>20</v>
      </c>
      <c r="E556">
        <v>15</v>
      </c>
      <c r="F556" t="s">
        <v>169</v>
      </c>
      <c r="G556">
        <v>57</v>
      </c>
      <c r="H556">
        <v>479</v>
      </c>
      <c r="I556">
        <v>59</v>
      </c>
      <c r="J556">
        <v>0</v>
      </c>
      <c r="K556">
        <v>17</v>
      </c>
      <c r="L556" t="s">
        <v>19</v>
      </c>
      <c r="M556">
        <v>479</v>
      </c>
      <c r="N556">
        <v>1402019038</v>
      </c>
      <c r="O556" t="s">
        <v>66</v>
      </c>
      <c r="P556">
        <v>41</v>
      </c>
    </row>
    <row r="557" spans="1:16" x14ac:dyDescent="0.25">
      <c r="A557" t="s">
        <v>153</v>
      </c>
      <c r="B557" t="s">
        <v>154</v>
      </c>
      <c r="C557">
        <v>2</v>
      </c>
      <c r="D557">
        <v>20</v>
      </c>
      <c r="E557">
        <v>16</v>
      </c>
      <c r="F557" t="s">
        <v>170</v>
      </c>
      <c r="G557">
        <v>61</v>
      </c>
      <c r="H557">
        <v>479</v>
      </c>
      <c r="I557">
        <v>61</v>
      </c>
      <c r="J557">
        <v>1</v>
      </c>
      <c r="K557">
        <v>17</v>
      </c>
      <c r="L557" t="s">
        <v>19</v>
      </c>
      <c r="M557">
        <v>479</v>
      </c>
      <c r="N557">
        <v>1402019038</v>
      </c>
      <c r="O557" t="s">
        <v>66</v>
      </c>
      <c r="P557">
        <v>41</v>
      </c>
    </row>
    <row r="558" spans="1:16" x14ac:dyDescent="0.25">
      <c r="A558" t="s">
        <v>153</v>
      </c>
      <c r="B558" t="s">
        <v>154</v>
      </c>
      <c r="C558">
        <v>2</v>
      </c>
      <c r="D558">
        <v>20</v>
      </c>
      <c r="E558">
        <v>17</v>
      </c>
      <c r="F558" t="s">
        <v>171</v>
      </c>
      <c r="G558">
        <v>67</v>
      </c>
      <c r="H558">
        <v>479</v>
      </c>
      <c r="I558">
        <v>67</v>
      </c>
      <c r="J558">
        <v>1</v>
      </c>
      <c r="K558">
        <v>17</v>
      </c>
      <c r="L558" t="s">
        <v>19</v>
      </c>
      <c r="M558">
        <v>479</v>
      </c>
      <c r="N558">
        <v>1402019038</v>
      </c>
      <c r="O558" t="s">
        <v>66</v>
      </c>
      <c r="P558">
        <v>41</v>
      </c>
    </row>
    <row r="559" spans="1:16" x14ac:dyDescent="0.25">
      <c r="A559" t="s">
        <v>153</v>
      </c>
      <c r="B559" t="s">
        <v>154</v>
      </c>
      <c r="C559">
        <v>2</v>
      </c>
      <c r="D559">
        <v>20</v>
      </c>
      <c r="E559">
        <v>18</v>
      </c>
      <c r="F559" t="s">
        <v>172</v>
      </c>
      <c r="G559">
        <v>70</v>
      </c>
      <c r="H559">
        <v>479</v>
      </c>
      <c r="I559">
        <v>71</v>
      </c>
      <c r="J559">
        <v>0</v>
      </c>
      <c r="K559">
        <v>17</v>
      </c>
      <c r="L559" t="s">
        <v>19</v>
      </c>
      <c r="M559">
        <v>479</v>
      </c>
      <c r="N559">
        <v>1402019038</v>
      </c>
      <c r="O559" t="s">
        <v>66</v>
      </c>
      <c r="P559">
        <v>41</v>
      </c>
    </row>
    <row r="560" spans="1:16" x14ac:dyDescent="0.25">
      <c r="A560" t="s">
        <v>153</v>
      </c>
      <c r="B560" t="s">
        <v>154</v>
      </c>
      <c r="C560">
        <v>2</v>
      </c>
      <c r="D560">
        <v>20</v>
      </c>
      <c r="E560">
        <v>19</v>
      </c>
      <c r="F560" t="s">
        <v>173</v>
      </c>
      <c r="G560">
        <v>73</v>
      </c>
      <c r="H560">
        <v>479</v>
      </c>
      <c r="I560">
        <v>75</v>
      </c>
      <c r="J560">
        <v>0</v>
      </c>
      <c r="K560">
        <v>17</v>
      </c>
      <c r="L560" t="s">
        <v>19</v>
      </c>
      <c r="M560">
        <v>479</v>
      </c>
      <c r="N560">
        <v>1402019038</v>
      </c>
      <c r="O560" t="s">
        <v>66</v>
      </c>
      <c r="P560">
        <v>41</v>
      </c>
    </row>
    <row r="561" spans="1:16" x14ac:dyDescent="0.25">
      <c r="A561" t="s">
        <v>153</v>
      </c>
      <c r="B561" t="s">
        <v>154</v>
      </c>
      <c r="C561">
        <v>2</v>
      </c>
      <c r="D561">
        <v>20</v>
      </c>
      <c r="E561">
        <v>20</v>
      </c>
      <c r="F561" t="s">
        <v>174</v>
      </c>
      <c r="G561">
        <v>78</v>
      </c>
      <c r="H561">
        <v>479</v>
      </c>
      <c r="I561">
        <v>79</v>
      </c>
      <c r="J561">
        <v>0</v>
      </c>
      <c r="K561">
        <v>17</v>
      </c>
      <c r="L561" t="s">
        <v>19</v>
      </c>
      <c r="M561">
        <v>479</v>
      </c>
      <c r="N561">
        <v>1402019038</v>
      </c>
      <c r="O561" t="s">
        <v>66</v>
      </c>
      <c r="P561">
        <v>41</v>
      </c>
    </row>
    <row r="562" spans="1:16" x14ac:dyDescent="0.25">
      <c r="A562" t="s">
        <v>153</v>
      </c>
      <c r="B562" t="s">
        <v>154</v>
      </c>
      <c r="C562">
        <v>2</v>
      </c>
      <c r="D562">
        <v>20</v>
      </c>
      <c r="E562">
        <v>1</v>
      </c>
      <c r="F562" t="s">
        <v>155</v>
      </c>
      <c r="G562">
        <v>3</v>
      </c>
      <c r="H562">
        <v>480</v>
      </c>
      <c r="I562">
        <v>3</v>
      </c>
      <c r="J562">
        <v>1</v>
      </c>
      <c r="K562">
        <v>17</v>
      </c>
      <c r="L562" t="s">
        <v>19</v>
      </c>
      <c r="M562">
        <v>480</v>
      </c>
      <c r="N562">
        <v>1402020067</v>
      </c>
      <c r="O562" t="s">
        <v>67</v>
      </c>
      <c r="P562">
        <v>41</v>
      </c>
    </row>
    <row r="563" spans="1:16" x14ac:dyDescent="0.25">
      <c r="A563" t="s">
        <v>153</v>
      </c>
      <c r="B563" t="s">
        <v>154</v>
      </c>
      <c r="C563">
        <v>2</v>
      </c>
      <c r="D563">
        <v>20</v>
      </c>
      <c r="E563">
        <v>2</v>
      </c>
      <c r="F563" t="s">
        <v>156</v>
      </c>
      <c r="G563">
        <v>7</v>
      </c>
      <c r="H563">
        <v>480</v>
      </c>
      <c r="I563">
        <v>7</v>
      </c>
      <c r="J563">
        <v>1</v>
      </c>
      <c r="K563">
        <v>17</v>
      </c>
      <c r="L563" t="s">
        <v>19</v>
      </c>
      <c r="M563">
        <v>480</v>
      </c>
      <c r="N563">
        <v>1402020067</v>
      </c>
      <c r="O563" t="s">
        <v>67</v>
      </c>
      <c r="P563">
        <v>41</v>
      </c>
    </row>
    <row r="564" spans="1:16" x14ac:dyDescent="0.25">
      <c r="A564" t="s">
        <v>153</v>
      </c>
      <c r="B564" t="s">
        <v>154</v>
      </c>
      <c r="C564">
        <v>2</v>
      </c>
      <c r="D564">
        <v>20</v>
      </c>
      <c r="E564">
        <v>3</v>
      </c>
      <c r="F564" t="s">
        <v>157</v>
      </c>
      <c r="G564">
        <v>11</v>
      </c>
      <c r="H564">
        <v>480</v>
      </c>
      <c r="I564">
        <v>11</v>
      </c>
      <c r="J564">
        <v>1</v>
      </c>
      <c r="K564">
        <v>17</v>
      </c>
      <c r="L564" t="s">
        <v>19</v>
      </c>
      <c r="M564">
        <v>480</v>
      </c>
      <c r="N564">
        <v>1402020067</v>
      </c>
      <c r="O564" t="s">
        <v>67</v>
      </c>
      <c r="P564">
        <v>41</v>
      </c>
    </row>
    <row r="565" spans="1:16" x14ac:dyDescent="0.25">
      <c r="A565" t="s">
        <v>153</v>
      </c>
      <c r="B565" t="s">
        <v>154</v>
      </c>
      <c r="C565">
        <v>2</v>
      </c>
      <c r="D565">
        <v>20</v>
      </c>
      <c r="E565">
        <v>4</v>
      </c>
      <c r="F565" t="s">
        <v>158</v>
      </c>
      <c r="G565">
        <v>15</v>
      </c>
      <c r="H565">
        <v>480</v>
      </c>
      <c r="I565">
        <v>14</v>
      </c>
      <c r="J565">
        <v>0</v>
      </c>
      <c r="K565">
        <v>17</v>
      </c>
      <c r="L565" t="s">
        <v>19</v>
      </c>
      <c r="M565">
        <v>480</v>
      </c>
      <c r="N565">
        <v>1402020067</v>
      </c>
      <c r="O565" t="s">
        <v>67</v>
      </c>
      <c r="P565">
        <v>41</v>
      </c>
    </row>
    <row r="566" spans="1:16" x14ac:dyDescent="0.25">
      <c r="A566" t="s">
        <v>153</v>
      </c>
      <c r="B566" t="s">
        <v>154</v>
      </c>
      <c r="C566">
        <v>2</v>
      </c>
      <c r="D566">
        <v>20</v>
      </c>
      <c r="E566">
        <v>5</v>
      </c>
      <c r="F566" t="s">
        <v>159</v>
      </c>
      <c r="G566">
        <v>19</v>
      </c>
      <c r="H566">
        <v>480</v>
      </c>
      <c r="I566">
        <v>19</v>
      </c>
      <c r="J566">
        <v>1</v>
      </c>
      <c r="K566">
        <v>17</v>
      </c>
      <c r="L566" t="s">
        <v>19</v>
      </c>
      <c r="M566">
        <v>480</v>
      </c>
      <c r="N566">
        <v>1402020067</v>
      </c>
      <c r="O566" t="s">
        <v>67</v>
      </c>
      <c r="P566">
        <v>41</v>
      </c>
    </row>
    <row r="567" spans="1:16" x14ac:dyDescent="0.25">
      <c r="A567" t="s">
        <v>153</v>
      </c>
      <c r="B567" t="s">
        <v>154</v>
      </c>
      <c r="C567">
        <v>2</v>
      </c>
      <c r="D567">
        <v>20</v>
      </c>
      <c r="E567">
        <v>6</v>
      </c>
      <c r="F567" t="s">
        <v>160</v>
      </c>
      <c r="G567">
        <v>21</v>
      </c>
      <c r="H567">
        <v>480</v>
      </c>
      <c r="I567">
        <v>21</v>
      </c>
      <c r="J567">
        <v>1</v>
      </c>
      <c r="K567">
        <v>17</v>
      </c>
      <c r="L567" t="s">
        <v>19</v>
      </c>
      <c r="M567">
        <v>480</v>
      </c>
      <c r="N567">
        <v>1402020067</v>
      </c>
      <c r="O567" t="s">
        <v>67</v>
      </c>
      <c r="P567">
        <v>41</v>
      </c>
    </row>
    <row r="568" spans="1:16" x14ac:dyDescent="0.25">
      <c r="A568" t="s">
        <v>153</v>
      </c>
      <c r="B568" t="s">
        <v>154</v>
      </c>
      <c r="C568">
        <v>2</v>
      </c>
      <c r="D568">
        <v>20</v>
      </c>
      <c r="E568">
        <v>7</v>
      </c>
      <c r="F568" t="s">
        <v>161</v>
      </c>
      <c r="G568">
        <v>25</v>
      </c>
      <c r="H568">
        <v>480</v>
      </c>
      <c r="I568">
        <v>25</v>
      </c>
      <c r="J568">
        <v>1</v>
      </c>
      <c r="K568">
        <v>17</v>
      </c>
      <c r="L568" t="s">
        <v>19</v>
      </c>
      <c r="M568">
        <v>480</v>
      </c>
      <c r="N568">
        <v>1402020067</v>
      </c>
      <c r="O568" t="s">
        <v>67</v>
      </c>
      <c r="P568">
        <v>41</v>
      </c>
    </row>
    <row r="569" spans="1:16" x14ac:dyDescent="0.25">
      <c r="A569" t="s">
        <v>153</v>
      </c>
      <c r="B569" t="s">
        <v>154</v>
      </c>
      <c r="C569">
        <v>2</v>
      </c>
      <c r="D569">
        <v>20</v>
      </c>
      <c r="E569">
        <v>8</v>
      </c>
      <c r="F569" t="s">
        <v>162</v>
      </c>
      <c r="G569">
        <v>30</v>
      </c>
      <c r="H569">
        <v>480</v>
      </c>
      <c r="I569">
        <v>30</v>
      </c>
      <c r="J569">
        <v>1</v>
      </c>
      <c r="K569">
        <v>17</v>
      </c>
      <c r="L569" t="s">
        <v>19</v>
      </c>
      <c r="M569">
        <v>480</v>
      </c>
      <c r="N569">
        <v>1402020067</v>
      </c>
      <c r="O569" t="s">
        <v>67</v>
      </c>
      <c r="P569">
        <v>41</v>
      </c>
    </row>
    <row r="570" spans="1:16" x14ac:dyDescent="0.25">
      <c r="A570" t="s">
        <v>153</v>
      </c>
      <c r="B570" t="s">
        <v>154</v>
      </c>
      <c r="C570">
        <v>2</v>
      </c>
      <c r="D570">
        <v>20</v>
      </c>
      <c r="E570">
        <v>9</v>
      </c>
      <c r="F570" t="s">
        <v>163</v>
      </c>
      <c r="G570">
        <v>35</v>
      </c>
      <c r="H570">
        <v>480</v>
      </c>
      <c r="I570">
        <v>35</v>
      </c>
      <c r="J570">
        <v>1</v>
      </c>
      <c r="K570">
        <v>17</v>
      </c>
      <c r="L570" t="s">
        <v>19</v>
      </c>
      <c r="M570">
        <v>480</v>
      </c>
      <c r="N570">
        <v>1402020067</v>
      </c>
      <c r="O570" t="s">
        <v>67</v>
      </c>
      <c r="P570">
        <v>41</v>
      </c>
    </row>
    <row r="571" spans="1:16" x14ac:dyDescent="0.25">
      <c r="A571" t="s">
        <v>153</v>
      </c>
      <c r="B571" t="s">
        <v>154</v>
      </c>
      <c r="C571">
        <v>2</v>
      </c>
      <c r="D571">
        <v>20</v>
      </c>
      <c r="E571">
        <v>10</v>
      </c>
      <c r="F571" t="s">
        <v>164</v>
      </c>
      <c r="G571">
        <v>40</v>
      </c>
      <c r="H571">
        <v>480</v>
      </c>
      <c r="I571">
        <v>40</v>
      </c>
      <c r="J571">
        <v>1</v>
      </c>
      <c r="K571">
        <v>17</v>
      </c>
      <c r="L571" t="s">
        <v>19</v>
      </c>
      <c r="M571">
        <v>480</v>
      </c>
      <c r="N571">
        <v>1402020067</v>
      </c>
      <c r="O571" t="s">
        <v>67</v>
      </c>
      <c r="P571">
        <v>41</v>
      </c>
    </row>
    <row r="572" spans="1:16" x14ac:dyDescent="0.25">
      <c r="A572" t="s">
        <v>153</v>
      </c>
      <c r="B572" t="s">
        <v>154</v>
      </c>
      <c r="C572">
        <v>2</v>
      </c>
      <c r="D572">
        <v>20</v>
      </c>
      <c r="E572">
        <v>11</v>
      </c>
      <c r="F572" t="s">
        <v>165</v>
      </c>
      <c r="G572">
        <v>42</v>
      </c>
      <c r="H572">
        <v>480</v>
      </c>
      <c r="I572">
        <v>42</v>
      </c>
      <c r="J572">
        <v>1</v>
      </c>
      <c r="K572">
        <v>17</v>
      </c>
      <c r="L572" t="s">
        <v>19</v>
      </c>
      <c r="M572">
        <v>480</v>
      </c>
      <c r="N572">
        <v>1402020067</v>
      </c>
      <c r="O572" t="s">
        <v>67</v>
      </c>
      <c r="P572">
        <v>41</v>
      </c>
    </row>
    <row r="573" spans="1:16" x14ac:dyDescent="0.25">
      <c r="A573" t="s">
        <v>153</v>
      </c>
      <c r="B573" t="s">
        <v>154</v>
      </c>
      <c r="C573">
        <v>2</v>
      </c>
      <c r="D573">
        <v>20</v>
      </c>
      <c r="E573">
        <v>12</v>
      </c>
      <c r="F573" t="s">
        <v>166</v>
      </c>
      <c r="G573">
        <v>46</v>
      </c>
      <c r="H573">
        <v>480</v>
      </c>
      <c r="I573">
        <v>46</v>
      </c>
      <c r="J573">
        <v>1</v>
      </c>
      <c r="K573">
        <v>17</v>
      </c>
      <c r="L573" t="s">
        <v>19</v>
      </c>
      <c r="M573">
        <v>480</v>
      </c>
      <c r="N573">
        <v>1402020067</v>
      </c>
      <c r="O573" t="s">
        <v>67</v>
      </c>
      <c r="P573">
        <v>41</v>
      </c>
    </row>
    <row r="574" spans="1:16" x14ac:dyDescent="0.25">
      <c r="A574" t="s">
        <v>153</v>
      </c>
      <c r="B574" t="s">
        <v>154</v>
      </c>
      <c r="C574">
        <v>2</v>
      </c>
      <c r="D574">
        <v>20</v>
      </c>
      <c r="E574">
        <v>13</v>
      </c>
      <c r="F574" t="s">
        <v>167</v>
      </c>
      <c r="G574">
        <v>51</v>
      </c>
      <c r="H574">
        <v>480</v>
      </c>
      <c r="I574">
        <v>51</v>
      </c>
      <c r="J574">
        <v>1</v>
      </c>
      <c r="K574">
        <v>17</v>
      </c>
      <c r="L574" t="s">
        <v>19</v>
      </c>
      <c r="M574">
        <v>480</v>
      </c>
      <c r="N574">
        <v>1402020067</v>
      </c>
      <c r="O574" t="s">
        <v>67</v>
      </c>
      <c r="P574">
        <v>41</v>
      </c>
    </row>
    <row r="575" spans="1:16" x14ac:dyDescent="0.25">
      <c r="A575" t="s">
        <v>153</v>
      </c>
      <c r="B575" t="s">
        <v>154</v>
      </c>
      <c r="C575">
        <v>2</v>
      </c>
      <c r="D575">
        <v>20</v>
      </c>
      <c r="E575">
        <v>14</v>
      </c>
      <c r="F575" t="s">
        <v>168</v>
      </c>
      <c r="G575">
        <v>55</v>
      </c>
      <c r="H575">
        <v>480</v>
      </c>
      <c r="I575">
        <v>53</v>
      </c>
      <c r="J575">
        <v>0</v>
      </c>
      <c r="K575">
        <v>17</v>
      </c>
      <c r="L575" t="s">
        <v>19</v>
      </c>
      <c r="M575">
        <v>480</v>
      </c>
      <c r="N575">
        <v>1402020067</v>
      </c>
      <c r="O575" t="s">
        <v>67</v>
      </c>
      <c r="P575">
        <v>41</v>
      </c>
    </row>
    <row r="576" spans="1:16" x14ac:dyDescent="0.25">
      <c r="A576" t="s">
        <v>153</v>
      </c>
      <c r="B576" t="s">
        <v>154</v>
      </c>
      <c r="C576">
        <v>2</v>
      </c>
      <c r="D576">
        <v>20</v>
      </c>
      <c r="E576">
        <v>15</v>
      </c>
      <c r="F576" t="s">
        <v>169</v>
      </c>
      <c r="G576">
        <v>57</v>
      </c>
      <c r="H576">
        <v>480</v>
      </c>
      <c r="I576">
        <v>57</v>
      </c>
      <c r="J576">
        <v>1</v>
      </c>
      <c r="K576">
        <v>17</v>
      </c>
      <c r="L576" t="s">
        <v>19</v>
      </c>
      <c r="M576">
        <v>480</v>
      </c>
      <c r="N576">
        <v>1402020067</v>
      </c>
      <c r="O576" t="s">
        <v>67</v>
      </c>
      <c r="P576">
        <v>41</v>
      </c>
    </row>
    <row r="577" spans="1:16" x14ac:dyDescent="0.25">
      <c r="A577" t="s">
        <v>153</v>
      </c>
      <c r="B577" t="s">
        <v>154</v>
      </c>
      <c r="C577">
        <v>2</v>
      </c>
      <c r="D577">
        <v>20</v>
      </c>
      <c r="E577">
        <v>16</v>
      </c>
      <c r="F577" t="s">
        <v>170</v>
      </c>
      <c r="G577">
        <v>61</v>
      </c>
      <c r="H577">
        <v>480</v>
      </c>
      <c r="I577">
        <v>61</v>
      </c>
      <c r="J577">
        <v>1</v>
      </c>
      <c r="K577">
        <v>17</v>
      </c>
      <c r="L577" t="s">
        <v>19</v>
      </c>
      <c r="M577">
        <v>480</v>
      </c>
      <c r="N577">
        <v>1402020067</v>
      </c>
      <c r="O577" t="s">
        <v>67</v>
      </c>
      <c r="P577">
        <v>41</v>
      </c>
    </row>
    <row r="578" spans="1:16" x14ac:dyDescent="0.25">
      <c r="A578" t="s">
        <v>153</v>
      </c>
      <c r="B578" t="s">
        <v>154</v>
      </c>
      <c r="C578">
        <v>2</v>
      </c>
      <c r="D578">
        <v>20</v>
      </c>
      <c r="E578">
        <v>17</v>
      </c>
      <c r="F578" t="s">
        <v>171</v>
      </c>
      <c r="G578">
        <v>67</v>
      </c>
      <c r="H578">
        <v>480</v>
      </c>
      <c r="I578">
        <v>67</v>
      </c>
      <c r="J578">
        <v>1</v>
      </c>
      <c r="K578">
        <v>17</v>
      </c>
      <c r="L578" t="s">
        <v>19</v>
      </c>
      <c r="M578">
        <v>480</v>
      </c>
      <c r="N578">
        <v>1402020067</v>
      </c>
      <c r="O578" t="s">
        <v>67</v>
      </c>
      <c r="P578">
        <v>41</v>
      </c>
    </row>
    <row r="579" spans="1:16" x14ac:dyDescent="0.25">
      <c r="A579" t="s">
        <v>153</v>
      </c>
      <c r="B579" t="s">
        <v>154</v>
      </c>
      <c r="C579">
        <v>2</v>
      </c>
      <c r="D579">
        <v>20</v>
      </c>
      <c r="E579">
        <v>18</v>
      </c>
      <c r="F579" t="s">
        <v>172</v>
      </c>
      <c r="G579">
        <v>70</v>
      </c>
      <c r="H579">
        <v>480</v>
      </c>
      <c r="I579">
        <v>70</v>
      </c>
      <c r="J579">
        <v>1</v>
      </c>
      <c r="K579">
        <v>17</v>
      </c>
      <c r="L579" t="s">
        <v>19</v>
      </c>
      <c r="M579">
        <v>480</v>
      </c>
      <c r="N579">
        <v>1402020067</v>
      </c>
      <c r="O579" t="s">
        <v>67</v>
      </c>
      <c r="P579">
        <v>41</v>
      </c>
    </row>
    <row r="580" spans="1:16" x14ac:dyDescent="0.25">
      <c r="A580" t="s">
        <v>153</v>
      </c>
      <c r="B580" t="s">
        <v>154</v>
      </c>
      <c r="C580">
        <v>2</v>
      </c>
      <c r="D580">
        <v>20</v>
      </c>
      <c r="E580">
        <v>19</v>
      </c>
      <c r="F580" t="s">
        <v>173</v>
      </c>
      <c r="G580">
        <v>73</v>
      </c>
      <c r="H580">
        <v>480</v>
      </c>
      <c r="I580">
        <v>73</v>
      </c>
      <c r="J580">
        <v>1</v>
      </c>
      <c r="K580">
        <v>17</v>
      </c>
      <c r="L580" t="s">
        <v>19</v>
      </c>
      <c r="M580">
        <v>480</v>
      </c>
      <c r="N580">
        <v>1402020067</v>
      </c>
      <c r="O580" t="s">
        <v>67</v>
      </c>
      <c r="P580">
        <v>41</v>
      </c>
    </row>
    <row r="581" spans="1:16" x14ac:dyDescent="0.25">
      <c r="A581" t="s">
        <v>153</v>
      </c>
      <c r="B581" t="s">
        <v>154</v>
      </c>
      <c r="C581">
        <v>2</v>
      </c>
      <c r="D581">
        <v>20</v>
      </c>
      <c r="E581">
        <v>20</v>
      </c>
      <c r="F581" t="s">
        <v>174</v>
      </c>
      <c r="G581">
        <v>78</v>
      </c>
      <c r="H581">
        <v>480</v>
      </c>
      <c r="I581">
        <v>78</v>
      </c>
      <c r="J581">
        <v>1</v>
      </c>
      <c r="K581">
        <v>17</v>
      </c>
      <c r="L581" t="s">
        <v>19</v>
      </c>
      <c r="M581">
        <v>480</v>
      </c>
      <c r="N581">
        <v>1402020067</v>
      </c>
      <c r="O581" t="s">
        <v>67</v>
      </c>
      <c r="P581">
        <v>41</v>
      </c>
    </row>
    <row r="582" spans="1:16" x14ac:dyDescent="0.25">
      <c r="A582" t="s">
        <v>153</v>
      </c>
      <c r="B582" t="s">
        <v>154</v>
      </c>
      <c r="C582">
        <v>2</v>
      </c>
      <c r="D582">
        <v>20</v>
      </c>
      <c r="E582">
        <v>1</v>
      </c>
      <c r="F582" t="s">
        <v>155</v>
      </c>
      <c r="G582">
        <v>3</v>
      </c>
      <c r="H582">
        <v>483</v>
      </c>
      <c r="I582">
        <v>4</v>
      </c>
      <c r="J582">
        <v>0</v>
      </c>
      <c r="K582">
        <v>17</v>
      </c>
      <c r="L582" t="s">
        <v>19</v>
      </c>
      <c r="M582">
        <v>483</v>
      </c>
      <c r="N582">
        <v>1402019099</v>
      </c>
      <c r="O582" t="s">
        <v>68</v>
      </c>
      <c r="P582">
        <v>41</v>
      </c>
    </row>
    <row r="583" spans="1:16" x14ac:dyDescent="0.25">
      <c r="A583" t="s">
        <v>153</v>
      </c>
      <c r="B583" t="s">
        <v>154</v>
      </c>
      <c r="C583">
        <v>2</v>
      </c>
      <c r="D583">
        <v>20</v>
      </c>
      <c r="E583">
        <v>2</v>
      </c>
      <c r="F583" t="s">
        <v>156</v>
      </c>
      <c r="G583">
        <v>7</v>
      </c>
      <c r="H583">
        <v>483</v>
      </c>
      <c r="I583">
        <v>5</v>
      </c>
      <c r="J583">
        <v>0</v>
      </c>
      <c r="K583">
        <v>17</v>
      </c>
      <c r="L583" t="s">
        <v>19</v>
      </c>
      <c r="M583">
        <v>483</v>
      </c>
      <c r="N583">
        <v>1402019099</v>
      </c>
      <c r="O583" t="s">
        <v>68</v>
      </c>
      <c r="P583">
        <v>41</v>
      </c>
    </row>
    <row r="584" spans="1:16" x14ac:dyDescent="0.25">
      <c r="A584" t="s">
        <v>153</v>
      </c>
      <c r="B584" t="s">
        <v>154</v>
      </c>
      <c r="C584">
        <v>2</v>
      </c>
      <c r="D584">
        <v>20</v>
      </c>
      <c r="E584">
        <v>3</v>
      </c>
      <c r="F584" t="s">
        <v>157</v>
      </c>
      <c r="G584">
        <v>11</v>
      </c>
      <c r="H584">
        <v>483</v>
      </c>
      <c r="I584">
        <v>11</v>
      </c>
      <c r="J584">
        <v>1</v>
      </c>
      <c r="K584">
        <v>17</v>
      </c>
      <c r="L584" t="s">
        <v>19</v>
      </c>
      <c r="M584">
        <v>483</v>
      </c>
      <c r="N584">
        <v>1402019099</v>
      </c>
      <c r="O584" t="s">
        <v>68</v>
      </c>
      <c r="P584">
        <v>41</v>
      </c>
    </row>
    <row r="585" spans="1:16" x14ac:dyDescent="0.25">
      <c r="A585" t="s">
        <v>153</v>
      </c>
      <c r="B585" t="s">
        <v>154</v>
      </c>
      <c r="C585">
        <v>2</v>
      </c>
      <c r="D585">
        <v>20</v>
      </c>
      <c r="E585">
        <v>4</v>
      </c>
      <c r="F585" t="s">
        <v>158</v>
      </c>
      <c r="G585">
        <v>15</v>
      </c>
      <c r="H585">
        <v>483</v>
      </c>
      <c r="I585">
        <v>15</v>
      </c>
      <c r="J585">
        <v>1</v>
      </c>
      <c r="K585">
        <v>17</v>
      </c>
      <c r="L585" t="s">
        <v>19</v>
      </c>
      <c r="M585">
        <v>483</v>
      </c>
      <c r="N585">
        <v>1402019099</v>
      </c>
      <c r="O585" t="s">
        <v>68</v>
      </c>
      <c r="P585">
        <v>41</v>
      </c>
    </row>
    <row r="586" spans="1:16" x14ac:dyDescent="0.25">
      <c r="A586" t="s">
        <v>153</v>
      </c>
      <c r="B586" t="s">
        <v>154</v>
      </c>
      <c r="C586">
        <v>2</v>
      </c>
      <c r="D586">
        <v>20</v>
      </c>
      <c r="E586">
        <v>5</v>
      </c>
      <c r="F586" t="s">
        <v>159</v>
      </c>
      <c r="G586">
        <v>19</v>
      </c>
      <c r="H586">
        <v>483</v>
      </c>
      <c r="I586">
        <v>17</v>
      </c>
      <c r="J586">
        <v>0</v>
      </c>
      <c r="K586">
        <v>17</v>
      </c>
      <c r="L586" t="s">
        <v>19</v>
      </c>
      <c r="M586">
        <v>483</v>
      </c>
      <c r="N586">
        <v>1402019099</v>
      </c>
      <c r="O586" t="s">
        <v>68</v>
      </c>
      <c r="P586">
        <v>41</v>
      </c>
    </row>
    <row r="587" spans="1:16" x14ac:dyDescent="0.25">
      <c r="A587" t="s">
        <v>153</v>
      </c>
      <c r="B587" t="s">
        <v>154</v>
      </c>
      <c r="C587">
        <v>2</v>
      </c>
      <c r="D587">
        <v>20</v>
      </c>
      <c r="E587">
        <v>6</v>
      </c>
      <c r="F587" t="s">
        <v>160</v>
      </c>
      <c r="G587">
        <v>21</v>
      </c>
      <c r="H587">
        <v>483</v>
      </c>
      <c r="I587">
        <v>24</v>
      </c>
      <c r="J587">
        <v>0</v>
      </c>
      <c r="K587">
        <v>17</v>
      </c>
      <c r="L587" t="s">
        <v>19</v>
      </c>
      <c r="M587">
        <v>483</v>
      </c>
      <c r="N587">
        <v>1402019099</v>
      </c>
      <c r="O587" t="s">
        <v>68</v>
      </c>
      <c r="P587">
        <v>41</v>
      </c>
    </row>
    <row r="588" spans="1:16" x14ac:dyDescent="0.25">
      <c r="A588" t="s">
        <v>153</v>
      </c>
      <c r="B588" t="s">
        <v>154</v>
      </c>
      <c r="C588">
        <v>2</v>
      </c>
      <c r="D588">
        <v>20</v>
      </c>
      <c r="E588">
        <v>7</v>
      </c>
      <c r="F588" t="s">
        <v>161</v>
      </c>
      <c r="G588">
        <v>25</v>
      </c>
      <c r="H588">
        <v>483</v>
      </c>
      <c r="I588">
        <v>26</v>
      </c>
      <c r="J588">
        <v>0</v>
      </c>
      <c r="K588">
        <v>17</v>
      </c>
      <c r="L588" t="s">
        <v>19</v>
      </c>
      <c r="M588">
        <v>483</v>
      </c>
      <c r="N588">
        <v>1402019099</v>
      </c>
      <c r="O588" t="s">
        <v>68</v>
      </c>
      <c r="P588">
        <v>41</v>
      </c>
    </row>
    <row r="589" spans="1:16" x14ac:dyDescent="0.25">
      <c r="A589" t="s">
        <v>153</v>
      </c>
      <c r="B589" t="s">
        <v>154</v>
      </c>
      <c r="C589">
        <v>2</v>
      </c>
      <c r="D589">
        <v>20</v>
      </c>
      <c r="E589">
        <v>8</v>
      </c>
      <c r="F589" t="s">
        <v>162</v>
      </c>
      <c r="G589">
        <v>30</v>
      </c>
      <c r="H589">
        <v>483</v>
      </c>
      <c r="I589">
        <v>29</v>
      </c>
      <c r="J589">
        <v>0</v>
      </c>
      <c r="K589">
        <v>17</v>
      </c>
      <c r="L589" t="s">
        <v>19</v>
      </c>
      <c r="M589">
        <v>483</v>
      </c>
      <c r="N589">
        <v>1402019099</v>
      </c>
      <c r="O589" t="s">
        <v>68</v>
      </c>
      <c r="P589">
        <v>41</v>
      </c>
    </row>
    <row r="590" spans="1:16" x14ac:dyDescent="0.25">
      <c r="A590" t="s">
        <v>153</v>
      </c>
      <c r="B590" t="s">
        <v>154</v>
      </c>
      <c r="C590">
        <v>2</v>
      </c>
      <c r="D590">
        <v>20</v>
      </c>
      <c r="E590">
        <v>9</v>
      </c>
      <c r="F590" t="s">
        <v>163</v>
      </c>
      <c r="G590">
        <v>35</v>
      </c>
      <c r="H590">
        <v>483</v>
      </c>
      <c r="I590">
        <v>35</v>
      </c>
      <c r="J590">
        <v>1</v>
      </c>
      <c r="K590">
        <v>17</v>
      </c>
      <c r="L590" t="s">
        <v>19</v>
      </c>
      <c r="M590">
        <v>483</v>
      </c>
      <c r="N590">
        <v>1402019099</v>
      </c>
      <c r="O590" t="s">
        <v>68</v>
      </c>
      <c r="P590">
        <v>41</v>
      </c>
    </row>
    <row r="591" spans="1:16" x14ac:dyDescent="0.25">
      <c r="A591" t="s">
        <v>153</v>
      </c>
      <c r="B591" t="s">
        <v>154</v>
      </c>
      <c r="C591">
        <v>2</v>
      </c>
      <c r="D591">
        <v>20</v>
      </c>
      <c r="E591">
        <v>10</v>
      </c>
      <c r="F591" t="s">
        <v>164</v>
      </c>
      <c r="G591">
        <v>40</v>
      </c>
      <c r="H591">
        <v>483</v>
      </c>
      <c r="I591">
        <v>37</v>
      </c>
      <c r="J591">
        <v>0</v>
      </c>
      <c r="K591">
        <v>17</v>
      </c>
      <c r="L591" t="s">
        <v>19</v>
      </c>
      <c r="M591">
        <v>483</v>
      </c>
      <c r="N591">
        <v>1402019099</v>
      </c>
      <c r="O591" t="s">
        <v>68</v>
      </c>
      <c r="P591">
        <v>41</v>
      </c>
    </row>
    <row r="592" spans="1:16" x14ac:dyDescent="0.25">
      <c r="A592" t="s">
        <v>153</v>
      </c>
      <c r="B592" t="s">
        <v>154</v>
      </c>
      <c r="C592">
        <v>2</v>
      </c>
      <c r="D592">
        <v>20</v>
      </c>
      <c r="E592">
        <v>11</v>
      </c>
      <c r="F592" t="s">
        <v>165</v>
      </c>
      <c r="G592">
        <v>42</v>
      </c>
      <c r="H592">
        <v>483</v>
      </c>
      <c r="I592">
        <v>42</v>
      </c>
      <c r="J592">
        <v>1</v>
      </c>
      <c r="K592">
        <v>17</v>
      </c>
      <c r="L592" t="s">
        <v>19</v>
      </c>
      <c r="M592">
        <v>483</v>
      </c>
      <c r="N592">
        <v>1402019099</v>
      </c>
      <c r="O592" t="s">
        <v>68</v>
      </c>
      <c r="P592">
        <v>41</v>
      </c>
    </row>
    <row r="593" spans="1:16" x14ac:dyDescent="0.25">
      <c r="A593" t="s">
        <v>153</v>
      </c>
      <c r="B593" t="s">
        <v>154</v>
      </c>
      <c r="C593">
        <v>2</v>
      </c>
      <c r="D593">
        <v>20</v>
      </c>
      <c r="E593">
        <v>12</v>
      </c>
      <c r="F593" t="s">
        <v>166</v>
      </c>
      <c r="G593">
        <v>46</v>
      </c>
      <c r="H593">
        <v>483</v>
      </c>
      <c r="I593">
        <v>45</v>
      </c>
      <c r="J593">
        <v>0</v>
      </c>
      <c r="K593">
        <v>17</v>
      </c>
      <c r="L593" t="s">
        <v>19</v>
      </c>
      <c r="M593">
        <v>483</v>
      </c>
      <c r="N593">
        <v>1402019099</v>
      </c>
      <c r="O593" t="s">
        <v>68</v>
      </c>
      <c r="P593">
        <v>41</v>
      </c>
    </row>
    <row r="594" spans="1:16" x14ac:dyDescent="0.25">
      <c r="A594" t="s">
        <v>153</v>
      </c>
      <c r="B594" t="s">
        <v>154</v>
      </c>
      <c r="C594">
        <v>2</v>
      </c>
      <c r="D594">
        <v>20</v>
      </c>
      <c r="E594">
        <v>13</v>
      </c>
      <c r="F594" t="s">
        <v>167</v>
      </c>
      <c r="G594">
        <v>51</v>
      </c>
      <c r="H594">
        <v>483</v>
      </c>
      <c r="I594">
        <v>49</v>
      </c>
      <c r="J594">
        <v>0</v>
      </c>
      <c r="K594">
        <v>17</v>
      </c>
      <c r="L594" t="s">
        <v>19</v>
      </c>
      <c r="M594">
        <v>483</v>
      </c>
      <c r="N594">
        <v>1402019099</v>
      </c>
      <c r="O594" t="s">
        <v>68</v>
      </c>
      <c r="P594">
        <v>41</v>
      </c>
    </row>
    <row r="595" spans="1:16" x14ac:dyDescent="0.25">
      <c r="A595" t="s">
        <v>153</v>
      </c>
      <c r="B595" t="s">
        <v>154</v>
      </c>
      <c r="C595">
        <v>2</v>
      </c>
      <c r="D595">
        <v>20</v>
      </c>
      <c r="E595">
        <v>14</v>
      </c>
      <c r="F595" t="s">
        <v>168</v>
      </c>
      <c r="G595">
        <v>55</v>
      </c>
      <c r="H595">
        <v>483</v>
      </c>
      <c r="I595">
        <v>54</v>
      </c>
      <c r="J595">
        <v>0</v>
      </c>
      <c r="K595">
        <v>17</v>
      </c>
      <c r="L595" t="s">
        <v>19</v>
      </c>
      <c r="M595">
        <v>483</v>
      </c>
      <c r="N595">
        <v>1402019099</v>
      </c>
      <c r="O595" t="s">
        <v>68</v>
      </c>
      <c r="P595">
        <v>41</v>
      </c>
    </row>
    <row r="596" spans="1:16" x14ac:dyDescent="0.25">
      <c r="A596" t="s">
        <v>153</v>
      </c>
      <c r="B596" t="s">
        <v>154</v>
      </c>
      <c r="C596">
        <v>2</v>
      </c>
      <c r="D596">
        <v>20</v>
      </c>
      <c r="E596">
        <v>15</v>
      </c>
      <c r="F596" t="s">
        <v>169</v>
      </c>
      <c r="G596">
        <v>57</v>
      </c>
      <c r="H596">
        <v>483</v>
      </c>
      <c r="I596">
        <v>58</v>
      </c>
      <c r="J596">
        <v>0</v>
      </c>
      <c r="K596">
        <v>17</v>
      </c>
      <c r="L596" t="s">
        <v>19</v>
      </c>
      <c r="M596">
        <v>483</v>
      </c>
      <c r="N596">
        <v>1402019099</v>
      </c>
      <c r="O596" t="s">
        <v>68</v>
      </c>
      <c r="P596">
        <v>41</v>
      </c>
    </row>
    <row r="597" spans="1:16" x14ac:dyDescent="0.25">
      <c r="A597" t="s">
        <v>153</v>
      </c>
      <c r="B597" t="s">
        <v>154</v>
      </c>
      <c r="C597">
        <v>2</v>
      </c>
      <c r="D597">
        <v>20</v>
      </c>
      <c r="E597">
        <v>16</v>
      </c>
      <c r="F597" t="s">
        <v>170</v>
      </c>
      <c r="G597">
        <v>61</v>
      </c>
      <c r="H597">
        <v>483</v>
      </c>
      <c r="I597">
        <v>63</v>
      </c>
      <c r="J597">
        <v>0</v>
      </c>
      <c r="K597">
        <v>17</v>
      </c>
      <c r="L597" t="s">
        <v>19</v>
      </c>
      <c r="M597">
        <v>483</v>
      </c>
      <c r="N597">
        <v>1402019099</v>
      </c>
      <c r="O597" t="s">
        <v>68</v>
      </c>
      <c r="P597">
        <v>41</v>
      </c>
    </row>
    <row r="598" spans="1:16" x14ac:dyDescent="0.25">
      <c r="A598" t="s">
        <v>153</v>
      </c>
      <c r="B598" t="s">
        <v>154</v>
      </c>
      <c r="C598">
        <v>2</v>
      </c>
      <c r="D598">
        <v>20</v>
      </c>
      <c r="E598">
        <v>17</v>
      </c>
      <c r="F598" t="s">
        <v>171</v>
      </c>
      <c r="G598">
        <v>67</v>
      </c>
      <c r="H598">
        <v>483</v>
      </c>
      <c r="I598">
        <v>67</v>
      </c>
      <c r="J598">
        <v>1</v>
      </c>
      <c r="K598">
        <v>17</v>
      </c>
      <c r="L598" t="s">
        <v>19</v>
      </c>
      <c r="M598">
        <v>483</v>
      </c>
      <c r="N598">
        <v>1402019099</v>
      </c>
      <c r="O598" t="s">
        <v>68</v>
      </c>
      <c r="P598">
        <v>41</v>
      </c>
    </row>
    <row r="599" spans="1:16" x14ac:dyDescent="0.25">
      <c r="A599" t="s">
        <v>153</v>
      </c>
      <c r="B599" t="s">
        <v>154</v>
      </c>
      <c r="C599">
        <v>2</v>
      </c>
      <c r="D599">
        <v>20</v>
      </c>
      <c r="E599">
        <v>18</v>
      </c>
      <c r="F599" t="s">
        <v>172</v>
      </c>
      <c r="G599">
        <v>70</v>
      </c>
      <c r="H599">
        <v>483</v>
      </c>
      <c r="I599">
        <v>71</v>
      </c>
      <c r="J599">
        <v>0</v>
      </c>
      <c r="K599">
        <v>17</v>
      </c>
      <c r="L599" t="s">
        <v>19</v>
      </c>
      <c r="M599">
        <v>483</v>
      </c>
      <c r="N599">
        <v>1402019099</v>
      </c>
      <c r="O599" t="s">
        <v>68</v>
      </c>
      <c r="P599">
        <v>41</v>
      </c>
    </row>
    <row r="600" spans="1:16" x14ac:dyDescent="0.25">
      <c r="A600" t="s">
        <v>153</v>
      </c>
      <c r="B600" t="s">
        <v>154</v>
      </c>
      <c r="C600">
        <v>2</v>
      </c>
      <c r="D600">
        <v>20</v>
      </c>
      <c r="E600">
        <v>19</v>
      </c>
      <c r="F600" t="s">
        <v>173</v>
      </c>
      <c r="G600">
        <v>73</v>
      </c>
      <c r="H600">
        <v>483</v>
      </c>
      <c r="I600">
        <v>75</v>
      </c>
      <c r="J600">
        <v>0</v>
      </c>
      <c r="K600">
        <v>17</v>
      </c>
      <c r="L600" t="s">
        <v>19</v>
      </c>
      <c r="M600">
        <v>483</v>
      </c>
      <c r="N600">
        <v>1402019099</v>
      </c>
      <c r="O600" t="s">
        <v>68</v>
      </c>
      <c r="P600">
        <v>41</v>
      </c>
    </row>
    <row r="601" spans="1:16" x14ac:dyDescent="0.25">
      <c r="A601" t="s">
        <v>153</v>
      </c>
      <c r="B601" t="s">
        <v>154</v>
      </c>
      <c r="C601">
        <v>2</v>
      </c>
      <c r="D601">
        <v>20</v>
      </c>
      <c r="E601">
        <v>20</v>
      </c>
      <c r="F601" t="s">
        <v>174</v>
      </c>
      <c r="G601">
        <v>78</v>
      </c>
      <c r="H601">
        <v>483</v>
      </c>
      <c r="I601">
        <v>78</v>
      </c>
      <c r="J601">
        <v>1</v>
      </c>
      <c r="K601">
        <v>17</v>
      </c>
      <c r="L601" t="s">
        <v>19</v>
      </c>
      <c r="M601">
        <v>483</v>
      </c>
      <c r="N601">
        <v>1402019099</v>
      </c>
      <c r="O601" t="s">
        <v>68</v>
      </c>
      <c r="P601">
        <v>41</v>
      </c>
    </row>
    <row r="602" spans="1:16" x14ac:dyDescent="0.25">
      <c r="A602" t="s">
        <v>153</v>
      </c>
      <c r="B602" t="s">
        <v>154</v>
      </c>
      <c r="C602">
        <v>2</v>
      </c>
      <c r="D602">
        <v>20</v>
      </c>
      <c r="E602">
        <v>1</v>
      </c>
      <c r="F602" t="s">
        <v>155</v>
      </c>
      <c r="G602">
        <v>3</v>
      </c>
      <c r="H602">
        <v>485</v>
      </c>
      <c r="I602">
        <v>4</v>
      </c>
      <c r="J602">
        <v>0</v>
      </c>
      <c r="K602">
        <v>17</v>
      </c>
      <c r="L602" t="s">
        <v>19</v>
      </c>
      <c r="M602">
        <v>485</v>
      </c>
      <c r="N602">
        <v>1402020064</v>
      </c>
      <c r="O602" t="s">
        <v>69</v>
      </c>
      <c r="P602">
        <v>41</v>
      </c>
    </row>
    <row r="603" spans="1:16" x14ac:dyDescent="0.25">
      <c r="A603" t="s">
        <v>153</v>
      </c>
      <c r="B603" t="s">
        <v>154</v>
      </c>
      <c r="C603">
        <v>2</v>
      </c>
      <c r="D603">
        <v>20</v>
      </c>
      <c r="E603">
        <v>2</v>
      </c>
      <c r="F603" t="s">
        <v>156</v>
      </c>
      <c r="G603">
        <v>7</v>
      </c>
      <c r="H603">
        <v>485</v>
      </c>
      <c r="I603">
        <v>8</v>
      </c>
      <c r="J603">
        <v>0</v>
      </c>
      <c r="K603">
        <v>17</v>
      </c>
      <c r="L603" t="s">
        <v>19</v>
      </c>
      <c r="M603">
        <v>485</v>
      </c>
      <c r="N603">
        <v>1402020064</v>
      </c>
      <c r="O603" t="s">
        <v>69</v>
      </c>
      <c r="P603">
        <v>41</v>
      </c>
    </row>
    <row r="604" spans="1:16" x14ac:dyDescent="0.25">
      <c r="A604" t="s">
        <v>153</v>
      </c>
      <c r="B604" t="s">
        <v>154</v>
      </c>
      <c r="C604">
        <v>2</v>
      </c>
      <c r="D604">
        <v>20</v>
      </c>
      <c r="E604">
        <v>3</v>
      </c>
      <c r="F604" t="s">
        <v>157</v>
      </c>
      <c r="G604">
        <v>11</v>
      </c>
      <c r="H604">
        <v>485</v>
      </c>
      <c r="I604">
        <v>10</v>
      </c>
      <c r="J604">
        <v>0</v>
      </c>
      <c r="K604">
        <v>17</v>
      </c>
      <c r="L604" t="s">
        <v>19</v>
      </c>
      <c r="M604">
        <v>485</v>
      </c>
      <c r="N604">
        <v>1402020064</v>
      </c>
      <c r="O604" t="s">
        <v>69</v>
      </c>
      <c r="P604">
        <v>41</v>
      </c>
    </row>
    <row r="605" spans="1:16" x14ac:dyDescent="0.25">
      <c r="A605" t="s">
        <v>153</v>
      </c>
      <c r="B605" t="s">
        <v>154</v>
      </c>
      <c r="C605">
        <v>2</v>
      </c>
      <c r="D605">
        <v>20</v>
      </c>
      <c r="E605">
        <v>4</v>
      </c>
      <c r="F605" t="s">
        <v>158</v>
      </c>
      <c r="G605">
        <v>15</v>
      </c>
      <c r="H605">
        <v>485</v>
      </c>
      <c r="I605">
        <v>15</v>
      </c>
      <c r="J605">
        <v>1</v>
      </c>
      <c r="K605">
        <v>17</v>
      </c>
      <c r="L605" t="s">
        <v>19</v>
      </c>
      <c r="M605">
        <v>485</v>
      </c>
      <c r="N605">
        <v>1402020064</v>
      </c>
      <c r="O605" t="s">
        <v>69</v>
      </c>
      <c r="P605">
        <v>41</v>
      </c>
    </row>
    <row r="606" spans="1:16" x14ac:dyDescent="0.25">
      <c r="A606" t="s">
        <v>153</v>
      </c>
      <c r="B606" t="s">
        <v>154</v>
      </c>
      <c r="C606">
        <v>2</v>
      </c>
      <c r="D606">
        <v>20</v>
      </c>
      <c r="E606">
        <v>5</v>
      </c>
      <c r="F606" t="s">
        <v>159</v>
      </c>
      <c r="G606">
        <v>19</v>
      </c>
      <c r="H606">
        <v>485</v>
      </c>
      <c r="I606">
        <v>19</v>
      </c>
      <c r="J606">
        <v>1</v>
      </c>
      <c r="K606">
        <v>17</v>
      </c>
      <c r="L606" t="s">
        <v>19</v>
      </c>
      <c r="M606">
        <v>485</v>
      </c>
      <c r="N606">
        <v>1402020064</v>
      </c>
      <c r="O606" t="s">
        <v>69</v>
      </c>
      <c r="P606">
        <v>41</v>
      </c>
    </row>
    <row r="607" spans="1:16" x14ac:dyDescent="0.25">
      <c r="A607" t="s">
        <v>153</v>
      </c>
      <c r="B607" t="s">
        <v>154</v>
      </c>
      <c r="C607">
        <v>2</v>
      </c>
      <c r="D607">
        <v>20</v>
      </c>
      <c r="E607">
        <v>6</v>
      </c>
      <c r="F607" t="s">
        <v>160</v>
      </c>
      <c r="G607">
        <v>21</v>
      </c>
      <c r="H607">
        <v>485</v>
      </c>
      <c r="I607">
        <v>21</v>
      </c>
      <c r="J607">
        <v>1</v>
      </c>
      <c r="K607">
        <v>17</v>
      </c>
      <c r="L607" t="s">
        <v>19</v>
      </c>
      <c r="M607">
        <v>485</v>
      </c>
      <c r="N607">
        <v>1402020064</v>
      </c>
      <c r="O607" t="s">
        <v>69</v>
      </c>
      <c r="P607">
        <v>41</v>
      </c>
    </row>
    <row r="608" spans="1:16" x14ac:dyDescent="0.25">
      <c r="A608" t="s">
        <v>153</v>
      </c>
      <c r="B608" t="s">
        <v>154</v>
      </c>
      <c r="C608">
        <v>2</v>
      </c>
      <c r="D608">
        <v>20</v>
      </c>
      <c r="E608">
        <v>7</v>
      </c>
      <c r="F608" t="s">
        <v>161</v>
      </c>
      <c r="G608">
        <v>25</v>
      </c>
      <c r="H608">
        <v>485</v>
      </c>
      <c r="I608">
        <v>25</v>
      </c>
      <c r="J608">
        <v>1</v>
      </c>
      <c r="K608">
        <v>17</v>
      </c>
      <c r="L608" t="s">
        <v>19</v>
      </c>
      <c r="M608">
        <v>485</v>
      </c>
      <c r="N608">
        <v>1402020064</v>
      </c>
      <c r="O608" t="s">
        <v>69</v>
      </c>
      <c r="P608">
        <v>41</v>
      </c>
    </row>
    <row r="609" spans="1:16" x14ac:dyDescent="0.25">
      <c r="A609" t="s">
        <v>153</v>
      </c>
      <c r="B609" t="s">
        <v>154</v>
      </c>
      <c r="C609">
        <v>2</v>
      </c>
      <c r="D609">
        <v>20</v>
      </c>
      <c r="E609">
        <v>8</v>
      </c>
      <c r="F609" t="s">
        <v>162</v>
      </c>
      <c r="G609">
        <v>30</v>
      </c>
      <c r="H609">
        <v>485</v>
      </c>
      <c r="I609">
        <v>29</v>
      </c>
      <c r="J609">
        <v>0</v>
      </c>
      <c r="K609">
        <v>17</v>
      </c>
      <c r="L609" t="s">
        <v>19</v>
      </c>
      <c r="M609">
        <v>485</v>
      </c>
      <c r="N609">
        <v>1402020064</v>
      </c>
      <c r="O609" t="s">
        <v>69</v>
      </c>
      <c r="P609">
        <v>41</v>
      </c>
    </row>
    <row r="610" spans="1:16" x14ac:dyDescent="0.25">
      <c r="A610" t="s">
        <v>153</v>
      </c>
      <c r="B610" t="s">
        <v>154</v>
      </c>
      <c r="C610">
        <v>2</v>
      </c>
      <c r="D610">
        <v>20</v>
      </c>
      <c r="E610">
        <v>9</v>
      </c>
      <c r="F610" t="s">
        <v>163</v>
      </c>
      <c r="G610">
        <v>35</v>
      </c>
      <c r="H610">
        <v>485</v>
      </c>
      <c r="I610">
        <v>35</v>
      </c>
      <c r="J610">
        <v>1</v>
      </c>
      <c r="K610">
        <v>17</v>
      </c>
      <c r="L610" t="s">
        <v>19</v>
      </c>
      <c r="M610">
        <v>485</v>
      </c>
      <c r="N610">
        <v>1402020064</v>
      </c>
      <c r="O610" t="s">
        <v>69</v>
      </c>
      <c r="P610">
        <v>41</v>
      </c>
    </row>
    <row r="611" spans="1:16" x14ac:dyDescent="0.25">
      <c r="A611" t="s">
        <v>153</v>
      </c>
      <c r="B611" t="s">
        <v>154</v>
      </c>
      <c r="C611">
        <v>2</v>
      </c>
      <c r="D611">
        <v>20</v>
      </c>
      <c r="E611">
        <v>10</v>
      </c>
      <c r="F611" t="s">
        <v>164</v>
      </c>
      <c r="G611">
        <v>40</v>
      </c>
      <c r="H611">
        <v>485</v>
      </c>
      <c r="I611">
        <v>40</v>
      </c>
      <c r="J611">
        <v>1</v>
      </c>
      <c r="K611">
        <v>17</v>
      </c>
      <c r="L611" t="s">
        <v>19</v>
      </c>
      <c r="M611">
        <v>485</v>
      </c>
      <c r="N611">
        <v>1402020064</v>
      </c>
      <c r="O611" t="s">
        <v>69</v>
      </c>
      <c r="P611">
        <v>41</v>
      </c>
    </row>
    <row r="612" spans="1:16" x14ac:dyDescent="0.25">
      <c r="A612" t="s">
        <v>153</v>
      </c>
      <c r="B612" t="s">
        <v>154</v>
      </c>
      <c r="C612">
        <v>2</v>
      </c>
      <c r="D612">
        <v>20</v>
      </c>
      <c r="E612">
        <v>11</v>
      </c>
      <c r="F612" t="s">
        <v>165</v>
      </c>
      <c r="G612">
        <v>42</v>
      </c>
      <c r="H612">
        <v>485</v>
      </c>
      <c r="I612">
        <v>41</v>
      </c>
      <c r="J612">
        <v>0</v>
      </c>
      <c r="K612">
        <v>17</v>
      </c>
      <c r="L612" t="s">
        <v>19</v>
      </c>
      <c r="M612">
        <v>485</v>
      </c>
      <c r="N612">
        <v>1402020064</v>
      </c>
      <c r="O612" t="s">
        <v>69</v>
      </c>
      <c r="P612">
        <v>41</v>
      </c>
    </row>
    <row r="613" spans="1:16" x14ac:dyDescent="0.25">
      <c r="A613" t="s">
        <v>153</v>
      </c>
      <c r="B613" t="s">
        <v>154</v>
      </c>
      <c r="C613">
        <v>2</v>
      </c>
      <c r="D613">
        <v>20</v>
      </c>
      <c r="E613">
        <v>12</v>
      </c>
      <c r="F613" t="s">
        <v>166</v>
      </c>
      <c r="G613">
        <v>46</v>
      </c>
      <c r="H613">
        <v>485</v>
      </c>
      <c r="I613">
        <v>45</v>
      </c>
      <c r="J613">
        <v>0</v>
      </c>
      <c r="K613">
        <v>17</v>
      </c>
      <c r="L613" t="s">
        <v>19</v>
      </c>
      <c r="M613">
        <v>485</v>
      </c>
      <c r="N613">
        <v>1402020064</v>
      </c>
      <c r="O613" t="s">
        <v>69</v>
      </c>
      <c r="P613">
        <v>41</v>
      </c>
    </row>
    <row r="614" spans="1:16" x14ac:dyDescent="0.25">
      <c r="A614" t="s">
        <v>153</v>
      </c>
      <c r="B614" t="s">
        <v>154</v>
      </c>
      <c r="C614">
        <v>2</v>
      </c>
      <c r="D614">
        <v>20</v>
      </c>
      <c r="E614">
        <v>13</v>
      </c>
      <c r="F614" t="s">
        <v>167</v>
      </c>
      <c r="G614">
        <v>51</v>
      </c>
      <c r="H614">
        <v>485</v>
      </c>
      <c r="I614">
        <v>49</v>
      </c>
      <c r="J614">
        <v>0</v>
      </c>
      <c r="K614">
        <v>17</v>
      </c>
      <c r="L614" t="s">
        <v>19</v>
      </c>
      <c r="M614">
        <v>485</v>
      </c>
      <c r="N614">
        <v>1402020064</v>
      </c>
      <c r="O614" t="s">
        <v>69</v>
      </c>
      <c r="P614">
        <v>41</v>
      </c>
    </row>
    <row r="615" spans="1:16" x14ac:dyDescent="0.25">
      <c r="A615" t="s">
        <v>153</v>
      </c>
      <c r="B615" t="s">
        <v>154</v>
      </c>
      <c r="C615">
        <v>2</v>
      </c>
      <c r="D615">
        <v>20</v>
      </c>
      <c r="E615">
        <v>14</v>
      </c>
      <c r="F615" t="s">
        <v>168</v>
      </c>
      <c r="G615">
        <v>55</v>
      </c>
      <c r="H615">
        <v>485</v>
      </c>
      <c r="I615">
        <v>53</v>
      </c>
      <c r="J615">
        <v>0</v>
      </c>
      <c r="K615">
        <v>17</v>
      </c>
      <c r="L615" t="s">
        <v>19</v>
      </c>
      <c r="M615">
        <v>485</v>
      </c>
      <c r="N615">
        <v>1402020064</v>
      </c>
      <c r="O615" t="s">
        <v>69</v>
      </c>
      <c r="P615">
        <v>41</v>
      </c>
    </row>
    <row r="616" spans="1:16" x14ac:dyDescent="0.25">
      <c r="A616" t="s">
        <v>153</v>
      </c>
      <c r="B616" t="s">
        <v>154</v>
      </c>
      <c r="C616">
        <v>2</v>
      </c>
      <c r="D616">
        <v>20</v>
      </c>
      <c r="E616">
        <v>15</v>
      </c>
      <c r="F616" t="s">
        <v>169</v>
      </c>
      <c r="G616">
        <v>57</v>
      </c>
      <c r="H616">
        <v>485</v>
      </c>
      <c r="I616">
        <v>60</v>
      </c>
      <c r="J616">
        <v>0</v>
      </c>
      <c r="K616">
        <v>17</v>
      </c>
      <c r="L616" t="s">
        <v>19</v>
      </c>
      <c r="M616">
        <v>485</v>
      </c>
      <c r="N616">
        <v>1402020064</v>
      </c>
      <c r="O616" t="s">
        <v>69</v>
      </c>
      <c r="P616">
        <v>41</v>
      </c>
    </row>
    <row r="617" spans="1:16" x14ac:dyDescent="0.25">
      <c r="A617" t="s">
        <v>153</v>
      </c>
      <c r="B617" t="s">
        <v>154</v>
      </c>
      <c r="C617">
        <v>2</v>
      </c>
      <c r="D617">
        <v>20</v>
      </c>
      <c r="E617">
        <v>16</v>
      </c>
      <c r="F617" t="s">
        <v>170</v>
      </c>
      <c r="G617">
        <v>61</v>
      </c>
      <c r="H617">
        <v>485</v>
      </c>
      <c r="I617">
        <v>61</v>
      </c>
      <c r="J617">
        <v>1</v>
      </c>
      <c r="K617">
        <v>17</v>
      </c>
      <c r="L617" t="s">
        <v>19</v>
      </c>
      <c r="M617">
        <v>485</v>
      </c>
      <c r="N617">
        <v>1402020064</v>
      </c>
      <c r="O617" t="s">
        <v>69</v>
      </c>
      <c r="P617">
        <v>41</v>
      </c>
    </row>
    <row r="618" spans="1:16" x14ac:dyDescent="0.25">
      <c r="A618" t="s">
        <v>153</v>
      </c>
      <c r="B618" t="s">
        <v>154</v>
      </c>
      <c r="C618">
        <v>2</v>
      </c>
      <c r="D618">
        <v>20</v>
      </c>
      <c r="E618">
        <v>17</v>
      </c>
      <c r="F618" t="s">
        <v>171</v>
      </c>
      <c r="G618">
        <v>67</v>
      </c>
      <c r="H618">
        <v>485</v>
      </c>
      <c r="I618">
        <v>65</v>
      </c>
      <c r="J618">
        <v>0</v>
      </c>
      <c r="K618">
        <v>17</v>
      </c>
      <c r="L618" t="s">
        <v>19</v>
      </c>
      <c r="M618">
        <v>485</v>
      </c>
      <c r="N618">
        <v>1402020064</v>
      </c>
      <c r="O618" t="s">
        <v>69</v>
      </c>
      <c r="P618">
        <v>41</v>
      </c>
    </row>
    <row r="619" spans="1:16" x14ac:dyDescent="0.25">
      <c r="A619" t="s">
        <v>153</v>
      </c>
      <c r="B619" t="s">
        <v>154</v>
      </c>
      <c r="C619">
        <v>2</v>
      </c>
      <c r="D619">
        <v>20</v>
      </c>
      <c r="E619">
        <v>18</v>
      </c>
      <c r="F619" t="s">
        <v>172</v>
      </c>
      <c r="G619">
        <v>70</v>
      </c>
      <c r="H619">
        <v>485</v>
      </c>
      <c r="I619">
        <v>70</v>
      </c>
      <c r="J619">
        <v>1</v>
      </c>
      <c r="K619">
        <v>17</v>
      </c>
      <c r="L619" t="s">
        <v>19</v>
      </c>
      <c r="M619">
        <v>485</v>
      </c>
      <c r="N619">
        <v>1402020064</v>
      </c>
      <c r="O619" t="s">
        <v>69</v>
      </c>
      <c r="P619">
        <v>41</v>
      </c>
    </row>
    <row r="620" spans="1:16" x14ac:dyDescent="0.25">
      <c r="A620" t="s">
        <v>153</v>
      </c>
      <c r="B620" t="s">
        <v>154</v>
      </c>
      <c r="C620">
        <v>2</v>
      </c>
      <c r="D620">
        <v>20</v>
      </c>
      <c r="E620">
        <v>19</v>
      </c>
      <c r="F620" t="s">
        <v>173</v>
      </c>
      <c r="G620">
        <v>73</v>
      </c>
      <c r="H620">
        <v>485</v>
      </c>
      <c r="I620">
        <v>73</v>
      </c>
      <c r="J620">
        <v>1</v>
      </c>
      <c r="K620">
        <v>17</v>
      </c>
      <c r="L620" t="s">
        <v>19</v>
      </c>
      <c r="M620">
        <v>485</v>
      </c>
      <c r="N620">
        <v>1402020064</v>
      </c>
      <c r="O620" t="s">
        <v>69</v>
      </c>
      <c r="P620">
        <v>41</v>
      </c>
    </row>
    <row r="621" spans="1:16" x14ac:dyDescent="0.25">
      <c r="A621" t="s">
        <v>153</v>
      </c>
      <c r="B621" t="s">
        <v>154</v>
      </c>
      <c r="C621">
        <v>2</v>
      </c>
      <c r="D621">
        <v>20</v>
      </c>
      <c r="E621">
        <v>20</v>
      </c>
      <c r="F621" t="s">
        <v>174</v>
      </c>
      <c r="G621">
        <v>78</v>
      </c>
      <c r="H621">
        <v>485</v>
      </c>
      <c r="I621">
        <v>77</v>
      </c>
      <c r="J621">
        <v>0</v>
      </c>
      <c r="K621">
        <v>17</v>
      </c>
      <c r="L621" t="s">
        <v>19</v>
      </c>
      <c r="M621">
        <v>485</v>
      </c>
      <c r="N621">
        <v>1402020064</v>
      </c>
      <c r="O621" t="s">
        <v>69</v>
      </c>
      <c r="P621">
        <v>41</v>
      </c>
    </row>
    <row r="622" spans="1:16" x14ac:dyDescent="0.25">
      <c r="A622" t="s">
        <v>153</v>
      </c>
      <c r="B622" t="s">
        <v>154</v>
      </c>
      <c r="C622">
        <v>2</v>
      </c>
      <c r="D622">
        <v>20</v>
      </c>
      <c r="E622">
        <v>1</v>
      </c>
      <c r="F622" t="s">
        <v>155</v>
      </c>
      <c r="G622">
        <v>3</v>
      </c>
      <c r="H622">
        <v>486</v>
      </c>
      <c r="I622">
        <v>3</v>
      </c>
      <c r="J622">
        <v>1</v>
      </c>
      <c r="K622">
        <v>17</v>
      </c>
      <c r="L622" t="s">
        <v>19</v>
      </c>
      <c r="M622">
        <v>486</v>
      </c>
      <c r="N622">
        <v>1402019046</v>
      </c>
      <c r="O622" t="s">
        <v>70</v>
      </c>
      <c r="P622">
        <v>41</v>
      </c>
    </row>
    <row r="623" spans="1:16" x14ac:dyDescent="0.25">
      <c r="A623" t="s">
        <v>153</v>
      </c>
      <c r="B623" t="s">
        <v>154</v>
      </c>
      <c r="C623">
        <v>2</v>
      </c>
      <c r="D623">
        <v>20</v>
      </c>
      <c r="E623">
        <v>2</v>
      </c>
      <c r="F623" t="s">
        <v>156</v>
      </c>
      <c r="G623">
        <v>7</v>
      </c>
      <c r="H623">
        <v>486</v>
      </c>
      <c r="I623">
        <v>7</v>
      </c>
      <c r="J623">
        <v>1</v>
      </c>
      <c r="K623">
        <v>17</v>
      </c>
      <c r="L623" t="s">
        <v>19</v>
      </c>
      <c r="M623">
        <v>486</v>
      </c>
      <c r="N623">
        <v>1402019046</v>
      </c>
      <c r="O623" t="s">
        <v>70</v>
      </c>
      <c r="P623">
        <v>41</v>
      </c>
    </row>
    <row r="624" spans="1:16" x14ac:dyDescent="0.25">
      <c r="A624" t="s">
        <v>153</v>
      </c>
      <c r="B624" t="s">
        <v>154</v>
      </c>
      <c r="C624">
        <v>2</v>
      </c>
      <c r="D624">
        <v>20</v>
      </c>
      <c r="E624">
        <v>3</v>
      </c>
      <c r="F624" t="s">
        <v>157</v>
      </c>
      <c r="G624">
        <v>11</v>
      </c>
      <c r="H624">
        <v>486</v>
      </c>
      <c r="I624">
        <v>10</v>
      </c>
      <c r="J624">
        <v>0</v>
      </c>
      <c r="K624">
        <v>17</v>
      </c>
      <c r="L624" t="s">
        <v>19</v>
      </c>
      <c r="M624">
        <v>486</v>
      </c>
      <c r="N624">
        <v>1402019046</v>
      </c>
      <c r="O624" t="s">
        <v>70</v>
      </c>
      <c r="P624">
        <v>41</v>
      </c>
    </row>
    <row r="625" spans="1:16" x14ac:dyDescent="0.25">
      <c r="A625" t="s">
        <v>153</v>
      </c>
      <c r="B625" t="s">
        <v>154</v>
      </c>
      <c r="C625">
        <v>2</v>
      </c>
      <c r="D625">
        <v>20</v>
      </c>
      <c r="E625">
        <v>4</v>
      </c>
      <c r="F625" t="s">
        <v>158</v>
      </c>
      <c r="G625">
        <v>15</v>
      </c>
      <c r="H625">
        <v>486</v>
      </c>
      <c r="I625">
        <v>15</v>
      </c>
      <c r="J625">
        <v>1</v>
      </c>
      <c r="K625">
        <v>17</v>
      </c>
      <c r="L625" t="s">
        <v>19</v>
      </c>
      <c r="M625">
        <v>486</v>
      </c>
      <c r="N625">
        <v>1402019046</v>
      </c>
      <c r="O625" t="s">
        <v>70</v>
      </c>
      <c r="P625">
        <v>41</v>
      </c>
    </row>
    <row r="626" spans="1:16" x14ac:dyDescent="0.25">
      <c r="A626" t="s">
        <v>153</v>
      </c>
      <c r="B626" t="s">
        <v>154</v>
      </c>
      <c r="C626">
        <v>2</v>
      </c>
      <c r="D626">
        <v>20</v>
      </c>
      <c r="E626">
        <v>5</v>
      </c>
      <c r="F626" t="s">
        <v>159</v>
      </c>
      <c r="G626">
        <v>19</v>
      </c>
      <c r="H626">
        <v>486</v>
      </c>
      <c r="I626">
        <v>19</v>
      </c>
      <c r="J626">
        <v>1</v>
      </c>
      <c r="K626">
        <v>17</v>
      </c>
      <c r="L626" t="s">
        <v>19</v>
      </c>
      <c r="M626">
        <v>486</v>
      </c>
      <c r="N626">
        <v>1402019046</v>
      </c>
      <c r="O626" t="s">
        <v>70</v>
      </c>
      <c r="P626">
        <v>41</v>
      </c>
    </row>
    <row r="627" spans="1:16" x14ac:dyDescent="0.25">
      <c r="A627" t="s">
        <v>153</v>
      </c>
      <c r="B627" t="s">
        <v>154</v>
      </c>
      <c r="C627">
        <v>2</v>
      </c>
      <c r="D627">
        <v>20</v>
      </c>
      <c r="E627">
        <v>6</v>
      </c>
      <c r="F627" t="s">
        <v>160</v>
      </c>
      <c r="G627">
        <v>21</v>
      </c>
      <c r="H627">
        <v>486</v>
      </c>
      <c r="I627">
        <v>24</v>
      </c>
      <c r="J627">
        <v>0</v>
      </c>
      <c r="K627">
        <v>17</v>
      </c>
      <c r="L627" t="s">
        <v>19</v>
      </c>
      <c r="M627">
        <v>486</v>
      </c>
      <c r="N627">
        <v>1402019046</v>
      </c>
      <c r="O627" t="s">
        <v>70</v>
      </c>
      <c r="P627">
        <v>41</v>
      </c>
    </row>
    <row r="628" spans="1:16" x14ac:dyDescent="0.25">
      <c r="A628" t="s">
        <v>153</v>
      </c>
      <c r="B628" t="s">
        <v>154</v>
      </c>
      <c r="C628">
        <v>2</v>
      </c>
      <c r="D628">
        <v>20</v>
      </c>
      <c r="E628">
        <v>7</v>
      </c>
      <c r="F628" t="s">
        <v>161</v>
      </c>
      <c r="G628">
        <v>25</v>
      </c>
      <c r="H628">
        <v>486</v>
      </c>
      <c r="I628">
        <v>25</v>
      </c>
      <c r="J628">
        <v>1</v>
      </c>
      <c r="K628">
        <v>17</v>
      </c>
      <c r="L628" t="s">
        <v>19</v>
      </c>
      <c r="M628">
        <v>486</v>
      </c>
      <c r="N628">
        <v>1402019046</v>
      </c>
      <c r="O628" t="s">
        <v>70</v>
      </c>
      <c r="P628">
        <v>41</v>
      </c>
    </row>
    <row r="629" spans="1:16" x14ac:dyDescent="0.25">
      <c r="A629" t="s">
        <v>153</v>
      </c>
      <c r="B629" t="s">
        <v>154</v>
      </c>
      <c r="C629">
        <v>2</v>
      </c>
      <c r="D629">
        <v>20</v>
      </c>
      <c r="E629">
        <v>8</v>
      </c>
      <c r="F629" t="s">
        <v>162</v>
      </c>
      <c r="G629">
        <v>30</v>
      </c>
      <c r="H629">
        <v>486</v>
      </c>
      <c r="I629">
        <v>30</v>
      </c>
      <c r="J629">
        <v>1</v>
      </c>
      <c r="K629">
        <v>17</v>
      </c>
      <c r="L629" t="s">
        <v>19</v>
      </c>
      <c r="M629">
        <v>486</v>
      </c>
      <c r="N629">
        <v>1402019046</v>
      </c>
      <c r="O629" t="s">
        <v>70</v>
      </c>
      <c r="P629">
        <v>41</v>
      </c>
    </row>
    <row r="630" spans="1:16" x14ac:dyDescent="0.25">
      <c r="A630" t="s">
        <v>153</v>
      </c>
      <c r="B630" t="s">
        <v>154</v>
      </c>
      <c r="C630">
        <v>2</v>
      </c>
      <c r="D630">
        <v>20</v>
      </c>
      <c r="E630">
        <v>9</v>
      </c>
      <c r="F630" t="s">
        <v>163</v>
      </c>
      <c r="G630">
        <v>35</v>
      </c>
      <c r="H630">
        <v>486</v>
      </c>
      <c r="I630">
        <v>35</v>
      </c>
      <c r="J630">
        <v>1</v>
      </c>
      <c r="K630">
        <v>17</v>
      </c>
      <c r="L630" t="s">
        <v>19</v>
      </c>
      <c r="M630">
        <v>486</v>
      </c>
      <c r="N630">
        <v>1402019046</v>
      </c>
      <c r="O630" t="s">
        <v>70</v>
      </c>
      <c r="P630">
        <v>41</v>
      </c>
    </row>
    <row r="631" spans="1:16" x14ac:dyDescent="0.25">
      <c r="A631" t="s">
        <v>153</v>
      </c>
      <c r="B631" t="s">
        <v>154</v>
      </c>
      <c r="C631">
        <v>2</v>
      </c>
      <c r="D631">
        <v>20</v>
      </c>
      <c r="E631">
        <v>10</v>
      </c>
      <c r="F631" t="s">
        <v>164</v>
      </c>
      <c r="G631">
        <v>40</v>
      </c>
      <c r="H631">
        <v>486</v>
      </c>
      <c r="I631">
        <v>40</v>
      </c>
      <c r="J631">
        <v>1</v>
      </c>
      <c r="K631">
        <v>17</v>
      </c>
      <c r="L631" t="s">
        <v>19</v>
      </c>
      <c r="M631">
        <v>486</v>
      </c>
      <c r="N631">
        <v>1402019046</v>
      </c>
      <c r="O631" t="s">
        <v>70</v>
      </c>
      <c r="P631">
        <v>41</v>
      </c>
    </row>
    <row r="632" spans="1:16" x14ac:dyDescent="0.25">
      <c r="A632" t="s">
        <v>153</v>
      </c>
      <c r="B632" t="s">
        <v>154</v>
      </c>
      <c r="C632">
        <v>2</v>
      </c>
      <c r="D632">
        <v>20</v>
      </c>
      <c r="E632">
        <v>11</v>
      </c>
      <c r="F632" t="s">
        <v>165</v>
      </c>
      <c r="G632">
        <v>42</v>
      </c>
      <c r="H632">
        <v>486</v>
      </c>
      <c r="I632">
        <v>41</v>
      </c>
      <c r="J632">
        <v>0</v>
      </c>
      <c r="K632">
        <v>17</v>
      </c>
      <c r="L632" t="s">
        <v>19</v>
      </c>
      <c r="M632">
        <v>486</v>
      </c>
      <c r="N632">
        <v>1402019046</v>
      </c>
      <c r="O632" t="s">
        <v>70</v>
      </c>
      <c r="P632">
        <v>41</v>
      </c>
    </row>
    <row r="633" spans="1:16" x14ac:dyDescent="0.25">
      <c r="A633" t="s">
        <v>153</v>
      </c>
      <c r="B633" t="s">
        <v>154</v>
      </c>
      <c r="C633">
        <v>2</v>
      </c>
      <c r="D633">
        <v>20</v>
      </c>
      <c r="E633">
        <v>12</v>
      </c>
      <c r="F633" t="s">
        <v>166</v>
      </c>
      <c r="G633">
        <v>46</v>
      </c>
      <c r="H633">
        <v>486</v>
      </c>
      <c r="I633">
        <v>46</v>
      </c>
      <c r="J633">
        <v>1</v>
      </c>
      <c r="K633">
        <v>17</v>
      </c>
      <c r="L633" t="s">
        <v>19</v>
      </c>
      <c r="M633">
        <v>486</v>
      </c>
      <c r="N633">
        <v>1402019046</v>
      </c>
      <c r="O633" t="s">
        <v>70</v>
      </c>
      <c r="P633">
        <v>41</v>
      </c>
    </row>
    <row r="634" spans="1:16" x14ac:dyDescent="0.25">
      <c r="A634" t="s">
        <v>153</v>
      </c>
      <c r="B634" t="s">
        <v>154</v>
      </c>
      <c r="C634">
        <v>2</v>
      </c>
      <c r="D634">
        <v>20</v>
      </c>
      <c r="E634">
        <v>13</v>
      </c>
      <c r="F634" t="s">
        <v>167</v>
      </c>
      <c r="G634">
        <v>51</v>
      </c>
      <c r="H634">
        <v>486</v>
      </c>
      <c r="I634">
        <v>51</v>
      </c>
      <c r="J634">
        <v>1</v>
      </c>
      <c r="K634">
        <v>17</v>
      </c>
      <c r="L634" t="s">
        <v>19</v>
      </c>
      <c r="M634">
        <v>486</v>
      </c>
      <c r="N634">
        <v>1402019046</v>
      </c>
      <c r="O634" t="s">
        <v>70</v>
      </c>
      <c r="P634">
        <v>41</v>
      </c>
    </row>
    <row r="635" spans="1:16" x14ac:dyDescent="0.25">
      <c r="A635" t="s">
        <v>153</v>
      </c>
      <c r="B635" t="s">
        <v>154</v>
      </c>
      <c r="C635">
        <v>2</v>
      </c>
      <c r="D635">
        <v>20</v>
      </c>
      <c r="E635">
        <v>14</v>
      </c>
      <c r="F635" t="s">
        <v>168</v>
      </c>
      <c r="G635">
        <v>55</v>
      </c>
      <c r="H635">
        <v>486</v>
      </c>
      <c r="I635">
        <v>54</v>
      </c>
      <c r="J635">
        <v>0</v>
      </c>
      <c r="K635">
        <v>17</v>
      </c>
      <c r="L635" t="s">
        <v>19</v>
      </c>
      <c r="M635">
        <v>486</v>
      </c>
      <c r="N635">
        <v>1402019046</v>
      </c>
      <c r="O635" t="s">
        <v>70</v>
      </c>
      <c r="P635">
        <v>41</v>
      </c>
    </row>
    <row r="636" spans="1:16" x14ac:dyDescent="0.25">
      <c r="A636" t="s">
        <v>153</v>
      </c>
      <c r="B636" t="s">
        <v>154</v>
      </c>
      <c r="C636">
        <v>2</v>
      </c>
      <c r="D636">
        <v>20</v>
      </c>
      <c r="E636">
        <v>15</v>
      </c>
      <c r="F636" t="s">
        <v>169</v>
      </c>
      <c r="G636">
        <v>57</v>
      </c>
      <c r="H636">
        <v>486</v>
      </c>
      <c r="I636">
        <v>57</v>
      </c>
      <c r="J636">
        <v>1</v>
      </c>
      <c r="K636">
        <v>17</v>
      </c>
      <c r="L636" t="s">
        <v>19</v>
      </c>
      <c r="M636">
        <v>486</v>
      </c>
      <c r="N636">
        <v>1402019046</v>
      </c>
      <c r="O636" t="s">
        <v>70</v>
      </c>
      <c r="P636">
        <v>41</v>
      </c>
    </row>
    <row r="637" spans="1:16" x14ac:dyDescent="0.25">
      <c r="A637" t="s">
        <v>153</v>
      </c>
      <c r="B637" t="s">
        <v>154</v>
      </c>
      <c r="C637">
        <v>2</v>
      </c>
      <c r="D637">
        <v>20</v>
      </c>
      <c r="E637">
        <v>16</v>
      </c>
      <c r="F637" t="s">
        <v>170</v>
      </c>
      <c r="G637">
        <v>61</v>
      </c>
      <c r="H637">
        <v>486</v>
      </c>
      <c r="I637">
        <v>61</v>
      </c>
      <c r="J637">
        <v>1</v>
      </c>
      <c r="K637">
        <v>17</v>
      </c>
      <c r="L637" t="s">
        <v>19</v>
      </c>
      <c r="M637">
        <v>486</v>
      </c>
      <c r="N637">
        <v>1402019046</v>
      </c>
      <c r="O637" t="s">
        <v>70</v>
      </c>
      <c r="P637">
        <v>41</v>
      </c>
    </row>
    <row r="638" spans="1:16" x14ac:dyDescent="0.25">
      <c r="A638" t="s">
        <v>153</v>
      </c>
      <c r="B638" t="s">
        <v>154</v>
      </c>
      <c r="C638">
        <v>2</v>
      </c>
      <c r="D638">
        <v>20</v>
      </c>
      <c r="E638">
        <v>17</v>
      </c>
      <c r="F638" t="s">
        <v>171</v>
      </c>
      <c r="G638">
        <v>67</v>
      </c>
      <c r="H638">
        <v>486</v>
      </c>
      <c r="I638">
        <v>67</v>
      </c>
      <c r="J638">
        <v>1</v>
      </c>
      <c r="K638">
        <v>17</v>
      </c>
      <c r="L638" t="s">
        <v>19</v>
      </c>
      <c r="M638">
        <v>486</v>
      </c>
      <c r="N638">
        <v>1402019046</v>
      </c>
      <c r="O638" t="s">
        <v>70</v>
      </c>
      <c r="P638">
        <v>41</v>
      </c>
    </row>
    <row r="639" spans="1:16" x14ac:dyDescent="0.25">
      <c r="A639" t="s">
        <v>153</v>
      </c>
      <c r="B639" t="s">
        <v>154</v>
      </c>
      <c r="C639">
        <v>2</v>
      </c>
      <c r="D639">
        <v>20</v>
      </c>
      <c r="E639">
        <v>18</v>
      </c>
      <c r="F639" t="s">
        <v>172</v>
      </c>
      <c r="G639">
        <v>70</v>
      </c>
      <c r="H639">
        <v>486</v>
      </c>
      <c r="I639">
        <v>70</v>
      </c>
      <c r="J639">
        <v>1</v>
      </c>
      <c r="K639">
        <v>17</v>
      </c>
      <c r="L639" t="s">
        <v>19</v>
      </c>
      <c r="M639">
        <v>486</v>
      </c>
      <c r="N639">
        <v>1402019046</v>
      </c>
      <c r="O639" t="s">
        <v>70</v>
      </c>
      <c r="P639">
        <v>41</v>
      </c>
    </row>
    <row r="640" spans="1:16" x14ac:dyDescent="0.25">
      <c r="A640" t="s">
        <v>153</v>
      </c>
      <c r="B640" t="s">
        <v>154</v>
      </c>
      <c r="C640">
        <v>2</v>
      </c>
      <c r="D640">
        <v>20</v>
      </c>
      <c r="E640">
        <v>19</v>
      </c>
      <c r="F640" t="s">
        <v>173</v>
      </c>
      <c r="G640">
        <v>73</v>
      </c>
      <c r="H640">
        <v>486</v>
      </c>
      <c r="I640">
        <v>73</v>
      </c>
      <c r="J640">
        <v>1</v>
      </c>
      <c r="K640">
        <v>17</v>
      </c>
      <c r="L640" t="s">
        <v>19</v>
      </c>
      <c r="M640">
        <v>486</v>
      </c>
      <c r="N640">
        <v>1402019046</v>
      </c>
      <c r="O640" t="s">
        <v>70</v>
      </c>
      <c r="P640">
        <v>41</v>
      </c>
    </row>
    <row r="641" spans="1:16" x14ac:dyDescent="0.25">
      <c r="A641" t="s">
        <v>153</v>
      </c>
      <c r="B641" t="s">
        <v>154</v>
      </c>
      <c r="C641">
        <v>2</v>
      </c>
      <c r="D641">
        <v>20</v>
      </c>
      <c r="E641">
        <v>20</v>
      </c>
      <c r="F641" t="s">
        <v>174</v>
      </c>
      <c r="G641">
        <v>78</v>
      </c>
      <c r="H641">
        <v>486</v>
      </c>
      <c r="I641">
        <v>78</v>
      </c>
      <c r="J641">
        <v>1</v>
      </c>
      <c r="K641">
        <v>17</v>
      </c>
      <c r="L641" t="s">
        <v>19</v>
      </c>
      <c r="M641">
        <v>486</v>
      </c>
      <c r="N641">
        <v>1402019046</v>
      </c>
      <c r="O641" t="s">
        <v>70</v>
      </c>
      <c r="P641">
        <v>41</v>
      </c>
    </row>
    <row r="642" spans="1:16" x14ac:dyDescent="0.25">
      <c r="A642" t="s">
        <v>153</v>
      </c>
      <c r="B642" t="s">
        <v>154</v>
      </c>
      <c r="C642">
        <v>2</v>
      </c>
      <c r="D642">
        <v>20</v>
      </c>
      <c r="E642">
        <v>1</v>
      </c>
      <c r="F642" t="s">
        <v>155</v>
      </c>
      <c r="G642">
        <v>3</v>
      </c>
      <c r="H642">
        <v>487</v>
      </c>
      <c r="I642">
        <v>3</v>
      </c>
      <c r="J642">
        <v>1</v>
      </c>
      <c r="K642">
        <v>17</v>
      </c>
      <c r="L642" t="s">
        <v>19</v>
      </c>
      <c r="M642">
        <v>487</v>
      </c>
      <c r="N642">
        <v>1402019021</v>
      </c>
      <c r="O642" t="s">
        <v>71</v>
      </c>
      <c r="P642">
        <v>41</v>
      </c>
    </row>
    <row r="643" spans="1:16" x14ac:dyDescent="0.25">
      <c r="A643" t="s">
        <v>153</v>
      </c>
      <c r="B643" t="s">
        <v>154</v>
      </c>
      <c r="C643">
        <v>2</v>
      </c>
      <c r="D643">
        <v>20</v>
      </c>
      <c r="E643">
        <v>2</v>
      </c>
      <c r="F643" t="s">
        <v>156</v>
      </c>
      <c r="G643">
        <v>7</v>
      </c>
      <c r="H643">
        <v>487</v>
      </c>
      <c r="I643">
        <v>7</v>
      </c>
      <c r="J643">
        <v>1</v>
      </c>
      <c r="K643">
        <v>17</v>
      </c>
      <c r="L643" t="s">
        <v>19</v>
      </c>
      <c r="M643">
        <v>487</v>
      </c>
      <c r="N643">
        <v>1402019021</v>
      </c>
      <c r="O643" t="s">
        <v>71</v>
      </c>
      <c r="P643">
        <v>41</v>
      </c>
    </row>
    <row r="644" spans="1:16" x14ac:dyDescent="0.25">
      <c r="A644" t="s">
        <v>153</v>
      </c>
      <c r="B644" t="s">
        <v>154</v>
      </c>
      <c r="C644">
        <v>2</v>
      </c>
      <c r="D644">
        <v>20</v>
      </c>
      <c r="E644">
        <v>3</v>
      </c>
      <c r="F644" t="s">
        <v>157</v>
      </c>
      <c r="G644">
        <v>11</v>
      </c>
      <c r="H644">
        <v>487</v>
      </c>
      <c r="I644">
        <v>11</v>
      </c>
      <c r="J644">
        <v>1</v>
      </c>
      <c r="K644">
        <v>17</v>
      </c>
      <c r="L644" t="s">
        <v>19</v>
      </c>
      <c r="M644">
        <v>487</v>
      </c>
      <c r="N644">
        <v>1402019021</v>
      </c>
      <c r="O644" t="s">
        <v>71</v>
      </c>
      <c r="P644">
        <v>41</v>
      </c>
    </row>
    <row r="645" spans="1:16" x14ac:dyDescent="0.25">
      <c r="A645" t="s">
        <v>153</v>
      </c>
      <c r="B645" t="s">
        <v>154</v>
      </c>
      <c r="C645">
        <v>2</v>
      </c>
      <c r="D645">
        <v>20</v>
      </c>
      <c r="E645">
        <v>4</v>
      </c>
      <c r="F645" t="s">
        <v>158</v>
      </c>
      <c r="G645">
        <v>15</v>
      </c>
      <c r="H645">
        <v>487</v>
      </c>
      <c r="I645">
        <v>15</v>
      </c>
      <c r="J645">
        <v>1</v>
      </c>
      <c r="K645">
        <v>17</v>
      </c>
      <c r="L645" t="s">
        <v>19</v>
      </c>
      <c r="M645">
        <v>487</v>
      </c>
      <c r="N645">
        <v>1402019021</v>
      </c>
      <c r="O645" t="s">
        <v>71</v>
      </c>
      <c r="P645">
        <v>41</v>
      </c>
    </row>
    <row r="646" spans="1:16" x14ac:dyDescent="0.25">
      <c r="A646" t="s">
        <v>153</v>
      </c>
      <c r="B646" t="s">
        <v>154</v>
      </c>
      <c r="C646">
        <v>2</v>
      </c>
      <c r="D646">
        <v>20</v>
      </c>
      <c r="E646">
        <v>5</v>
      </c>
      <c r="F646" t="s">
        <v>159</v>
      </c>
      <c r="G646">
        <v>19</v>
      </c>
      <c r="H646">
        <v>487</v>
      </c>
      <c r="I646">
        <v>19</v>
      </c>
      <c r="J646">
        <v>1</v>
      </c>
      <c r="K646">
        <v>17</v>
      </c>
      <c r="L646" t="s">
        <v>19</v>
      </c>
      <c r="M646">
        <v>487</v>
      </c>
      <c r="N646">
        <v>1402019021</v>
      </c>
      <c r="O646" t="s">
        <v>71</v>
      </c>
      <c r="P646">
        <v>41</v>
      </c>
    </row>
    <row r="647" spans="1:16" x14ac:dyDescent="0.25">
      <c r="A647" t="s">
        <v>153</v>
      </c>
      <c r="B647" t="s">
        <v>154</v>
      </c>
      <c r="C647">
        <v>2</v>
      </c>
      <c r="D647">
        <v>20</v>
      </c>
      <c r="E647">
        <v>6</v>
      </c>
      <c r="F647" t="s">
        <v>160</v>
      </c>
      <c r="G647">
        <v>21</v>
      </c>
      <c r="H647">
        <v>487</v>
      </c>
      <c r="I647">
        <v>24</v>
      </c>
      <c r="J647">
        <v>0</v>
      </c>
      <c r="K647">
        <v>17</v>
      </c>
      <c r="L647" t="s">
        <v>19</v>
      </c>
      <c r="M647">
        <v>487</v>
      </c>
      <c r="N647">
        <v>1402019021</v>
      </c>
      <c r="O647" t="s">
        <v>71</v>
      </c>
      <c r="P647">
        <v>41</v>
      </c>
    </row>
    <row r="648" spans="1:16" x14ac:dyDescent="0.25">
      <c r="A648" t="s">
        <v>153</v>
      </c>
      <c r="B648" t="s">
        <v>154</v>
      </c>
      <c r="C648">
        <v>2</v>
      </c>
      <c r="D648">
        <v>20</v>
      </c>
      <c r="E648">
        <v>7</v>
      </c>
      <c r="F648" t="s">
        <v>161</v>
      </c>
      <c r="G648">
        <v>25</v>
      </c>
      <c r="H648">
        <v>487</v>
      </c>
      <c r="I648">
        <v>27</v>
      </c>
      <c r="J648">
        <v>0</v>
      </c>
      <c r="K648">
        <v>17</v>
      </c>
      <c r="L648" t="s">
        <v>19</v>
      </c>
      <c r="M648">
        <v>487</v>
      </c>
      <c r="N648">
        <v>1402019021</v>
      </c>
      <c r="O648" t="s">
        <v>71</v>
      </c>
      <c r="P648">
        <v>41</v>
      </c>
    </row>
    <row r="649" spans="1:16" x14ac:dyDescent="0.25">
      <c r="A649" t="s">
        <v>153</v>
      </c>
      <c r="B649" t="s">
        <v>154</v>
      </c>
      <c r="C649">
        <v>2</v>
      </c>
      <c r="D649">
        <v>20</v>
      </c>
      <c r="E649">
        <v>8</v>
      </c>
      <c r="F649" t="s">
        <v>162</v>
      </c>
      <c r="G649">
        <v>30</v>
      </c>
      <c r="H649">
        <v>487</v>
      </c>
      <c r="I649">
        <v>30</v>
      </c>
      <c r="J649">
        <v>1</v>
      </c>
      <c r="K649">
        <v>17</v>
      </c>
      <c r="L649" t="s">
        <v>19</v>
      </c>
      <c r="M649">
        <v>487</v>
      </c>
      <c r="N649">
        <v>1402019021</v>
      </c>
      <c r="O649" t="s">
        <v>71</v>
      </c>
      <c r="P649">
        <v>41</v>
      </c>
    </row>
    <row r="650" spans="1:16" x14ac:dyDescent="0.25">
      <c r="A650" t="s">
        <v>153</v>
      </c>
      <c r="B650" t="s">
        <v>154</v>
      </c>
      <c r="C650">
        <v>2</v>
      </c>
      <c r="D650">
        <v>20</v>
      </c>
      <c r="E650">
        <v>9</v>
      </c>
      <c r="F650" t="s">
        <v>163</v>
      </c>
      <c r="G650">
        <v>35</v>
      </c>
      <c r="H650">
        <v>487</v>
      </c>
      <c r="I650">
        <v>35</v>
      </c>
      <c r="J650">
        <v>1</v>
      </c>
      <c r="K650">
        <v>17</v>
      </c>
      <c r="L650" t="s">
        <v>19</v>
      </c>
      <c r="M650">
        <v>487</v>
      </c>
      <c r="N650">
        <v>1402019021</v>
      </c>
      <c r="O650" t="s">
        <v>71</v>
      </c>
      <c r="P650">
        <v>41</v>
      </c>
    </row>
    <row r="651" spans="1:16" x14ac:dyDescent="0.25">
      <c r="A651" t="s">
        <v>153</v>
      </c>
      <c r="B651" t="s">
        <v>154</v>
      </c>
      <c r="C651">
        <v>2</v>
      </c>
      <c r="D651">
        <v>20</v>
      </c>
      <c r="E651">
        <v>10</v>
      </c>
      <c r="F651" t="s">
        <v>164</v>
      </c>
      <c r="G651">
        <v>40</v>
      </c>
      <c r="H651">
        <v>487</v>
      </c>
      <c r="I651">
        <v>40</v>
      </c>
      <c r="J651">
        <v>1</v>
      </c>
      <c r="K651">
        <v>17</v>
      </c>
      <c r="L651" t="s">
        <v>19</v>
      </c>
      <c r="M651">
        <v>487</v>
      </c>
      <c r="N651">
        <v>1402019021</v>
      </c>
      <c r="O651" t="s">
        <v>71</v>
      </c>
      <c r="P651">
        <v>41</v>
      </c>
    </row>
    <row r="652" spans="1:16" x14ac:dyDescent="0.25">
      <c r="A652" t="s">
        <v>153</v>
      </c>
      <c r="B652" t="s">
        <v>154</v>
      </c>
      <c r="C652">
        <v>2</v>
      </c>
      <c r="D652">
        <v>20</v>
      </c>
      <c r="E652">
        <v>11</v>
      </c>
      <c r="F652" t="s">
        <v>165</v>
      </c>
      <c r="G652">
        <v>42</v>
      </c>
      <c r="H652">
        <v>487</v>
      </c>
      <c r="I652">
        <v>41</v>
      </c>
      <c r="J652">
        <v>0</v>
      </c>
      <c r="K652">
        <v>17</v>
      </c>
      <c r="L652" t="s">
        <v>19</v>
      </c>
      <c r="M652">
        <v>487</v>
      </c>
      <c r="N652">
        <v>1402019021</v>
      </c>
      <c r="O652" t="s">
        <v>71</v>
      </c>
      <c r="P652">
        <v>41</v>
      </c>
    </row>
    <row r="653" spans="1:16" x14ac:dyDescent="0.25">
      <c r="A653" t="s">
        <v>153</v>
      </c>
      <c r="B653" t="s">
        <v>154</v>
      </c>
      <c r="C653">
        <v>2</v>
      </c>
      <c r="D653">
        <v>20</v>
      </c>
      <c r="E653">
        <v>12</v>
      </c>
      <c r="F653" t="s">
        <v>166</v>
      </c>
      <c r="G653">
        <v>46</v>
      </c>
      <c r="H653">
        <v>487</v>
      </c>
      <c r="I653">
        <v>47</v>
      </c>
      <c r="J653">
        <v>0</v>
      </c>
      <c r="K653">
        <v>17</v>
      </c>
      <c r="L653" t="s">
        <v>19</v>
      </c>
      <c r="M653">
        <v>487</v>
      </c>
      <c r="N653">
        <v>1402019021</v>
      </c>
      <c r="O653" t="s">
        <v>71</v>
      </c>
      <c r="P653">
        <v>41</v>
      </c>
    </row>
    <row r="654" spans="1:16" x14ac:dyDescent="0.25">
      <c r="A654" t="s">
        <v>153</v>
      </c>
      <c r="B654" t="s">
        <v>154</v>
      </c>
      <c r="C654">
        <v>2</v>
      </c>
      <c r="D654">
        <v>20</v>
      </c>
      <c r="E654">
        <v>13</v>
      </c>
      <c r="F654" t="s">
        <v>167</v>
      </c>
      <c r="G654">
        <v>51</v>
      </c>
      <c r="H654">
        <v>487</v>
      </c>
      <c r="I654">
        <v>51</v>
      </c>
      <c r="J654">
        <v>1</v>
      </c>
      <c r="K654">
        <v>17</v>
      </c>
      <c r="L654" t="s">
        <v>19</v>
      </c>
      <c r="M654">
        <v>487</v>
      </c>
      <c r="N654">
        <v>1402019021</v>
      </c>
      <c r="O654" t="s">
        <v>71</v>
      </c>
      <c r="P654">
        <v>41</v>
      </c>
    </row>
    <row r="655" spans="1:16" x14ac:dyDescent="0.25">
      <c r="A655" t="s">
        <v>153</v>
      </c>
      <c r="B655" t="s">
        <v>154</v>
      </c>
      <c r="C655">
        <v>2</v>
      </c>
      <c r="D655">
        <v>20</v>
      </c>
      <c r="E655">
        <v>14</v>
      </c>
      <c r="F655" t="s">
        <v>168</v>
      </c>
      <c r="G655">
        <v>55</v>
      </c>
      <c r="H655">
        <v>487</v>
      </c>
      <c r="I655">
        <v>53</v>
      </c>
      <c r="J655">
        <v>0</v>
      </c>
      <c r="K655">
        <v>17</v>
      </c>
      <c r="L655" t="s">
        <v>19</v>
      </c>
      <c r="M655">
        <v>487</v>
      </c>
      <c r="N655">
        <v>1402019021</v>
      </c>
      <c r="O655" t="s">
        <v>71</v>
      </c>
      <c r="P655">
        <v>41</v>
      </c>
    </row>
    <row r="656" spans="1:16" x14ac:dyDescent="0.25">
      <c r="A656" t="s">
        <v>153</v>
      </c>
      <c r="B656" t="s">
        <v>154</v>
      </c>
      <c r="C656">
        <v>2</v>
      </c>
      <c r="D656">
        <v>20</v>
      </c>
      <c r="E656">
        <v>15</v>
      </c>
      <c r="F656" t="s">
        <v>169</v>
      </c>
      <c r="G656">
        <v>57</v>
      </c>
      <c r="H656">
        <v>487</v>
      </c>
      <c r="I656">
        <v>60</v>
      </c>
      <c r="J656">
        <v>0</v>
      </c>
      <c r="K656">
        <v>17</v>
      </c>
      <c r="L656" t="s">
        <v>19</v>
      </c>
      <c r="M656">
        <v>487</v>
      </c>
      <c r="N656">
        <v>1402019021</v>
      </c>
      <c r="O656" t="s">
        <v>71</v>
      </c>
      <c r="P656">
        <v>41</v>
      </c>
    </row>
    <row r="657" spans="1:16" x14ac:dyDescent="0.25">
      <c r="A657" t="s">
        <v>153</v>
      </c>
      <c r="B657" t="s">
        <v>154</v>
      </c>
      <c r="C657">
        <v>2</v>
      </c>
      <c r="D657">
        <v>20</v>
      </c>
      <c r="E657">
        <v>16</v>
      </c>
      <c r="F657" t="s">
        <v>170</v>
      </c>
      <c r="G657">
        <v>61</v>
      </c>
      <c r="H657">
        <v>487</v>
      </c>
      <c r="I657">
        <v>61</v>
      </c>
      <c r="J657">
        <v>1</v>
      </c>
      <c r="K657">
        <v>17</v>
      </c>
      <c r="L657" t="s">
        <v>19</v>
      </c>
      <c r="M657">
        <v>487</v>
      </c>
      <c r="N657">
        <v>1402019021</v>
      </c>
      <c r="O657" t="s">
        <v>71</v>
      </c>
      <c r="P657">
        <v>41</v>
      </c>
    </row>
    <row r="658" spans="1:16" x14ac:dyDescent="0.25">
      <c r="A658" t="s">
        <v>153</v>
      </c>
      <c r="B658" t="s">
        <v>154</v>
      </c>
      <c r="C658">
        <v>2</v>
      </c>
      <c r="D658">
        <v>20</v>
      </c>
      <c r="E658">
        <v>17</v>
      </c>
      <c r="F658" t="s">
        <v>171</v>
      </c>
      <c r="G658">
        <v>67</v>
      </c>
      <c r="H658">
        <v>487</v>
      </c>
      <c r="I658">
        <v>67</v>
      </c>
      <c r="J658">
        <v>1</v>
      </c>
      <c r="K658">
        <v>17</v>
      </c>
      <c r="L658" t="s">
        <v>19</v>
      </c>
      <c r="M658">
        <v>487</v>
      </c>
      <c r="N658">
        <v>1402019021</v>
      </c>
      <c r="O658" t="s">
        <v>71</v>
      </c>
      <c r="P658">
        <v>41</v>
      </c>
    </row>
    <row r="659" spans="1:16" x14ac:dyDescent="0.25">
      <c r="A659" t="s">
        <v>153</v>
      </c>
      <c r="B659" t="s">
        <v>154</v>
      </c>
      <c r="C659">
        <v>2</v>
      </c>
      <c r="D659">
        <v>20</v>
      </c>
      <c r="E659">
        <v>18</v>
      </c>
      <c r="F659" t="s">
        <v>172</v>
      </c>
      <c r="G659">
        <v>70</v>
      </c>
      <c r="H659">
        <v>487</v>
      </c>
      <c r="I659">
        <v>69</v>
      </c>
      <c r="J659">
        <v>0</v>
      </c>
      <c r="K659">
        <v>17</v>
      </c>
      <c r="L659" t="s">
        <v>19</v>
      </c>
      <c r="M659">
        <v>487</v>
      </c>
      <c r="N659">
        <v>1402019021</v>
      </c>
      <c r="O659" t="s">
        <v>71</v>
      </c>
      <c r="P659">
        <v>41</v>
      </c>
    </row>
    <row r="660" spans="1:16" x14ac:dyDescent="0.25">
      <c r="A660" t="s">
        <v>153</v>
      </c>
      <c r="B660" t="s">
        <v>154</v>
      </c>
      <c r="C660">
        <v>2</v>
      </c>
      <c r="D660">
        <v>20</v>
      </c>
      <c r="E660">
        <v>19</v>
      </c>
      <c r="F660" t="s">
        <v>173</v>
      </c>
      <c r="G660">
        <v>73</v>
      </c>
      <c r="H660">
        <v>487</v>
      </c>
      <c r="I660">
        <v>73</v>
      </c>
      <c r="J660">
        <v>1</v>
      </c>
      <c r="K660">
        <v>17</v>
      </c>
      <c r="L660" t="s">
        <v>19</v>
      </c>
      <c r="M660">
        <v>487</v>
      </c>
      <c r="N660">
        <v>1402019021</v>
      </c>
      <c r="O660" t="s">
        <v>71</v>
      </c>
      <c r="P660">
        <v>41</v>
      </c>
    </row>
    <row r="661" spans="1:16" x14ac:dyDescent="0.25">
      <c r="A661" t="s">
        <v>153</v>
      </c>
      <c r="B661" t="s">
        <v>154</v>
      </c>
      <c r="C661">
        <v>2</v>
      </c>
      <c r="D661">
        <v>20</v>
      </c>
      <c r="E661">
        <v>20</v>
      </c>
      <c r="F661" t="s">
        <v>174</v>
      </c>
      <c r="G661">
        <v>78</v>
      </c>
      <c r="H661">
        <v>487</v>
      </c>
      <c r="I661">
        <v>80</v>
      </c>
      <c r="J661">
        <v>0</v>
      </c>
      <c r="K661">
        <v>17</v>
      </c>
      <c r="L661" t="s">
        <v>19</v>
      </c>
      <c r="M661">
        <v>487</v>
      </c>
      <c r="N661">
        <v>1402019021</v>
      </c>
      <c r="O661" t="s">
        <v>71</v>
      </c>
      <c r="P661">
        <v>41</v>
      </c>
    </row>
    <row r="662" spans="1:16" x14ac:dyDescent="0.25">
      <c r="A662" t="s">
        <v>153</v>
      </c>
      <c r="B662" t="s">
        <v>154</v>
      </c>
      <c r="C662">
        <v>2</v>
      </c>
      <c r="D662">
        <v>20</v>
      </c>
      <c r="E662">
        <v>1</v>
      </c>
      <c r="F662" t="s">
        <v>155</v>
      </c>
      <c r="G662">
        <v>3</v>
      </c>
      <c r="H662">
        <v>488</v>
      </c>
      <c r="I662">
        <v>4</v>
      </c>
      <c r="J662">
        <v>0</v>
      </c>
      <c r="K662">
        <v>17</v>
      </c>
      <c r="L662" t="s">
        <v>19</v>
      </c>
      <c r="M662">
        <v>488</v>
      </c>
      <c r="N662">
        <v>1402020128</v>
      </c>
      <c r="O662" t="s">
        <v>72</v>
      </c>
      <c r="P662">
        <v>41</v>
      </c>
    </row>
    <row r="663" spans="1:16" x14ac:dyDescent="0.25">
      <c r="A663" t="s">
        <v>153</v>
      </c>
      <c r="B663" t="s">
        <v>154</v>
      </c>
      <c r="C663">
        <v>2</v>
      </c>
      <c r="D663">
        <v>20</v>
      </c>
      <c r="E663">
        <v>2</v>
      </c>
      <c r="F663" t="s">
        <v>156</v>
      </c>
      <c r="G663">
        <v>7</v>
      </c>
      <c r="H663">
        <v>488</v>
      </c>
      <c r="I663">
        <v>5</v>
      </c>
      <c r="J663">
        <v>0</v>
      </c>
      <c r="K663">
        <v>17</v>
      </c>
      <c r="L663" t="s">
        <v>19</v>
      </c>
      <c r="M663">
        <v>488</v>
      </c>
      <c r="N663">
        <v>1402020128</v>
      </c>
      <c r="O663" t="s">
        <v>72</v>
      </c>
      <c r="P663">
        <v>41</v>
      </c>
    </row>
    <row r="664" spans="1:16" x14ac:dyDescent="0.25">
      <c r="A664" t="s">
        <v>153</v>
      </c>
      <c r="B664" t="s">
        <v>154</v>
      </c>
      <c r="C664">
        <v>2</v>
      </c>
      <c r="D664">
        <v>20</v>
      </c>
      <c r="E664">
        <v>3</v>
      </c>
      <c r="F664" t="s">
        <v>157</v>
      </c>
      <c r="G664">
        <v>11</v>
      </c>
      <c r="H664">
        <v>488</v>
      </c>
      <c r="I664">
        <v>10</v>
      </c>
      <c r="J664">
        <v>0</v>
      </c>
      <c r="K664">
        <v>17</v>
      </c>
      <c r="L664" t="s">
        <v>19</v>
      </c>
      <c r="M664">
        <v>488</v>
      </c>
      <c r="N664">
        <v>1402020128</v>
      </c>
      <c r="O664" t="s">
        <v>72</v>
      </c>
      <c r="P664">
        <v>41</v>
      </c>
    </row>
    <row r="665" spans="1:16" x14ac:dyDescent="0.25">
      <c r="A665" t="s">
        <v>153</v>
      </c>
      <c r="B665" t="s">
        <v>154</v>
      </c>
      <c r="C665">
        <v>2</v>
      </c>
      <c r="D665">
        <v>20</v>
      </c>
      <c r="E665">
        <v>4</v>
      </c>
      <c r="F665" t="s">
        <v>158</v>
      </c>
      <c r="G665">
        <v>15</v>
      </c>
      <c r="H665">
        <v>488</v>
      </c>
      <c r="I665">
        <v>15</v>
      </c>
      <c r="J665">
        <v>1</v>
      </c>
      <c r="K665">
        <v>17</v>
      </c>
      <c r="L665" t="s">
        <v>19</v>
      </c>
      <c r="M665">
        <v>488</v>
      </c>
      <c r="N665">
        <v>1402020128</v>
      </c>
      <c r="O665" t="s">
        <v>72</v>
      </c>
      <c r="P665">
        <v>41</v>
      </c>
    </row>
    <row r="666" spans="1:16" x14ac:dyDescent="0.25">
      <c r="A666" t="s">
        <v>153</v>
      </c>
      <c r="B666" t="s">
        <v>154</v>
      </c>
      <c r="C666">
        <v>2</v>
      </c>
      <c r="D666">
        <v>20</v>
      </c>
      <c r="E666">
        <v>5</v>
      </c>
      <c r="F666" t="s">
        <v>159</v>
      </c>
      <c r="G666">
        <v>19</v>
      </c>
      <c r="H666">
        <v>488</v>
      </c>
      <c r="I666">
        <v>18</v>
      </c>
      <c r="J666">
        <v>0</v>
      </c>
      <c r="K666">
        <v>17</v>
      </c>
      <c r="L666" t="s">
        <v>19</v>
      </c>
      <c r="M666">
        <v>488</v>
      </c>
      <c r="N666">
        <v>1402020128</v>
      </c>
      <c r="O666" t="s">
        <v>72</v>
      </c>
      <c r="P666">
        <v>41</v>
      </c>
    </row>
    <row r="667" spans="1:16" x14ac:dyDescent="0.25">
      <c r="A667" t="s">
        <v>153</v>
      </c>
      <c r="B667" t="s">
        <v>154</v>
      </c>
      <c r="C667">
        <v>2</v>
      </c>
      <c r="D667">
        <v>20</v>
      </c>
      <c r="E667">
        <v>6</v>
      </c>
      <c r="F667" t="s">
        <v>160</v>
      </c>
      <c r="G667">
        <v>21</v>
      </c>
      <c r="H667">
        <v>488</v>
      </c>
      <c r="I667">
        <v>23</v>
      </c>
      <c r="J667">
        <v>0</v>
      </c>
      <c r="K667">
        <v>17</v>
      </c>
      <c r="L667" t="s">
        <v>19</v>
      </c>
      <c r="M667">
        <v>488</v>
      </c>
      <c r="N667">
        <v>1402020128</v>
      </c>
      <c r="O667" t="s">
        <v>72</v>
      </c>
      <c r="P667">
        <v>41</v>
      </c>
    </row>
    <row r="668" spans="1:16" x14ac:dyDescent="0.25">
      <c r="A668" t="s">
        <v>153</v>
      </c>
      <c r="B668" t="s">
        <v>154</v>
      </c>
      <c r="C668">
        <v>2</v>
      </c>
      <c r="D668">
        <v>20</v>
      </c>
      <c r="E668">
        <v>7</v>
      </c>
      <c r="F668" t="s">
        <v>161</v>
      </c>
      <c r="G668">
        <v>25</v>
      </c>
      <c r="H668">
        <v>488</v>
      </c>
      <c r="I668">
        <v>25</v>
      </c>
      <c r="J668">
        <v>1</v>
      </c>
      <c r="K668">
        <v>17</v>
      </c>
      <c r="L668" t="s">
        <v>19</v>
      </c>
      <c r="M668">
        <v>488</v>
      </c>
      <c r="N668">
        <v>1402020128</v>
      </c>
      <c r="O668" t="s">
        <v>72</v>
      </c>
      <c r="P668">
        <v>41</v>
      </c>
    </row>
    <row r="669" spans="1:16" x14ac:dyDescent="0.25">
      <c r="A669" t="s">
        <v>153</v>
      </c>
      <c r="B669" t="s">
        <v>154</v>
      </c>
      <c r="C669">
        <v>2</v>
      </c>
      <c r="D669">
        <v>20</v>
      </c>
      <c r="E669">
        <v>8</v>
      </c>
      <c r="F669" t="s">
        <v>162</v>
      </c>
      <c r="G669">
        <v>30</v>
      </c>
      <c r="H669">
        <v>488</v>
      </c>
      <c r="I669">
        <v>29</v>
      </c>
      <c r="J669">
        <v>0</v>
      </c>
      <c r="K669">
        <v>17</v>
      </c>
      <c r="L669" t="s">
        <v>19</v>
      </c>
      <c r="M669">
        <v>488</v>
      </c>
      <c r="N669">
        <v>1402020128</v>
      </c>
      <c r="O669" t="s">
        <v>72</v>
      </c>
      <c r="P669">
        <v>41</v>
      </c>
    </row>
    <row r="670" spans="1:16" x14ac:dyDescent="0.25">
      <c r="A670" t="s">
        <v>153</v>
      </c>
      <c r="B670" t="s">
        <v>154</v>
      </c>
      <c r="C670">
        <v>2</v>
      </c>
      <c r="D670">
        <v>20</v>
      </c>
      <c r="E670">
        <v>9</v>
      </c>
      <c r="F670" t="s">
        <v>163</v>
      </c>
      <c r="G670">
        <v>35</v>
      </c>
      <c r="H670">
        <v>488</v>
      </c>
      <c r="I670">
        <v>35</v>
      </c>
      <c r="J670">
        <v>1</v>
      </c>
      <c r="K670">
        <v>17</v>
      </c>
      <c r="L670" t="s">
        <v>19</v>
      </c>
      <c r="M670">
        <v>488</v>
      </c>
      <c r="N670">
        <v>1402020128</v>
      </c>
      <c r="O670" t="s">
        <v>72</v>
      </c>
      <c r="P670">
        <v>41</v>
      </c>
    </row>
    <row r="671" spans="1:16" x14ac:dyDescent="0.25">
      <c r="A671" t="s">
        <v>153</v>
      </c>
      <c r="B671" t="s">
        <v>154</v>
      </c>
      <c r="C671">
        <v>2</v>
      </c>
      <c r="D671">
        <v>20</v>
      </c>
      <c r="E671">
        <v>10</v>
      </c>
      <c r="F671" t="s">
        <v>164</v>
      </c>
      <c r="G671">
        <v>40</v>
      </c>
      <c r="H671">
        <v>488</v>
      </c>
      <c r="I671">
        <v>39</v>
      </c>
      <c r="J671">
        <v>0</v>
      </c>
      <c r="K671">
        <v>17</v>
      </c>
      <c r="L671" t="s">
        <v>19</v>
      </c>
      <c r="M671">
        <v>488</v>
      </c>
      <c r="N671">
        <v>1402020128</v>
      </c>
      <c r="O671" t="s">
        <v>72</v>
      </c>
      <c r="P671">
        <v>41</v>
      </c>
    </row>
    <row r="672" spans="1:16" x14ac:dyDescent="0.25">
      <c r="A672" t="s">
        <v>153</v>
      </c>
      <c r="B672" t="s">
        <v>154</v>
      </c>
      <c r="C672">
        <v>2</v>
      </c>
      <c r="D672">
        <v>20</v>
      </c>
      <c r="E672">
        <v>11</v>
      </c>
      <c r="F672" t="s">
        <v>165</v>
      </c>
      <c r="G672">
        <v>42</v>
      </c>
      <c r="H672">
        <v>488</v>
      </c>
      <c r="I672">
        <v>44</v>
      </c>
      <c r="J672">
        <v>0</v>
      </c>
      <c r="K672">
        <v>17</v>
      </c>
      <c r="L672" t="s">
        <v>19</v>
      </c>
      <c r="M672">
        <v>488</v>
      </c>
      <c r="N672">
        <v>1402020128</v>
      </c>
      <c r="O672" t="s">
        <v>72</v>
      </c>
      <c r="P672">
        <v>41</v>
      </c>
    </row>
    <row r="673" spans="1:16" x14ac:dyDescent="0.25">
      <c r="A673" t="s">
        <v>153</v>
      </c>
      <c r="B673" t="s">
        <v>154</v>
      </c>
      <c r="C673">
        <v>2</v>
      </c>
      <c r="D673">
        <v>20</v>
      </c>
      <c r="E673">
        <v>12</v>
      </c>
      <c r="F673" t="s">
        <v>166</v>
      </c>
      <c r="G673">
        <v>46</v>
      </c>
      <c r="H673">
        <v>488</v>
      </c>
      <c r="I673">
        <v>45</v>
      </c>
      <c r="J673">
        <v>0</v>
      </c>
      <c r="K673">
        <v>17</v>
      </c>
      <c r="L673" t="s">
        <v>19</v>
      </c>
      <c r="M673">
        <v>488</v>
      </c>
      <c r="N673">
        <v>1402020128</v>
      </c>
      <c r="O673" t="s">
        <v>72</v>
      </c>
      <c r="P673">
        <v>41</v>
      </c>
    </row>
    <row r="674" spans="1:16" x14ac:dyDescent="0.25">
      <c r="A674" t="s">
        <v>153</v>
      </c>
      <c r="B674" t="s">
        <v>154</v>
      </c>
      <c r="C674">
        <v>2</v>
      </c>
      <c r="D674">
        <v>20</v>
      </c>
      <c r="E674">
        <v>13</v>
      </c>
      <c r="F674" t="s">
        <v>167</v>
      </c>
      <c r="G674">
        <v>51</v>
      </c>
      <c r="H674">
        <v>488</v>
      </c>
      <c r="I674">
        <v>51</v>
      </c>
      <c r="J674">
        <v>1</v>
      </c>
      <c r="K674">
        <v>17</v>
      </c>
      <c r="L674" t="s">
        <v>19</v>
      </c>
      <c r="M674">
        <v>488</v>
      </c>
      <c r="N674">
        <v>1402020128</v>
      </c>
      <c r="O674" t="s">
        <v>72</v>
      </c>
      <c r="P674">
        <v>41</v>
      </c>
    </row>
    <row r="675" spans="1:16" x14ac:dyDescent="0.25">
      <c r="A675" t="s">
        <v>153</v>
      </c>
      <c r="B675" t="s">
        <v>154</v>
      </c>
      <c r="C675">
        <v>2</v>
      </c>
      <c r="D675">
        <v>20</v>
      </c>
      <c r="E675">
        <v>14</v>
      </c>
      <c r="F675" t="s">
        <v>168</v>
      </c>
      <c r="G675">
        <v>55</v>
      </c>
      <c r="H675">
        <v>488</v>
      </c>
      <c r="I675">
        <v>53</v>
      </c>
      <c r="J675">
        <v>0</v>
      </c>
      <c r="K675">
        <v>17</v>
      </c>
      <c r="L675" t="s">
        <v>19</v>
      </c>
      <c r="M675">
        <v>488</v>
      </c>
      <c r="N675">
        <v>1402020128</v>
      </c>
      <c r="O675" t="s">
        <v>72</v>
      </c>
      <c r="P675">
        <v>41</v>
      </c>
    </row>
    <row r="676" spans="1:16" x14ac:dyDescent="0.25">
      <c r="A676" t="s">
        <v>153</v>
      </c>
      <c r="B676" t="s">
        <v>154</v>
      </c>
      <c r="C676">
        <v>2</v>
      </c>
      <c r="D676">
        <v>20</v>
      </c>
      <c r="E676">
        <v>15</v>
      </c>
      <c r="F676" t="s">
        <v>169</v>
      </c>
      <c r="G676">
        <v>57</v>
      </c>
      <c r="H676">
        <v>488</v>
      </c>
      <c r="I676">
        <v>57</v>
      </c>
      <c r="J676">
        <v>1</v>
      </c>
      <c r="K676">
        <v>17</v>
      </c>
      <c r="L676" t="s">
        <v>19</v>
      </c>
      <c r="M676">
        <v>488</v>
      </c>
      <c r="N676">
        <v>1402020128</v>
      </c>
      <c r="O676" t="s">
        <v>72</v>
      </c>
      <c r="P676">
        <v>41</v>
      </c>
    </row>
    <row r="677" spans="1:16" x14ac:dyDescent="0.25">
      <c r="A677" t="s">
        <v>153</v>
      </c>
      <c r="B677" t="s">
        <v>154</v>
      </c>
      <c r="C677">
        <v>2</v>
      </c>
      <c r="D677">
        <v>20</v>
      </c>
      <c r="E677">
        <v>16</v>
      </c>
      <c r="F677" t="s">
        <v>170</v>
      </c>
      <c r="G677">
        <v>61</v>
      </c>
      <c r="H677">
        <v>488</v>
      </c>
      <c r="I677">
        <v>61</v>
      </c>
      <c r="J677">
        <v>1</v>
      </c>
      <c r="K677">
        <v>17</v>
      </c>
      <c r="L677" t="s">
        <v>19</v>
      </c>
      <c r="M677">
        <v>488</v>
      </c>
      <c r="N677">
        <v>1402020128</v>
      </c>
      <c r="O677" t="s">
        <v>72</v>
      </c>
      <c r="P677">
        <v>41</v>
      </c>
    </row>
    <row r="678" spans="1:16" x14ac:dyDescent="0.25">
      <c r="A678" t="s">
        <v>153</v>
      </c>
      <c r="B678" t="s">
        <v>154</v>
      </c>
      <c r="C678">
        <v>2</v>
      </c>
      <c r="D678">
        <v>20</v>
      </c>
      <c r="E678">
        <v>17</v>
      </c>
      <c r="F678" t="s">
        <v>171</v>
      </c>
      <c r="G678">
        <v>67</v>
      </c>
      <c r="H678">
        <v>488</v>
      </c>
      <c r="I678">
        <v>68</v>
      </c>
      <c r="J678">
        <v>0</v>
      </c>
      <c r="K678">
        <v>17</v>
      </c>
      <c r="L678" t="s">
        <v>19</v>
      </c>
      <c r="M678">
        <v>488</v>
      </c>
      <c r="N678">
        <v>1402020128</v>
      </c>
      <c r="O678" t="s">
        <v>72</v>
      </c>
      <c r="P678">
        <v>41</v>
      </c>
    </row>
    <row r="679" spans="1:16" x14ac:dyDescent="0.25">
      <c r="A679" t="s">
        <v>153</v>
      </c>
      <c r="B679" t="s">
        <v>154</v>
      </c>
      <c r="C679">
        <v>2</v>
      </c>
      <c r="D679">
        <v>20</v>
      </c>
      <c r="E679">
        <v>18</v>
      </c>
      <c r="F679" t="s">
        <v>172</v>
      </c>
      <c r="G679">
        <v>70</v>
      </c>
      <c r="H679">
        <v>488</v>
      </c>
      <c r="I679">
        <v>70</v>
      </c>
      <c r="J679">
        <v>1</v>
      </c>
      <c r="K679">
        <v>17</v>
      </c>
      <c r="L679" t="s">
        <v>19</v>
      </c>
      <c r="M679">
        <v>488</v>
      </c>
      <c r="N679">
        <v>1402020128</v>
      </c>
      <c r="O679" t="s">
        <v>72</v>
      </c>
      <c r="P679">
        <v>41</v>
      </c>
    </row>
    <row r="680" spans="1:16" x14ac:dyDescent="0.25">
      <c r="A680" t="s">
        <v>153</v>
      </c>
      <c r="B680" t="s">
        <v>154</v>
      </c>
      <c r="C680">
        <v>2</v>
      </c>
      <c r="D680">
        <v>20</v>
      </c>
      <c r="E680">
        <v>19</v>
      </c>
      <c r="F680" t="s">
        <v>173</v>
      </c>
      <c r="G680">
        <v>73</v>
      </c>
      <c r="H680">
        <v>488</v>
      </c>
      <c r="I680">
        <v>73</v>
      </c>
      <c r="J680">
        <v>1</v>
      </c>
      <c r="K680">
        <v>17</v>
      </c>
      <c r="L680" t="s">
        <v>19</v>
      </c>
      <c r="M680">
        <v>488</v>
      </c>
      <c r="N680">
        <v>1402020128</v>
      </c>
      <c r="O680" t="s">
        <v>72</v>
      </c>
      <c r="P680">
        <v>41</v>
      </c>
    </row>
    <row r="681" spans="1:16" x14ac:dyDescent="0.25">
      <c r="A681" t="s">
        <v>153</v>
      </c>
      <c r="B681" t="s">
        <v>154</v>
      </c>
      <c r="C681">
        <v>2</v>
      </c>
      <c r="D681">
        <v>20</v>
      </c>
      <c r="E681">
        <v>20</v>
      </c>
      <c r="F681" t="s">
        <v>174</v>
      </c>
      <c r="G681">
        <v>78</v>
      </c>
      <c r="H681">
        <v>488</v>
      </c>
      <c r="I681">
        <v>77</v>
      </c>
      <c r="J681">
        <v>0</v>
      </c>
      <c r="K681">
        <v>17</v>
      </c>
      <c r="L681" t="s">
        <v>19</v>
      </c>
      <c r="M681">
        <v>488</v>
      </c>
      <c r="N681">
        <v>1402020128</v>
      </c>
      <c r="O681" t="s">
        <v>72</v>
      </c>
      <c r="P681">
        <v>41</v>
      </c>
    </row>
    <row r="682" spans="1:16" x14ac:dyDescent="0.25">
      <c r="A682" t="s">
        <v>153</v>
      </c>
      <c r="B682" t="s">
        <v>154</v>
      </c>
      <c r="C682">
        <v>2</v>
      </c>
      <c r="D682">
        <v>20</v>
      </c>
      <c r="E682">
        <v>1</v>
      </c>
      <c r="F682" t="s">
        <v>155</v>
      </c>
      <c r="G682">
        <v>3</v>
      </c>
      <c r="H682">
        <v>490</v>
      </c>
      <c r="I682">
        <v>3</v>
      </c>
      <c r="J682">
        <v>1</v>
      </c>
      <c r="K682">
        <v>17</v>
      </c>
      <c r="L682" t="s">
        <v>19</v>
      </c>
      <c r="M682">
        <v>490</v>
      </c>
      <c r="N682">
        <v>1402020072</v>
      </c>
      <c r="O682" t="s">
        <v>73</v>
      </c>
      <c r="P682">
        <v>41</v>
      </c>
    </row>
    <row r="683" spans="1:16" x14ac:dyDescent="0.25">
      <c r="A683" t="s">
        <v>153</v>
      </c>
      <c r="B683" t="s">
        <v>154</v>
      </c>
      <c r="C683">
        <v>2</v>
      </c>
      <c r="D683">
        <v>20</v>
      </c>
      <c r="E683">
        <v>2</v>
      </c>
      <c r="F683" t="s">
        <v>156</v>
      </c>
      <c r="G683">
        <v>7</v>
      </c>
      <c r="H683">
        <v>490</v>
      </c>
      <c r="I683">
        <v>8</v>
      </c>
      <c r="J683">
        <v>0</v>
      </c>
      <c r="K683">
        <v>17</v>
      </c>
      <c r="L683" t="s">
        <v>19</v>
      </c>
      <c r="M683">
        <v>490</v>
      </c>
      <c r="N683">
        <v>1402020072</v>
      </c>
      <c r="O683" t="s">
        <v>73</v>
      </c>
      <c r="P683">
        <v>41</v>
      </c>
    </row>
    <row r="684" spans="1:16" x14ac:dyDescent="0.25">
      <c r="A684" t="s">
        <v>153</v>
      </c>
      <c r="B684" t="s">
        <v>154</v>
      </c>
      <c r="C684">
        <v>2</v>
      </c>
      <c r="D684">
        <v>20</v>
      </c>
      <c r="E684">
        <v>3</v>
      </c>
      <c r="F684" t="s">
        <v>157</v>
      </c>
      <c r="G684">
        <v>11</v>
      </c>
      <c r="H684">
        <v>490</v>
      </c>
      <c r="I684">
        <v>11</v>
      </c>
      <c r="J684">
        <v>1</v>
      </c>
      <c r="K684">
        <v>17</v>
      </c>
      <c r="L684" t="s">
        <v>19</v>
      </c>
      <c r="M684">
        <v>490</v>
      </c>
      <c r="N684">
        <v>1402020072</v>
      </c>
      <c r="O684" t="s">
        <v>73</v>
      </c>
      <c r="P684">
        <v>41</v>
      </c>
    </row>
    <row r="685" spans="1:16" x14ac:dyDescent="0.25">
      <c r="A685" t="s">
        <v>153</v>
      </c>
      <c r="B685" t="s">
        <v>154</v>
      </c>
      <c r="C685">
        <v>2</v>
      </c>
      <c r="D685">
        <v>20</v>
      </c>
      <c r="E685">
        <v>4</v>
      </c>
      <c r="F685" t="s">
        <v>158</v>
      </c>
      <c r="G685">
        <v>15</v>
      </c>
      <c r="H685">
        <v>490</v>
      </c>
      <c r="I685">
        <v>15</v>
      </c>
      <c r="J685">
        <v>1</v>
      </c>
      <c r="K685">
        <v>17</v>
      </c>
      <c r="L685" t="s">
        <v>19</v>
      </c>
      <c r="M685">
        <v>490</v>
      </c>
      <c r="N685">
        <v>1402020072</v>
      </c>
      <c r="O685" t="s">
        <v>73</v>
      </c>
      <c r="P685">
        <v>41</v>
      </c>
    </row>
    <row r="686" spans="1:16" x14ac:dyDescent="0.25">
      <c r="A686" t="s">
        <v>153</v>
      </c>
      <c r="B686" t="s">
        <v>154</v>
      </c>
      <c r="C686">
        <v>2</v>
      </c>
      <c r="D686">
        <v>20</v>
      </c>
      <c r="E686">
        <v>5</v>
      </c>
      <c r="F686" t="s">
        <v>159</v>
      </c>
      <c r="G686">
        <v>19</v>
      </c>
      <c r="H686">
        <v>490</v>
      </c>
      <c r="I686">
        <v>19</v>
      </c>
      <c r="J686">
        <v>1</v>
      </c>
      <c r="K686">
        <v>17</v>
      </c>
      <c r="L686" t="s">
        <v>19</v>
      </c>
      <c r="M686">
        <v>490</v>
      </c>
      <c r="N686">
        <v>1402020072</v>
      </c>
      <c r="O686" t="s">
        <v>73</v>
      </c>
      <c r="P686">
        <v>41</v>
      </c>
    </row>
    <row r="687" spans="1:16" x14ac:dyDescent="0.25">
      <c r="A687" t="s">
        <v>153</v>
      </c>
      <c r="B687" t="s">
        <v>154</v>
      </c>
      <c r="C687">
        <v>2</v>
      </c>
      <c r="D687">
        <v>20</v>
      </c>
      <c r="E687">
        <v>6</v>
      </c>
      <c r="F687" t="s">
        <v>160</v>
      </c>
      <c r="G687">
        <v>21</v>
      </c>
      <c r="H687">
        <v>490</v>
      </c>
      <c r="I687">
        <v>24</v>
      </c>
      <c r="J687">
        <v>0</v>
      </c>
      <c r="K687">
        <v>17</v>
      </c>
      <c r="L687" t="s">
        <v>19</v>
      </c>
      <c r="M687">
        <v>490</v>
      </c>
      <c r="N687">
        <v>1402020072</v>
      </c>
      <c r="O687" t="s">
        <v>73</v>
      </c>
      <c r="P687">
        <v>41</v>
      </c>
    </row>
    <row r="688" spans="1:16" x14ac:dyDescent="0.25">
      <c r="A688" t="s">
        <v>153</v>
      </c>
      <c r="B688" t="s">
        <v>154</v>
      </c>
      <c r="C688">
        <v>2</v>
      </c>
      <c r="D688">
        <v>20</v>
      </c>
      <c r="E688">
        <v>7</v>
      </c>
      <c r="F688" t="s">
        <v>161</v>
      </c>
      <c r="G688">
        <v>25</v>
      </c>
      <c r="H688">
        <v>490</v>
      </c>
      <c r="I688">
        <v>25</v>
      </c>
      <c r="J688">
        <v>1</v>
      </c>
      <c r="K688">
        <v>17</v>
      </c>
      <c r="L688" t="s">
        <v>19</v>
      </c>
      <c r="M688">
        <v>490</v>
      </c>
      <c r="N688">
        <v>1402020072</v>
      </c>
      <c r="O688" t="s">
        <v>73</v>
      </c>
      <c r="P688">
        <v>41</v>
      </c>
    </row>
    <row r="689" spans="1:16" x14ac:dyDescent="0.25">
      <c r="A689" t="s">
        <v>153</v>
      </c>
      <c r="B689" t="s">
        <v>154</v>
      </c>
      <c r="C689">
        <v>2</v>
      </c>
      <c r="D689">
        <v>20</v>
      </c>
      <c r="E689">
        <v>8</v>
      </c>
      <c r="F689" t="s">
        <v>162</v>
      </c>
      <c r="G689">
        <v>30</v>
      </c>
      <c r="H689">
        <v>490</v>
      </c>
      <c r="I689">
        <v>30</v>
      </c>
      <c r="J689">
        <v>1</v>
      </c>
      <c r="K689">
        <v>17</v>
      </c>
      <c r="L689" t="s">
        <v>19</v>
      </c>
      <c r="M689">
        <v>490</v>
      </c>
      <c r="N689">
        <v>1402020072</v>
      </c>
      <c r="O689" t="s">
        <v>73</v>
      </c>
      <c r="P689">
        <v>41</v>
      </c>
    </row>
    <row r="690" spans="1:16" x14ac:dyDescent="0.25">
      <c r="A690" t="s">
        <v>153</v>
      </c>
      <c r="B690" t="s">
        <v>154</v>
      </c>
      <c r="C690">
        <v>2</v>
      </c>
      <c r="D690">
        <v>20</v>
      </c>
      <c r="E690">
        <v>9</v>
      </c>
      <c r="F690" t="s">
        <v>163</v>
      </c>
      <c r="G690">
        <v>35</v>
      </c>
      <c r="H690">
        <v>490</v>
      </c>
      <c r="I690">
        <v>35</v>
      </c>
      <c r="J690">
        <v>1</v>
      </c>
      <c r="K690">
        <v>17</v>
      </c>
      <c r="L690" t="s">
        <v>19</v>
      </c>
      <c r="M690">
        <v>490</v>
      </c>
      <c r="N690">
        <v>1402020072</v>
      </c>
      <c r="O690" t="s">
        <v>73</v>
      </c>
      <c r="P690">
        <v>41</v>
      </c>
    </row>
    <row r="691" spans="1:16" x14ac:dyDescent="0.25">
      <c r="A691" t="s">
        <v>153</v>
      </c>
      <c r="B691" t="s">
        <v>154</v>
      </c>
      <c r="C691">
        <v>2</v>
      </c>
      <c r="D691">
        <v>20</v>
      </c>
      <c r="E691">
        <v>10</v>
      </c>
      <c r="F691" t="s">
        <v>164</v>
      </c>
      <c r="G691">
        <v>40</v>
      </c>
      <c r="H691">
        <v>490</v>
      </c>
      <c r="I691">
        <v>37</v>
      </c>
      <c r="J691">
        <v>0</v>
      </c>
      <c r="K691">
        <v>17</v>
      </c>
      <c r="L691" t="s">
        <v>19</v>
      </c>
      <c r="M691">
        <v>490</v>
      </c>
      <c r="N691">
        <v>1402020072</v>
      </c>
      <c r="O691" t="s">
        <v>73</v>
      </c>
      <c r="P691">
        <v>41</v>
      </c>
    </row>
    <row r="692" spans="1:16" x14ac:dyDescent="0.25">
      <c r="A692" t="s">
        <v>153</v>
      </c>
      <c r="B692" t="s">
        <v>154</v>
      </c>
      <c r="C692">
        <v>2</v>
      </c>
      <c r="D692">
        <v>20</v>
      </c>
      <c r="E692">
        <v>11</v>
      </c>
      <c r="F692" t="s">
        <v>165</v>
      </c>
      <c r="G692">
        <v>42</v>
      </c>
      <c r="H692">
        <v>490</v>
      </c>
      <c r="I692">
        <v>42</v>
      </c>
      <c r="J692">
        <v>1</v>
      </c>
      <c r="K692">
        <v>17</v>
      </c>
      <c r="L692" t="s">
        <v>19</v>
      </c>
      <c r="M692">
        <v>490</v>
      </c>
      <c r="N692">
        <v>1402020072</v>
      </c>
      <c r="O692" t="s">
        <v>73</v>
      </c>
      <c r="P692">
        <v>41</v>
      </c>
    </row>
    <row r="693" spans="1:16" x14ac:dyDescent="0.25">
      <c r="A693" t="s">
        <v>153</v>
      </c>
      <c r="B693" t="s">
        <v>154</v>
      </c>
      <c r="C693">
        <v>2</v>
      </c>
      <c r="D693">
        <v>20</v>
      </c>
      <c r="E693">
        <v>12</v>
      </c>
      <c r="F693" t="s">
        <v>166</v>
      </c>
      <c r="G693">
        <v>46</v>
      </c>
      <c r="H693">
        <v>490</v>
      </c>
      <c r="I693">
        <v>46</v>
      </c>
      <c r="J693">
        <v>1</v>
      </c>
      <c r="K693">
        <v>17</v>
      </c>
      <c r="L693" t="s">
        <v>19</v>
      </c>
      <c r="M693">
        <v>490</v>
      </c>
      <c r="N693">
        <v>1402020072</v>
      </c>
      <c r="O693" t="s">
        <v>73</v>
      </c>
      <c r="P693">
        <v>41</v>
      </c>
    </row>
    <row r="694" spans="1:16" x14ac:dyDescent="0.25">
      <c r="A694" t="s">
        <v>153</v>
      </c>
      <c r="B694" t="s">
        <v>154</v>
      </c>
      <c r="C694">
        <v>2</v>
      </c>
      <c r="D694">
        <v>20</v>
      </c>
      <c r="E694">
        <v>13</v>
      </c>
      <c r="F694" t="s">
        <v>167</v>
      </c>
      <c r="G694">
        <v>51</v>
      </c>
      <c r="H694">
        <v>490</v>
      </c>
      <c r="I694">
        <v>51</v>
      </c>
      <c r="J694">
        <v>1</v>
      </c>
      <c r="K694">
        <v>17</v>
      </c>
      <c r="L694" t="s">
        <v>19</v>
      </c>
      <c r="M694">
        <v>490</v>
      </c>
      <c r="N694">
        <v>1402020072</v>
      </c>
      <c r="O694" t="s">
        <v>73</v>
      </c>
      <c r="P694">
        <v>41</v>
      </c>
    </row>
    <row r="695" spans="1:16" x14ac:dyDescent="0.25">
      <c r="A695" t="s">
        <v>153</v>
      </c>
      <c r="B695" t="s">
        <v>154</v>
      </c>
      <c r="C695">
        <v>2</v>
      </c>
      <c r="D695">
        <v>20</v>
      </c>
      <c r="E695">
        <v>14</v>
      </c>
      <c r="F695" t="s">
        <v>168</v>
      </c>
      <c r="G695">
        <v>55</v>
      </c>
      <c r="H695">
        <v>490</v>
      </c>
      <c r="I695">
        <v>54</v>
      </c>
      <c r="J695">
        <v>0</v>
      </c>
      <c r="K695">
        <v>17</v>
      </c>
      <c r="L695" t="s">
        <v>19</v>
      </c>
      <c r="M695">
        <v>490</v>
      </c>
      <c r="N695">
        <v>1402020072</v>
      </c>
      <c r="O695" t="s">
        <v>73</v>
      </c>
      <c r="P695">
        <v>41</v>
      </c>
    </row>
    <row r="696" spans="1:16" x14ac:dyDescent="0.25">
      <c r="A696" t="s">
        <v>153</v>
      </c>
      <c r="B696" t="s">
        <v>154</v>
      </c>
      <c r="C696">
        <v>2</v>
      </c>
      <c r="D696">
        <v>20</v>
      </c>
      <c r="E696">
        <v>15</v>
      </c>
      <c r="F696" t="s">
        <v>169</v>
      </c>
      <c r="G696">
        <v>57</v>
      </c>
      <c r="H696">
        <v>490</v>
      </c>
      <c r="I696">
        <v>57</v>
      </c>
      <c r="J696">
        <v>1</v>
      </c>
      <c r="K696">
        <v>17</v>
      </c>
      <c r="L696" t="s">
        <v>19</v>
      </c>
      <c r="M696">
        <v>490</v>
      </c>
      <c r="N696">
        <v>1402020072</v>
      </c>
      <c r="O696" t="s">
        <v>73</v>
      </c>
      <c r="P696">
        <v>41</v>
      </c>
    </row>
    <row r="697" spans="1:16" x14ac:dyDescent="0.25">
      <c r="A697" t="s">
        <v>153</v>
      </c>
      <c r="B697" t="s">
        <v>154</v>
      </c>
      <c r="C697">
        <v>2</v>
      </c>
      <c r="D697">
        <v>20</v>
      </c>
      <c r="E697">
        <v>16</v>
      </c>
      <c r="F697" t="s">
        <v>170</v>
      </c>
      <c r="G697">
        <v>61</v>
      </c>
      <c r="H697">
        <v>490</v>
      </c>
      <c r="I697">
        <v>61</v>
      </c>
      <c r="J697">
        <v>1</v>
      </c>
      <c r="K697">
        <v>17</v>
      </c>
      <c r="L697" t="s">
        <v>19</v>
      </c>
      <c r="M697">
        <v>490</v>
      </c>
      <c r="N697">
        <v>1402020072</v>
      </c>
      <c r="O697" t="s">
        <v>73</v>
      </c>
      <c r="P697">
        <v>41</v>
      </c>
    </row>
    <row r="698" spans="1:16" x14ac:dyDescent="0.25">
      <c r="A698" t="s">
        <v>153</v>
      </c>
      <c r="B698" t="s">
        <v>154</v>
      </c>
      <c r="C698">
        <v>2</v>
      </c>
      <c r="D698">
        <v>20</v>
      </c>
      <c r="E698">
        <v>17</v>
      </c>
      <c r="F698" t="s">
        <v>171</v>
      </c>
      <c r="G698">
        <v>67</v>
      </c>
      <c r="H698">
        <v>490</v>
      </c>
      <c r="I698">
        <v>65</v>
      </c>
      <c r="J698">
        <v>0</v>
      </c>
      <c r="K698">
        <v>17</v>
      </c>
      <c r="L698" t="s">
        <v>19</v>
      </c>
      <c r="M698">
        <v>490</v>
      </c>
      <c r="N698">
        <v>1402020072</v>
      </c>
      <c r="O698" t="s">
        <v>73</v>
      </c>
      <c r="P698">
        <v>41</v>
      </c>
    </row>
    <row r="699" spans="1:16" x14ac:dyDescent="0.25">
      <c r="A699" t="s">
        <v>153</v>
      </c>
      <c r="B699" t="s">
        <v>154</v>
      </c>
      <c r="C699">
        <v>2</v>
      </c>
      <c r="D699">
        <v>20</v>
      </c>
      <c r="E699">
        <v>18</v>
      </c>
      <c r="F699" t="s">
        <v>172</v>
      </c>
      <c r="G699">
        <v>70</v>
      </c>
      <c r="H699">
        <v>490</v>
      </c>
      <c r="I699">
        <v>70</v>
      </c>
      <c r="J699">
        <v>1</v>
      </c>
      <c r="K699">
        <v>17</v>
      </c>
      <c r="L699" t="s">
        <v>19</v>
      </c>
      <c r="M699">
        <v>490</v>
      </c>
      <c r="N699">
        <v>1402020072</v>
      </c>
      <c r="O699" t="s">
        <v>73</v>
      </c>
      <c r="P699">
        <v>41</v>
      </c>
    </row>
    <row r="700" spans="1:16" x14ac:dyDescent="0.25">
      <c r="A700" t="s">
        <v>153</v>
      </c>
      <c r="B700" t="s">
        <v>154</v>
      </c>
      <c r="C700">
        <v>2</v>
      </c>
      <c r="D700">
        <v>20</v>
      </c>
      <c r="E700">
        <v>19</v>
      </c>
      <c r="F700" t="s">
        <v>173</v>
      </c>
      <c r="G700">
        <v>73</v>
      </c>
      <c r="H700">
        <v>490</v>
      </c>
      <c r="I700">
        <v>74</v>
      </c>
      <c r="J700">
        <v>0</v>
      </c>
      <c r="K700">
        <v>17</v>
      </c>
      <c r="L700" t="s">
        <v>19</v>
      </c>
      <c r="M700">
        <v>490</v>
      </c>
      <c r="N700">
        <v>1402020072</v>
      </c>
      <c r="O700" t="s">
        <v>73</v>
      </c>
      <c r="P700">
        <v>41</v>
      </c>
    </row>
    <row r="701" spans="1:16" x14ac:dyDescent="0.25">
      <c r="A701" t="s">
        <v>153</v>
      </c>
      <c r="B701" t="s">
        <v>154</v>
      </c>
      <c r="C701">
        <v>2</v>
      </c>
      <c r="D701">
        <v>20</v>
      </c>
      <c r="E701">
        <v>20</v>
      </c>
      <c r="F701" t="s">
        <v>174</v>
      </c>
      <c r="G701">
        <v>78</v>
      </c>
      <c r="H701">
        <v>490</v>
      </c>
      <c r="I701">
        <v>78</v>
      </c>
      <c r="J701">
        <v>1</v>
      </c>
      <c r="K701">
        <v>17</v>
      </c>
      <c r="L701" t="s">
        <v>19</v>
      </c>
      <c r="M701">
        <v>490</v>
      </c>
      <c r="N701">
        <v>1402020072</v>
      </c>
      <c r="O701" t="s">
        <v>73</v>
      </c>
      <c r="P701">
        <v>41</v>
      </c>
    </row>
    <row r="702" spans="1:16" x14ac:dyDescent="0.25">
      <c r="A702" t="s">
        <v>153</v>
      </c>
      <c r="B702" t="s">
        <v>154</v>
      </c>
      <c r="C702">
        <v>2</v>
      </c>
      <c r="D702">
        <v>20</v>
      </c>
      <c r="E702">
        <v>1</v>
      </c>
      <c r="F702" t="s">
        <v>155</v>
      </c>
      <c r="G702">
        <v>3</v>
      </c>
      <c r="H702">
        <v>491</v>
      </c>
      <c r="I702">
        <v>3</v>
      </c>
      <c r="J702">
        <v>1</v>
      </c>
      <c r="K702">
        <v>17</v>
      </c>
      <c r="L702" t="s">
        <v>19</v>
      </c>
      <c r="M702">
        <v>491</v>
      </c>
      <c r="N702">
        <v>1402017066</v>
      </c>
      <c r="O702" t="s">
        <v>74</v>
      </c>
      <c r="P702">
        <v>41</v>
      </c>
    </row>
    <row r="703" spans="1:16" x14ac:dyDescent="0.25">
      <c r="A703" t="s">
        <v>153</v>
      </c>
      <c r="B703" t="s">
        <v>154</v>
      </c>
      <c r="C703">
        <v>2</v>
      </c>
      <c r="D703">
        <v>20</v>
      </c>
      <c r="E703">
        <v>2</v>
      </c>
      <c r="F703" t="s">
        <v>156</v>
      </c>
      <c r="G703">
        <v>7</v>
      </c>
      <c r="H703">
        <v>491</v>
      </c>
      <c r="I703">
        <v>8</v>
      </c>
      <c r="J703">
        <v>0</v>
      </c>
      <c r="K703">
        <v>17</v>
      </c>
      <c r="L703" t="s">
        <v>19</v>
      </c>
      <c r="M703">
        <v>491</v>
      </c>
      <c r="N703">
        <v>1402017066</v>
      </c>
      <c r="O703" t="s">
        <v>74</v>
      </c>
      <c r="P703">
        <v>41</v>
      </c>
    </row>
    <row r="704" spans="1:16" x14ac:dyDescent="0.25">
      <c r="A704" t="s">
        <v>153</v>
      </c>
      <c r="B704" t="s">
        <v>154</v>
      </c>
      <c r="C704">
        <v>2</v>
      </c>
      <c r="D704">
        <v>20</v>
      </c>
      <c r="E704">
        <v>3</v>
      </c>
      <c r="F704" t="s">
        <v>157</v>
      </c>
      <c r="G704">
        <v>11</v>
      </c>
      <c r="H704">
        <v>491</v>
      </c>
      <c r="I704">
        <v>9</v>
      </c>
      <c r="J704">
        <v>0</v>
      </c>
      <c r="K704">
        <v>17</v>
      </c>
      <c r="L704" t="s">
        <v>19</v>
      </c>
      <c r="M704">
        <v>491</v>
      </c>
      <c r="N704">
        <v>1402017066</v>
      </c>
      <c r="O704" t="s">
        <v>74</v>
      </c>
      <c r="P704">
        <v>41</v>
      </c>
    </row>
    <row r="705" spans="1:16" x14ac:dyDescent="0.25">
      <c r="A705" t="s">
        <v>153</v>
      </c>
      <c r="B705" t="s">
        <v>154</v>
      </c>
      <c r="C705">
        <v>2</v>
      </c>
      <c r="D705">
        <v>20</v>
      </c>
      <c r="E705">
        <v>4</v>
      </c>
      <c r="F705" t="s">
        <v>158</v>
      </c>
      <c r="G705">
        <v>15</v>
      </c>
      <c r="H705">
        <v>491</v>
      </c>
      <c r="I705">
        <v>15</v>
      </c>
      <c r="J705">
        <v>1</v>
      </c>
      <c r="K705">
        <v>17</v>
      </c>
      <c r="L705" t="s">
        <v>19</v>
      </c>
      <c r="M705">
        <v>491</v>
      </c>
      <c r="N705">
        <v>1402017066</v>
      </c>
      <c r="O705" t="s">
        <v>74</v>
      </c>
      <c r="P705">
        <v>41</v>
      </c>
    </row>
    <row r="706" spans="1:16" x14ac:dyDescent="0.25">
      <c r="A706" t="s">
        <v>153</v>
      </c>
      <c r="B706" t="s">
        <v>154</v>
      </c>
      <c r="C706">
        <v>2</v>
      </c>
      <c r="D706">
        <v>20</v>
      </c>
      <c r="E706">
        <v>5</v>
      </c>
      <c r="F706" t="s">
        <v>159</v>
      </c>
      <c r="G706">
        <v>19</v>
      </c>
      <c r="H706">
        <v>491</v>
      </c>
      <c r="I706">
        <v>17</v>
      </c>
      <c r="J706">
        <v>0</v>
      </c>
      <c r="K706">
        <v>17</v>
      </c>
      <c r="L706" t="s">
        <v>19</v>
      </c>
      <c r="M706">
        <v>491</v>
      </c>
      <c r="N706">
        <v>1402017066</v>
      </c>
      <c r="O706" t="s">
        <v>74</v>
      </c>
      <c r="P706">
        <v>41</v>
      </c>
    </row>
    <row r="707" spans="1:16" x14ac:dyDescent="0.25">
      <c r="A707" t="s">
        <v>153</v>
      </c>
      <c r="B707" t="s">
        <v>154</v>
      </c>
      <c r="C707">
        <v>2</v>
      </c>
      <c r="D707">
        <v>20</v>
      </c>
      <c r="E707">
        <v>6</v>
      </c>
      <c r="F707" t="s">
        <v>160</v>
      </c>
      <c r="G707">
        <v>21</v>
      </c>
      <c r="H707">
        <v>491</v>
      </c>
      <c r="I707">
        <v>21</v>
      </c>
      <c r="J707">
        <v>1</v>
      </c>
      <c r="K707">
        <v>17</v>
      </c>
      <c r="L707" t="s">
        <v>19</v>
      </c>
      <c r="M707">
        <v>491</v>
      </c>
      <c r="N707">
        <v>1402017066</v>
      </c>
      <c r="O707" t="s">
        <v>74</v>
      </c>
      <c r="P707">
        <v>41</v>
      </c>
    </row>
    <row r="708" spans="1:16" x14ac:dyDescent="0.25">
      <c r="A708" t="s">
        <v>153</v>
      </c>
      <c r="B708" t="s">
        <v>154</v>
      </c>
      <c r="C708">
        <v>2</v>
      </c>
      <c r="D708">
        <v>20</v>
      </c>
      <c r="E708">
        <v>7</v>
      </c>
      <c r="F708" t="s">
        <v>161</v>
      </c>
      <c r="G708">
        <v>25</v>
      </c>
      <c r="H708">
        <v>491</v>
      </c>
      <c r="I708">
        <v>25</v>
      </c>
      <c r="J708">
        <v>1</v>
      </c>
      <c r="K708">
        <v>17</v>
      </c>
      <c r="L708" t="s">
        <v>19</v>
      </c>
      <c r="M708">
        <v>491</v>
      </c>
      <c r="N708">
        <v>1402017066</v>
      </c>
      <c r="O708" t="s">
        <v>74</v>
      </c>
      <c r="P708">
        <v>41</v>
      </c>
    </row>
    <row r="709" spans="1:16" x14ac:dyDescent="0.25">
      <c r="A709" t="s">
        <v>153</v>
      </c>
      <c r="B709" t="s">
        <v>154</v>
      </c>
      <c r="C709">
        <v>2</v>
      </c>
      <c r="D709">
        <v>20</v>
      </c>
      <c r="E709">
        <v>8</v>
      </c>
      <c r="F709" t="s">
        <v>162</v>
      </c>
      <c r="G709">
        <v>30</v>
      </c>
      <c r="H709">
        <v>491</v>
      </c>
      <c r="I709">
        <v>30</v>
      </c>
      <c r="J709">
        <v>1</v>
      </c>
      <c r="K709">
        <v>17</v>
      </c>
      <c r="L709" t="s">
        <v>19</v>
      </c>
      <c r="M709">
        <v>491</v>
      </c>
      <c r="N709">
        <v>1402017066</v>
      </c>
      <c r="O709" t="s">
        <v>74</v>
      </c>
      <c r="P709">
        <v>41</v>
      </c>
    </row>
    <row r="710" spans="1:16" x14ac:dyDescent="0.25">
      <c r="A710" t="s">
        <v>153</v>
      </c>
      <c r="B710" t="s">
        <v>154</v>
      </c>
      <c r="C710">
        <v>2</v>
      </c>
      <c r="D710">
        <v>20</v>
      </c>
      <c r="E710">
        <v>9</v>
      </c>
      <c r="F710" t="s">
        <v>163</v>
      </c>
      <c r="G710">
        <v>35</v>
      </c>
      <c r="H710">
        <v>491</v>
      </c>
      <c r="I710">
        <v>35</v>
      </c>
      <c r="J710">
        <v>1</v>
      </c>
      <c r="K710">
        <v>17</v>
      </c>
      <c r="L710" t="s">
        <v>19</v>
      </c>
      <c r="M710">
        <v>491</v>
      </c>
      <c r="N710">
        <v>1402017066</v>
      </c>
      <c r="O710" t="s">
        <v>74</v>
      </c>
      <c r="P710">
        <v>41</v>
      </c>
    </row>
    <row r="711" spans="1:16" x14ac:dyDescent="0.25">
      <c r="A711" t="s">
        <v>153</v>
      </c>
      <c r="B711" t="s">
        <v>154</v>
      </c>
      <c r="C711">
        <v>2</v>
      </c>
      <c r="D711">
        <v>20</v>
      </c>
      <c r="E711">
        <v>10</v>
      </c>
      <c r="F711" t="s">
        <v>164</v>
      </c>
      <c r="G711">
        <v>40</v>
      </c>
      <c r="H711">
        <v>491</v>
      </c>
      <c r="I711">
        <v>39</v>
      </c>
      <c r="J711">
        <v>0</v>
      </c>
      <c r="K711">
        <v>17</v>
      </c>
      <c r="L711" t="s">
        <v>19</v>
      </c>
      <c r="M711">
        <v>491</v>
      </c>
      <c r="N711">
        <v>1402017066</v>
      </c>
      <c r="O711" t="s">
        <v>74</v>
      </c>
      <c r="P711">
        <v>41</v>
      </c>
    </row>
    <row r="712" spans="1:16" x14ac:dyDescent="0.25">
      <c r="A712" t="s">
        <v>153</v>
      </c>
      <c r="B712" t="s">
        <v>154</v>
      </c>
      <c r="C712">
        <v>2</v>
      </c>
      <c r="D712">
        <v>20</v>
      </c>
      <c r="E712">
        <v>11</v>
      </c>
      <c r="F712" t="s">
        <v>165</v>
      </c>
      <c r="G712">
        <v>42</v>
      </c>
      <c r="H712">
        <v>491</v>
      </c>
      <c r="I712">
        <v>42</v>
      </c>
      <c r="J712">
        <v>1</v>
      </c>
      <c r="K712">
        <v>17</v>
      </c>
      <c r="L712" t="s">
        <v>19</v>
      </c>
      <c r="M712">
        <v>491</v>
      </c>
      <c r="N712">
        <v>1402017066</v>
      </c>
      <c r="O712" t="s">
        <v>74</v>
      </c>
      <c r="P712">
        <v>41</v>
      </c>
    </row>
    <row r="713" spans="1:16" x14ac:dyDescent="0.25">
      <c r="A713" t="s">
        <v>153</v>
      </c>
      <c r="B713" t="s">
        <v>154</v>
      </c>
      <c r="C713">
        <v>2</v>
      </c>
      <c r="D713">
        <v>20</v>
      </c>
      <c r="E713">
        <v>12</v>
      </c>
      <c r="F713" t="s">
        <v>166</v>
      </c>
      <c r="G713">
        <v>46</v>
      </c>
      <c r="H713">
        <v>491</v>
      </c>
      <c r="I713">
        <v>45</v>
      </c>
      <c r="J713">
        <v>0</v>
      </c>
      <c r="K713">
        <v>17</v>
      </c>
      <c r="L713" t="s">
        <v>19</v>
      </c>
      <c r="M713">
        <v>491</v>
      </c>
      <c r="N713">
        <v>1402017066</v>
      </c>
      <c r="O713" t="s">
        <v>74</v>
      </c>
      <c r="P713">
        <v>41</v>
      </c>
    </row>
    <row r="714" spans="1:16" x14ac:dyDescent="0.25">
      <c r="A714" t="s">
        <v>153</v>
      </c>
      <c r="B714" t="s">
        <v>154</v>
      </c>
      <c r="C714">
        <v>2</v>
      </c>
      <c r="D714">
        <v>20</v>
      </c>
      <c r="E714">
        <v>13</v>
      </c>
      <c r="F714" t="s">
        <v>167</v>
      </c>
      <c r="G714">
        <v>51</v>
      </c>
      <c r="H714">
        <v>491</v>
      </c>
      <c r="I714">
        <v>49</v>
      </c>
      <c r="J714">
        <v>0</v>
      </c>
      <c r="K714">
        <v>17</v>
      </c>
      <c r="L714" t="s">
        <v>19</v>
      </c>
      <c r="M714">
        <v>491</v>
      </c>
      <c r="N714">
        <v>1402017066</v>
      </c>
      <c r="O714" t="s">
        <v>74</v>
      </c>
      <c r="P714">
        <v>41</v>
      </c>
    </row>
    <row r="715" spans="1:16" x14ac:dyDescent="0.25">
      <c r="A715" t="s">
        <v>153</v>
      </c>
      <c r="B715" t="s">
        <v>154</v>
      </c>
      <c r="C715">
        <v>2</v>
      </c>
      <c r="D715">
        <v>20</v>
      </c>
      <c r="E715">
        <v>14</v>
      </c>
      <c r="F715" t="s">
        <v>168</v>
      </c>
      <c r="G715">
        <v>55</v>
      </c>
      <c r="H715">
        <v>491</v>
      </c>
      <c r="I715">
        <v>53</v>
      </c>
      <c r="J715">
        <v>0</v>
      </c>
      <c r="K715">
        <v>17</v>
      </c>
      <c r="L715" t="s">
        <v>19</v>
      </c>
      <c r="M715">
        <v>491</v>
      </c>
      <c r="N715">
        <v>1402017066</v>
      </c>
      <c r="O715" t="s">
        <v>74</v>
      </c>
      <c r="P715">
        <v>41</v>
      </c>
    </row>
    <row r="716" spans="1:16" x14ac:dyDescent="0.25">
      <c r="A716" t="s">
        <v>153</v>
      </c>
      <c r="B716" t="s">
        <v>154</v>
      </c>
      <c r="C716">
        <v>2</v>
      </c>
      <c r="D716">
        <v>20</v>
      </c>
      <c r="E716">
        <v>15</v>
      </c>
      <c r="F716" t="s">
        <v>169</v>
      </c>
      <c r="G716">
        <v>57</v>
      </c>
      <c r="H716">
        <v>491</v>
      </c>
      <c r="I716">
        <v>60</v>
      </c>
      <c r="J716">
        <v>0</v>
      </c>
      <c r="K716">
        <v>17</v>
      </c>
      <c r="L716" t="s">
        <v>19</v>
      </c>
      <c r="M716">
        <v>491</v>
      </c>
      <c r="N716">
        <v>1402017066</v>
      </c>
      <c r="O716" t="s">
        <v>74</v>
      </c>
      <c r="P716">
        <v>41</v>
      </c>
    </row>
    <row r="717" spans="1:16" x14ac:dyDescent="0.25">
      <c r="A717" t="s">
        <v>153</v>
      </c>
      <c r="B717" t="s">
        <v>154</v>
      </c>
      <c r="C717">
        <v>2</v>
      </c>
      <c r="D717">
        <v>20</v>
      </c>
      <c r="E717">
        <v>16</v>
      </c>
      <c r="F717" t="s">
        <v>170</v>
      </c>
      <c r="G717">
        <v>61</v>
      </c>
      <c r="H717">
        <v>491</v>
      </c>
      <c r="I717">
        <v>61</v>
      </c>
      <c r="J717">
        <v>1</v>
      </c>
      <c r="K717">
        <v>17</v>
      </c>
      <c r="L717" t="s">
        <v>19</v>
      </c>
      <c r="M717">
        <v>491</v>
      </c>
      <c r="N717">
        <v>1402017066</v>
      </c>
      <c r="O717" t="s">
        <v>74</v>
      </c>
      <c r="P717">
        <v>41</v>
      </c>
    </row>
    <row r="718" spans="1:16" x14ac:dyDescent="0.25">
      <c r="A718" t="s">
        <v>153</v>
      </c>
      <c r="B718" t="s">
        <v>154</v>
      </c>
      <c r="C718">
        <v>2</v>
      </c>
      <c r="D718">
        <v>20</v>
      </c>
      <c r="E718">
        <v>17</v>
      </c>
      <c r="F718" t="s">
        <v>171</v>
      </c>
      <c r="G718">
        <v>67</v>
      </c>
      <c r="H718">
        <v>491</v>
      </c>
      <c r="I718">
        <v>67</v>
      </c>
      <c r="J718">
        <v>1</v>
      </c>
      <c r="K718">
        <v>17</v>
      </c>
      <c r="L718" t="s">
        <v>19</v>
      </c>
      <c r="M718">
        <v>491</v>
      </c>
      <c r="N718">
        <v>1402017066</v>
      </c>
      <c r="O718" t="s">
        <v>74</v>
      </c>
      <c r="P718">
        <v>41</v>
      </c>
    </row>
    <row r="719" spans="1:16" x14ac:dyDescent="0.25">
      <c r="A719" t="s">
        <v>153</v>
      </c>
      <c r="B719" t="s">
        <v>154</v>
      </c>
      <c r="C719">
        <v>2</v>
      </c>
      <c r="D719">
        <v>20</v>
      </c>
      <c r="E719">
        <v>18</v>
      </c>
      <c r="F719" t="s">
        <v>172</v>
      </c>
      <c r="G719">
        <v>70</v>
      </c>
      <c r="H719">
        <v>491</v>
      </c>
      <c r="I719">
        <v>70</v>
      </c>
      <c r="J719">
        <v>1</v>
      </c>
      <c r="K719">
        <v>17</v>
      </c>
      <c r="L719" t="s">
        <v>19</v>
      </c>
      <c r="M719">
        <v>491</v>
      </c>
      <c r="N719">
        <v>1402017066</v>
      </c>
      <c r="O719" t="s">
        <v>74</v>
      </c>
      <c r="P719">
        <v>41</v>
      </c>
    </row>
    <row r="720" spans="1:16" x14ac:dyDescent="0.25">
      <c r="A720" t="s">
        <v>153</v>
      </c>
      <c r="B720" t="s">
        <v>154</v>
      </c>
      <c r="C720">
        <v>2</v>
      </c>
      <c r="D720">
        <v>20</v>
      </c>
      <c r="E720">
        <v>19</v>
      </c>
      <c r="F720" t="s">
        <v>173</v>
      </c>
      <c r="G720">
        <v>73</v>
      </c>
      <c r="H720">
        <v>491</v>
      </c>
      <c r="I720">
        <v>76</v>
      </c>
      <c r="J720">
        <v>0</v>
      </c>
      <c r="K720">
        <v>17</v>
      </c>
      <c r="L720" t="s">
        <v>19</v>
      </c>
      <c r="M720">
        <v>491</v>
      </c>
      <c r="N720">
        <v>1402017066</v>
      </c>
      <c r="O720" t="s">
        <v>74</v>
      </c>
      <c r="P720">
        <v>41</v>
      </c>
    </row>
    <row r="721" spans="1:16" x14ac:dyDescent="0.25">
      <c r="A721" t="s">
        <v>153</v>
      </c>
      <c r="B721" t="s">
        <v>154</v>
      </c>
      <c r="C721">
        <v>2</v>
      </c>
      <c r="D721">
        <v>20</v>
      </c>
      <c r="E721">
        <v>20</v>
      </c>
      <c r="F721" t="s">
        <v>174</v>
      </c>
      <c r="G721">
        <v>78</v>
      </c>
      <c r="H721">
        <v>491</v>
      </c>
      <c r="I721">
        <v>77</v>
      </c>
      <c r="J721">
        <v>0</v>
      </c>
      <c r="K721">
        <v>17</v>
      </c>
      <c r="L721" t="s">
        <v>19</v>
      </c>
      <c r="M721">
        <v>491</v>
      </c>
      <c r="N721">
        <v>1402017066</v>
      </c>
      <c r="O721" t="s">
        <v>74</v>
      </c>
      <c r="P721">
        <v>41</v>
      </c>
    </row>
    <row r="722" spans="1:16" x14ac:dyDescent="0.25">
      <c r="A722" t="s">
        <v>153</v>
      </c>
      <c r="B722" t="s">
        <v>154</v>
      </c>
      <c r="C722">
        <v>2</v>
      </c>
      <c r="D722">
        <v>20</v>
      </c>
      <c r="E722">
        <v>1</v>
      </c>
      <c r="F722" t="s">
        <v>155</v>
      </c>
      <c r="G722">
        <v>3</v>
      </c>
      <c r="H722">
        <v>492</v>
      </c>
      <c r="I722">
        <v>1</v>
      </c>
      <c r="J722">
        <v>0</v>
      </c>
      <c r="K722">
        <v>17</v>
      </c>
      <c r="L722" t="s">
        <v>19</v>
      </c>
      <c r="M722">
        <v>492</v>
      </c>
      <c r="N722">
        <v>1402017065</v>
      </c>
      <c r="O722" t="s">
        <v>75</v>
      </c>
      <c r="P722">
        <v>41</v>
      </c>
    </row>
    <row r="723" spans="1:16" x14ac:dyDescent="0.25">
      <c r="A723" t="s">
        <v>153</v>
      </c>
      <c r="B723" t="s">
        <v>154</v>
      </c>
      <c r="C723">
        <v>2</v>
      </c>
      <c r="D723">
        <v>20</v>
      </c>
      <c r="E723">
        <v>2</v>
      </c>
      <c r="F723" t="s">
        <v>156</v>
      </c>
      <c r="G723">
        <v>7</v>
      </c>
      <c r="H723">
        <v>492</v>
      </c>
      <c r="I723">
        <v>5</v>
      </c>
      <c r="J723">
        <v>0</v>
      </c>
      <c r="K723">
        <v>17</v>
      </c>
      <c r="L723" t="s">
        <v>19</v>
      </c>
      <c r="M723">
        <v>492</v>
      </c>
      <c r="N723">
        <v>1402017065</v>
      </c>
      <c r="O723" t="s">
        <v>75</v>
      </c>
      <c r="P723">
        <v>41</v>
      </c>
    </row>
    <row r="724" spans="1:16" x14ac:dyDescent="0.25">
      <c r="A724" t="s">
        <v>153</v>
      </c>
      <c r="B724" t="s">
        <v>154</v>
      </c>
      <c r="C724">
        <v>2</v>
      </c>
      <c r="D724">
        <v>20</v>
      </c>
      <c r="E724">
        <v>3</v>
      </c>
      <c r="F724" t="s">
        <v>157</v>
      </c>
      <c r="G724">
        <v>11</v>
      </c>
      <c r="H724">
        <v>492</v>
      </c>
      <c r="I724">
        <v>11</v>
      </c>
      <c r="J724">
        <v>1</v>
      </c>
      <c r="K724">
        <v>17</v>
      </c>
      <c r="L724" t="s">
        <v>19</v>
      </c>
      <c r="M724">
        <v>492</v>
      </c>
      <c r="N724">
        <v>1402017065</v>
      </c>
      <c r="O724" t="s">
        <v>75</v>
      </c>
      <c r="P724">
        <v>41</v>
      </c>
    </row>
    <row r="725" spans="1:16" x14ac:dyDescent="0.25">
      <c r="A725" t="s">
        <v>153</v>
      </c>
      <c r="B725" t="s">
        <v>154</v>
      </c>
      <c r="C725">
        <v>2</v>
      </c>
      <c r="D725">
        <v>20</v>
      </c>
      <c r="E725">
        <v>4</v>
      </c>
      <c r="F725" t="s">
        <v>158</v>
      </c>
      <c r="G725">
        <v>15</v>
      </c>
      <c r="H725">
        <v>492</v>
      </c>
      <c r="I725">
        <v>15</v>
      </c>
      <c r="J725">
        <v>1</v>
      </c>
      <c r="K725">
        <v>17</v>
      </c>
      <c r="L725" t="s">
        <v>19</v>
      </c>
      <c r="M725">
        <v>492</v>
      </c>
      <c r="N725">
        <v>1402017065</v>
      </c>
      <c r="O725" t="s">
        <v>75</v>
      </c>
      <c r="P725">
        <v>41</v>
      </c>
    </row>
    <row r="726" spans="1:16" x14ac:dyDescent="0.25">
      <c r="A726" t="s">
        <v>153</v>
      </c>
      <c r="B726" t="s">
        <v>154</v>
      </c>
      <c r="C726">
        <v>2</v>
      </c>
      <c r="D726">
        <v>20</v>
      </c>
      <c r="E726">
        <v>5</v>
      </c>
      <c r="F726" t="s">
        <v>159</v>
      </c>
      <c r="G726">
        <v>19</v>
      </c>
      <c r="H726">
        <v>492</v>
      </c>
      <c r="I726">
        <v>19</v>
      </c>
      <c r="J726">
        <v>1</v>
      </c>
      <c r="K726">
        <v>17</v>
      </c>
      <c r="L726" t="s">
        <v>19</v>
      </c>
      <c r="M726">
        <v>492</v>
      </c>
      <c r="N726">
        <v>1402017065</v>
      </c>
      <c r="O726" t="s">
        <v>75</v>
      </c>
      <c r="P726">
        <v>41</v>
      </c>
    </row>
    <row r="727" spans="1:16" x14ac:dyDescent="0.25">
      <c r="A727" t="s">
        <v>153</v>
      </c>
      <c r="B727" t="s">
        <v>154</v>
      </c>
      <c r="C727">
        <v>2</v>
      </c>
      <c r="D727">
        <v>20</v>
      </c>
      <c r="E727">
        <v>6</v>
      </c>
      <c r="F727" t="s">
        <v>160</v>
      </c>
      <c r="G727">
        <v>21</v>
      </c>
      <c r="H727">
        <v>492</v>
      </c>
      <c r="I727">
        <v>24</v>
      </c>
      <c r="J727">
        <v>0</v>
      </c>
      <c r="K727">
        <v>17</v>
      </c>
      <c r="L727" t="s">
        <v>19</v>
      </c>
      <c r="M727">
        <v>492</v>
      </c>
      <c r="N727">
        <v>1402017065</v>
      </c>
      <c r="O727" t="s">
        <v>75</v>
      </c>
      <c r="P727">
        <v>41</v>
      </c>
    </row>
    <row r="728" spans="1:16" x14ac:dyDescent="0.25">
      <c r="A728" t="s">
        <v>153</v>
      </c>
      <c r="B728" t="s">
        <v>154</v>
      </c>
      <c r="C728">
        <v>2</v>
      </c>
      <c r="D728">
        <v>20</v>
      </c>
      <c r="E728">
        <v>7</v>
      </c>
      <c r="F728" t="s">
        <v>161</v>
      </c>
      <c r="G728">
        <v>25</v>
      </c>
      <c r="H728">
        <v>492</v>
      </c>
      <c r="I728">
        <v>28</v>
      </c>
      <c r="J728">
        <v>0</v>
      </c>
      <c r="K728">
        <v>17</v>
      </c>
      <c r="L728" t="s">
        <v>19</v>
      </c>
      <c r="M728">
        <v>492</v>
      </c>
      <c r="N728">
        <v>1402017065</v>
      </c>
      <c r="O728" t="s">
        <v>75</v>
      </c>
      <c r="P728">
        <v>41</v>
      </c>
    </row>
    <row r="729" spans="1:16" x14ac:dyDescent="0.25">
      <c r="A729" t="s">
        <v>153</v>
      </c>
      <c r="B729" t="s">
        <v>154</v>
      </c>
      <c r="C729">
        <v>2</v>
      </c>
      <c r="D729">
        <v>20</v>
      </c>
      <c r="E729">
        <v>8</v>
      </c>
      <c r="F729" t="s">
        <v>162</v>
      </c>
      <c r="G729">
        <v>30</v>
      </c>
      <c r="H729">
        <v>492</v>
      </c>
      <c r="I729">
        <v>30</v>
      </c>
      <c r="J729">
        <v>1</v>
      </c>
      <c r="K729">
        <v>17</v>
      </c>
      <c r="L729" t="s">
        <v>19</v>
      </c>
      <c r="M729">
        <v>492</v>
      </c>
      <c r="N729">
        <v>1402017065</v>
      </c>
      <c r="O729" t="s">
        <v>75</v>
      </c>
      <c r="P729">
        <v>41</v>
      </c>
    </row>
    <row r="730" spans="1:16" x14ac:dyDescent="0.25">
      <c r="A730" t="s">
        <v>153</v>
      </c>
      <c r="B730" t="s">
        <v>154</v>
      </c>
      <c r="C730">
        <v>2</v>
      </c>
      <c r="D730">
        <v>20</v>
      </c>
      <c r="E730">
        <v>9</v>
      </c>
      <c r="F730" t="s">
        <v>163</v>
      </c>
      <c r="G730">
        <v>35</v>
      </c>
      <c r="H730">
        <v>492</v>
      </c>
      <c r="I730">
        <v>35</v>
      </c>
      <c r="J730">
        <v>1</v>
      </c>
      <c r="K730">
        <v>17</v>
      </c>
      <c r="L730" t="s">
        <v>19</v>
      </c>
      <c r="M730">
        <v>492</v>
      </c>
      <c r="N730">
        <v>1402017065</v>
      </c>
      <c r="O730" t="s">
        <v>75</v>
      </c>
      <c r="P730">
        <v>41</v>
      </c>
    </row>
    <row r="731" spans="1:16" x14ac:dyDescent="0.25">
      <c r="A731" t="s">
        <v>153</v>
      </c>
      <c r="B731" t="s">
        <v>154</v>
      </c>
      <c r="C731">
        <v>2</v>
      </c>
      <c r="D731">
        <v>20</v>
      </c>
      <c r="E731">
        <v>10</v>
      </c>
      <c r="F731" t="s">
        <v>164</v>
      </c>
      <c r="G731">
        <v>40</v>
      </c>
      <c r="H731">
        <v>492</v>
      </c>
      <c r="I731">
        <v>39</v>
      </c>
      <c r="J731">
        <v>0</v>
      </c>
      <c r="K731">
        <v>17</v>
      </c>
      <c r="L731" t="s">
        <v>19</v>
      </c>
      <c r="M731">
        <v>492</v>
      </c>
      <c r="N731">
        <v>1402017065</v>
      </c>
      <c r="O731" t="s">
        <v>75</v>
      </c>
      <c r="P731">
        <v>41</v>
      </c>
    </row>
    <row r="732" spans="1:16" x14ac:dyDescent="0.25">
      <c r="A732" t="s">
        <v>153</v>
      </c>
      <c r="B732" t="s">
        <v>154</v>
      </c>
      <c r="C732">
        <v>2</v>
      </c>
      <c r="D732">
        <v>20</v>
      </c>
      <c r="E732">
        <v>11</v>
      </c>
      <c r="F732" t="s">
        <v>165</v>
      </c>
      <c r="G732">
        <v>42</v>
      </c>
      <c r="H732">
        <v>492</v>
      </c>
      <c r="I732">
        <v>42</v>
      </c>
      <c r="J732">
        <v>1</v>
      </c>
      <c r="K732">
        <v>17</v>
      </c>
      <c r="L732" t="s">
        <v>19</v>
      </c>
      <c r="M732">
        <v>492</v>
      </c>
      <c r="N732">
        <v>1402017065</v>
      </c>
      <c r="O732" t="s">
        <v>75</v>
      </c>
      <c r="P732">
        <v>41</v>
      </c>
    </row>
    <row r="733" spans="1:16" x14ac:dyDescent="0.25">
      <c r="A733" t="s">
        <v>153</v>
      </c>
      <c r="B733" t="s">
        <v>154</v>
      </c>
      <c r="C733">
        <v>2</v>
      </c>
      <c r="D733">
        <v>20</v>
      </c>
      <c r="E733">
        <v>12</v>
      </c>
      <c r="F733" t="s">
        <v>166</v>
      </c>
      <c r="G733">
        <v>46</v>
      </c>
      <c r="H733">
        <v>492</v>
      </c>
      <c r="I733">
        <v>46</v>
      </c>
      <c r="J733">
        <v>1</v>
      </c>
      <c r="K733">
        <v>17</v>
      </c>
      <c r="L733" t="s">
        <v>19</v>
      </c>
      <c r="M733">
        <v>492</v>
      </c>
      <c r="N733">
        <v>1402017065</v>
      </c>
      <c r="O733" t="s">
        <v>75</v>
      </c>
      <c r="P733">
        <v>41</v>
      </c>
    </row>
    <row r="734" spans="1:16" x14ac:dyDescent="0.25">
      <c r="A734" t="s">
        <v>153</v>
      </c>
      <c r="B734" t="s">
        <v>154</v>
      </c>
      <c r="C734">
        <v>2</v>
      </c>
      <c r="D734">
        <v>20</v>
      </c>
      <c r="E734">
        <v>13</v>
      </c>
      <c r="F734" t="s">
        <v>167</v>
      </c>
      <c r="G734">
        <v>51</v>
      </c>
      <c r="H734">
        <v>492</v>
      </c>
      <c r="I734">
        <v>49</v>
      </c>
      <c r="J734">
        <v>0</v>
      </c>
      <c r="K734">
        <v>17</v>
      </c>
      <c r="L734" t="s">
        <v>19</v>
      </c>
      <c r="M734">
        <v>492</v>
      </c>
      <c r="N734">
        <v>1402017065</v>
      </c>
      <c r="O734" t="s">
        <v>75</v>
      </c>
      <c r="P734">
        <v>41</v>
      </c>
    </row>
    <row r="735" spans="1:16" x14ac:dyDescent="0.25">
      <c r="A735" t="s">
        <v>153</v>
      </c>
      <c r="B735" t="s">
        <v>154</v>
      </c>
      <c r="C735">
        <v>2</v>
      </c>
      <c r="D735">
        <v>20</v>
      </c>
      <c r="E735">
        <v>14</v>
      </c>
      <c r="F735" t="s">
        <v>168</v>
      </c>
      <c r="G735">
        <v>55</v>
      </c>
      <c r="H735">
        <v>492</v>
      </c>
      <c r="I735">
        <v>53</v>
      </c>
      <c r="J735">
        <v>0</v>
      </c>
      <c r="K735">
        <v>17</v>
      </c>
      <c r="L735" t="s">
        <v>19</v>
      </c>
      <c r="M735">
        <v>492</v>
      </c>
      <c r="N735">
        <v>1402017065</v>
      </c>
      <c r="O735" t="s">
        <v>75</v>
      </c>
      <c r="P735">
        <v>41</v>
      </c>
    </row>
    <row r="736" spans="1:16" x14ac:dyDescent="0.25">
      <c r="A736" t="s">
        <v>153</v>
      </c>
      <c r="B736" t="s">
        <v>154</v>
      </c>
      <c r="C736">
        <v>2</v>
      </c>
      <c r="D736">
        <v>20</v>
      </c>
      <c r="E736">
        <v>15</v>
      </c>
      <c r="F736" t="s">
        <v>169</v>
      </c>
      <c r="G736">
        <v>57</v>
      </c>
      <c r="H736">
        <v>492</v>
      </c>
      <c r="I736">
        <v>60</v>
      </c>
      <c r="J736">
        <v>0</v>
      </c>
      <c r="K736">
        <v>17</v>
      </c>
      <c r="L736" t="s">
        <v>19</v>
      </c>
      <c r="M736">
        <v>492</v>
      </c>
      <c r="N736">
        <v>1402017065</v>
      </c>
      <c r="O736" t="s">
        <v>75</v>
      </c>
      <c r="P736">
        <v>41</v>
      </c>
    </row>
    <row r="737" spans="1:16" x14ac:dyDescent="0.25">
      <c r="A737" t="s">
        <v>153</v>
      </c>
      <c r="B737" t="s">
        <v>154</v>
      </c>
      <c r="C737">
        <v>2</v>
      </c>
      <c r="D737">
        <v>20</v>
      </c>
      <c r="E737">
        <v>16</v>
      </c>
      <c r="F737" t="s">
        <v>170</v>
      </c>
      <c r="G737">
        <v>61</v>
      </c>
      <c r="H737">
        <v>492</v>
      </c>
      <c r="I737">
        <v>61</v>
      </c>
      <c r="J737">
        <v>1</v>
      </c>
      <c r="K737">
        <v>17</v>
      </c>
      <c r="L737" t="s">
        <v>19</v>
      </c>
      <c r="M737">
        <v>492</v>
      </c>
      <c r="N737">
        <v>1402017065</v>
      </c>
      <c r="O737" t="s">
        <v>75</v>
      </c>
      <c r="P737">
        <v>41</v>
      </c>
    </row>
    <row r="738" spans="1:16" x14ac:dyDescent="0.25">
      <c r="A738" t="s">
        <v>153</v>
      </c>
      <c r="B738" t="s">
        <v>154</v>
      </c>
      <c r="C738">
        <v>2</v>
      </c>
      <c r="D738">
        <v>20</v>
      </c>
      <c r="E738">
        <v>17</v>
      </c>
      <c r="F738" t="s">
        <v>171</v>
      </c>
      <c r="G738">
        <v>67</v>
      </c>
      <c r="H738">
        <v>492</v>
      </c>
      <c r="I738">
        <v>66</v>
      </c>
      <c r="J738">
        <v>0</v>
      </c>
      <c r="K738">
        <v>17</v>
      </c>
      <c r="L738" t="s">
        <v>19</v>
      </c>
      <c r="M738">
        <v>492</v>
      </c>
      <c r="N738">
        <v>1402017065</v>
      </c>
      <c r="O738" t="s">
        <v>75</v>
      </c>
      <c r="P738">
        <v>41</v>
      </c>
    </row>
    <row r="739" spans="1:16" x14ac:dyDescent="0.25">
      <c r="A739" t="s">
        <v>153</v>
      </c>
      <c r="B739" t="s">
        <v>154</v>
      </c>
      <c r="C739">
        <v>2</v>
      </c>
      <c r="D739">
        <v>20</v>
      </c>
      <c r="E739">
        <v>18</v>
      </c>
      <c r="F739" t="s">
        <v>172</v>
      </c>
      <c r="G739">
        <v>70</v>
      </c>
      <c r="H739">
        <v>492</v>
      </c>
      <c r="I739">
        <v>69</v>
      </c>
      <c r="J739">
        <v>0</v>
      </c>
      <c r="K739">
        <v>17</v>
      </c>
      <c r="L739" t="s">
        <v>19</v>
      </c>
      <c r="M739">
        <v>492</v>
      </c>
      <c r="N739">
        <v>1402017065</v>
      </c>
      <c r="O739" t="s">
        <v>75</v>
      </c>
      <c r="P739">
        <v>41</v>
      </c>
    </row>
    <row r="740" spans="1:16" x14ac:dyDescent="0.25">
      <c r="A740" t="s">
        <v>153</v>
      </c>
      <c r="B740" t="s">
        <v>154</v>
      </c>
      <c r="C740">
        <v>2</v>
      </c>
      <c r="D740">
        <v>20</v>
      </c>
      <c r="E740">
        <v>19</v>
      </c>
      <c r="F740" t="s">
        <v>173</v>
      </c>
      <c r="G740">
        <v>73</v>
      </c>
      <c r="H740">
        <v>492</v>
      </c>
      <c r="I740">
        <v>73</v>
      </c>
      <c r="J740">
        <v>1</v>
      </c>
      <c r="K740">
        <v>17</v>
      </c>
      <c r="L740" t="s">
        <v>19</v>
      </c>
      <c r="M740">
        <v>492</v>
      </c>
      <c r="N740">
        <v>1402017065</v>
      </c>
      <c r="O740" t="s">
        <v>75</v>
      </c>
      <c r="P740">
        <v>41</v>
      </c>
    </row>
    <row r="741" spans="1:16" x14ac:dyDescent="0.25">
      <c r="A741" t="s">
        <v>153</v>
      </c>
      <c r="B741" t="s">
        <v>154</v>
      </c>
      <c r="C741">
        <v>2</v>
      </c>
      <c r="D741">
        <v>20</v>
      </c>
      <c r="E741">
        <v>20</v>
      </c>
      <c r="F741" t="s">
        <v>174</v>
      </c>
      <c r="G741">
        <v>78</v>
      </c>
      <c r="H741">
        <v>492</v>
      </c>
      <c r="I741">
        <v>78</v>
      </c>
      <c r="J741">
        <v>1</v>
      </c>
      <c r="K741">
        <v>17</v>
      </c>
      <c r="L741" t="s">
        <v>19</v>
      </c>
      <c r="M741">
        <v>492</v>
      </c>
      <c r="N741">
        <v>1402017065</v>
      </c>
      <c r="O741" t="s">
        <v>75</v>
      </c>
      <c r="P741">
        <v>41</v>
      </c>
    </row>
    <row r="742" spans="1:16" x14ac:dyDescent="0.25">
      <c r="A742" t="s">
        <v>153</v>
      </c>
      <c r="B742" t="s">
        <v>154</v>
      </c>
      <c r="C742">
        <v>2</v>
      </c>
      <c r="D742">
        <v>20</v>
      </c>
      <c r="E742">
        <v>1</v>
      </c>
      <c r="F742" t="s">
        <v>155</v>
      </c>
      <c r="G742">
        <v>3</v>
      </c>
      <c r="H742">
        <v>493</v>
      </c>
      <c r="I742">
        <v>4</v>
      </c>
      <c r="J742">
        <v>0</v>
      </c>
      <c r="K742">
        <v>17</v>
      </c>
      <c r="L742" t="s">
        <v>19</v>
      </c>
      <c r="M742">
        <v>493</v>
      </c>
      <c r="N742">
        <v>1402017036</v>
      </c>
      <c r="O742" t="s">
        <v>76</v>
      </c>
      <c r="P742">
        <v>41</v>
      </c>
    </row>
    <row r="743" spans="1:16" x14ac:dyDescent="0.25">
      <c r="A743" t="s">
        <v>153</v>
      </c>
      <c r="B743" t="s">
        <v>154</v>
      </c>
      <c r="C743">
        <v>2</v>
      </c>
      <c r="D743">
        <v>20</v>
      </c>
      <c r="E743">
        <v>2</v>
      </c>
      <c r="F743" t="s">
        <v>156</v>
      </c>
      <c r="G743">
        <v>7</v>
      </c>
      <c r="H743">
        <v>493</v>
      </c>
      <c r="I743">
        <v>8</v>
      </c>
      <c r="J743">
        <v>0</v>
      </c>
      <c r="K743">
        <v>17</v>
      </c>
      <c r="L743" t="s">
        <v>19</v>
      </c>
      <c r="M743">
        <v>493</v>
      </c>
      <c r="N743">
        <v>1402017036</v>
      </c>
      <c r="O743" t="s">
        <v>76</v>
      </c>
      <c r="P743">
        <v>41</v>
      </c>
    </row>
    <row r="744" spans="1:16" x14ac:dyDescent="0.25">
      <c r="A744" t="s">
        <v>153</v>
      </c>
      <c r="B744" t="s">
        <v>154</v>
      </c>
      <c r="C744">
        <v>2</v>
      </c>
      <c r="D744">
        <v>20</v>
      </c>
      <c r="E744">
        <v>3</v>
      </c>
      <c r="F744" t="s">
        <v>157</v>
      </c>
      <c r="G744">
        <v>11</v>
      </c>
      <c r="H744">
        <v>493</v>
      </c>
      <c r="I744">
        <v>11</v>
      </c>
      <c r="J744">
        <v>1</v>
      </c>
      <c r="K744">
        <v>17</v>
      </c>
      <c r="L744" t="s">
        <v>19</v>
      </c>
      <c r="M744">
        <v>493</v>
      </c>
      <c r="N744">
        <v>1402017036</v>
      </c>
      <c r="O744" t="s">
        <v>76</v>
      </c>
      <c r="P744">
        <v>41</v>
      </c>
    </row>
    <row r="745" spans="1:16" x14ac:dyDescent="0.25">
      <c r="A745" t="s">
        <v>153</v>
      </c>
      <c r="B745" t="s">
        <v>154</v>
      </c>
      <c r="C745">
        <v>2</v>
      </c>
      <c r="D745">
        <v>20</v>
      </c>
      <c r="E745">
        <v>4</v>
      </c>
      <c r="F745" t="s">
        <v>158</v>
      </c>
      <c r="G745">
        <v>15</v>
      </c>
      <c r="H745">
        <v>493</v>
      </c>
      <c r="I745">
        <v>16</v>
      </c>
      <c r="J745">
        <v>0</v>
      </c>
      <c r="K745">
        <v>17</v>
      </c>
      <c r="L745" t="s">
        <v>19</v>
      </c>
      <c r="M745">
        <v>493</v>
      </c>
      <c r="N745">
        <v>1402017036</v>
      </c>
      <c r="O745" t="s">
        <v>76</v>
      </c>
      <c r="P745">
        <v>41</v>
      </c>
    </row>
    <row r="746" spans="1:16" x14ac:dyDescent="0.25">
      <c r="A746" t="s">
        <v>153</v>
      </c>
      <c r="B746" t="s">
        <v>154</v>
      </c>
      <c r="C746">
        <v>2</v>
      </c>
      <c r="D746">
        <v>20</v>
      </c>
      <c r="E746">
        <v>5</v>
      </c>
      <c r="F746" t="s">
        <v>159</v>
      </c>
      <c r="G746">
        <v>19</v>
      </c>
      <c r="H746">
        <v>493</v>
      </c>
      <c r="I746">
        <v>19</v>
      </c>
      <c r="J746">
        <v>1</v>
      </c>
      <c r="K746">
        <v>17</v>
      </c>
      <c r="L746" t="s">
        <v>19</v>
      </c>
      <c r="M746">
        <v>493</v>
      </c>
      <c r="N746">
        <v>1402017036</v>
      </c>
      <c r="O746" t="s">
        <v>76</v>
      </c>
      <c r="P746">
        <v>41</v>
      </c>
    </row>
    <row r="747" spans="1:16" x14ac:dyDescent="0.25">
      <c r="A747" t="s">
        <v>153</v>
      </c>
      <c r="B747" t="s">
        <v>154</v>
      </c>
      <c r="C747">
        <v>2</v>
      </c>
      <c r="D747">
        <v>20</v>
      </c>
      <c r="E747">
        <v>6</v>
      </c>
      <c r="F747" t="s">
        <v>160</v>
      </c>
      <c r="G747">
        <v>21</v>
      </c>
      <c r="H747">
        <v>493</v>
      </c>
      <c r="I747">
        <v>24</v>
      </c>
      <c r="J747">
        <v>0</v>
      </c>
      <c r="K747">
        <v>17</v>
      </c>
      <c r="L747" t="s">
        <v>19</v>
      </c>
      <c r="M747">
        <v>493</v>
      </c>
      <c r="N747">
        <v>1402017036</v>
      </c>
      <c r="O747" t="s">
        <v>76</v>
      </c>
      <c r="P747">
        <v>41</v>
      </c>
    </row>
    <row r="748" spans="1:16" x14ac:dyDescent="0.25">
      <c r="A748" t="s">
        <v>153</v>
      </c>
      <c r="B748" t="s">
        <v>154</v>
      </c>
      <c r="C748">
        <v>2</v>
      </c>
      <c r="D748">
        <v>20</v>
      </c>
      <c r="E748">
        <v>7</v>
      </c>
      <c r="F748" t="s">
        <v>161</v>
      </c>
      <c r="G748">
        <v>25</v>
      </c>
      <c r="H748">
        <v>493</v>
      </c>
      <c r="I748">
        <v>26</v>
      </c>
      <c r="J748">
        <v>0</v>
      </c>
      <c r="K748">
        <v>17</v>
      </c>
      <c r="L748" t="s">
        <v>19</v>
      </c>
      <c r="M748">
        <v>493</v>
      </c>
      <c r="N748">
        <v>1402017036</v>
      </c>
      <c r="O748" t="s">
        <v>76</v>
      </c>
      <c r="P748">
        <v>41</v>
      </c>
    </row>
    <row r="749" spans="1:16" x14ac:dyDescent="0.25">
      <c r="A749" t="s">
        <v>153</v>
      </c>
      <c r="B749" t="s">
        <v>154</v>
      </c>
      <c r="C749">
        <v>2</v>
      </c>
      <c r="D749">
        <v>20</v>
      </c>
      <c r="E749">
        <v>8</v>
      </c>
      <c r="F749" t="s">
        <v>162</v>
      </c>
      <c r="G749">
        <v>30</v>
      </c>
      <c r="H749">
        <v>493</v>
      </c>
      <c r="I749">
        <v>30</v>
      </c>
      <c r="J749">
        <v>1</v>
      </c>
      <c r="K749">
        <v>17</v>
      </c>
      <c r="L749" t="s">
        <v>19</v>
      </c>
      <c r="M749">
        <v>493</v>
      </c>
      <c r="N749">
        <v>1402017036</v>
      </c>
      <c r="O749" t="s">
        <v>76</v>
      </c>
      <c r="P749">
        <v>41</v>
      </c>
    </row>
    <row r="750" spans="1:16" x14ac:dyDescent="0.25">
      <c r="A750" t="s">
        <v>153</v>
      </c>
      <c r="B750" t="s">
        <v>154</v>
      </c>
      <c r="C750">
        <v>2</v>
      </c>
      <c r="D750">
        <v>20</v>
      </c>
      <c r="E750">
        <v>9</v>
      </c>
      <c r="F750" t="s">
        <v>163</v>
      </c>
      <c r="G750">
        <v>35</v>
      </c>
      <c r="H750">
        <v>493</v>
      </c>
      <c r="I750">
        <v>35</v>
      </c>
      <c r="J750">
        <v>1</v>
      </c>
      <c r="K750">
        <v>17</v>
      </c>
      <c r="L750" t="s">
        <v>19</v>
      </c>
      <c r="M750">
        <v>493</v>
      </c>
      <c r="N750">
        <v>1402017036</v>
      </c>
      <c r="O750" t="s">
        <v>76</v>
      </c>
      <c r="P750">
        <v>41</v>
      </c>
    </row>
    <row r="751" spans="1:16" x14ac:dyDescent="0.25">
      <c r="A751" t="s">
        <v>153</v>
      </c>
      <c r="B751" t="s">
        <v>154</v>
      </c>
      <c r="C751">
        <v>2</v>
      </c>
      <c r="D751">
        <v>20</v>
      </c>
      <c r="E751">
        <v>10</v>
      </c>
      <c r="F751" t="s">
        <v>164</v>
      </c>
      <c r="G751">
        <v>40</v>
      </c>
      <c r="H751">
        <v>493</v>
      </c>
      <c r="I751">
        <v>37</v>
      </c>
      <c r="J751">
        <v>0</v>
      </c>
      <c r="K751">
        <v>17</v>
      </c>
      <c r="L751" t="s">
        <v>19</v>
      </c>
      <c r="M751">
        <v>493</v>
      </c>
      <c r="N751">
        <v>1402017036</v>
      </c>
      <c r="O751" t="s">
        <v>76</v>
      </c>
      <c r="P751">
        <v>41</v>
      </c>
    </row>
    <row r="752" spans="1:16" x14ac:dyDescent="0.25">
      <c r="A752" t="s">
        <v>153</v>
      </c>
      <c r="B752" t="s">
        <v>154</v>
      </c>
      <c r="C752">
        <v>2</v>
      </c>
      <c r="D752">
        <v>20</v>
      </c>
      <c r="E752">
        <v>11</v>
      </c>
      <c r="F752" t="s">
        <v>165</v>
      </c>
      <c r="G752">
        <v>42</v>
      </c>
      <c r="H752">
        <v>493</v>
      </c>
      <c r="I752">
        <v>42</v>
      </c>
      <c r="J752">
        <v>1</v>
      </c>
      <c r="K752">
        <v>17</v>
      </c>
      <c r="L752" t="s">
        <v>19</v>
      </c>
      <c r="M752">
        <v>493</v>
      </c>
      <c r="N752">
        <v>1402017036</v>
      </c>
      <c r="O752" t="s">
        <v>76</v>
      </c>
      <c r="P752">
        <v>41</v>
      </c>
    </row>
    <row r="753" spans="1:16" x14ac:dyDescent="0.25">
      <c r="A753" t="s">
        <v>153</v>
      </c>
      <c r="B753" t="s">
        <v>154</v>
      </c>
      <c r="C753">
        <v>2</v>
      </c>
      <c r="D753">
        <v>20</v>
      </c>
      <c r="E753">
        <v>12</v>
      </c>
      <c r="F753" t="s">
        <v>166</v>
      </c>
      <c r="G753">
        <v>46</v>
      </c>
      <c r="H753">
        <v>493</v>
      </c>
      <c r="I753">
        <v>46</v>
      </c>
      <c r="J753">
        <v>1</v>
      </c>
      <c r="K753">
        <v>17</v>
      </c>
      <c r="L753" t="s">
        <v>19</v>
      </c>
      <c r="M753">
        <v>493</v>
      </c>
      <c r="N753">
        <v>1402017036</v>
      </c>
      <c r="O753" t="s">
        <v>76</v>
      </c>
      <c r="P753">
        <v>41</v>
      </c>
    </row>
    <row r="754" spans="1:16" x14ac:dyDescent="0.25">
      <c r="A754" t="s">
        <v>153</v>
      </c>
      <c r="B754" t="s">
        <v>154</v>
      </c>
      <c r="C754">
        <v>2</v>
      </c>
      <c r="D754">
        <v>20</v>
      </c>
      <c r="E754">
        <v>13</v>
      </c>
      <c r="F754" t="s">
        <v>167</v>
      </c>
      <c r="G754">
        <v>51</v>
      </c>
      <c r="H754">
        <v>493</v>
      </c>
      <c r="I754">
        <v>49</v>
      </c>
      <c r="J754">
        <v>0</v>
      </c>
      <c r="K754">
        <v>17</v>
      </c>
      <c r="L754" t="s">
        <v>19</v>
      </c>
      <c r="M754">
        <v>493</v>
      </c>
      <c r="N754">
        <v>1402017036</v>
      </c>
      <c r="O754" t="s">
        <v>76</v>
      </c>
      <c r="P754">
        <v>41</v>
      </c>
    </row>
    <row r="755" spans="1:16" x14ac:dyDescent="0.25">
      <c r="A755" t="s">
        <v>153</v>
      </c>
      <c r="B755" t="s">
        <v>154</v>
      </c>
      <c r="C755">
        <v>2</v>
      </c>
      <c r="D755">
        <v>20</v>
      </c>
      <c r="E755">
        <v>14</v>
      </c>
      <c r="F755" t="s">
        <v>168</v>
      </c>
      <c r="G755">
        <v>55</v>
      </c>
      <c r="H755">
        <v>493</v>
      </c>
      <c r="I755">
        <v>53</v>
      </c>
      <c r="J755">
        <v>0</v>
      </c>
      <c r="K755">
        <v>17</v>
      </c>
      <c r="L755" t="s">
        <v>19</v>
      </c>
      <c r="M755">
        <v>493</v>
      </c>
      <c r="N755">
        <v>1402017036</v>
      </c>
      <c r="O755" t="s">
        <v>76</v>
      </c>
      <c r="P755">
        <v>41</v>
      </c>
    </row>
    <row r="756" spans="1:16" x14ac:dyDescent="0.25">
      <c r="A756" t="s">
        <v>153</v>
      </c>
      <c r="B756" t="s">
        <v>154</v>
      </c>
      <c r="C756">
        <v>2</v>
      </c>
      <c r="D756">
        <v>20</v>
      </c>
      <c r="E756">
        <v>15</v>
      </c>
      <c r="F756" t="s">
        <v>169</v>
      </c>
      <c r="G756">
        <v>57</v>
      </c>
      <c r="H756">
        <v>493</v>
      </c>
      <c r="I756">
        <v>57</v>
      </c>
      <c r="J756">
        <v>1</v>
      </c>
      <c r="K756">
        <v>17</v>
      </c>
      <c r="L756" t="s">
        <v>19</v>
      </c>
      <c r="M756">
        <v>493</v>
      </c>
      <c r="N756">
        <v>1402017036</v>
      </c>
      <c r="O756" t="s">
        <v>76</v>
      </c>
      <c r="P756">
        <v>41</v>
      </c>
    </row>
    <row r="757" spans="1:16" x14ac:dyDescent="0.25">
      <c r="A757" t="s">
        <v>153</v>
      </c>
      <c r="B757" t="s">
        <v>154</v>
      </c>
      <c r="C757">
        <v>2</v>
      </c>
      <c r="D757">
        <v>20</v>
      </c>
      <c r="E757">
        <v>16</v>
      </c>
      <c r="F757" t="s">
        <v>170</v>
      </c>
      <c r="G757">
        <v>61</v>
      </c>
      <c r="H757">
        <v>493</v>
      </c>
      <c r="I757">
        <v>63</v>
      </c>
      <c r="J757">
        <v>0</v>
      </c>
      <c r="K757">
        <v>17</v>
      </c>
      <c r="L757" t="s">
        <v>19</v>
      </c>
      <c r="M757">
        <v>493</v>
      </c>
      <c r="N757">
        <v>1402017036</v>
      </c>
      <c r="O757" t="s">
        <v>76</v>
      </c>
      <c r="P757">
        <v>41</v>
      </c>
    </row>
    <row r="758" spans="1:16" x14ac:dyDescent="0.25">
      <c r="A758" t="s">
        <v>153</v>
      </c>
      <c r="B758" t="s">
        <v>154</v>
      </c>
      <c r="C758">
        <v>2</v>
      </c>
      <c r="D758">
        <v>20</v>
      </c>
      <c r="E758">
        <v>17</v>
      </c>
      <c r="F758" t="s">
        <v>171</v>
      </c>
      <c r="G758">
        <v>67</v>
      </c>
      <c r="H758">
        <v>493</v>
      </c>
      <c r="I758">
        <v>67</v>
      </c>
      <c r="J758">
        <v>1</v>
      </c>
      <c r="K758">
        <v>17</v>
      </c>
      <c r="L758" t="s">
        <v>19</v>
      </c>
      <c r="M758">
        <v>493</v>
      </c>
      <c r="N758">
        <v>1402017036</v>
      </c>
      <c r="O758" t="s">
        <v>76</v>
      </c>
      <c r="P758">
        <v>41</v>
      </c>
    </row>
    <row r="759" spans="1:16" x14ac:dyDescent="0.25">
      <c r="A759" t="s">
        <v>153</v>
      </c>
      <c r="B759" t="s">
        <v>154</v>
      </c>
      <c r="C759">
        <v>2</v>
      </c>
      <c r="D759">
        <v>20</v>
      </c>
      <c r="E759">
        <v>18</v>
      </c>
      <c r="F759" t="s">
        <v>172</v>
      </c>
      <c r="G759">
        <v>70</v>
      </c>
      <c r="H759">
        <v>493</v>
      </c>
      <c r="I759">
        <v>71</v>
      </c>
      <c r="J759">
        <v>0</v>
      </c>
      <c r="K759">
        <v>17</v>
      </c>
      <c r="L759" t="s">
        <v>19</v>
      </c>
      <c r="M759">
        <v>493</v>
      </c>
      <c r="N759">
        <v>1402017036</v>
      </c>
      <c r="O759" t="s">
        <v>76</v>
      </c>
      <c r="P759">
        <v>41</v>
      </c>
    </row>
    <row r="760" spans="1:16" x14ac:dyDescent="0.25">
      <c r="A760" t="s">
        <v>153</v>
      </c>
      <c r="B760" t="s">
        <v>154</v>
      </c>
      <c r="C760">
        <v>2</v>
      </c>
      <c r="D760">
        <v>20</v>
      </c>
      <c r="E760">
        <v>19</v>
      </c>
      <c r="F760" t="s">
        <v>173</v>
      </c>
      <c r="G760">
        <v>73</v>
      </c>
      <c r="H760">
        <v>493</v>
      </c>
      <c r="I760">
        <v>76</v>
      </c>
      <c r="J760">
        <v>0</v>
      </c>
      <c r="K760">
        <v>17</v>
      </c>
      <c r="L760" t="s">
        <v>19</v>
      </c>
      <c r="M760">
        <v>493</v>
      </c>
      <c r="N760">
        <v>1402017036</v>
      </c>
      <c r="O760" t="s">
        <v>76</v>
      </c>
      <c r="P760">
        <v>41</v>
      </c>
    </row>
    <row r="761" spans="1:16" x14ac:dyDescent="0.25">
      <c r="A761" t="s">
        <v>153</v>
      </c>
      <c r="B761" t="s">
        <v>154</v>
      </c>
      <c r="C761">
        <v>2</v>
      </c>
      <c r="D761">
        <v>20</v>
      </c>
      <c r="E761">
        <v>20</v>
      </c>
      <c r="F761" t="s">
        <v>174</v>
      </c>
      <c r="G761">
        <v>78</v>
      </c>
      <c r="H761">
        <v>493</v>
      </c>
      <c r="I761">
        <v>78</v>
      </c>
      <c r="J761">
        <v>1</v>
      </c>
      <c r="K761">
        <v>17</v>
      </c>
      <c r="L761" t="s">
        <v>19</v>
      </c>
      <c r="M761">
        <v>493</v>
      </c>
      <c r="N761">
        <v>1402017036</v>
      </c>
      <c r="O761" t="s">
        <v>76</v>
      </c>
      <c r="P761">
        <v>41</v>
      </c>
    </row>
    <row r="762" spans="1:16" x14ac:dyDescent="0.25">
      <c r="A762" t="s">
        <v>153</v>
      </c>
      <c r="B762" t="s">
        <v>154</v>
      </c>
      <c r="C762">
        <v>2</v>
      </c>
      <c r="D762">
        <v>20</v>
      </c>
      <c r="E762">
        <v>1</v>
      </c>
      <c r="F762" t="s">
        <v>155</v>
      </c>
      <c r="G762">
        <v>3</v>
      </c>
      <c r="H762">
        <v>494</v>
      </c>
      <c r="I762">
        <v>2</v>
      </c>
      <c r="J762">
        <v>0</v>
      </c>
      <c r="K762">
        <v>17</v>
      </c>
      <c r="L762" t="s">
        <v>19</v>
      </c>
      <c r="M762">
        <v>494</v>
      </c>
      <c r="N762">
        <v>1402020053</v>
      </c>
      <c r="O762" t="s">
        <v>77</v>
      </c>
      <c r="P762">
        <v>41</v>
      </c>
    </row>
    <row r="763" spans="1:16" x14ac:dyDescent="0.25">
      <c r="A763" t="s">
        <v>153</v>
      </c>
      <c r="B763" t="s">
        <v>154</v>
      </c>
      <c r="C763">
        <v>2</v>
      </c>
      <c r="D763">
        <v>20</v>
      </c>
      <c r="E763">
        <v>2</v>
      </c>
      <c r="F763" t="s">
        <v>156</v>
      </c>
      <c r="G763">
        <v>7</v>
      </c>
      <c r="H763">
        <v>494</v>
      </c>
      <c r="I763">
        <v>5</v>
      </c>
      <c r="J763">
        <v>0</v>
      </c>
      <c r="K763">
        <v>17</v>
      </c>
      <c r="L763" t="s">
        <v>19</v>
      </c>
      <c r="M763">
        <v>494</v>
      </c>
      <c r="N763">
        <v>1402020053</v>
      </c>
      <c r="O763" t="s">
        <v>77</v>
      </c>
      <c r="P763">
        <v>41</v>
      </c>
    </row>
    <row r="764" spans="1:16" x14ac:dyDescent="0.25">
      <c r="A764" t="s">
        <v>153</v>
      </c>
      <c r="B764" t="s">
        <v>154</v>
      </c>
      <c r="C764">
        <v>2</v>
      </c>
      <c r="D764">
        <v>20</v>
      </c>
      <c r="E764">
        <v>3</v>
      </c>
      <c r="F764" t="s">
        <v>157</v>
      </c>
      <c r="G764">
        <v>11</v>
      </c>
      <c r="H764">
        <v>494</v>
      </c>
      <c r="I764">
        <v>10</v>
      </c>
      <c r="J764">
        <v>0</v>
      </c>
      <c r="K764">
        <v>17</v>
      </c>
      <c r="L764" t="s">
        <v>19</v>
      </c>
      <c r="M764">
        <v>494</v>
      </c>
      <c r="N764">
        <v>1402020053</v>
      </c>
      <c r="O764" t="s">
        <v>77</v>
      </c>
      <c r="P764">
        <v>41</v>
      </c>
    </row>
    <row r="765" spans="1:16" x14ac:dyDescent="0.25">
      <c r="A765" t="s">
        <v>153</v>
      </c>
      <c r="B765" t="s">
        <v>154</v>
      </c>
      <c r="C765">
        <v>2</v>
      </c>
      <c r="D765">
        <v>20</v>
      </c>
      <c r="E765">
        <v>4</v>
      </c>
      <c r="F765" t="s">
        <v>158</v>
      </c>
      <c r="G765">
        <v>15</v>
      </c>
      <c r="H765">
        <v>494</v>
      </c>
      <c r="I765">
        <v>13</v>
      </c>
      <c r="J765">
        <v>0</v>
      </c>
      <c r="K765">
        <v>17</v>
      </c>
      <c r="L765" t="s">
        <v>19</v>
      </c>
      <c r="M765">
        <v>494</v>
      </c>
      <c r="N765">
        <v>1402020053</v>
      </c>
      <c r="O765" t="s">
        <v>77</v>
      </c>
      <c r="P765">
        <v>41</v>
      </c>
    </row>
    <row r="766" spans="1:16" x14ac:dyDescent="0.25">
      <c r="A766" t="s">
        <v>153</v>
      </c>
      <c r="B766" t="s">
        <v>154</v>
      </c>
      <c r="C766">
        <v>2</v>
      </c>
      <c r="D766">
        <v>20</v>
      </c>
      <c r="E766">
        <v>5</v>
      </c>
      <c r="F766" t="s">
        <v>159</v>
      </c>
      <c r="G766">
        <v>19</v>
      </c>
      <c r="H766">
        <v>494</v>
      </c>
      <c r="I766">
        <v>17</v>
      </c>
      <c r="J766">
        <v>0</v>
      </c>
      <c r="K766">
        <v>17</v>
      </c>
      <c r="L766" t="s">
        <v>19</v>
      </c>
      <c r="M766">
        <v>494</v>
      </c>
      <c r="N766">
        <v>1402020053</v>
      </c>
      <c r="O766" t="s">
        <v>77</v>
      </c>
      <c r="P766">
        <v>41</v>
      </c>
    </row>
    <row r="767" spans="1:16" x14ac:dyDescent="0.25">
      <c r="A767" t="s">
        <v>153</v>
      </c>
      <c r="B767" t="s">
        <v>154</v>
      </c>
      <c r="C767">
        <v>2</v>
      </c>
      <c r="D767">
        <v>20</v>
      </c>
      <c r="E767">
        <v>6</v>
      </c>
      <c r="F767" t="s">
        <v>160</v>
      </c>
      <c r="G767">
        <v>21</v>
      </c>
      <c r="H767">
        <v>494</v>
      </c>
      <c r="I767">
        <v>24</v>
      </c>
      <c r="J767">
        <v>0</v>
      </c>
      <c r="K767">
        <v>17</v>
      </c>
      <c r="L767" t="s">
        <v>19</v>
      </c>
      <c r="M767">
        <v>494</v>
      </c>
      <c r="N767">
        <v>1402020053</v>
      </c>
      <c r="O767" t="s">
        <v>77</v>
      </c>
      <c r="P767">
        <v>41</v>
      </c>
    </row>
    <row r="768" spans="1:16" x14ac:dyDescent="0.25">
      <c r="A768" t="s">
        <v>153</v>
      </c>
      <c r="B768" t="s">
        <v>154</v>
      </c>
      <c r="C768">
        <v>2</v>
      </c>
      <c r="D768">
        <v>20</v>
      </c>
      <c r="E768">
        <v>7</v>
      </c>
      <c r="F768" t="s">
        <v>161</v>
      </c>
      <c r="G768">
        <v>25</v>
      </c>
      <c r="H768">
        <v>494</v>
      </c>
      <c r="I768">
        <v>27</v>
      </c>
      <c r="J768">
        <v>0</v>
      </c>
      <c r="K768">
        <v>17</v>
      </c>
      <c r="L768" t="s">
        <v>19</v>
      </c>
      <c r="M768">
        <v>494</v>
      </c>
      <c r="N768">
        <v>1402020053</v>
      </c>
      <c r="O768" t="s">
        <v>77</v>
      </c>
      <c r="P768">
        <v>41</v>
      </c>
    </row>
    <row r="769" spans="1:16" x14ac:dyDescent="0.25">
      <c r="A769" t="s">
        <v>153</v>
      </c>
      <c r="B769" t="s">
        <v>154</v>
      </c>
      <c r="C769">
        <v>2</v>
      </c>
      <c r="D769">
        <v>20</v>
      </c>
      <c r="E769">
        <v>8</v>
      </c>
      <c r="F769" t="s">
        <v>162</v>
      </c>
      <c r="G769">
        <v>30</v>
      </c>
      <c r="H769">
        <v>494</v>
      </c>
      <c r="I769">
        <v>29</v>
      </c>
      <c r="J769">
        <v>0</v>
      </c>
      <c r="K769">
        <v>17</v>
      </c>
      <c r="L769" t="s">
        <v>19</v>
      </c>
      <c r="M769">
        <v>494</v>
      </c>
      <c r="N769">
        <v>1402020053</v>
      </c>
      <c r="O769" t="s">
        <v>77</v>
      </c>
      <c r="P769">
        <v>41</v>
      </c>
    </row>
    <row r="770" spans="1:16" x14ac:dyDescent="0.25">
      <c r="A770" t="s">
        <v>153</v>
      </c>
      <c r="B770" t="s">
        <v>154</v>
      </c>
      <c r="C770">
        <v>2</v>
      </c>
      <c r="D770">
        <v>20</v>
      </c>
      <c r="E770">
        <v>9</v>
      </c>
      <c r="F770" t="s">
        <v>163</v>
      </c>
      <c r="G770">
        <v>35</v>
      </c>
      <c r="H770">
        <v>494</v>
      </c>
      <c r="I770">
        <v>34</v>
      </c>
      <c r="J770">
        <v>0</v>
      </c>
      <c r="K770">
        <v>17</v>
      </c>
      <c r="L770" t="s">
        <v>19</v>
      </c>
      <c r="M770">
        <v>494</v>
      </c>
      <c r="N770">
        <v>1402020053</v>
      </c>
      <c r="O770" t="s">
        <v>77</v>
      </c>
      <c r="P770">
        <v>41</v>
      </c>
    </row>
    <row r="771" spans="1:16" x14ac:dyDescent="0.25">
      <c r="A771" t="s">
        <v>153</v>
      </c>
      <c r="B771" t="s">
        <v>154</v>
      </c>
      <c r="C771">
        <v>2</v>
      </c>
      <c r="D771">
        <v>20</v>
      </c>
      <c r="E771">
        <v>10</v>
      </c>
      <c r="F771" t="s">
        <v>164</v>
      </c>
      <c r="G771">
        <v>40</v>
      </c>
      <c r="H771">
        <v>494</v>
      </c>
      <c r="I771">
        <v>37</v>
      </c>
      <c r="J771">
        <v>0</v>
      </c>
      <c r="K771">
        <v>17</v>
      </c>
      <c r="L771" t="s">
        <v>19</v>
      </c>
      <c r="M771">
        <v>494</v>
      </c>
      <c r="N771">
        <v>1402020053</v>
      </c>
      <c r="O771" t="s">
        <v>77</v>
      </c>
      <c r="P771">
        <v>41</v>
      </c>
    </row>
    <row r="772" spans="1:16" x14ac:dyDescent="0.25">
      <c r="A772" t="s">
        <v>153</v>
      </c>
      <c r="B772" t="s">
        <v>154</v>
      </c>
      <c r="C772">
        <v>2</v>
      </c>
      <c r="D772">
        <v>20</v>
      </c>
      <c r="E772">
        <v>11</v>
      </c>
      <c r="F772" t="s">
        <v>165</v>
      </c>
      <c r="G772">
        <v>42</v>
      </c>
      <c r="H772">
        <v>494</v>
      </c>
      <c r="I772">
        <v>44</v>
      </c>
      <c r="J772">
        <v>0</v>
      </c>
      <c r="K772">
        <v>17</v>
      </c>
      <c r="L772" t="s">
        <v>19</v>
      </c>
      <c r="M772">
        <v>494</v>
      </c>
      <c r="N772">
        <v>1402020053</v>
      </c>
      <c r="O772" t="s">
        <v>77</v>
      </c>
      <c r="P772">
        <v>41</v>
      </c>
    </row>
    <row r="773" spans="1:16" x14ac:dyDescent="0.25">
      <c r="A773" t="s">
        <v>153</v>
      </c>
      <c r="B773" t="s">
        <v>154</v>
      </c>
      <c r="C773">
        <v>2</v>
      </c>
      <c r="D773">
        <v>20</v>
      </c>
      <c r="E773">
        <v>12</v>
      </c>
      <c r="F773" t="s">
        <v>166</v>
      </c>
      <c r="G773">
        <v>46</v>
      </c>
      <c r="H773">
        <v>494</v>
      </c>
      <c r="I773">
        <v>46</v>
      </c>
      <c r="J773">
        <v>1</v>
      </c>
      <c r="K773">
        <v>17</v>
      </c>
      <c r="L773" t="s">
        <v>19</v>
      </c>
      <c r="M773">
        <v>494</v>
      </c>
      <c r="N773">
        <v>1402020053</v>
      </c>
      <c r="O773" t="s">
        <v>77</v>
      </c>
      <c r="P773">
        <v>41</v>
      </c>
    </row>
    <row r="774" spans="1:16" x14ac:dyDescent="0.25">
      <c r="A774" t="s">
        <v>153</v>
      </c>
      <c r="B774" t="s">
        <v>154</v>
      </c>
      <c r="C774">
        <v>2</v>
      </c>
      <c r="D774">
        <v>20</v>
      </c>
      <c r="E774">
        <v>13</v>
      </c>
      <c r="F774" t="s">
        <v>167</v>
      </c>
      <c r="G774">
        <v>51</v>
      </c>
      <c r="H774">
        <v>494</v>
      </c>
      <c r="I774">
        <v>49</v>
      </c>
      <c r="J774">
        <v>0</v>
      </c>
      <c r="K774">
        <v>17</v>
      </c>
      <c r="L774" t="s">
        <v>19</v>
      </c>
      <c r="M774">
        <v>494</v>
      </c>
      <c r="N774">
        <v>1402020053</v>
      </c>
      <c r="O774" t="s">
        <v>77</v>
      </c>
      <c r="P774">
        <v>41</v>
      </c>
    </row>
    <row r="775" spans="1:16" x14ac:dyDescent="0.25">
      <c r="A775" t="s">
        <v>153</v>
      </c>
      <c r="B775" t="s">
        <v>154</v>
      </c>
      <c r="C775">
        <v>2</v>
      </c>
      <c r="D775">
        <v>20</v>
      </c>
      <c r="E775">
        <v>14</v>
      </c>
      <c r="F775" t="s">
        <v>168</v>
      </c>
      <c r="G775">
        <v>55</v>
      </c>
      <c r="H775">
        <v>494</v>
      </c>
      <c r="I775">
        <v>54</v>
      </c>
      <c r="J775">
        <v>0</v>
      </c>
      <c r="K775">
        <v>17</v>
      </c>
      <c r="L775" t="s">
        <v>19</v>
      </c>
      <c r="M775">
        <v>494</v>
      </c>
      <c r="N775">
        <v>1402020053</v>
      </c>
      <c r="O775" t="s">
        <v>77</v>
      </c>
      <c r="P775">
        <v>41</v>
      </c>
    </row>
    <row r="776" spans="1:16" x14ac:dyDescent="0.25">
      <c r="A776" t="s">
        <v>153</v>
      </c>
      <c r="B776" t="s">
        <v>154</v>
      </c>
      <c r="C776">
        <v>2</v>
      </c>
      <c r="D776">
        <v>20</v>
      </c>
      <c r="E776">
        <v>15</v>
      </c>
      <c r="F776" t="s">
        <v>169</v>
      </c>
      <c r="G776">
        <v>57</v>
      </c>
      <c r="H776">
        <v>494</v>
      </c>
      <c r="I776">
        <v>59</v>
      </c>
      <c r="J776">
        <v>0</v>
      </c>
      <c r="K776">
        <v>17</v>
      </c>
      <c r="L776" t="s">
        <v>19</v>
      </c>
      <c r="M776">
        <v>494</v>
      </c>
      <c r="N776">
        <v>1402020053</v>
      </c>
      <c r="O776" t="s">
        <v>77</v>
      </c>
      <c r="P776">
        <v>41</v>
      </c>
    </row>
    <row r="777" spans="1:16" x14ac:dyDescent="0.25">
      <c r="A777" t="s">
        <v>153</v>
      </c>
      <c r="B777" t="s">
        <v>154</v>
      </c>
      <c r="C777">
        <v>2</v>
      </c>
      <c r="D777">
        <v>20</v>
      </c>
      <c r="E777">
        <v>16</v>
      </c>
      <c r="F777" t="s">
        <v>170</v>
      </c>
      <c r="G777">
        <v>61</v>
      </c>
      <c r="H777">
        <v>494</v>
      </c>
      <c r="I777">
        <v>63</v>
      </c>
      <c r="J777">
        <v>0</v>
      </c>
      <c r="K777">
        <v>17</v>
      </c>
      <c r="L777" t="s">
        <v>19</v>
      </c>
      <c r="M777">
        <v>494</v>
      </c>
      <c r="N777">
        <v>1402020053</v>
      </c>
      <c r="O777" t="s">
        <v>77</v>
      </c>
      <c r="P777">
        <v>41</v>
      </c>
    </row>
    <row r="778" spans="1:16" x14ac:dyDescent="0.25">
      <c r="A778" t="s">
        <v>153</v>
      </c>
      <c r="B778" t="s">
        <v>154</v>
      </c>
      <c r="C778">
        <v>2</v>
      </c>
      <c r="D778">
        <v>20</v>
      </c>
      <c r="E778">
        <v>17</v>
      </c>
      <c r="F778" t="s">
        <v>171</v>
      </c>
      <c r="G778">
        <v>67</v>
      </c>
      <c r="H778">
        <v>494</v>
      </c>
      <c r="I778">
        <v>65</v>
      </c>
      <c r="J778">
        <v>0</v>
      </c>
      <c r="K778">
        <v>17</v>
      </c>
      <c r="L778" t="s">
        <v>19</v>
      </c>
      <c r="M778">
        <v>494</v>
      </c>
      <c r="N778">
        <v>1402020053</v>
      </c>
      <c r="O778" t="s">
        <v>77</v>
      </c>
      <c r="P778">
        <v>41</v>
      </c>
    </row>
    <row r="779" spans="1:16" x14ac:dyDescent="0.25">
      <c r="A779" t="s">
        <v>153</v>
      </c>
      <c r="B779" t="s">
        <v>154</v>
      </c>
      <c r="C779">
        <v>2</v>
      </c>
      <c r="D779">
        <v>20</v>
      </c>
      <c r="E779">
        <v>18</v>
      </c>
      <c r="F779" t="s">
        <v>172</v>
      </c>
      <c r="G779">
        <v>70</v>
      </c>
      <c r="H779">
        <v>494</v>
      </c>
      <c r="I779">
        <v>70</v>
      </c>
      <c r="J779">
        <v>1</v>
      </c>
      <c r="K779">
        <v>17</v>
      </c>
      <c r="L779" t="s">
        <v>19</v>
      </c>
      <c r="M779">
        <v>494</v>
      </c>
      <c r="N779">
        <v>1402020053</v>
      </c>
      <c r="O779" t="s">
        <v>77</v>
      </c>
      <c r="P779">
        <v>41</v>
      </c>
    </row>
    <row r="780" spans="1:16" x14ac:dyDescent="0.25">
      <c r="A780" t="s">
        <v>153</v>
      </c>
      <c r="B780" t="s">
        <v>154</v>
      </c>
      <c r="C780">
        <v>2</v>
      </c>
      <c r="D780">
        <v>20</v>
      </c>
      <c r="E780">
        <v>19</v>
      </c>
      <c r="F780" t="s">
        <v>173</v>
      </c>
      <c r="G780">
        <v>73</v>
      </c>
      <c r="H780">
        <v>494</v>
      </c>
      <c r="I780">
        <v>76</v>
      </c>
      <c r="J780">
        <v>0</v>
      </c>
      <c r="K780">
        <v>17</v>
      </c>
      <c r="L780" t="s">
        <v>19</v>
      </c>
      <c r="M780">
        <v>494</v>
      </c>
      <c r="N780">
        <v>1402020053</v>
      </c>
      <c r="O780" t="s">
        <v>77</v>
      </c>
      <c r="P780">
        <v>41</v>
      </c>
    </row>
    <row r="781" spans="1:16" x14ac:dyDescent="0.25">
      <c r="A781" t="s">
        <v>153</v>
      </c>
      <c r="B781" t="s">
        <v>154</v>
      </c>
      <c r="C781">
        <v>2</v>
      </c>
      <c r="D781">
        <v>20</v>
      </c>
      <c r="E781">
        <v>20</v>
      </c>
      <c r="F781" t="s">
        <v>174</v>
      </c>
      <c r="G781">
        <v>78</v>
      </c>
      <c r="H781">
        <v>494</v>
      </c>
      <c r="I781">
        <v>77</v>
      </c>
      <c r="J781">
        <v>0</v>
      </c>
      <c r="K781">
        <v>17</v>
      </c>
      <c r="L781" t="s">
        <v>19</v>
      </c>
      <c r="M781">
        <v>494</v>
      </c>
      <c r="N781">
        <v>1402020053</v>
      </c>
      <c r="O781" t="s">
        <v>77</v>
      </c>
      <c r="P781">
        <v>41</v>
      </c>
    </row>
    <row r="782" spans="1:16" x14ac:dyDescent="0.25">
      <c r="A782" t="s">
        <v>153</v>
      </c>
      <c r="B782" t="s">
        <v>154</v>
      </c>
      <c r="C782">
        <v>2</v>
      </c>
      <c r="D782">
        <v>20</v>
      </c>
      <c r="E782">
        <v>1</v>
      </c>
      <c r="F782" t="s">
        <v>155</v>
      </c>
      <c r="G782">
        <v>3</v>
      </c>
      <c r="H782">
        <v>496</v>
      </c>
      <c r="I782">
        <v>4</v>
      </c>
      <c r="J782">
        <v>0</v>
      </c>
      <c r="K782">
        <v>17</v>
      </c>
      <c r="L782" t="s">
        <v>19</v>
      </c>
      <c r="M782">
        <v>496</v>
      </c>
      <c r="N782">
        <v>1402020066</v>
      </c>
      <c r="O782" t="s">
        <v>78</v>
      </c>
      <c r="P782">
        <v>41</v>
      </c>
    </row>
    <row r="783" spans="1:16" x14ac:dyDescent="0.25">
      <c r="A783" t="s">
        <v>153</v>
      </c>
      <c r="B783" t="s">
        <v>154</v>
      </c>
      <c r="C783">
        <v>2</v>
      </c>
      <c r="D783">
        <v>20</v>
      </c>
      <c r="E783">
        <v>2</v>
      </c>
      <c r="F783" t="s">
        <v>156</v>
      </c>
      <c r="G783">
        <v>7</v>
      </c>
      <c r="H783">
        <v>496</v>
      </c>
      <c r="I783">
        <v>5</v>
      </c>
      <c r="J783">
        <v>0</v>
      </c>
      <c r="K783">
        <v>17</v>
      </c>
      <c r="L783" t="s">
        <v>19</v>
      </c>
      <c r="M783">
        <v>496</v>
      </c>
      <c r="N783">
        <v>1402020066</v>
      </c>
      <c r="O783" t="s">
        <v>78</v>
      </c>
      <c r="P783">
        <v>41</v>
      </c>
    </row>
    <row r="784" spans="1:16" x14ac:dyDescent="0.25">
      <c r="A784" t="s">
        <v>153</v>
      </c>
      <c r="B784" t="s">
        <v>154</v>
      </c>
      <c r="C784">
        <v>2</v>
      </c>
      <c r="D784">
        <v>20</v>
      </c>
      <c r="E784">
        <v>3</v>
      </c>
      <c r="F784" t="s">
        <v>157</v>
      </c>
      <c r="G784">
        <v>11</v>
      </c>
      <c r="H784">
        <v>496</v>
      </c>
      <c r="I784">
        <v>11</v>
      </c>
      <c r="J784">
        <v>1</v>
      </c>
      <c r="K784">
        <v>17</v>
      </c>
      <c r="L784" t="s">
        <v>19</v>
      </c>
      <c r="M784">
        <v>496</v>
      </c>
      <c r="N784">
        <v>1402020066</v>
      </c>
      <c r="O784" t="s">
        <v>78</v>
      </c>
      <c r="P784">
        <v>41</v>
      </c>
    </row>
    <row r="785" spans="1:16" x14ac:dyDescent="0.25">
      <c r="A785" t="s">
        <v>153</v>
      </c>
      <c r="B785" t="s">
        <v>154</v>
      </c>
      <c r="C785">
        <v>2</v>
      </c>
      <c r="D785">
        <v>20</v>
      </c>
      <c r="E785">
        <v>4</v>
      </c>
      <c r="F785" t="s">
        <v>158</v>
      </c>
      <c r="G785">
        <v>15</v>
      </c>
      <c r="H785">
        <v>496</v>
      </c>
      <c r="I785">
        <v>15</v>
      </c>
      <c r="J785">
        <v>1</v>
      </c>
      <c r="K785">
        <v>17</v>
      </c>
      <c r="L785" t="s">
        <v>19</v>
      </c>
      <c r="M785">
        <v>496</v>
      </c>
      <c r="N785">
        <v>1402020066</v>
      </c>
      <c r="O785" t="s">
        <v>78</v>
      </c>
      <c r="P785">
        <v>41</v>
      </c>
    </row>
    <row r="786" spans="1:16" x14ac:dyDescent="0.25">
      <c r="A786" t="s">
        <v>153</v>
      </c>
      <c r="B786" t="s">
        <v>154</v>
      </c>
      <c r="C786">
        <v>2</v>
      </c>
      <c r="D786">
        <v>20</v>
      </c>
      <c r="E786">
        <v>5</v>
      </c>
      <c r="F786" t="s">
        <v>159</v>
      </c>
      <c r="G786">
        <v>19</v>
      </c>
      <c r="H786">
        <v>496</v>
      </c>
      <c r="I786">
        <v>19</v>
      </c>
      <c r="J786">
        <v>1</v>
      </c>
      <c r="K786">
        <v>17</v>
      </c>
      <c r="L786" t="s">
        <v>19</v>
      </c>
      <c r="M786">
        <v>496</v>
      </c>
      <c r="N786">
        <v>1402020066</v>
      </c>
      <c r="O786" t="s">
        <v>78</v>
      </c>
      <c r="P786">
        <v>41</v>
      </c>
    </row>
    <row r="787" spans="1:16" x14ac:dyDescent="0.25">
      <c r="A787" t="s">
        <v>153</v>
      </c>
      <c r="B787" t="s">
        <v>154</v>
      </c>
      <c r="C787">
        <v>2</v>
      </c>
      <c r="D787">
        <v>20</v>
      </c>
      <c r="E787">
        <v>6</v>
      </c>
      <c r="F787" t="s">
        <v>160</v>
      </c>
      <c r="G787">
        <v>21</v>
      </c>
      <c r="H787">
        <v>496</v>
      </c>
      <c r="I787">
        <v>21</v>
      </c>
      <c r="J787">
        <v>1</v>
      </c>
      <c r="K787">
        <v>17</v>
      </c>
      <c r="L787" t="s">
        <v>19</v>
      </c>
      <c r="M787">
        <v>496</v>
      </c>
      <c r="N787">
        <v>1402020066</v>
      </c>
      <c r="O787" t="s">
        <v>78</v>
      </c>
      <c r="P787">
        <v>41</v>
      </c>
    </row>
    <row r="788" spans="1:16" x14ac:dyDescent="0.25">
      <c r="A788" t="s">
        <v>153</v>
      </c>
      <c r="B788" t="s">
        <v>154</v>
      </c>
      <c r="C788">
        <v>2</v>
      </c>
      <c r="D788">
        <v>20</v>
      </c>
      <c r="E788">
        <v>7</v>
      </c>
      <c r="F788" t="s">
        <v>161</v>
      </c>
      <c r="G788">
        <v>25</v>
      </c>
      <c r="H788">
        <v>496</v>
      </c>
      <c r="I788">
        <v>25</v>
      </c>
      <c r="J788">
        <v>1</v>
      </c>
      <c r="K788">
        <v>17</v>
      </c>
      <c r="L788" t="s">
        <v>19</v>
      </c>
      <c r="M788">
        <v>496</v>
      </c>
      <c r="N788">
        <v>1402020066</v>
      </c>
      <c r="O788" t="s">
        <v>78</v>
      </c>
      <c r="P788">
        <v>41</v>
      </c>
    </row>
    <row r="789" spans="1:16" x14ac:dyDescent="0.25">
      <c r="A789" t="s">
        <v>153</v>
      </c>
      <c r="B789" t="s">
        <v>154</v>
      </c>
      <c r="C789">
        <v>2</v>
      </c>
      <c r="D789">
        <v>20</v>
      </c>
      <c r="E789">
        <v>8</v>
      </c>
      <c r="F789" t="s">
        <v>162</v>
      </c>
      <c r="G789">
        <v>30</v>
      </c>
      <c r="H789">
        <v>496</v>
      </c>
      <c r="I789">
        <v>31</v>
      </c>
      <c r="J789">
        <v>0</v>
      </c>
      <c r="K789">
        <v>17</v>
      </c>
      <c r="L789" t="s">
        <v>19</v>
      </c>
      <c r="M789">
        <v>496</v>
      </c>
      <c r="N789">
        <v>1402020066</v>
      </c>
      <c r="O789" t="s">
        <v>78</v>
      </c>
      <c r="P789">
        <v>41</v>
      </c>
    </row>
    <row r="790" spans="1:16" x14ac:dyDescent="0.25">
      <c r="A790" t="s">
        <v>153</v>
      </c>
      <c r="B790" t="s">
        <v>154</v>
      </c>
      <c r="C790">
        <v>2</v>
      </c>
      <c r="D790">
        <v>20</v>
      </c>
      <c r="E790">
        <v>9</v>
      </c>
      <c r="F790" t="s">
        <v>163</v>
      </c>
      <c r="G790">
        <v>35</v>
      </c>
      <c r="H790">
        <v>496</v>
      </c>
      <c r="I790">
        <v>35</v>
      </c>
      <c r="J790">
        <v>1</v>
      </c>
      <c r="K790">
        <v>17</v>
      </c>
      <c r="L790" t="s">
        <v>19</v>
      </c>
      <c r="M790">
        <v>496</v>
      </c>
      <c r="N790">
        <v>1402020066</v>
      </c>
      <c r="O790" t="s">
        <v>78</v>
      </c>
      <c r="P790">
        <v>41</v>
      </c>
    </row>
    <row r="791" spans="1:16" x14ac:dyDescent="0.25">
      <c r="A791" t="s">
        <v>153</v>
      </c>
      <c r="B791" t="s">
        <v>154</v>
      </c>
      <c r="C791">
        <v>2</v>
      </c>
      <c r="D791">
        <v>20</v>
      </c>
      <c r="E791">
        <v>10</v>
      </c>
      <c r="F791" t="s">
        <v>164</v>
      </c>
      <c r="G791">
        <v>40</v>
      </c>
      <c r="H791">
        <v>496</v>
      </c>
      <c r="I791">
        <v>38</v>
      </c>
      <c r="J791">
        <v>0</v>
      </c>
      <c r="K791">
        <v>17</v>
      </c>
      <c r="L791" t="s">
        <v>19</v>
      </c>
      <c r="M791">
        <v>496</v>
      </c>
      <c r="N791">
        <v>1402020066</v>
      </c>
      <c r="O791" t="s">
        <v>78</v>
      </c>
      <c r="P791">
        <v>41</v>
      </c>
    </row>
    <row r="792" spans="1:16" x14ac:dyDescent="0.25">
      <c r="A792" t="s">
        <v>153</v>
      </c>
      <c r="B792" t="s">
        <v>154</v>
      </c>
      <c r="C792">
        <v>2</v>
      </c>
      <c r="D792">
        <v>20</v>
      </c>
      <c r="E792">
        <v>11</v>
      </c>
      <c r="F792" t="s">
        <v>165</v>
      </c>
      <c r="G792">
        <v>42</v>
      </c>
      <c r="H792">
        <v>496</v>
      </c>
      <c r="I792">
        <v>43</v>
      </c>
      <c r="J792">
        <v>0</v>
      </c>
      <c r="K792">
        <v>17</v>
      </c>
      <c r="L792" t="s">
        <v>19</v>
      </c>
      <c r="M792">
        <v>496</v>
      </c>
      <c r="N792">
        <v>1402020066</v>
      </c>
      <c r="O792" t="s">
        <v>78</v>
      </c>
      <c r="P792">
        <v>41</v>
      </c>
    </row>
    <row r="793" spans="1:16" x14ac:dyDescent="0.25">
      <c r="A793" t="s">
        <v>153</v>
      </c>
      <c r="B793" t="s">
        <v>154</v>
      </c>
      <c r="C793">
        <v>2</v>
      </c>
      <c r="D793">
        <v>20</v>
      </c>
      <c r="E793">
        <v>12</v>
      </c>
      <c r="F793" t="s">
        <v>166</v>
      </c>
      <c r="G793">
        <v>46</v>
      </c>
      <c r="H793">
        <v>496</v>
      </c>
      <c r="I793">
        <v>46</v>
      </c>
      <c r="J793">
        <v>1</v>
      </c>
      <c r="K793">
        <v>17</v>
      </c>
      <c r="L793" t="s">
        <v>19</v>
      </c>
      <c r="M793">
        <v>496</v>
      </c>
      <c r="N793">
        <v>1402020066</v>
      </c>
      <c r="O793" t="s">
        <v>78</v>
      </c>
      <c r="P793">
        <v>41</v>
      </c>
    </row>
    <row r="794" spans="1:16" x14ac:dyDescent="0.25">
      <c r="A794" t="s">
        <v>153</v>
      </c>
      <c r="B794" t="s">
        <v>154</v>
      </c>
      <c r="C794">
        <v>2</v>
      </c>
      <c r="D794">
        <v>20</v>
      </c>
      <c r="E794">
        <v>13</v>
      </c>
      <c r="F794" t="s">
        <v>167</v>
      </c>
      <c r="G794">
        <v>51</v>
      </c>
      <c r="H794">
        <v>496</v>
      </c>
      <c r="I794">
        <v>49</v>
      </c>
      <c r="J794">
        <v>0</v>
      </c>
      <c r="K794">
        <v>17</v>
      </c>
      <c r="L794" t="s">
        <v>19</v>
      </c>
      <c r="M794">
        <v>496</v>
      </c>
      <c r="N794">
        <v>1402020066</v>
      </c>
      <c r="O794" t="s">
        <v>78</v>
      </c>
      <c r="P794">
        <v>41</v>
      </c>
    </row>
    <row r="795" spans="1:16" x14ac:dyDescent="0.25">
      <c r="A795" t="s">
        <v>153</v>
      </c>
      <c r="B795" t="s">
        <v>154</v>
      </c>
      <c r="C795">
        <v>2</v>
      </c>
      <c r="D795">
        <v>20</v>
      </c>
      <c r="E795">
        <v>14</v>
      </c>
      <c r="F795" t="s">
        <v>168</v>
      </c>
      <c r="G795">
        <v>55</v>
      </c>
      <c r="H795">
        <v>496</v>
      </c>
      <c r="I795">
        <v>54</v>
      </c>
      <c r="J795">
        <v>0</v>
      </c>
      <c r="K795">
        <v>17</v>
      </c>
      <c r="L795" t="s">
        <v>19</v>
      </c>
      <c r="M795">
        <v>496</v>
      </c>
      <c r="N795">
        <v>1402020066</v>
      </c>
      <c r="O795" t="s">
        <v>78</v>
      </c>
      <c r="P795">
        <v>41</v>
      </c>
    </row>
    <row r="796" spans="1:16" x14ac:dyDescent="0.25">
      <c r="A796" t="s">
        <v>153</v>
      </c>
      <c r="B796" t="s">
        <v>154</v>
      </c>
      <c r="C796">
        <v>2</v>
      </c>
      <c r="D796">
        <v>20</v>
      </c>
      <c r="E796">
        <v>15</v>
      </c>
      <c r="F796" t="s">
        <v>169</v>
      </c>
      <c r="G796">
        <v>57</v>
      </c>
      <c r="H796">
        <v>496</v>
      </c>
      <c r="I796">
        <v>57</v>
      </c>
      <c r="J796">
        <v>1</v>
      </c>
      <c r="K796">
        <v>17</v>
      </c>
      <c r="L796" t="s">
        <v>19</v>
      </c>
      <c r="M796">
        <v>496</v>
      </c>
      <c r="N796">
        <v>1402020066</v>
      </c>
      <c r="O796" t="s">
        <v>78</v>
      </c>
      <c r="P796">
        <v>41</v>
      </c>
    </row>
    <row r="797" spans="1:16" x14ac:dyDescent="0.25">
      <c r="A797" t="s">
        <v>153</v>
      </c>
      <c r="B797" t="s">
        <v>154</v>
      </c>
      <c r="C797">
        <v>2</v>
      </c>
      <c r="D797">
        <v>20</v>
      </c>
      <c r="E797">
        <v>16</v>
      </c>
      <c r="F797" t="s">
        <v>170</v>
      </c>
      <c r="G797">
        <v>61</v>
      </c>
      <c r="H797">
        <v>496</v>
      </c>
      <c r="I797">
        <v>64</v>
      </c>
      <c r="J797">
        <v>0</v>
      </c>
      <c r="K797">
        <v>17</v>
      </c>
      <c r="L797" t="s">
        <v>19</v>
      </c>
      <c r="M797">
        <v>496</v>
      </c>
      <c r="N797">
        <v>1402020066</v>
      </c>
      <c r="O797" t="s">
        <v>78</v>
      </c>
      <c r="P797">
        <v>41</v>
      </c>
    </row>
    <row r="798" spans="1:16" x14ac:dyDescent="0.25">
      <c r="A798" t="s">
        <v>153</v>
      </c>
      <c r="B798" t="s">
        <v>154</v>
      </c>
      <c r="C798">
        <v>2</v>
      </c>
      <c r="D798">
        <v>20</v>
      </c>
      <c r="E798">
        <v>17</v>
      </c>
      <c r="F798" t="s">
        <v>171</v>
      </c>
      <c r="G798">
        <v>67</v>
      </c>
      <c r="H798">
        <v>496</v>
      </c>
      <c r="I798">
        <v>67</v>
      </c>
      <c r="J798">
        <v>1</v>
      </c>
      <c r="K798">
        <v>17</v>
      </c>
      <c r="L798" t="s">
        <v>19</v>
      </c>
      <c r="M798">
        <v>496</v>
      </c>
      <c r="N798">
        <v>1402020066</v>
      </c>
      <c r="O798" t="s">
        <v>78</v>
      </c>
      <c r="P798">
        <v>41</v>
      </c>
    </row>
    <row r="799" spans="1:16" x14ac:dyDescent="0.25">
      <c r="A799" t="s">
        <v>153</v>
      </c>
      <c r="B799" t="s">
        <v>154</v>
      </c>
      <c r="C799">
        <v>2</v>
      </c>
      <c r="D799">
        <v>20</v>
      </c>
      <c r="E799">
        <v>18</v>
      </c>
      <c r="F799" t="s">
        <v>172</v>
      </c>
      <c r="G799">
        <v>70</v>
      </c>
      <c r="H799">
        <v>496</v>
      </c>
      <c r="I799">
        <v>71</v>
      </c>
      <c r="J799">
        <v>0</v>
      </c>
      <c r="K799">
        <v>17</v>
      </c>
      <c r="L799" t="s">
        <v>19</v>
      </c>
      <c r="M799">
        <v>496</v>
      </c>
      <c r="N799">
        <v>1402020066</v>
      </c>
      <c r="O799" t="s">
        <v>78</v>
      </c>
      <c r="P799">
        <v>41</v>
      </c>
    </row>
    <row r="800" spans="1:16" x14ac:dyDescent="0.25">
      <c r="A800" t="s">
        <v>153</v>
      </c>
      <c r="B800" t="s">
        <v>154</v>
      </c>
      <c r="C800">
        <v>2</v>
      </c>
      <c r="D800">
        <v>20</v>
      </c>
      <c r="E800">
        <v>19</v>
      </c>
      <c r="F800" t="s">
        <v>173</v>
      </c>
      <c r="G800">
        <v>73</v>
      </c>
      <c r="H800">
        <v>496</v>
      </c>
      <c r="I800">
        <v>73</v>
      </c>
      <c r="J800">
        <v>1</v>
      </c>
      <c r="K800">
        <v>17</v>
      </c>
      <c r="L800" t="s">
        <v>19</v>
      </c>
      <c r="M800">
        <v>496</v>
      </c>
      <c r="N800">
        <v>1402020066</v>
      </c>
      <c r="O800" t="s">
        <v>78</v>
      </c>
      <c r="P800">
        <v>41</v>
      </c>
    </row>
    <row r="801" spans="1:16" x14ac:dyDescent="0.25">
      <c r="A801" t="s">
        <v>153</v>
      </c>
      <c r="B801" t="s">
        <v>154</v>
      </c>
      <c r="C801">
        <v>2</v>
      </c>
      <c r="D801">
        <v>20</v>
      </c>
      <c r="E801">
        <v>20</v>
      </c>
      <c r="F801" t="s">
        <v>174</v>
      </c>
      <c r="G801">
        <v>78</v>
      </c>
      <c r="H801">
        <v>496</v>
      </c>
      <c r="I801">
        <v>78</v>
      </c>
      <c r="J801">
        <v>1</v>
      </c>
      <c r="K801">
        <v>17</v>
      </c>
      <c r="L801" t="s">
        <v>19</v>
      </c>
      <c r="M801">
        <v>496</v>
      </c>
      <c r="N801">
        <v>1402020066</v>
      </c>
      <c r="O801" t="s">
        <v>78</v>
      </c>
      <c r="P801">
        <v>41</v>
      </c>
    </row>
    <row r="802" spans="1:16" x14ac:dyDescent="0.25">
      <c r="A802" t="s">
        <v>153</v>
      </c>
      <c r="B802" t="s">
        <v>154</v>
      </c>
      <c r="C802">
        <v>2</v>
      </c>
      <c r="D802">
        <v>20</v>
      </c>
      <c r="E802">
        <v>1</v>
      </c>
      <c r="F802" t="s">
        <v>155</v>
      </c>
      <c r="G802">
        <v>3</v>
      </c>
      <c r="H802">
        <v>501</v>
      </c>
      <c r="I802">
        <v>4</v>
      </c>
      <c r="J802">
        <v>0</v>
      </c>
      <c r="K802">
        <v>17</v>
      </c>
      <c r="L802" t="s">
        <v>19</v>
      </c>
      <c r="M802">
        <v>501</v>
      </c>
      <c r="N802">
        <v>1402018056</v>
      </c>
      <c r="O802" t="s">
        <v>79</v>
      </c>
      <c r="P802">
        <v>41</v>
      </c>
    </row>
    <row r="803" spans="1:16" x14ac:dyDescent="0.25">
      <c r="A803" t="s">
        <v>153</v>
      </c>
      <c r="B803" t="s">
        <v>154</v>
      </c>
      <c r="C803">
        <v>2</v>
      </c>
      <c r="D803">
        <v>20</v>
      </c>
      <c r="E803">
        <v>2</v>
      </c>
      <c r="F803" t="s">
        <v>156</v>
      </c>
      <c r="G803">
        <v>7</v>
      </c>
      <c r="H803">
        <v>501</v>
      </c>
      <c r="I803">
        <v>6</v>
      </c>
      <c r="J803">
        <v>0</v>
      </c>
      <c r="K803">
        <v>17</v>
      </c>
      <c r="L803" t="s">
        <v>19</v>
      </c>
      <c r="M803">
        <v>501</v>
      </c>
      <c r="N803">
        <v>1402018056</v>
      </c>
      <c r="O803" t="s">
        <v>79</v>
      </c>
      <c r="P803">
        <v>41</v>
      </c>
    </row>
    <row r="804" spans="1:16" x14ac:dyDescent="0.25">
      <c r="A804" t="s">
        <v>153</v>
      </c>
      <c r="B804" t="s">
        <v>154</v>
      </c>
      <c r="C804">
        <v>2</v>
      </c>
      <c r="D804">
        <v>20</v>
      </c>
      <c r="E804">
        <v>3</v>
      </c>
      <c r="F804" t="s">
        <v>157</v>
      </c>
      <c r="G804">
        <v>11</v>
      </c>
      <c r="H804">
        <v>501</v>
      </c>
      <c r="I804">
        <v>12</v>
      </c>
      <c r="J804">
        <v>0</v>
      </c>
      <c r="K804">
        <v>17</v>
      </c>
      <c r="L804" t="s">
        <v>19</v>
      </c>
      <c r="M804">
        <v>501</v>
      </c>
      <c r="N804">
        <v>1402018056</v>
      </c>
      <c r="O804" t="s">
        <v>79</v>
      </c>
      <c r="P804">
        <v>41</v>
      </c>
    </row>
    <row r="805" spans="1:16" x14ac:dyDescent="0.25">
      <c r="A805" t="s">
        <v>153</v>
      </c>
      <c r="B805" t="s">
        <v>154</v>
      </c>
      <c r="C805">
        <v>2</v>
      </c>
      <c r="D805">
        <v>20</v>
      </c>
      <c r="E805">
        <v>4</v>
      </c>
      <c r="F805" t="s">
        <v>158</v>
      </c>
      <c r="G805">
        <v>15</v>
      </c>
      <c r="H805">
        <v>501</v>
      </c>
      <c r="I805">
        <v>13</v>
      </c>
      <c r="J805">
        <v>0</v>
      </c>
      <c r="K805">
        <v>17</v>
      </c>
      <c r="L805" t="s">
        <v>19</v>
      </c>
      <c r="M805">
        <v>501</v>
      </c>
      <c r="N805">
        <v>1402018056</v>
      </c>
      <c r="O805" t="s">
        <v>79</v>
      </c>
      <c r="P805">
        <v>41</v>
      </c>
    </row>
    <row r="806" spans="1:16" x14ac:dyDescent="0.25">
      <c r="A806" t="s">
        <v>153</v>
      </c>
      <c r="B806" t="s">
        <v>154</v>
      </c>
      <c r="C806">
        <v>2</v>
      </c>
      <c r="D806">
        <v>20</v>
      </c>
      <c r="E806">
        <v>5</v>
      </c>
      <c r="F806" t="s">
        <v>159</v>
      </c>
      <c r="G806">
        <v>19</v>
      </c>
      <c r="H806">
        <v>501</v>
      </c>
      <c r="I806">
        <v>19</v>
      </c>
      <c r="J806">
        <v>1</v>
      </c>
      <c r="K806">
        <v>17</v>
      </c>
      <c r="L806" t="s">
        <v>19</v>
      </c>
      <c r="M806">
        <v>501</v>
      </c>
      <c r="N806">
        <v>1402018056</v>
      </c>
      <c r="O806" t="s">
        <v>79</v>
      </c>
      <c r="P806">
        <v>41</v>
      </c>
    </row>
    <row r="807" spans="1:16" x14ac:dyDescent="0.25">
      <c r="A807" t="s">
        <v>153</v>
      </c>
      <c r="B807" t="s">
        <v>154</v>
      </c>
      <c r="C807">
        <v>2</v>
      </c>
      <c r="D807">
        <v>20</v>
      </c>
      <c r="E807">
        <v>6</v>
      </c>
      <c r="F807" t="s">
        <v>160</v>
      </c>
      <c r="G807">
        <v>21</v>
      </c>
      <c r="H807">
        <v>501</v>
      </c>
      <c r="I807">
        <v>22</v>
      </c>
      <c r="J807">
        <v>0</v>
      </c>
      <c r="K807">
        <v>17</v>
      </c>
      <c r="L807" t="s">
        <v>19</v>
      </c>
      <c r="M807">
        <v>501</v>
      </c>
      <c r="N807">
        <v>1402018056</v>
      </c>
      <c r="O807" t="s">
        <v>79</v>
      </c>
      <c r="P807">
        <v>41</v>
      </c>
    </row>
    <row r="808" spans="1:16" x14ac:dyDescent="0.25">
      <c r="A808" t="s">
        <v>153</v>
      </c>
      <c r="B808" t="s">
        <v>154</v>
      </c>
      <c r="C808">
        <v>2</v>
      </c>
      <c r="D808">
        <v>20</v>
      </c>
      <c r="E808">
        <v>7</v>
      </c>
      <c r="F808" t="s">
        <v>161</v>
      </c>
      <c r="G808">
        <v>25</v>
      </c>
      <c r="H808">
        <v>501</v>
      </c>
      <c r="I808">
        <v>28</v>
      </c>
      <c r="J808">
        <v>0</v>
      </c>
      <c r="K808">
        <v>17</v>
      </c>
      <c r="L808" t="s">
        <v>19</v>
      </c>
      <c r="M808">
        <v>501</v>
      </c>
      <c r="N808">
        <v>1402018056</v>
      </c>
      <c r="O808" t="s">
        <v>79</v>
      </c>
      <c r="P808">
        <v>41</v>
      </c>
    </row>
    <row r="809" spans="1:16" x14ac:dyDescent="0.25">
      <c r="A809" t="s">
        <v>153</v>
      </c>
      <c r="B809" t="s">
        <v>154</v>
      </c>
      <c r="C809">
        <v>2</v>
      </c>
      <c r="D809">
        <v>20</v>
      </c>
      <c r="E809">
        <v>8</v>
      </c>
      <c r="F809" t="s">
        <v>162</v>
      </c>
      <c r="G809">
        <v>30</v>
      </c>
      <c r="H809">
        <v>501</v>
      </c>
      <c r="I809">
        <v>29</v>
      </c>
      <c r="J809">
        <v>0</v>
      </c>
      <c r="K809">
        <v>17</v>
      </c>
      <c r="L809" t="s">
        <v>19</v>
      </c>
      <c r="M809">
        <v>501</v>
      </c>
      <c r="N809">
        <v>1402018056</v>
      </c>
      <c r="O809" t="s">
        <v>79</v>
      </c>
      <c r="P809">
        <v>41</v>
      </c>
    </row>
    <row r="810" spans="1:16" x14ac:dyDescent="0.25">
      <c r="A810" t="s">
        <v>153</v>
      </c>
      <c r="B810" t="s">
        <v>154</v>
      </c>
      <c r="C810">
        <v>2</v>
      </c>
      <c r="D810">
        <v>20</v>
      </c>
      <c r="E810">
        <v>9</v>
      </c>
      <c r="F810" t="s">
        <v>163</v>
      </c>
      <c r="G810">
        <v>35</v>
      </c>
      <c r="H810">
        <v>501</v>
      </c>
      <c r="I810">
        <v>35</v>
      </c>
      <c r="J810">
        <v>1</v>
      </c>
      <c r="K810">
        <v>17</v>
      </c>
      <c r="L810" t="s">
        <v>19</v>
      </c>
      <c r="M810">
        <v>501</v>
      </c>
      <c r="N810">
        <v>1402018056</v>
      </c>
      <c r="O810" t="s">
        <v>79</v>
      </c>
      <c r="P810">
        <v>41</v>
      </c>
    </row>
    <row r="811" spans="1:16" x14ac:dyDescent="0.25">
      <c r="A811" t="s">
        <v>153</v>
      </c>
      <c r="B811" t="s">
        <v>154</v>
      </c>
      <c r="C811">
        <v>2</v>
      </c>
      <c r="D811">
        <v>20</v>
      </c>
      <c r="E811">
        <v>10</v>
      </c>
      <c r="F811" t="s">
        <v>164</v>
      </c>
      <c r="G811">
        <v>40</v>
      </c>
      <c r="H811">
        <v>501</v>
      </c>
      <c r="I811">
        <v>39</v>
      </c>
      <c r="J811">
        <v>0</v>
      </c>
      <c r="K811">
        <v>17</v>
      </c>
      <c r="L811" t="s">
        <v>19</v>
      </c>
      <c r="M811">
        <v>501</v>
      </c>
      <c r="N811">
        <v>1402018056</v>
      </c>
      <c r="O811" t="s">
        <v>79</v>
      </c>
      <c r="P811">
        <v>41</v>
      </c>
    </row>
    <row r="812" spans="1:16" x14ac:dyDescent="0.25">
      <c r="A812" t="s">
        <v>153</v>
      </c>
      <c r="B812" t="s">
        <v>154</v>
      </c>
      <c r="C812">
        <v>2</v>
      </c>
      <c r="D812">
        <v>20</v>
      </c>
      <c r="E812">
        <v>11</v>
      </c>
      <c r="F812" t="s">
        <v>165</v>
      </c>
      <c r="G812">
        <v>42</v>
      </c>
      <c r="H812">
        <v>501</v>
      </c>
      <c r="I812">
        <v>42</v>
      </c>
      <c r="J812">
        <v>1</v>
      </c>
      <c r="K812">
        <v>17</v>
      </c>
      <c r="L812" t="s">
        <v>19</v>
      </c>
      <c r="M812">
        <v>501</v>
      </c>
      <c r="N812">
        <v>1402018056</v>
      </c>
      <c r="O812" t="s">
        <v>79</v>
      </c>
      <c r="P812">
        <v>41</v>
      </c>
    </row>
    <row r="813" spans="1:16" x14ac:dyDescent="0.25">
      <c r="A813" t="s">
        <v>153</v>
      </c>
      <c r="B813" t="s">
        <v>154</v>
      </c>
      <c r="C813">
        <v>2</v>
      </c>
      <c r="D813">
        <v>20</v>
      </c>
      <c r="E813">
        <v>12</v>
      </c>
      <c r="F813" t="s">
        <v>166</v>
      </c>
      <c r="G813">
        <v>46</v>
      </c>
      <c r="H813">
        <v>501</v>
      </c>
      <c r="I813">
        <v>46</v>
      </c>
      <c r="J813">
        <v>1</v>
      </c>
      <c r="K813">
        <v>17</v>
      </c>
      <c r="L813" t="s">
        <v>19</v>
      </c>
      <c r="M813">
        <v>501</v>
      </c>
      <c r="N813">
        <v>1402018056</v>
      </c>
      <c r="O813" t="s">
        <v>79</v>
      </c>
      <c r="P813">
        <v>41</v>
      </c>
    </row>
    <row r="814" spans="1:16" x14ac:dyDescent="0.25">
      <c r="A814" t="s">
        <v>153</v>
      </c>
      <c r="B814" t="s">
        <v>154</v>
      </c>
      <c r="C814">
        <v>2</v>
      </c>
      <c r="D814">
        <v>20</v>
      </c>
      <c r="E814">
        <v>13</v>
      </c>
      <c r="F814" t="s">
        <v>167</v>
      </c>
      <c r="G814">
        <v>51</v>
      </c>
      <c r="H814">
        <v>501</v>
      </c>
      <c r="I814">
        <v>50</v>
      </c>
      <c r="J814">
        <v>0</v>
      </c>
      <c r="K814">
        <v>17</v>
      </c>
      <c r="L814" t="s">
        <v>19</v>
      </c>
      <c r="M814">
        <v>501</v>
      </c>
      <c r="N814">
        <v>1402018056</v>
      </c>
      <c r="O814" t="s">
        <v>79</v>
      </c>
      <c r="P814">
        <v>41</v>
      </c>
    </row>
    <row r="815" spans="1:16" x14ac:dyDescent="0.25">
      <c r="A815" t="s">
        <v>153</v>
      </c>
      <c r="B815" t="s">
        <v>154</v>
      </c>
      <c r="C815">
        <v>2</v>
      </c>
      <c r="D815">
        <v>20</v>
      </c>
      <c r="E815">
        <v>14</v>
      </c>
      <c r="F815" t="s">
        <v>168</v>
      </c>
      <c r="G815">
        <v>55</v>
      </c>
      <c r="H815">
        <v>501</v>
      </c>
      <c r="I815">
        <v>54</v>
      </c>
      <c r="J815">
        <v>0</v>
      </c>
      <c r="K815">
        <v>17</v>
      </c>
      <c r="L815" t="s">
        <v>19</v>
      </c>
      <c r="M815">
        <v>501</v>
      </c>
      <c r="N815">
        <v>1402018056</v>
      </c>
      <c r="O815" t="s">
        <v>79</v>
      </c>
      <c r="P815">
        <v>41</v>
      </c>
    </row>
    <row r="816" spans="1:16" x14ac:dyDescent="0.25">
      <c r="A816" t="s">
        <v>153</v>
      </c>
      <c r="B816" t="s">
        <v>154</v>
      </c>
      <c r="C816">
        <v>2</v>
      </c>
      <c r="D816">
        <v>20</v>
      </c>
      <c r="E816">
        <v>15</v>
      </c>
      <c r="F816" t="s">
        <v>169</v>
      </c>
      <c r="G816">
        <v>57</v>
      </c>
      <c r="H816">
        <v>501</v>
      </c>
      <c r="I816">
        <v>59</v>
      </c>
      <c r="J816">
        <v>0</v>
      </c>
      <c r="K816">
        <v>17</v>
      </c>
      <c r="L816" t="s">
        <v>19</v>
      </c>
      <c r="M816">
        <v>501</v>
      </c>
      <c r="N816">
        <v>1402018056</v>
      </c>
      <c r="O816" t="s">
        <v>79</v>
      </c>
      <c r="P816">
        <v>41</v>
      </c>
    </row>
    <row r="817" spans="1:16" x14ac:dyDescent="0.25">
      <c r="A817" t="s">
        <v>153</v>
      </c>
      <c r="B817" t="s">
        <v>154</v>
      </c>
      <c r="C817">
        <v>2</v>
      </c>
      <c r="D817">
        <v>20</v>
      </c>
      <c r="E817">
        <v>16</v>
      </c>
      <c r="F817" t="s">
        <v>170</v>
      </c>
      <c r="G817">
        <v>61</v>
      </c>
      <c r="H817">
        <v>501</v>
      </c>
      <c r="I817">
        <v>63</v>
      </c>
      <c r="J817">
        <v>0</v>
      </c>
      <c r="K817">
        <v>17</v>
      </c>
      <c r="L817" t="s">
        <v>19</v>
      </c>
      <c r="M817">
        <v>501</v>
      </c>
      <c r="N817">
        <v>1402018056</v>
      </c>
      <c r="O817" t="s">
        <v>79</v>
      </c>
      <c r="P817">
        <v>41</v>
      </c>
    </row>
    <row r="818" spans="1:16" x14ac:dyDescent="0.25">
      <c r="A818" t="s">
        <v>153</v>
      </c>
      <c r="B818" t="s">
        <v>154</v>
      </c>
      <c r="C818">
        <v>2</v>
      </c>
      <c r="D818">
        <v>20</v>
      </c>
      <c r="E818">
        <v>17</v>
      </c>
      <c r="F818" t="s">
        <v>171</v>
      </c>
      <c r="G818">
        <v>67</v>
      </c>
      <c r="H818">
        <v>501</v>
      </c>
      <c r="I818">
        <v>65</v>
      </c>
      <c r="J818">
        <v>0</v>
      </c>
      <c r="K818">
        <v>17</v>
      </c>
      <c r="L818" t="s">
        <v>19</v>
      </c>
      <c r="M818">
        <v>501</v>
      </c>
      <c r="N818">
        <v>1402018056</v>
      </c>
      <c r="O818" t="s">
        <v>79</v>
      </c>
      <c r="P818">
        <v>41</v>
      </c>
    </row>
    <row r="819" spans="1:16" x14ac:dyDescent="0.25">
      <c r="A819" t="s">
        <v>153</v>
      </c>
      <c r="B819" t="s">
        <v>154</v>
      </c>
      <c r="C819">
        <v>2</v>
      </c>
      <c r="D819">
        <v>20</v>
      </c>
      <c r="E819">
        <v>18</v>
      </c>
      <c r="F819" t="s">
        <v>172</v>
      </c>
      <c r="G819">
        <v>70</v>
      </c>
      <c r="H819">
        <v>501</v>
      </c>
      <c r="I819">
        <v>69</v>
      </c>
      <c r="J819">
        <v>0</v>
      </c>
      <c r="K819">
        <v>17</v>
      </c>
      <c r="L819" t="s">
        <v>19</v>
      </c>
      <c r="M819">
        <v>501</v>
      </c>
      <c r="N819">
        <v>1402018056</v>
      </c>
      <c r="O819" t="s">
        <v>79</v>
      </c>
      <c r="P819">
        <v>41</v>
      </c>
    </row>
    <row r="820" spans="1:16" x14ac:dyDescent="0.25">
      <c r="A820" t="s">
        <v>153</v>
      </c>
      <c r="B820" t="s">
        <v>154</v>
      </c>
      <c r="C820">
        <v>2</v>
      </c>
      <c r="D820">
        <v>20</v>
      </c>
      <c r="E820">
        <v>19</v>
      </c>
      <c r="F820" t="s">
        <v>173</v>
      </c>
      <c r="G820">
        <v>73</v>
      </c>
      <c r="H820">
        <v>501</v>
      </c>
      <c r="I820">
        <v>76</v>
      </c>
      <c r="J820">
        <v>0</v>
      </c>
      <c r="K820">
        <v>17</v>
      </c>
      <c r="L820" t="s">
        <v>19</v>
      </c>
      <c r="M820">
        <v>501</v>
      </c>
      <c r="N820">
        <v>1402018056</v>
      </c>
      <c r="O820" t="s">
        <v>79</v>
      </c>
      <c r="P820">
        <v>41</v>
      </c>
    </row>
    <row r="821" spans="1:16" x14ac:dyDescent="0.25">
      <c r="A821" t="s">
        <v>153</v>
      </c>
      <c r="B821" t="s">
        <v>154</v>
      </c>
      <c r="C821">
        <v>2</v>
      </c>
      <c r="D821">
        <v>20</v>
      </c>
      <c r="E821">
        <v>20</v>
      </c>
      <c r="F821" t="s">
        <v>174</v>
      </c>
      <c r="G821">
        <v>78</v>
      </c>
      <c r="H821">
        <v>501</v>
      </c>
      <c r="I821">
        <v>79</v>
      </c>
      <c r="J821">
        <v>0</v>
      </c>
      <c r="K821">
        <v>17</v>
      </c>
      <c r="L821" t="s">
        <v>19</v>
      </c>
      <c r="M821">
        <v>501</v>
      </c>
      <c r="N821">
        <v>1402018056</v>
      </c>
      <c r="O821" t="s">
        <v>79</v>
      </c>
      <c r="P821">
        <v>41</v>
      </c>
    </row>
    <row r="822" spans="1:16" x14ac:dyDescent="0.25">
      <c r="A822" t="s">
        <v>153</v>
      </c>
      <c r="B822" t="s">
        <v>154</v>
      </c>
      <c r="C822">
        <v>2</v>
      </c>
      <c r="D822">
        <v>20</v>
      </c>
      <c r="E822">
        <v>1</v>
      </c>
      <c r="F822" t="s">
        <v>155</v>
      </c>
      <c r="G822">
        <v>3</v>
      </c>
      <c r="H822">
        <v>502</v>
      </c>
      <c r="I822">
        <v>4</v>
      </c>
      <c r="J822">
        <v>0</v>
      </c>
      <c r="K822">
        <v>17</v>
      </c>
      <c r="L822" t="s">
        <v>19</v>
      </c>
      <c r="M822">
        <v>502</v>
      </c>
      <c r="N822">
        <v>1402018187</v>
      </c>
      <c r="O822" t="s">
        <v>80</v>
      </c>
      <c r="P822">
        <v>41</v>
      </c>
    </row>
    <row r="823" spans="1:16" x14ac:dyDescent="0.25">
      <c r="A823" t="s">
        <v>153</v>
      </c>
      <c r="B823" t="s">
        <v>154</v>
      </c>
      <c r="C823">
        <v>2</v>
      </c>
      <c r="D823">
        <v>20</v>
      </c>
      <c r="E823">
        <v>2</v>
      </c>
      <c r="F823" t="s">
        <v>156</v>
      </c>
      <c r="G823">
        <v>7</v>
      </c>
      <c r="H823">
        <v>502</v>
      </c>
      <c r="I823">
        <v>5</v>
      </c>
      <c r="J823">
        <v>0</v>
      </c>
      <c r="K823">
        <v>17</v>
      </c>
      <c r="L823" t="s">
        <v>19</v>
      </c>
      <c r="M823">
        <v>502</v>
      </c>
      <c r="N823">
        <v>1402018187</v>
      </c>
      <c r="O823" t="s">
        <v>80</v>
      </c>
      <c r="P823">
        <v>41</v>
      </c>
    </row>
    <row r="824" spans="1:16" x14ac:dyDescent="0.25">
      <c r="A824" t="s">
        <v>153</v>
      </c>
      <c r="B824" t="s">
        <v>154</v>
      </c>
      <c r="C824">
        <v>2</v>
      </c>
      <c r="D824">
        <v>20</v>
      </c>
      <c r="E824">
        <v>3</v>
      </c>
      <c r="F824" t="s">
        <v>157</v>
      </c>
      <c r="G824">
        <v>11</v>
      </c>
      <c r="H824">
        <v>502</v>
      </c>
      <c r="I824">
        <v>11</v>
      </c>
      <c r="J824">
        <v>1</v>
      </c>
      <c r="K824">
        <v>17</v>
      </c>
      <c r="L824" t="s">
        <v>19</v>
      </c>
      <c r="M824">
        <v>502</v>
      </c>
      <c r="N824">
        <v>1402018187</v>
      </c>
      <c r="O824" t="s">
        <v>80</v>
      </c>
      <c r="P824">
        <v>41</v>
      </c>
    </row>
    <row r="825" spans="1:16" x14ac:dyDescent="0.25">
      <c r="A825" t="s">
        <v>153</v>
      </c>
      <c r="B825" t="s">
        <v>154</v>
      </c>
      <c r="C825">
        <v>2</v>
      </c>
      <c r="D825">
        <v>20</v>
      </c>
      <c r="E825">
        <v>4</v>
      </c>
      <c r="F825" t="s">
        <v>158</v>
      </c>
      <c r="G825">
        <v>15</v>
      </c>
      <c r="H825">
        <v>502</v>
      </c>
      <c r="I825">
        <v>15</v>
      </c>
      <c r="J825">
        <v>1</v>
      </c>
      <c r="K825">
        <v>17</v>
      </c>
      <c r="L825" t="s">
        <v>19</v>
      </c>
      <c r="M825">
        <v>502</v>
      </c>
      <c r="N825">
        <v>1402018187</v>
      </c>
      <c r="O825" t="s">
        <v>80</v>
      </c>
      <c r="P825">
        <v>41</v>
      </c>
    </row>
    <row r="826" spans="1:16" x14ac:dyDescent="0.25">
      <c r="A826" t="s">
        <v>153</v>
      </c>
      <c r="B826" t="s">
        <v>154</v>
      </c>
      <c r="C826">
        <v>2</v>
      </c>
      <c r="D826">
        <v>20</v>
      </c>
      <c r="E826">
        <v>5</v>
      </c>
      <c r="F826" t="s">
        <v>159</v>
      </c>
      <c r="G826">
        <v>19</v>
      </c>
      <c r="H826">
        <v>502</v>
      </c>
      <c r="I826">
        <v>17</v>
      </c>
      <c r="J826">
        <v>0</v>
      </c>
      <c r="K826">
        <v>17</v>
      </c>
      <c r="L826" t="s">
        <v>19</v>
      </c>
      <c r="M826">
        <v>502</v>
      </c>
      <c r="N826">
        <v>1402018187</v>
      </c>
      <c r="O826" t="s">
        <v>80</v>
      </c>
      <c r="P826">
        <v>41</v>
      </c>
    </row>
    <row r="827" spans="1:16" x14ac:dyDescent="0.25">
      <c r="A827" t="s">
        <v>153</v>
      </c>
      <c r="B827" t="s">
        <v>154</v>
      </c>
      <c r="C827">
        <v>2</v>
      </c>
      <c r="D827">
        <v>20</v>
      </c>
      <c r="E827">
        <v>6</v>
      </c>
      <c r="F827" t="s">
        <v>160</v>
      </c>
      <c r="G827">
        <v>21</v>
      </c>
      <c r="H827">
        <v>502</v>
      </c>
      <c r="I827">
        <v>24</v>
      </c>
      <c r="J827">
        <v>0</v>
      </c>
      <c r="K827">
        <v>17</v>
      </c>
      <c r="L827" t="s">
        <v>19</v>
      </c>
      <c r="M827">
        <v>502</v>
      </c>
      <c r="N827">
        <v>1402018187</v>
      </c>
      <c r="O827" t="s">
        <v>80</v>
      </c>
      <c r="P827">
        <v>41</v>
      </c>
    </row>
    <row r="828" spans="1:16" x14ac:dyDescent="0.25">
      <c r="A828" t="s">
        <v>153</v>
      </c>
      <c r="B828" t="s">
        <v>154</v>
      </c>
      <c r="C828">
        <v>2</v>
      </c>
      <c r="D828">
        <v>20</v>
      </c>
      <c r="E828">
        <v>7</v>
      </c>
      <c r="F828" t="s">
        <v>161</v>
      </c>
      <c r="G828">
        <v>25</v>
      </c>
      <c r="H828">
        <v>502</v>
      </c>
      <c r="I828">
        <v>26</v>
      </c>
      <c r="J828">
        <v>0</v>
      </c>
      <c r="K828">
        <v>17</v>
      </c>
      <c r="L828" t="s">
        <v>19</v>
      </c>
      <c r="M828">
        <v>502</v>
      </c>
      <c r="N828">
        <v>1402018187</v>
      </c>
      <c r="O828" t="s">
        <v>80</v>
      </c>
      <c r="P828">
        <v>41</v>
      </c>
    </row>
    <row r="829" spans="1:16" x14ac:dyDescent="0.25">
      <c r="A829" t="s">
        <v>153</v>
      </c>
      <c r="B829" t="s">
        <v>154</v>
      </c>
      <c r="C829">
        <v>2</v>
      </c>
      <c r="D829">
        <v>20</v>
      </c>
      <c r="E829">
        <v>8</v>
      </c>
      <c r="F829" t="s">
        <v>162</v>
      </c>
      <c r="G829">
        <v>30</v>
      </c>
      <c r="H829">
        <v>502</v>
      </c>
      <c r="I829">
        <v>30</v>
      </c>
      <c r="J829">
        <v>1</v>
      </c>
      <c r="K829">
        <v>17</v>
      </c>
      <c r="L829" t="s">
        <v>19</v>
      </c>
      <c r="M829">
        <v>502</v>
      </c>
      <c r="N829">
        <v>1402018187</v>
      </c>
      <c r="O829" t="s">
        <v>80</v>
      </c>
      <c r="P829">
        <v>41</v>
      </c>
    </row>
    <row r="830" spans="1:16" x14ac:dyDescent="0.25">
      <c r="A830" t="s">
        <v>153</v>
      </c>
      <c r="B830" t="s">
        <v>154</v>
      </c>
      <c r="C830">
        <v>2</v>
      </c>
      <c r="D830">
        <v>20</v>
      </c>
      <c r="E830">
        <v>9</v>
      </c>
      <c r="F830" t="s">
        <v>163</v>
      </c>
      <c r="G830">
        <v>35</v>
      </c>
      <c r="H830">
        <v>502</v>
      </c>
      <c r="I830">
        <v>35</v>
      </c>
      <c r="J830">
        <v>1</v>
      </c>
      <c r="K830">
        <v>17</v>
      </c>
      <c r="L830" t="s">
        <v>19</v>
      </c>
      <c r="M830">
        <v>502</v>
      </c>
      <c r="N830">
        <v>1402018187</v>
      </c>
      <c r="O830" t="s">
        <v>80</v>
      </c>
      <c r="P830">
        <v>41</v>
      </c>
    </row>
    <row r="831" spans="1:16" x14ac:dyDescent="0.25">
      <c r="A831" t="s">
        <v>153</v>
      </c>
      <c r="B831" t="s">
        <v>154</v>
      </c>
      <c r="C831">
        <v>2</v>
      </c>
      <c r="D831">
        <v>20</v>
      </c>
      <c r="E831">
        <v>10</v>
      </c>
      <c r="F831" t="s">
        <v>164</v>
      </c>
      <c r="G831">
        <v>40</v>
      </c>
      <c r="H831">
        <v>502</v>
      </c>
      <c r="I831">
        <v>39</v>
      </c>
      <c r="J831">
        <v>0</v>
      </c>
      <c r="K831">
        <v>17</v>
      </c>
      <c r="L831" t="s">
        <v>19</v>
      </c>
      <c r="M831">
        <v>502</v>
      </c>
      <c r="N831">
        <v>1402018187</v>
      </c>
      <c r="O831" t="s">
        <v>80</v>
      </c>
      <c r="P831">
        <v>41</v>
      </c>
    </row>
    <row r="832" spans="1:16" x14ac:dyDescent="0.25">
      <c r="A832" t="s">
        <v>153</v>
      </c>
      <c r="B832" t="s">
        <v>154</v>
      </c>
      <c r="C832">
        <v>2</v>
      </c>
      <c r="D832">
        <v>20</v>
      </c>
      <c r="E832">
        <v>11</v>
      </c>
      <c r="F832" t="s">
        <v>165</v>
      </c>
      <c r="G832">
        <v>42</v>
      </c>
      <c r="H832">
        <v>502</v>
      </c>
      <c r="I832">
        <v>43</v>
      </c>
      <c r="J832">
        <v>0</v>
      </c>
      <c r="K832">
        <v>17</v>
      </c>
      <c r="L832" t="s">
        <v>19</v>
      </c>
      <c r="M832">
        <v>502</v>
      </c>
      <c r="N832">
        <v>1402018187</v>
      </c>
      <c r="O832" t="s">
        <v>80</v>
      </c>
      <c r="P832">
        <v>41</v>
      </c>
    </row>
    <row r="833" spans="1:16" x14ac:dyDescent="0.25">
      <c r="A833" t="s">
        <v>153</v>
      </c>
      <c r="B833" t="s">
        <v>154</v>
      </c>
      <c r="C833">
        <v>2</v>
      </c>
      <c r="D833">
        <v>20</v>
      </c>
      <c r="E833">
        <v>12</v>
      </c>
      <c r="F833" t="s">
        <v>166</v>
      </c>
      <c r="G833">
        <v>46</v>
      </c>
      <c r="H833">
        <v>502</v>
      </c>
      <c r="I833">
        <v>46</v>
      </c>
      <c r="J833">
        <v>1</v>
      </c>
      <c r="K833">
        <v>17</v>
      </c>
      <c r="L833" t="s">
        <v>19</v>
      </c>
      <c r="M833">
        <v>502</v>
      </c>
      <c r="N833">
        <v>1402018187</v>
      </c>
      <c r="O833" t="s">
        <v>80</v>
      </c>
      <c r="P833">
        <v>41</v>
      </c>
    </row>
    <row r="834" spans="1:16" x14ac:dyDescent="0.25">
      <c r="A834" t="s">
        <v>153</v>
      </c>
      <c r="B834" t="s">
        <v>154</v>
      </c>
      <c r="C834">
        <v>2</v>
      </c>
      <c r="D834">
        <v>20</v>
      </c>
      <c r="E834">
        <v>13</v>
      </c>
      <c r="F834" t="s">
        <v>167</v>
      </c>
      <c r="G834">
        <v>51</v>
      </c>
      <c r="H834">
        <v>502</v>
      </c>
      <c r="I834">
        <v>50</v>
      </c>
      <c r="J834">
        <v>0</v>
      </c>
      <c r="K834">
        <v>17</v>
      </c>
      <c r="L834" t="s">
        <v>19</v>
      </c>
      <c r="M834">
        <v>502</v>
      </c>
      <c r="N834">
        <v>1402018187</v>
      </c>
      <c r="O834" t="s">
        <v>80</v>
      </c>
      <c r="P834">
        <v>41</v>
      </c>
    </row>
    <row r="835" spans="1:16" x14ac:dyDescent="0.25">
      <c r="A835" t="s">
        <v>153</v>
      </c>
      <c r="B835" t="s">
        <v>154</v>
      </c>
      <c r="C835">
        <v>2</v>
      </c>
      <c r="D835">
        <v>20</v>
      </c>
      <c r="E835">
        <v>14</v>
      </c>
      <c r="F835" t="s">
        <v>168</v>
      </c>
      <c r="G835">
        <v>55</v>
      </c>
      <c r="H835">
        <v>502</v>
      </c>
      <c r="I835">
        <v>54</v>
      </c>
      <c r="J835">
        <v>0</v>
      </c>
      <c r="K835">
        <v>17</v>
      </c>
      <c r="L835" t="s">
        <v>19</v>
      </c>
      <c r="M835">
        <v>502</v>
      </c>
      <c r="N835">
        <v>1402018187</v>
      </c>
      <c r="O835" t="s">
        <v>80</v>
      </c>
      <c r="P835">
        <v>41</v>
      </c>
    </row>
    <row r="836" spans="1:16" x14ac:dyDescent="0.25">
      <c r="A836" t="s">
        <v>153</v>
      </c>
      <c r="B836" t="s">
        <v>154</v>
      </c>
      <c r="C836">
        <v>2</v>
      </c>
      <c r="D836">
        <v>20</v>
      </c>
      <c r="E836">
        <v>15</v>
      </c>
      <c r="F836" t="s">
        <v>169</v>
      </c>
      <c r="G836">
        <v>57</v>
      </c>
      <c r="H836">
        <v>502</v>
      </c>
      <c r="I836">
        <v>60</v>
      </c>
      <c r="J836">
        <v>0</v>
      </c>
      <c r="K836">
        <v>17</v>
      </c>
      <c r="L836" t="s">
        <v>19</v>
      </c>
      <c r="M836">
        <v>502</v>
      </c>
      <c r="N836">
        <v>1402018187</v>
      </c>
      <c r="O836" t="s">
        <v>80</v>
      </c>
      <c r="P836">
        <v>41</v>
      </c>
    </row>
    <row r="837" spans="1:16" x14ac:dyDescent="0.25">
      <c r="A837" t="s">
        <v>153</v>
      </c>
      <c r="B837" t="s">
        <v>154</v>
      </c>
      <c r="C837">
        <v>2</v>
      </c>
      <c r="D837">
        <v>20</v>
      </c>
      <c r="E837">
        <v>16</v>
      </c>
      <c r="F837" t="s">
        <v>170</v>
      </c>
      <c r="G837">
        <v>61</v>
      </c>
      <c r="H837">
        <v>502</v>
      </c>
      <c r="I837">
        <v>62</v>
      </c>
      <c r="J837">
        <v>0</v>
      </c>
      <c r="K837">
        <v>17</v>
      </c>
      <c r="L837" t="s">
        <v>19</v>
      </c>
      <c r="M837">
        <v>502</v>
      </c>
      <c r="N837">
        <v>1402018187</v>
      </c>
      <c r="O837" t="s">
        <v>80</v>
      </c>
      <c r="P837">
        <v>41</v>
      </c>
    </row>
    <row r="838" spans="1:16" x14ac:dyDescent="0.25">
      <c r="A838" t="s">
        <v>153</v>
      </c>
      <c r="B838" t="s">
        <v>154</v>
      </c>
      <c r="C838">
        <v>2</v>
      </c>
      <c r="D838">
        <v>20</v>
      </c>
      <c r="E838">
        <v>17</v>
      </c>
      <c r="F838" t="s">
        <v>171</v>
      </c>
      <c r="G838">
        <v>67</v>
      </c>
      <c r="H838">
        <v>502</v>
      </c>
      <c r="I838">
        <v>67</v>
      </c>
      <c r="J838">
        <v>1</v>
      </c>
      <c r="K838">
        <v>17</v>
      </c>
      <c r="L838" t="s">
        <v>19</v>
      </c>
      <c r="M838">
        <v>502</v>
      </c>
      <c r="N838">
        <v>1402018187</v>
      </c>
      <c r="O838" t="s">
        <v>80</v>
      </c>
      <c r="P838">
        <v>41</v>
      </c>
    </row>
    <row r="839" spans="1:16" x14ac:dyDescent="0.25">
      <c r="A839" t="s">
        <v>153</v>
      </c>
      <c r="B839" t="s">
        <v>154</v>
      </c>
      <c r="C839">
        <v>2</v>
      </c>
      <c r="D839">
        <v>20</v>
      </c>
      <c r="E839">
        <v>18</v>
      </c>
      <c r="F839" t="s">
        <v>172</v>
      </c>
      <c r="G839">
        <v>70</v>
      </c>
      <c r="H839">
        <v>502</v>
      </c>
      <c r="I839">
        <v>72</v>
      </c>
      <c r="J839">
        <v>0</v>
      </c>
      <c r="K839">
        <v>17</v>
      </c>
      <c r="L839" t="s">
        <v>19</v>
      </c>
      <c r="M839">
        <v>502</v>
      </c>
      <c r="N839">
        <v>1402018187</v>
      </c>
      <c r="O839" t="s">
        <v>80</v>
      </c>
      <c r="P839">
        <v>41</v>
      </c>
    </row>
    <row r="840" spans="1:16" x14ac:dyDescent="0.25">
      <c r="A840" t="s">
        <v>153</v>
      </c>
      <c r="B840" t="s">
        <v>154</v>
      </c>
      <c r="C840">
        <v>2</v>
      </c>
      <c r="D840">
        <v>20</v>
      </c>
      <c r="E840">
        <v>19</v>
      </c>
      <c r="F840" t="s">
        <v>173</v>
      </c>
      <c r="G840">
        <v>73</v>
      </c>
      <c r="H840">
        <v>502</v>
      </c>
      <c r="I840">
        <v>76</v>
      </c>
      <c r="J840">
        <v>0</v>
      </c>
      <c r="K840">
        <v>17</v>
      </c>
      <c r="L840" t="s">
        <v>19</v>
      </c>
      <c r="M840">
        <v>502</v>
      </c>
      <c r="N840">
        <v>1402018187</v>
      </c>
      <c r="O840" t="s">
        <v>80</v>
      </c>
      <c r="P840">
        <v>41</v>
      </c>
    </row>
    <row r="841" spans="1:16" x14ac:dyDescent="0.25">
      <c r="A841" t="s">
        <v>153</v>
      </c>
      <c r="B841" t="s">
        <v>154</v>
      </c>
      <c r="C841">
        <v>2</v>
      </c>
      <c r="D841">
        <v>20</v>
      </c>
      <c r="E841">
        <v>20</v>
      </c>
      <c r="F841" t="s">
        <v>174</v>
      </c>
      <c r="G841">
        <v>78</v>
      </c>
      <c r="H841">
        <v>502</v>
      </c>
      <c r="I841">
        <v>79</v>
      </c>
      <c r="J841">
        <v>0</v>
      </c>
      <c r="K841">
        <v>17</v>
      </c>
      <c r="L841" t="s">
        <v>19</v>
      </c>
      <c r="M841">
        <v>502</v>
      </c>
      <c r="N841">
        <v>1402018187</v>
      </c>
      <c r="O841" t="s">
        <v>80</v>
      </c>
      <c r="P841">
        <v>41</v>
      </c>
    </row>
    <row r="842" spans="1:16" x14ac:dyDescent="0.25">
      <c r="A842" t="s">
        <v>153</v>
      </c>
      <c r="B842" t="s">
        <v>154</v>
      </c>
      <c r="C842">
        <v>2</v>
      </c>
      <c r="D842">
        <v>20</v>
      </c>
      <c r="E842">
        <v>1</v>
      </c>
      <c r="F842" t="s">
        <v>155</v>
      </c>
      <c r="G842">
        <v>3</v>
      </c>
      <c r="H842">
        <v>562</v>
      </c>
      <c r="I842">
        <v>3</v>
      </c>
      <c r="J842">
        <v>1</v>
      </c>
      <c r="K842">
        <v>17</v>
      </c>
      <c r="L842" t="s">
        <v>19</v>
      </c>
      <c r="M842">
        <v>562</v>
      </c>
      <c r="N842" t="s">
        <v>81</v>
      </c>
      <c r="O842" t="s">
        <v>82</v>
      </c>
    </row>
    <row r="843" spans="1:16" x14ac:dyDescent="0.25">
      <c r="A843" t="s">
        <v>153</v>
      </c>
      <c r="B843" t="s">
        <v>154</v>
      </c>
      <c r="C843">
        <v>2</v>
      </c>
      <c r="D843">
        <v>20</v>
      </c>
      <c r="E843">
        <v>2</v>
      </c>
      <c r="F843" t="s">
        <v>156</v>
      </c>
      <c r="G843">
        <v>7</v>
      </c>
      <c r="H843">
        <v>562</v>
      </c>
      <c r="I843">
        <v>7</v>
      </c>
      <c r="J843">
        <v>1</v>
      </c>
      <c r="K843">
        <v>17</v>
      </c>
      <c r="L843" t="s">
        <v>19</v>
      </c>
      <c r="M843">
        <v>562</v>
      </c>
      <c r="N843" t="s">
        <v>81</v>
      </c>
      <c r="O843" t="s">
        <v>82</v>
      </c>
    </row>
    <row r="844" spans="1:16" x14ac:dyDescent="0.25">
      <c r="A844" t="s">
        <v>153</v>
      </c>
      <c r="B844" t="s">
        <v>154</v>
      </c>
      <c r="C844">
        <v>2</v>
      </c>
      <c r="D844">
        <v>20</v>
      </c>
      <c r="E844">
        <v>3</v>
      </c>
      <c r="F844" t="s">
        <v>157</v>
      </c>
      <c r="G844">
        <v>11</v>
      </c>
      <c r="H844">
        <v>562</v>
      </c>
      <c r="I844">
        <v>11</v>
      </c>
      <c r="J844">
        <v>1</v>
      </c>
      <c r="K844">
        <v>17</v>
      </c>
      <c r="L844" t="s">
        <v>19</v>
      </c>
      <c r="M844">
        <v>562</v>
      </c>
      <c r="N844" t="s">
        <v>81</v>
      </c>
      <c r="O844" t="s">
        <v>82</v>
      </c>
    </row>
    <row r="845" spans="1:16" x14ac:dyDescent="0.25">
      <c r="A845" t="s">
        <v>153</v>
      </c>
      <c r="B845" t="s">
        <v>154</v>
      </c>
      <c r="C845">
        <v>2</v>
      </c>
      <c r="D845">
        <v>20</v>
      </c>
      <c r="E845">
        <v>4</v>
      </c>
      <c r="F845" t="s">
        <v>158</v>
      </c>
      <c r="G845">
        <v>15</v>
      </c>
      <c r="H845">
        <v>562</v>
      </c>
      <c r="I845">
        <v>15</v>
      </c>
      <c r="J845">
        <v>1</v>
      </c>
      <c r="K845">
        <v>17</v>
      </c>
      <c r="L845" t="s">
        <v>19</v>
      </c>
      <c r="M845">
        <v>562</v>
      </c>
      <c r="N845" t="s">
        <v>81</v>
      </c>
      <c r="O845" t="s">
        <v>82</v>
      </c>
    </row>
    <row r="846" spans="1:16" x14ac:dyDescent="0.25">
      <c r="A846" t="s">
        <v>153</v>
      </c>
      <c r="B846" t="s">
        <v>154</v>
      </c>
      <c r="C846">
        <v>2</v>
      </c>
      <c r="D846">
        <v>20</v>
      </c>
      <c r="E846">
        <v>5</v>
      </c>
      <c r="F846" t="s">
        <v>159</v>
      </c>
      <c r="G846">
        <v>19</v>
      </c>
      <c r="H846">
        <v>562</v>
      </c>
      <c r="I846">
        <v>19</v>
      </c>
      <c r="J846">
        <v>1</v>
      </c>
      <c r="K846">
        <v>17</v>
      </c>
      <c r="L846" t="s">
        <v>19</v>
      </c>
      <c r="M846">
        <v>562</v>
      </c>
      <c r="N846" t="s">
        <v>81</v>
      </c>
      <c r="O846" t="s">
        <v>82</v>
      </c>
    </row>
    <row r="847" spans="1:16" x14ac:dyDescent="0.25">
      <c r="A847" t="s">
        <v>153</v>
      </c>
      <c r="B847" t="s">
        <v>154</v>
      </c>
      <c r="C847">
        <v>2</v>
      </c>
      <c r="D847">
        <v>20</v>
      </c>
      <c r="E847">
        <v>6</v>
      </c>
      <c r="F847" t="s">
        <v>160</v>
      </c>
      <c r="G847">
        <v>21</v>
      </c>
      <c r="H847">
        <v>562</v>
      </c>
      <c r="I847">
        <v>21</v>
      </c>
      <c r="J847">
        <v>1</v>
      </c>
      <c r="K847">
        <v>17</v>
      </c>
      <c r="L847" t="s">
        <v>19</v>
      </c>
      <c r="M847">
        <v>562</v>
      </c>
      <c r="N847" t="s">
        <v>81</v>
      </c>
      <c r="O847" t="s">
        <v>82</v>
      </c>
    </row>
    <row r="848" spans="1:16" x14ac:dyDescent="0.25">
      <c r="A848" t="s">
        <v>153</v>
      </c>
      <c r="B848" t="s">
        <v>154</v>
      </c>
      <c r="C848">
        <v>2</v>
      </c>
      <c r="D848">
        <v>20</v>
      </c>
      <c r="E848">
        <v>7</v>
      </c>
      <c r="F848" t="s">
        <v>161</v>
      </c>
      <c r="G848">
        <v>25</v>
      </c>
      <c r="H848">
        <v>562</v>
      </c>
      <c r="I848">
        <v>25</v>
      </c>
      <c r="J848">
        <v>1</v>
      </c>
      <c r="K848">
        <v>17</v>
      </c>
      <c r="L848" t="s">
        <v>19</v>
      </c>
      <c r="M848">
        <v>562</v>
      </c>
      <c r="N848" t="s">
        <v>81</v>
      </c>
      <c r="O848" t="s">
        <v>82</v>
      </c>
    </row>
    <row r="849" spans="1:15" x14ac:dyDescent="0.25">
      <c r="A849" t="s">
        <v>153</v>
      </c>
      <c r="B849" t="s">
        <v>154</v>
      </c>
      <c r="C849">
        <v>2</v>
      </c>
      <c r="D849">
        <v>20</v>
      </c>
      <c r="E849">
        <v>8</v>
      </c>
      <c r="F849" t="s">
        <v>162</v>
      </c>
      <c r="G849">
        <v>30</v>
      </c>
      <c r="H849">
        <v>562</v>
      </c>
      <c r="I849">
        <v>30</v>
      </c>
      <c r="J849">
        <v>1</v>
      </c>
      <c r="K849">
        <v>17</v>
      </c>
      <c r="L849" t="s">
        <v>19</v>
      </c>
      <c r="M849">
        <v>562</v>
      </c>
      <c r="N849" t="s">
        <v>81</v>
      </c>
      <c r="O849" t="s">
        <v>82</v>
      </c>
    </row>
    <row r="850" spans="1:15" x14ac:dyDescent="0.25">
      <c r="A850" t="s">
        <v>153</v>
      </c>
      <c r="B850" t="s">
        <v>154</v>
      </c>
      <c r="C850">
        <v>2</v>
      </c>
      <c r="D850">
        <v>20</v>
      </c>
      <c r="E850">
        <v>9</v>
      </c>
      <c r="F850" t="s">
        <v>163</v>
      </c>
      <c r="G850">
        <v>35</v>
      </c>
      <c r="H850">
        <v>562</v>
      </c>
      <c r="I850">
        <v>35</v>
      </c>
      <c r="J850">
        <v>1</v>
      </c>
      <c r="K850">
        <v>17</v>
      </c>
      <c r="L850" t="s">
        <v>19</v>
      </c>
      <c r="M850">
        <v>562</v>
      </c>
      <c r="N850" t="s">
        <v>81</v>
      </c>
      <c r="O850" t="s">
        <v>82</v>
      </c>
    </row>
    <row r="851" spans="1:15" x14ac:dyDescent="0.25">
      <c r="A851" t="s">
        <v>153</v>
      </c>
      <c r="B851" t="s">
        <v>154</v>
      </c>
      <c r="C851">
        <v>2</v>
      </c>
      <c r="D851">
        <v>20</v>
      </c>
      <c r="E851">
        <v>10</v>
      </c>
      <c r="F851" t="s">
        <v>164</v>
      </c>
      <c r="G851">
        <v>40</v>
      </c>
      <c r="H851">
        <v>562</v>
      </c>
      <c r="I851">
        <v>40</v>
      </c>
      <c r="J851">
        <v>1</v>
      </c>
      <c r="K851">
        <v>17</v>
      </c>
      <c r="L851" t="s">
        <v>19</v>
      </c>
      <c r="M851">
        <v>562</v>
      </c>
      <c r="N851" t="s">
        <v>81</v>
      </c>
      <c r="O851" t="s">
        <v>82</v>
      </c>
    </row>
    <row r="852" spans="1:15" x14ac:dyDescent="0.25">
      <c r="A852" t="s">
        <v>153</v>
      </c>
      <c r="B852" t="s">
        <v>154</v>
      </c>
      <c r="C852">
        <v>2</v>
      </c>
      <c r="D852">
        <v>20</v>
      </c>
      <c r="E852">
        <v>11</v>
      </c>
      <c r="F852" t="s">
        <v>165</v>
      </c>
      <c r="G852">
        <v>42</v>
      </c>
      <c r="H852">
        <v>562</v>
      </c>
      <c r="I852">
        <v>42</v>
      </c>
      <c r="J852">
        <v>1</v>
      </c>
      <c r="K852">
        <v>17</v>
      </c>
      <c r="L852" t="s">
        <v>19</v>
      </c>
      <c r="M852">
        <v>562</v>
      </c>
      <c r="N852" t="s">
        <v>81</v>
      </c>
      <c r="O852" t="s">
        <v>82</v>
      </c>
    </row>
    <row r="853" spans="1:15" x14ac:dyDescent="0.25">
      <c r="A853" t="s">
        <v>153</v>
      </c>
      <c r="B853" t="s">
        <v>154</v>
      </c>
      <c r="C853">
        <v>2</v>
      </c>
      <c r="D853">
        <v>20</v>
      </c>
      <c r="E853">
        <v>12</v>
      </c>
      <c r="F853" t="s">
        <v>166</v>
      </c>
      <c r="G853">
        <v>46</v>
      </c>
      <c r="H853">
        <v>562</v>
      </c>
      <c r="I853">
        <v>46</v>
      </c>
      <c r="J853">
        <v>1</v>
      </c>
      <c r="K853">
        <v>17</v>
      </c>
      <c r="L853" t="s">
        <v>19</v>
      </c>
      <c r="M853">
        <v>562</v>
      </c>
      <c r="N853" t="s">
        <v>81</v>
      </c>
      <c r="O853" t="s">
        <v>82</v>
      </c>
    </row>
    <row r="854" spans="1:15" x14ac:dyDescent="0.25">
      <c r="A854" t="s">
        <v>153</v>
      </c>
      <c r="B854" t="s">
        <v>154</v>
      </c>
      <c r="C854">
        <v>2</v>
      </c>
      <c r="D854">
        <v>20</v>
      </c>
      <c r="E854">
        <v>13</v>
      </c>
      <c r="F854" t="s">
        <v>167</v>
      </c>
      <c r="G854">
        <v>51</v>
      </c>
      <c r="H854">
        <v>562</v>
      </c>
      <c r="I854">
        <v>49</v>
      </c>
      <c r="J854">
        <v>0</v>
      </c>
      <c r="K854">
        <v>17</v>
      </c>
      <c r="L854" t="s">
        <v>19</v>
      </c>
      <c r="M854">
        <v>562</v>
      </c>
      <c r="N854" t="s">
        <v>81</v>
      </c>
      <c r="O854" t="s">
        <v>82</v>
      </c>
    </row>
    <row r="855" spans="1:15" x14ac:dyDescent="0.25">
      <c r="A855" t="s">
        <v>153</v>
      </c>
      <c r="B855" t="s">
        <v>154</v>
      </c>
      <c r="C855">
        <v>2</v>
      </c>
      <c r="D855">
        <v>20</v>
      </c>
      <c r="E855">
        <v>14</v>
      </c>
      <c r="F855" t="s">
        <v>168</v>
      </c>
      <c r="G855">
        <v>55</v>
      </c>
      <c r="H855">
        <v>562</v>
      </c>
      <c r="I855">
        <v>53</v>
      </c>
      <c r="J855">
        <v>0</v>
      </c>
      <c r="K855">
        <v>17</v>
      </c>
      <c r="L855" t="s">
        <v>19</v>
      </c>
      <c r="M855">
        <v>562</v>
      </c>
      <c r="N855" t="s">
        <v>81</v>
      </c>
      <c r="O855" t="s">
        <v>82</v>
      </c>
    </row>
    <row r="856" spans="1:15" x14ac:dyDescent="0.25">
      <c r="A856" t="s">
        <v>153</v>
      </c>
      <c r="B856" t="s">
        <v>154</v>
      </c>
      <c r="C856">
        <v>2</v>
      </c>
      <c r="D856">
        <v>20</v>
      </c>
      <c r="E856">
        <v>15</v>
      </c>
      <c r="F856" t="s">
        <v>169</v>
      </c>
      <c r="G856">
        <v>57</v>
      </c>
      <c r="H856">
        <v>562</v>
      </c>
      <c r="I856">
        <v>57</v>
      </c>
      <c r="J856">
        <v>1</v>
      </c>
      <c r="K856">
        <v>17</v>
      </c>
      <c r="L856" t="s">
        <v>19</v>
      </c>
      <c r="M856">
        <v>562</v>
      </c>
      <c r="N856" t="s">
        <v>81</v>
      </c>
      <c r="O856" t="s">
        <v>82</v>
      </c>
    </row>
    <row r="857" spans="1:15" x14ac:dyDescent="0.25">
      <c r="A857" t="s">
        <v>153</v>
      </c>
      <c r="B857" t="s">
        <v>154</v>
      </c>
      <c r="C857">
        <v>2</v>
      </c>
      <c r="D857">
        <v>20</v>
      </c>
      <c r="E857">
        <v>16</v>
      </c>
      <c r="F857" t="s">
        <v>170</v>
      </c>
      <c r="G857">
        <v>61</v>
      </c>
      <c r="H857">
        <v>562</v>
      </c>
      <c r="I857">
        <v>61</v>
      </c>
      <c r="J857">
        <v>1</v>
      </c>
      <c r="K857">
        <v>17</v>
      </c>
      <c r="L857" t="s">
        <v>19</v>
      </c>
      <c r="M857">
        <v>562</v>
      </c>
      <c r="N857" t="s">
        <v>81</v>
      </c>
      <c r="O857" t="s">
        <v>82</v>
      </c>
    </row>
    <row r="858" spans="1:15" x14ac:dyDescent="0.25">
      <c r="A858" t="s">
        <v>153</v>
      </c>
      <c r="B858" t="s">
        <v>154</v>
      </c>
      <c r="C858">
        <v>2</v>
      </c>
      <c r="D858">
        <v>20</v>
      </c>
      <c r="E858">
        <v>17</v>
      </c>
      <c r="F858" t="s">
        <v>171</v>
      </c>
      <c r="G858">
        <v>67</v>
      </c>
      <c r="H858">
        <v>562</v>
      </c>
      <c r="I858">
        <v>67</v>
      </c>
      <c r="J858">
        <v>1</v>
      </c>
      <c r="K858">
        <v>17</v>
      </c>
      <c r="L858" t="s">
        <v>19</v>
      </c>
      <c r="M858">
        <v>562</v>
      </c>
      <c r="N858" t="s">
        <v>81</v>
      </c>
      <c r="O858" t="s">
        <v>82</v>
      </c>
    </row>
    <row r="859" spans="1:15" x14ac:dyDescent="0.25">
      <c r="A859" t="s">
        <v>153</v>
      </c>
      <c r="B859" t="s">
        <v>154</v>
      </c>
      <c r="C859">
        <v>2</v>
      </c>
      <c r="D859">
        <v>20</v>
      </c>
      <c r="E859">
        <v>18</v>
      </c>
      <c r="F859" t="s">
        <v>172</v>
      </c>
      <c r="G859">
        <v>70</v>
      </c>
      <c r="H859">
        <v>562</v>
      </c>
      <c r="I859">
        <v>70</v>
      </c>
      <c r="J859">
        <v>1</v>
      </c>
      <c r="K859">
        <v>17</v>
      </c>
      <c r="L859" t="s">
        <v>19</v>
      </c>
      <c r="M859">
        <v>562</v>
      </c>
      <c r="N859" t="s">
        <v>81</v>
      </c>
      <c r="O859" t="s">
        <v>82</v>
      </c>
    </row>
    <row r="860" spans="1:15" x14ac:dyDescent="0.25">
      <c r="A860" t="s">
        <v>153</v>
      </c>
      <c r="B860" t="s">
        <v>154</v>
      </c>
      <c r="C860">
        <v>2</v>
      </c>
      <c r="D860">
        <v>20</v>
      </c>
      <c r="E860">
        <v>19</v>
      </c>
      <c r="F860" t="s">
        <v>173</v>
      </c>
      <c r="G860">
        <v>73</v>
      </c>
      <c r="H860">
        <v>562</v>
      </c>
      <c r="I860">
        <v>73</v>
      </c>
      <c r="J860">
        <v>1</v>
      </c>
      <c r="K860">
        <v>17</v>
      </c>
      <c r="L860" t="s">
        <v>19</v>
      </c>
      <c r="M860">
        <v>562</v>
      </c>
      <c r="N860" t="s">
        <v>81</v>
      </c>
      <c r="O860" t="s">
        <v>82</v>
      </c>
    </row>
    <row r="861" spans="1:15" x14ac:dyDescent="0.25">
      <c r="A861" t="s">
        <v>153</v>
      </c>
      <c r="B861" t="s">
        <v>154</v>
      </c>
      <c r="C861">
        <v>2</v>
      </c>
      <c r="D861">
        <v>20</v>
      </c>
      <c r="E861">
        <v>20</v>
      </c>
      <c r="F861" t="s">
        <v>174</v>
      </c>
      <c r="G861">
        <v>78</v>
      </c>
      <c r="H861">
        <v>562</v>
      </c>
      <c r="I861">
        <v>78</v>
      </c>
      <c r="J861">
        <v>1</v>
      </c>
      <c r="K861">
        <v>17</v>
      </c>
      <c r="L861" t="s">
        <v>19</v>
      </c>
      <c r="M861">
        <v>562</v>
      </c>
      <c r="N861" t="s">
        <v>81</v>
      </c>
      <c r="O861" t="s">
        <v>82</v>
      </c>
    </row>
    <row r="862" spans="1:15" x14ac:dyDescent="0.25">
      <c r="A862" t="s">
        <v>153</v>
      </c>
      <c r="B862" t="s">
        <v>154</v>
      </c>
      <c r="C862">
        <v>2</v>
      </c>
      <c r="D862">
        <v>20</v>
      </c>
      <c r="E862">
        <v>1</v>
      </c>
      <c r="F862" t="s">
        <v>155</v>
      </c>
      <c r="G862">
        <v>3</v>
      </c>
      <c r="H862">
        <v>563</v>
      </c>
      <c r="I862">
        <v>3</v>
      </c>
      <c r="J862">
        <v>1</v>
      </c>
      <c r="K862">
        <v>17</v>
      </c>
      <c r="L862" t="s">
        <v>19</v>
      </c>
      <c r="M862">
        <v>563</v>
      </c>
      <c r="N862" t="s">
        <v>83</v>
      </c>
      <c r="O862" t="s">
        <v>84</v>
      </c>
    </row>
    <row r="863" spans="1:15" x14ac:dyDescent="0.25">
      <c r="A863" t="s">
        <v>153</v>
      </c>
      <c r="B863" t="s">
        <v>154</v>
      </c>
      <c r="C863">
        <v>2</v>
      </c>
      <c r="D863">
        <v>20</v>
      </c>
      <c r="E863">
        <v>2</v>
      </c>
      <c r="F863" t="s">
        <v>156</v>
      </c>
      <c r="G863">
        <v>7</v>
      </c>
      <c r="H863">
        <v>563</v>
      </c>
      <c r="I863">
        <v>7</v>
      </c>
      <c r="J863">
        <v>1</v>
      </c>
      <c r="K863">
        <v>17</v>
      </c>
      <c r="L863" t="s">
        <v>19</v>
      </c>
      <c r="M863">
        <v>563</v>
      </c>
      <c r="N863" t="s">
        <v>83</v>
      </c>
      <c r="O863" t="s">
        <v>84</v>
      </c>
    </row>
    <row r="864" spans="1:15" x14ac:dyDescent="0.25">
      <c r="A864" t="s">
        <v>153</v>
      </c>
      <c r="B864" t="s">
        <v>154</v>
      </c>
      <c r="C864">
        <v>2</v>
      </c>
      <c r="D864">
        <v>20</v>
      </c>
      <c r="E864">
        <v>3</v>
      </c>
      <c r="F864" t="s">
        <v>157</v>
      </c>
      <c r="G864">
        <v>11</v>
      </c>
      <c r="H864">
        <v>563</v>
      </c>
      <c r="I864">
        <v>11</v>
      </c>
      <c r="J864">
        <v>1</v>
      </c>
      <c r="K864">
        <v>17</v>
      </c>
      <c r="L864" t="s">
        <v>19</v>
      </c>
      <c r="M864">
        <v>563</v>
      </c>
      <c r="N864" t="s">
        <v>83</v>
      </c>
      <c r="O864" t="s">
        <v>84</v>
      </c>
    </row>
    <row r="865" spans="1:15" x14ac:dyDescent="0.25">
      <c r="A865" t="s">
        <v>153</v>
      </c>
      <c r="B865" t="s">
        <v>154</v>
      </c>
      <c r="C865">
        <v>2</v>
      </c>
      <c r="D865">
        <v>20</v>
      </c>
      <c r="E865">
        <v>4</v>
      </c>
      <c r="F865" t="s">
        <v>158</v>
      </c>
      <c r="G865">
        <v>15</v>
      </c>
      <c r="H865">
        <v>563</v>
      </c>
      <c r="I865">
        <v>15</v>
      </c>
      <c r="J865">
        <v>1</v>
      </c>
      <c r="K865">
        <v>17</v>
      </c>
      <c r="L865" t="s">
        <v>19</v>
      </c>
      <c r="M865">
        <v>563</v>
      </c>
      <c r="N865" t="s">
        <v>83</v>
      </c>
      <c r="O865" t="s">
        <v>84</v>
      </c>
    </row>
    <row r="866" spans="1:15" x14ac:dyDescent="0.25">
      <c r="A866" t="s">
        <v>153</v>
      </c>
      <c r="B866" t="s">
        <v>154</v>
      </c>
      <c r="C866">
        <v>2</v>
      </c>
      <c r="D866">
        <v>20</v>
      </c>
      <c r="E866">
        <v>5</v>
      </c>
      <c r="F866" t="s">
        <v>159</v>
      </c>
      <c r="G866">
        <v>19</v>
      </c>
      <c r="H866">
        <v>563</v>
      </c>
      <c r="I866">
        <v>19</v>
      </c>
      <c r="J866">
        <v>1</v>
      </c>
      <c r="K866">
        <v>17</v>
      </c>
      <c r="L866" t="s">
        <v>19</v>
      </c>
      <c r="M866">
        <v>563</v>
      </c>
      <c r="N866" t="s">
        <v>83</v>
      </c>
      <c r="O866" t="s">
        <v>84</v>
      </c>
    </row>
    <row r="867" spans="1:15" x14ac:dyDescent="0.25">
      <c r="A867" t="s">
        <v>153</v>
      </c>
      <c r="B867" t="s">
        <v>154</v>
      </c>
      <c r="C867">
        <v>2</v>
      </c>
      <c r="D867">
        <v>20</v>
      </c>
      <c r="E867">
        <v>6</v>
      </c>
      <c r="F867" t="s">
        <v>160</v>
      </c>
      <c r="G867">
        <v>21</v>
      </c>
      <c r="H867">
        <v>563</v>
      </c>
      <c r="I867">
        <v>21</v>
      </c>
      <c r="J867">
        <v>1</v>
      </c>
      <c r="K867">
        <v>17</v>
      </c>
      <c r="L867" t="s">
        <v>19</v>
      </c>
      <c r="M867">
        <v>563</v>
      </c>
      <c r="N867" t="s">
        <v>83</v>
      </c>
      <c r="O867" t="s">
        <v>84</v>
      </c>
    </row>
    <row r="868" spans="1:15" x14ac:dyDescent="0.25">
      <c r="A868" t="s">
        <v>153</v>
      </c>
      <c r="B868" t="s">
        <v>154</v>
      </c>
      <c r="C868">
        <v>2</v>
      </c>
      <c r="D868">
        <v>20</v>
      </c>
      <c r="E868">
        <v>7</v>
      </c>
      <c r="F868" t="s">
        <v>161</v>
      </c>
      <c r="G868">
        <v>25</v>
      </c>
      <c r="H868">
        <v>563</v>
      </c>
      <c r="I868">
        <v>25</v>
      </c>
      <c r="J868">
        <v>1</v>
      </c>
      <c r="K868">
        <v>17</v>
      </c>
      <c r="L868" t="s">
        <v>19</v>
      </c>
      <c r="M868">
        <v>563</v>
      </c>
      <c r="N868" t="s">
        <v>83</v>
      </c>
      <c r="O868" t="s">
        <v>84</v>
      </c>
    </row>
    <row r="869" spans="1:15" x14ac:dyDescent="0.25">
      <c r="A869" t="s">
        <v>153</v>
      </c>
      <c r="B869" t="s">
        <v>154</v>
      </c>
      <c r="C869">
        <v>2</v>
      </c>
      <c r="D869">
        <v>20</v>
      </c>
      <c r="E869">
        <v>8</v>
      </c>
      <c r="F869" t="s">
        <v>162</v>
      </c>
      <c r="G869">
        <v>30</v>
      </c>
      <c r="H869">
        <v>563</v>
      </c>
      <c r="I869">
        <v>30</v>
      </c>
      <c r="J869">
        <v>1</v>
      </c>
      <c r="K869">
        <v>17</v>
      </c>
      <c r="L869" t="s">
        <v>19</v>
      </c>
      <c r="M869">
        <v>563</v>
      </c>
      <c r="N869" t="s">
        <v>83</v>
      </c>
      <c r="O869" t="s">
        <v>84</v>
      </c>
    </row>
    <row r="870" spans="1:15" x14ac:dyDescent="0.25">
      <c r="A870" t="s">
        <v>153</v>
      </c>
      <c r="B870" t="s">
        <v>154</v>
      </c>
      <c r="C870">
        <v>2</v>
      </c>
      <c r="D870">
        <v>20</v>
      </c>
      <c r="E870">
        <v>9</v>
      </c>
      <c r="F870" t="s">
        <v>163</v>
      </c>
      <c r="G870">
        <v>35</v>
      </c>
      <c r="H870">
        <v>563</v>
      </c>
      <c r="I870">
        <v>35</v>
      </c>
      <c r="J870">
        <v>1</v>
      </c>
      <c r="K870">
        <v>17</v>
      </c>
      <c r="L870" t="s">
        <v>19</v>
      </c>
      <c r="M870">
        <v>563</v>
      </c>
      <c r="N870" t="s">
        <v>83</v>
      </c>
      <c r="O870" t="s">
        <v>84</v>
      </c>
    </row>
    <row r="871" spans="1:15" x14ac:dyDescent="0.25">
      <c r="A871" t="s">
        <v>153</v>
      </c>
      <c r="B871" t="s">
        <v>154</v>
      </c>
      <c r="C871">
        <v>2</v>
      </c>
      <c r="D871">
        <v>20</v>
      </c>
      <c r="E871">
        <v>10</v>
      </c>
      <c r="F871" t="s">
        <v>164</v>
      </c>
      <c r="G871">
        <v>40</v>
      </c>
      <c r="H871">
        <v>563</v>
      </c>
      <c r="I871">
        <v>40</v>
      </c>
      <c r="J871">
        <v>1</v>
      </c>
      <c r="K871">
        <v>17</v>
      </c>
      <c r="L871" t="s">
        <v>19</v>
      </c>
      <c r="M871">
        <v>563</v>
      </c>
      <c r="N871" t="s">
        <v>83</v>
      </c>
      <c r="O871" t="s">
        <v>84</v>
      </c>
    </row>
    <row r="872" spans="1:15" x14ac:dyDescent="0.25">
      <c r="A872" t="s">
        <v>153</v>
      </c>
      <c r="B872" t="s">
        <v>154</v>
      </c>
      <c r="C872">
        <v>2</v>
      </c>
      <c r="D872">
        <v>20</v>
      </c>
      <c r="E872">
        <v>11</v>
      </c>
      <c r="F872" t="s">
        <v>165</v>
      </c>
      <c r="G872">
        <v>42</v>
      </c>
      <c r="H872">
        <v>563</v>
      </c>
      <c r="I872">
        <v>42</v>
      </c>
      <c r="J872">
        <v>1</v>
      </c>
      <c r="K872">
        <v>17</v>
      </c>
      <c r="L872" t="s">
        <v>19</v>
      </c>
      <c r="M872">
        <v>563</v>
      </c>
      <c r="N872" t="s">
        <v>83</v>
      </c>
      <c r="O872" t="s">
        <v>84</v>
      </c>
    </row>
    <row r="873" spans="1:15" x14ac:dyDescent="0.25">
      <c r="A873" t="s">
        <v>153</v>
      </c>
      <c r="B873" t="s">
        <v>154</v>
      </c>
      <c r="C873">
        <v>2</v>
      </c>
      <c r="D873">
        <v>20</v>
      </c>
      <c r="E873">
        <v>12</v>
      </c>
      <c r="F873" t="s">
        <v>166</v>
      </c>
      <c r="G873">
        <v>46</v>
      </c>
      <c r="H873">
        <v>563</v>
      </c>
      <c r="I873">
        <v>46</v>
      </c>
      <c r="J873">
        <v>1</v>
      </c>
      <c r="K873">
        <v>17</v>
      </c>
      <c r="L873" t="s">
        <v>19</v>
      </c>
      <c r="M873">
        <v>563</v>
      </c>
      <c r="N873" t="s">
        <v>83</v>
      </c>
      <c r="O873" t="s">
        <v>84</v>
      </c>
    </row>
    <row r="874" spans="1:15" x14ac:dyDescent="0.25">
      <c r="A874" t="s">
        <v>153</v>
      </c>
      <c r="B874" t="s">
        <v>154</v>
      </c>
      <c r="C874">
        <v>2</v>
      </c>
      <c r="D874">
        <v>20</v>
      </c>
      <c r="E874">
        <v>13</v>
      </c>
      <c r="F874" t="s">
        <v>167</v>
      </c>
      <c r="G874">
        <v>51</v>
      </c>
      <c r="H874">
        <v>563</v>
      </c>
      <c r="I874">
        <v>51</v>
      </c>
      <c r="J874">
        <v>1</v>
      </c>
      <c r="K874">
        <v>17</v>
      </c>
      <c r="L874" t="s">
        <v>19</v>
      </c>
      <c r="M874">
        <v>563</v>
      </c>
      <c r="N874" t="s">
        <v>83</v>
      </c>
      <c r="O874" t="s">
        <v>84</v>
      </c>
    </row>
    <row r="875" spans="1:15" x14ac:dyDescent="0.25">
      <c r="A875" t="s">
        <v>153</v>
      </c>
      <c r="B875" t="s">
        <v>154</v>
      </c>
      <c r="C875">
        <v>2</v>
      </c>
      <c r="D875">
        <v>20</v>
      </c>
      <c r="E875">
        <v>14</v>
      </c>
      <c r="F875" t="s">
        <v>168</v>
      </c>
      <c r="G875">
        <v>55</v>
      </c>
      <c r="H875">
        <v>563</v>
      </c>
      <c r="I875">
        <v>55</v>
      </c>
      <c r="J875">
        <v>1</v>
      </c>
      <c r="K875">
        <v>17</v>
      </c>
      <c r="L875" t="s">
        <v>19</v>
      </c>
      <c r="M875">
        <v>563</v>
      </c>
      <c r="N875" t="s">
        <v>83</v>
      </c>
      <c r="O875" t="s">
        <v>84</v>
      </c>
    </row>
    <row r="876" spans="1:15" x14ac:dyDescent="0.25">
      <c r="A876" t="s">
        <v>153</v>
      </c>
      <c r="B876" t="s">
        <v>154</v>
      </c>
      <c r="C876">
        <v>2</v>
      </c>
      <c r="D876">
        <v>20</v>
      </c>
      <c r="E876">
        <v>15</v>
      </c>
      <c r="F876" t="s">
        <v>169</v>
      </c>
      <c r="G876">
        <v>57</v>
      </c>
      <c r="H876">
        <v>563</v>
      </c>
      <c r="I876">
        <v>57</v>
      </c>
      <c r="J876">
        <v>1</v>
      </c>
      <c r="K876">
        <v>17</v>
      </c>
      <c r="L876" t="s">
        <v>19</v>
      </c>
      <c r="M876">
        <v>563</v>
      </c>
      <c r="N876" t="s">
        <v>83</v>
      </c>
      <c r="O876" t="s">
        <v>84</v>
      </c>
    </row>
    <row r="877" spans="1:15" x14ac:dyDescent="0.25">
      <c r="A877" t="s">
        <v>153</v>
      </c>
      <c r="B877" t="s">
        <v>154</v>
      </c>
      <c r="C877">
        <v>2</v>
      </c>
      <c r="D877">
        <v>20</v>
      </c>
      <c r="E877">
        <v>16</v>
      </c>
      <c r="F877" t="s">
        <v>170</v>
      </c>
      <c r="G877">
        <v>61</v>
      </c>
      <c r="H877">
        <v>563</v>
      </c>
      <c r="I877">
        <v>61</v>
      </c>
      <c r="J877">
        <v>1</v>
      </c>
      <c r="K877">
        <v>17</v>
      </c>
      <c r="L877" t="s">
        <v>19</v>
      </c>
      <c r="M877">
        <v>563</v>
      </c>
      <c r="N877" t="s">
        <v>83</v>
      </c>
      <c r="O877" t="s">
        <v>84</v>
      </c>
    </row>
    <row r="878" spans="1:15" x14ac:dyDescent="0.25">
      <c r="A878" t="s">
        <v>153</v>
      </c>
      <c r="B878" t="s">
        <v>154</v>
      </c>
      <c r="C878">
        <v>2</v>
      </c>
      <c r="D878">
        <v>20</v>
      </c>
      <c r="E878">
        <v>17</v>
      </c>
      <c r="F878" t="s">
        <v>171</v>
      </c>
      <c r="G878">
        <v>67</v>
      </c>
      <c r="H878">
        <v>563</v>
      </c>
      <c r="I878">
        <v>67</v>
      </c>
      <c r="J878">
        <v>1</v>
      </c>
      <c r="K878">
        <v>17</v>
      </c>
      <c r="L878" t="s">
        <v>19</v>
      </c>
      <c r="M878">
        <v>563</v>
      </c>
      <c r="N878" t="s">
        <v>83</v>
      </c>
      <c r="O878" t="s">
        <v>84</v>
      </c>
    </row>
    <row r="879" spans="1:15" x14ac:dyDescent="0.25">
      <c r="A879" t="s">
        <v>153</v>
      </c>
      <c r="B879" t="s">
        <v>154</v>
      </c>
      <c r="C879">
        <v>2</v>
      </c>
      <c r="D879">
        <v>20</v>
      </c>
      <c r="E879">
        <v>18</v>
      </c>
      <c r="F879" t="s">
        <v>172</v>
      </c>
      <c r="G879">
        <v>70</v>
      </c>
      <c r="H879">
        <v>563</v>
      </c>
      <c r="I879">
        <v>70</v>
      </c>
      <c r="J879">
        <v>1</v>
      </c>
      <c r="K879">
        <v>17</v>
      </c>
      <c r="L879" t="s">
        <v>19</v>
      </c>
      <c r="M879">
        <v>563</v>
      </c>
      <c r="N879" t="s">
        <v>83</v>
      </c>
      <c r="O879" t="s">
        <v>84</v>
      </c>
    </row>
    <row r="880" spans="1:15" x14ac:dyDescent="0.25">
      <c r="A880" t="s">
        <v>153</v>
      </c>
      <c r="B880" t="s">
        <v>154</v>
      </c>
      <c r="C880">
        <v>2</v>
      </c>
      <c r="D880">
        <v>20</v>
      </c>
      <c r="E880">
        <v>19</v>
      </c>
      <c r="F880" t="s">
        <v>173</v>
      </c>
      <c r="G880">
        <v>73</v>
      </c>
      <c r="H880">
        <v>563</v>
      </c>
      <c r="I880">
        <v>73</v>
      </c>
      <c r="J880">
        <v>1</v>
      </c>
      <c r="K880">
        <v>17</v>
      </c>
      <c r="L880" t="s">
        <v>19</v>
      </c>
      <c r="M880">
        <v>563</v>
      </c>
      <c r="N880" t="s">
        <v>83</v>
      </c>
      <c r="O880" t="s">
        <v>84</v>
      </c>
    </row>
    <row r="881" spans="1:15" x14ac:dyDescent="0.25">
      <c r="A881" t="s">
        <v>153</v>
      </c>
      <c r="B881" t="s">
        <v>154</v>
      </c>
      <c r="C881">
        <v>2</v>
      </c>
      <c r="D881">
        <v>20</v>
      </c>
      <c r="E881">
        <v>20</v>
      </c>
      <c r="F881" t="s">
        <v>174</v>
      </c>
      <c r="G881">
        <v>78</v>
      </c>
      <c r="H881">
        <v>563</v>
      </c>
      <c r="I881">
        <v>78</v>
      </c>
      <c r="J881">
        <v>1</v>
      </c>
      <c r="K881">
        <v>17</v>
      </c>
      <c r="L881" t="s">
        <v>19</v>
      </c>
      <c r="M881">
        <v>563</v>
      </c>
      <c r="N881" t="s">
        <v>83</v>
      </c>
      <c r="O881" t="s">
        <v>84</v>
      </c>
    </row>
    <row r="882" spans="1:15" x14ac:dyDescent="0.25">
      <c r="A882" t="s">
        <v>153</v>
      </c>
      <c r="B882" t="s">
        <v>154</v>
      </c>
      <c r="C882">
        <v>2</v>
      </c>
      <c r="D882">
        <v>20</v>
      </c>
      <c r="E882">
        <v>1</v>
      </c>
      <c r="F882" t="s">
        <v>155</v>
      </c>
      <c r="G882">
        <v>3</v>
      </c>
      <c r="H882">
        <v>564</v>
      </c>
      <c r="I882">
        <v>3</v>
      </c>
      <c r="J882">
        <v>1</v>
      </c>
      <c r="K882">
        <v>17</v>
      </c>
      <c r="L882" t="s">
        <v>19</v>
      </c>
      <c r="M882">
        <v>564</v>
      </c>
      <c r="N882" t="s">
        <v>85</v>
      </c>
      <c r="O882" t="s">
        <v>86</v>
      </c>
    </row>
    <row r="883" spans="1:15" x14ac:dyDescent="0.25">
      <c r="A883" t="s">
        <v>153</v>
      </c>
      <c r="B883" t="s">
        <v>154</v>
      </c>
      <c r="C883">
        <v>2</v>
      </c>
      <c r="D883">
        <v>20</v>
      </c>
      <c r="E883">
        <v>2</v>
      </c>
      <c r="F883" t="s">
        <v>156</v>
      </c>
      <c r="G883">
        <v>7</v>
      </c>
      <c r="H883">
        <v>564</v>
      </c>
      <c r="I883">
        <v>7</v>
      </c>
      <c r="J883">
        <v>1</v>
      </c>
      <c r="K883">
        <v>17</v>
      </c>
      <c r="L883" t="s">
        <v>19</v>
      </c>
      <c r="M883">
        <v>564</v>
      </c>
      <c r="N883" t="s">
        <v>85</v>
      </c>
      <c r="O883" t="s">
        <v>86</v>
      </c>
    </row>
    <row r="884" spans="1:15" x14ac:dyDescent="0.25">
      <c r="A884" t="s">
        <v>153</v>
      </c>
      <c r="B884" t="s">
        <v>154</v>
      </c>
      <c r="C884">
        <v>2</v>
      </c>
      <c r="D884">
        <v>20</v>
      </c>
      <c r="E884">
        <v>3</v>
      </c>
      <c r="F884" t="s">
        <v>157</v>
      </c>
      <c r="G884">
        <v>11</v>
      </c>
      <c r="H884">
        <v>564</v>
      </c>
      <c r="I884">
        <v>11</v>
      </c>
      <c r="J884">
        <v>1</v>
      </c>
      <c r="K884">
        <v>17</v>
      </c>
      <c r="L884" t="s">
        <v>19</v>
      </c>
      <c r="M884">
        <v>564</v>
      </c>
      <c r="N884" t="s">
        <v>85</v>
      </c>
      <c r="O884" t="s">
        <v>86</v>
      </c>
    </row>
    <row r="885" spans="1:15" x14ac:dyDescent="0.25">
      <c r="A885" t="s">
        <v>153</v>
      </c>
      <c r="B885" t="s">
        <v>154</v>
      </c>
      <c r="C885">
        <v>2</v>
      </c>
      <c r="D885">
        <v>20</v>
      </c>
      <c r="E885">
        <v>4</v>
      </c>
      <c r="F885" t="s">
        <v>158</v>
      </c>
      <c r="G885">
        <v>15</v>
      </c>
      <c r="H885">
        <v>564</v>
      </c>
      <c r="I885">
        <v>15</v>
      </c>
      <c r="J885">
        <v>1</v>
      </c>
      <c r="K885">
        <v>17</v>
      </c>
      <c r="L885" t="s">
        <v>19</v>
      </c>
      <c r="M885">
        <v>564</v>
      </c>
      <c r="N885" t="s">
        <v>85</v>
      </c>
      <c r="O885" t="s">
        <v>86</v>
      </c>
    </row>
    <row r="886" spans="1:15" x14ac:dyDescent="0.25">
      <c r="A886" t="s">
        <v>153</v>
      </c>
      <c r="B886" t="s">
        <v>154</v>
      </c>
      <c r="C886">
        <v>2</v>
      </c>
      <c r="D886">
        <v>20</v>
      </c>
      <c r="E886">
        <v>5</v>
      </c>
      <c r="F886" t="s">
        <v>159</v>
      </c>
      <c r="G886">
        <v>19</v>
      </c>
      <c r="H886">
        <v>564</v>
      </c>
      <c r="I886">
        <v>19</v>
      </c>
      <c r="J886">
        <v>1</v>
      </c>
      <c r="K886">
        <v>17</v>
      </c>
      <c r="L886" t="s">
        <v>19</v>
      </c>
      <c r="M886">
        <v>564</v>
      </c>
      <c r="N886" t="s">
        <v>85</v>
      </c>
      <c r="O886" t="s">
        <v>86</v>
      </c>
    </row>
    <row r="887" spans="1:15" x14ac:dyDescent="0.25">
      <c r="A887" t="s">
        <v>153</v>
      </c>
      <c r="B887" t="s">
        <v>154</v>
      </c>
      <c r="C887">
        <v>2</v>
      </c>
      <c r="D887">
        <v>20</v>
      </c>
      <c r="E887">
        <v>6</v>
      </c>
      <c r="F887" t="s">
        <v>160</v>
      </c>
      <c r="G887">
        <v>21</v>
      </c>
      <c r="H887">
        <v>564</v>
      </c>
      <c r="I887">
        <v>21</v>
      </c>
      <c r="J887">
        <v>1</v>
      </c>
      <c r="K887">
        <v>17</v>
      </c>
      <c r="L887" t="s">
        <v>19</v>
      </c>
      <c r="M887">
        <v>564</v>
      </c>
      <c r="N887" t="s">
        <v>85</v>
      </c>
      <c r="O887" t="s">
        <v>86</v>
      </c>
    </row>
    <row r="888" spans="1:15" x14ac:dyDescent="0.25">
      <c r="A888" t="s">
        <v>153</v>
      </c>
      <c r="B888" t="s">
        <v>154</v>
      </c>
      <c r="C888">
        <v>2</v>
      </c>
      <c r="D888">
        <v>20</v>
      </c>
      <c r="E888">
        <v>7</v>
      </c>
      <c r="F888" t="s">
        <v>161</v>
      </c>
      <c r="G888">
        <v>25</v>
      </c>
      <c r="H888">
        <v>564</v>
      </c>
      <c r="I888">
        <v>25</v>
      </c>
      <c r="J888">
        <v>1</v>
      </c>
      <c r="K888">
        <v>17</v>
      </c>
      <c r="L888" t="s">
        <v>19</v>
      </c>
      <c r="M888">
        <v>564</v>
      </c>
      <c r="N888" t="s">
        <v>85</v>
      </c>
      <c r="O888" t="s">
        <v>86</v>
      </c>
    </row>
    <row r="889" spans="1:15" x14ac:dyDescent="0.25">
      <c r="A889" t="s">
        <v>153</v>
      </c>
      <c r="B889" t="s">
        <v>154</v>
      </c>
      <c r="C889">
        <v>2</v>
      </c>
      <c r="D889">
        <v>20</v>
      </c>
      <c r="E889">
        <v>8</v>
      </c>
      <c r="F889" t="s">
        <v>162</v>
      </c>
      <c r="G889">
        <v>30</v>
      </c>
      <c r="H889">
        <v>564</v>
      </c>
      <c r="I889">
        <v>30</v>
      </c>
      <c r="J889">
        <v>1</v>
      </c>
      <c r="K889">
        <v>17</v>
      </c>
      <c r="L889" t="s">
        <v>19</v>
      </c>
      <c r="M889">
        <v>564</v>
      </c>
      <c r="N889" t="s">
        <v>85</v>
      </c>
      <c r="O889" t="s">
        <v>86</v>
      </c>
    </row>
    <row r="890" spans="1:15" x14ac:dyDescent="0.25">
      <c r="A890" t="s">
        <v>153</v>
      </c>
      <c r="B890" t="s">
        <v>154</v>
      </c>
      <c r="C890">
        <v>2</v>
      </c>
      <c r="D890">
        <v>20</v>
      </c>
      <c r="E890">
        <v>9</v>
      </c>
      <c r="F890" t="s">
        <v>163</v>
      </c>
      <c r="G890">
        <v>35</v>
      </c>
      <c r="H890">
        <v>564</v>
      </c>
      <c r="I890">
        <v>35</v>
      </c>
      <c r="J890">
        <v>1</v>
      </c>
      <c r="K890">
        <v>17</v>
      </c>
      <c r="L890" t="s">
        <v>19</v>
      </c>
      <c r="M890">
        <v>564</v>
      </c>
      <c r="N890" t="s">
        <v>85</v>
      </c>
      <c r="O890" t="s">
        <v>86</v>
      </c>
    </row>
    <row r="891" spans="1:15" x14ac:dyDescent="0.25">
      <c r="A891" t="s">
        <v>153</v>
      </c>
      <c r="B891" t="s">
        <v>154</v>
      </c>
      <c r="C891">
        <v>2</v>
      </c>
      <c r="D891">
        <v>20</v>
      </c>
      <c r="E891">
        <v>10</v>
      </c>
      <c r="F891" t="s">
        <v>164</v>
      </c>
      <c r="G891">
        <v>40</v>
      </c>
      <c r="H891">
        <v>564</v>
      </c>
      <c r="I891">
        <v>40</v>
      </c>
      <c r="J891">
        <v>1</v>
      </c>
      <c r="K891">
        <v>17</v>
      </c>
      <c r="L891" t="s">
        <v>19</v>
      </c>
      <c r="M891">
        <v>564</v>
      </c>
      <c r="N891" t="s">
        <v>85</v>
      </c>
      <c r="O891" t="s">
        <v>86</v>
      </c>
    </row>
    <row r="892" spans="1:15" x14ac:dyDescent="0.25">
      <c r="A892" t="s">
        <v>153</v>
      </c>
      <c r="B892" t="s">
        <v>154</v>
      </c>
      <c r="C892">
        <v>2</v>
      </c>
      <c r="D892">
        <v>20</v>
      </c>
      <c r="E892">
        <v>11</v>
      </c>
      <c r="F892" t="s">
        <v>165</v>
      </c>
      <c r="G892">
        <v>42</v>
      </c>
      <c r="H892">
        <v>564</v>
      </c>
      <c r="I892">
        <v>42</v>
      </c>
      <c r="J892">
        <v>1</v>
      </c>
      <c r="K892">
        <v>17</v>
      </c>
      <c r="L892" t="s">
        <v>19</v>
      </c>
      <c r="M892">
        <v>564</v>
      </c>
      <c r="N892" t="s">
        <v>85</v>
      </c>
      <c r="O892" t="s">
        <v>86</v>
      </c>
    </row>
    <row r="893" spans="1:15" x14ac:dyDescent="0.25">
      <c r="A893" t="s">
        <v>153</v>
      </c>
      <c r="B893" t="s">
        <v>154</v>
      </c>
      <c r="C893">
        <v>2</v>
      </c>
      <c r="D893">
        <v>20</v>
      </c>
      <c r="E893">
        <v>12</v>
      </c>
      <c r="F893" t="s">
        <v>166</v>
      </c>
      <c r="G893">
        <v>46</v>
      </c>
      <c r="H893">
        <v>564</v>
      </c>
      <c r="I893">
        <v>46</v>
      </c>
      <c r="J893">
        <v>1</v>
      </c>
      <c r="K893">
        <v>17</v>
      </c>
      <c r="L893" t="s">
        <v>19</v>
      </c>
      <c r="M893">
        <v>564</v>
      </c>
      <c r="N893" t="s">
        <v>85</v>
      </c>
      <c r="O893" t="s">
        <v>86</v>
      </c>
    </row>
    <row r="894" spans="1:15" x14ac:dyDescent="0.25">
      <c r="A894" t="s">
        <v>153</v>
      </c>
      <c r="B894" t="s">
        <v>154</v>
      </c>
      <c r="C894">
        <v>2</v>
      </c>
      <c r="D894">
        <v>20</v>
      </c>
      <c r="E894">
        <v>13</v>
      </c>
      <c r="F894" t="s">
        <v>167</v>
      </c>
      <c r="G894">
        <v>51</v>
      </c>
      <c r="H894">
        <v>564</v>
      </c>
      <c r="I894">
        <v>51</v>
      </c>
      <c r="J894">
        <v>1</v>
      </c>
      <c r="K894">
        <v>17</v>
      </c>
      <c r="L894" t="s">
        <v>19</v>
      </c>
      <c r="M894">
        <v>564</v>
      </c>
      <c r="N894" t="s">
        <v>85</v>
      </c>
      <c r="O894" t="s">
        <v>86</v>
      </c>
    </row>
    <row r="895" spans="1:15" x14ac:dyDescent="0.25">
      <c r="A895" t="s">
        <v>153</v>
      </c>
      <c r="B895" t="s">
        <v>154</v>
      </c>
      <c r="C895">
        <v>2</v>
      </c>
      <c r="D895">
        <v>20</v>
      </c>
      <c r="E895">
        <v>14</v>
      </c>
      <c r="F895" t="s">
        <v>168</v>
      </c>
      <c r="G895">
        <v>55</v>
      </c>
      <c r="H895">
        <v>564</v>
      </c>
      <c r="I895">
        <v>54</v>
      </c>
      <c r="J895">
        <v>0</v>
      </c>
      <c r="K895">
        <v>17</v>
      </c>
      <c r="L895" t="s">
        <v>19</v>
      </c>
      <c r="M895">
        <v>564</v>
      </c>
      <c r="N895" t="s">
        <v>85</v>
      </c>
      <c r="O895" t="s">
        <v>86</v>
      </c>
    </row>
    <row r="896" spans="1:15" x14ac:dyDescent="0.25">
      <c r="A896" t="s">
        <v>153</v>
      </c>
      <c r="B896" t="s">
        <v>154</v>
      </c>
      <c r="C896">
        <v>2</v>
      </c>
      <c r="D896">
        <v>20</v>
      </c>
      <c r="E896">
        <v>15</v>
      </c>
      <c r="F896" t="s">
        <v>169</v>
      </c>
      <c r="G896">
        <v>57</v>
      </c>
      <c r="H896">
        <v>564</v>
      </c>
      <c r="I896">
        <v>57</v>
      </c>
      <c r="J896">
        <v>1</v>
      </c>
      <c r="K896">
        <v>17</v>
      </c>
      <c r="L896" t="s">
        <v>19</v>
      </c>
      <c r="M896">
        <v>564</v>
      </c>
      <c r="N896" t="s">
        <v>85</v>
      </c>
      <c r="O896" t="s">
        <v>86</v>
      </c>
    </row>
    <row r="897" spans="1:15" x14ac:dyDescent="0.25">
      <c r="A897" t="s">
        <v>153</v>
      </c>
      <c r="B897" t="s">
        <v>154</v>
      </c>
      <c r="C897">
        <v>2</v>
      </c>
      <c r="D897">
        <v>20</v>
      </c>
      <c r="E897">
        <v>16</v>
      </c>
      <c r="F897" t="s">
        <v>170</v>
      </c>
      <c r="G897">
        <v>61</v>
      </c>
      <c r="H897">
        <v>564</v>
      </c>
      <c r="I897">
        <v>61</v>
      </c>
      <c r="J897">
        <v>1</v>
      </c>
      <c r="K897">
        <v>17</v>
      </c>
      <c r="L897" t="s">
        <v>19</v>
      </c>
      <c r="M897">
        <v>564</v>
      </c>
      <c r="N897" t="s">
        <v>85</v>
      </c>
      <c r="O897" t="s">
        <v>86</v>
      </c>
    </row>
    <row r="898" spans="1:15" x14ac:dyDescent="0.25">
      <c r="A898" t="s">
        <v>153</v>
      </c>
      <c r="B898" t="s">
        <v>154</v>
      </c>
      <c r="C898">
        <v>2</v>
      </c>
      <c r="D898">
        <v>20</v>
      </c>
      <c r="E898">
        <v>17</v>
      </c>
      <c r="F898" t="s">
        <v>171</v>
      </c>
      <c r="G898">
        <v>67</v>
      </c>
      <c r="H898">
        <v>564</v>
      </c>
      <c r="I898">
        <v>67</v>
      </c>
      <c r="J898">
        <v>1</v>
      </c>
      <c r="K898">
        <v>17</v>
      </c>
      <c r="L898" t="s">
        <v>19</v>
      </c>
      <c r="M898">
        <v>564</v>
      </c>
      <c r="N898" t="s">
        <v>85</v>
      </c>
      <c r="O898" t="s">
        <v>86</v>
      </c>
    </row>
    <row r="899" spans="1:15" x14ac:dyDescent="0.25">
      <c r="A899" t="s">
        <v>153</v>
      </c>
      <c r="B899" t="s">
        <v>154</v>
      </c>
      <c r="C899">
        <v>2</v>
      </c>
      <c r="D899">
        <v>20</v>
      </c>
      <c r="E899">
        <v>18</v>
      </c>
      <c r="F899" t="s">
        <v>172</v>
      </c>
      <c r="G899">
        <v>70</v>
      </c>
      <c r="H899">
        <v>564</v>
      </c>
      <c r="I899">
        <v>69</v>
      </c>
      <c r="J899">
        <v>0</v>
      </c>
      <c r="K899">
        <v>17</v>
      </c>
      <c r="L899" t="s">
        <v>19</v>
      </c>
      <c r="M899">
        <v>564</v>
      </c>
      <c r="N899" t="s">
        <v>85</v>
      </c>
      <c r="O899" t="s">
        <v>86</v>
      </c>
    </row>
    <row r="900" spans="1:15" x14ac:dyDescent="0.25">
      <c r="A900" t="s">
        <v>153</v>
      </c>
      <c r="B900" t="s">
        <v>154</v>
      </c>
      <c r="C900">
        <v>2</v>
      </c>
      <c r="D900">
        <v>20</v>
      </c>
      <c r="E900">
        <v>19</v>
      </c>
      <c r="F900" t="s">
        <v>173</v>
      </c>
      <c r="G900">
        <v>73</v>
      </c>
      <c r="H900">
        <v>564</v>
      </c>
      <c r="I900">
        <v>73</v>
      </c>
      <c r="J900">
        <v>1</v>
      </c>
      <c r="K900">
        <v>17</v>
      </c>
      <c r="L900" t="s">
        <v>19</v>
      </c>
      <c r="M900">
        <v>564</v>
      </c>
      <c r="N900" t="s">
        <v>85</v>
      </c>
      <c r="O900" t="s">
        <v>86</v>
      </c>
    </row>
    <row r="901" spans="1:15" x14ac:dyDescent="0.25">
      <c r="A901" t="s">
        <v>153</v>
      </c>
      <c r="B901" t="s">
        <v>154</v>
      </c>
      <c r="C901">
        <v>2</v>
      </c>
      <c r="D901">
        <v>20</v>
      </c>
      <c r="E901">
        <v>20</v>
      </c>
      <c r="F901" t="s">
        <v>174</v>
      </c>
      <c r="G901">
        <v>78</v>
      </c>
      <c r="H901">
        <v>564</v>
      </c>
      <c r="I901">
        <v>78</v>
      </c>
      <c r="J901">
        <v>1</v>
      </c>
      <c r="K901">
        <v>17</v>
      </c>
      <c r="L901" t="s">
        <v>19</v>
      </c>
      <c r="M901">
        <v>564</v>
      </c>
      <c r="N901" t="s">
        <v>85</v>
      </c>
      <c r="O901" t="s">
        <v>86</v>
      </c>
    </row>
    <row r="902" spans="1:15" x14ac:dyDescent="0.25">
      <c r="A902" t="s">
        <v>153</v>
      </c>
      <c r="B902" t="s">
        <v>154</v>
      </c>
      <c r="C902">
        <v>2</v>
      </c>
      <c r="D902">
        <v>20</v>
      </c>
      <c r="E902">
        <v>1</v>
      </c>
      <c r="F902" t="s">
        <v>155</v>
      </c>
      <c r="G902">
        <v>3</v>
      </c>
      <c r="H902">
        <v>565</v>
      </c>
      <c r="I902">
        <v>4</v>
      </c>
      <c r="J902">
        <v>0</v>
      </c>
      <c r="K902">
        <v>17</v>
      </c>
      <c r="L902" t="s">
        <v>19</v>
      </c>
      <c r="M902">
        <v>565</v>
      </c>
      <c r="N902" t="s">
        <v>87</v>
      </c>
      <c r="O902" t="s">
        <v>88</v>
      </c>
    </row>
    <row r="903" spans="1:15" x14ac:dyDescent="0.25">
      <c r="A903" t="s">
        <v>153</v>
      </c>
      <c r="B903" t="s">
        <v>154</v>
      </c>
      <c r="C903">
        <v>2</v>
      </c>
      <c r="D903">
        <v>20</v>
      </c>
      <c r="E903">
        <v>2</v>
      </c>
      <c r="F903" t="s">
        <v>156</v>
      </c>
      <c r="G903">
        <v>7</v>
      </c>
      <c r="H903">
        <v>565</v>
      </c>
      <c r="I903">
        <v>8</v>
      </c>
      <c r="J903">
        <v>0</v>
      </c>
      <c r="K903">
        <v>17</v>
      </c>
      <c r="L903" t="s">
        <v>19</v>
      </c>
      <c r="M903">
        <v>565</v>
      </c>
      <c r="N903" t="s">
        <v>87</v>
      </c>
      <c r="O903" t="s">
        <v>88</v>
      </c>
    </row>
    <row r="904" spans="1:15" x14ac:dyDescent="0.25">
      <c r="A904" t="s">
        <v>153</v>
      </c>
      <c r="B904" t="s">
        <v>154</v>
      </c>
      <c r="C904">
        <v>2</v>
      </c>
      <c r="D904">
        <v>20</v>
      </c>
      <c r="E904">
        <v>3</v>
      </c>
      <c r="F904" t="s">
        <v>157</v>
      </c>
      <c r="G904">
        <v>11</v>
      </c>
      <c r="H904">
        <v>565</v>
      </c>
      <c r="I904">
        <v>11</v>
      </c>
      <c r="J904">
        <v>1</v>
      </c>
      <c r="K904">
        <v>17</v>
      </c>
      <c r="L904" t="s">
        <v>19</v>
      </c>
      <c r="M904">
        <v>565</v>
      </c>
      <c r="N904" t="s">
        <v>87</v>
      </c>
      <c r="O904" t="s">
        <v>88</v>
      </c>
    </row>
    <row r="905" spans="1:15" x14ac:dyDescent="0.25">
      <c r="A905" t="s">
        <v>153</v>
      </c>
      <c r="B905" t="s">
        <v>154</v>
      </c>
      <c r="C905">
        <v>2</v>
      </c>
      <c r="D905">
        <v>20</v>
      </c>
      <c r="E905">
        <v>4</v>
      </c>
      <c r="F905" t="s">
        <v>158</v>
      </c>
      <c r="G905">
        <v>15</v>
      </c>
      <c r="H905">
        <v>565</v>
      </c>
      <c r="I905">
        <v>14</v>
      </c>
      <c r="J905">
        <v>0</v>
      </c>
      <c r="K905">
        <v>17</v>
      </c>
      <c r="L905" t="s">
        <v>19</v>
      </c>
      <c r="M905">
        <v>565</v>
      </c>
      <c r="N905" t="s">
        <v>87</v>
      </c>
      <c r="O905" t="s">
        <v>88</v>
      </c>
    </row>
    <row r="906" spans="1:15" x14ac:dyDescent="0.25">
      <c r="A906" t="s">
        <v>153</v>
      </c>
      <c r="B906" t="s">
        <v>154</v>
      </c>
      <c r="C906">
        <v>2</v>
      </c>
      <c r="D906">
        <v>20</v>
      </c>
      <c r="E906">
        <v>5</v>
      </c>
      <c r="F906" t="s">
        <v>159</v>
      </c>
      <c r="G906">
        <v>19</v>
      </c>
      <c r="H906">
        <v>565</v>
      </c>
      <c r="I906">
        <v>19</v>
      </c>
      <c r="J906">
        <v>1</v>
      </c>
      <c r="K906">
        <v>17</v>
      </c>
      <c r="L906" t="s">
        <v>19</v>
      </c>
      <c r="M906">
        <v>565</v>
      </c>
      <c r="N906" t="s">
        <v>87</v>
      </c>
      <c r="O906" t="s">
        <v>88</v>
      </c>
    </row>
    <row r="907" spans="1:15" x14ac:dyDescent="0.25">
      <c r="A907" t="s">
        <v>153</v>
      </c>
      <c r="B907" t="s">
        <v>154</v>
      </c>
      <c r="C907">
        <v>2</v>
      </c>
      <c r="D907">
        <v>20</v>
      </c>
      <c r="E907">
        <v>6</v>
      </c>
      <c r="F907" t="s">
        <v>160</v>
      </c>
      <c r="G907">
        <v>21</v>
      </c>
      <c r="H907">
        <v>565</v>
      </c>
      <c r="I907">
        <v>24</v>
      </c>
      <c r="J907">
        <v>0</v>
      </c>
      <c r="K907">
        <v>17</v>
      </c>
      <c r="L907" t="s">
        <v>19</v>
      </c>
      <c r="M907">
        <v>565</v>
      </c>
      <c r="N907" t="s">
        <v>87</v>
      </c>
      <c r="O907" t="s">
        <v>88</v>
      </c>
    </row>
    <row r="908" spans="1:15" x14ac:dyDescent="0.25">
      <c r="A908" t="s">
        <v>153</v>
      </c>
      <c r="B908" t="s">
        <v>154</v>
      </c>
      <c r="C908">
        <v>2</v>
      </c>
      <c r="D908">
        <v>20</v>
      </c>
      <c r="E908">
        <v>7</v>
      </c>
      <c r="F908" t="s">
        <v>161</v>
      </c>
      <c r="G908">
        <v>25</v>
      </c>
      <c r="H908">
        <v>565</v>
      </c>
      <c r="I908">
        <v>26</v>
      </c>
      <c r="J908">
        <v>0</v>
      </c>
      <c r="K908">
        <v>17</v>
      </c>
      <c r="L908" t="s">
        <v>19</v>
      </c>
      <c r="M908">
        <v>565</v>
      </c>
      <c r="N908" t="s">
        <v>87</v>
      </c>
      <c r="O908" t="s">
        <v>88</v>
      </c>
    </row>
    <row r="909" spans="1:15" x14ac:dyDescent="0.25">
      <c r="A909" t="s">
        <v>153</v>
      </c>
      <c r="B909" t="s">
        <v>154</v>
      </c>
      <c r="C909">
        <v>2</v>
      </c>
      <c r="D909">
        <v>20</v>
      </c>
      <c r="E909">
        <v>8</v>
      </c>
      <c r="F909" t="s">
        <v>162</v>
      </c>
      <c r="G909">
        <v>30</v>
      </c>
      <c r="H909">
        <v>565</v>
      </c>
      <c r="I909">
        <v>30</v>
      </c>
      <c r="J909">
        <v>1</v>
      </c>
      <c r="K909">
        <v>17</v>
      </c>
      <c r="L909" t="s">
        <v>19</v>
      </c>
      <c r="M909">
        <v>565</v>
      </c>
      <c r="N909" t="s">
        <v>87</v>
      </c>
      <c r="O909" t="s">
        <v>88</v>
      </c>
    </row>
    <row r="910" spans="1:15" x14ac:dyDescent="0.25">
      <c r="A910" t="s">
        <v>153</v>
      </c>
      <c r="B910" t="s">
        <v>154</v>
      </c>
      <c r="C910">
        <v>2</v>
      </c>
      <c r="D910">
        <v>20</v>
      </c>
      <c r="E910">
        <v>9</v>
      </c>
      <c r="F910" t="s">
        <v>163</v>
      </c>
      <c r="G910">
        <v>35</v>
      </c>
      <c r="H910">
        <v>565</v>
      </c>
      <c r="I910">
        <v>35</v>
      </c>
      <c r="J910">
        <v>1</v>
      </c>
      <c r="K910">
        <v>17</v>
      </c>
      <c r="L910" t="s">
        <v>19</v>
      </c>
      <c r="M910">
        <v>565</v>
      </c>
      <c r="N910" t="s">
        <v>87</v>
      </c>
      <c r="O910" t="s">
        <v>88</v>
      </c>
    </row>
    <row r="911" spans="1:15" x14ac:dyDescent="0.25">
      <c r="A911" t="s">
        <v>153</v>
      </c>
      <c r="B911" t="s">
        <v>154</v>
      </c>
      <c r="C911">
        <v>2</v>
      </c>
      <c r="D911">
        <v>20</v>
      </c>
      <c r="E911">
        <v>10</v>
      </c>
      <c r="F911" t="s">
        <v>164</v>
      </c>
      <c r="G911">
        <v>40</v>
      </c>
      <c r="H911">
        <v>565</v>
      </c>
      <c r="I911">
        <v>39</v>
      </c>
      <c r="J911">
        <v>0</v>
      </c>
      <c r="K911">
        <v>17</v>
      </c>
      <c r="L911" t="s">
        <v>19</v>
      </c>
      <c r="M911">
        <v>565</v>
      </c>
      <c r="N911" t="s">
        <v>87</v>
      </c>
      <c r="O911" t="s">
        <v>88</v>
      </c>
    </row>
    <row r="912" spans="1:15" x14ac:dyDescent="0.25">
      <c r="A912" t="s">
        <v>153</v>
      </c>
      <c r="B912" t="s">
        <v>154</v>
      </c>
      <c r="C912">
        <v>2</v>
      </c>
      <c r="D912">
        <v>20</v>
      </c>
      <c r="E912">
        <v>11</v>
      </c>
      <c r="F912" t="s">
        <v>165</v>
      </c>
      <c r="G912">
        <v>42</v>
      </c>
      <c r="H912">
        <v>565</v>
      </c>
      <c r="I912">
        <v>42</v>
      </c>
      <c r="J912">
        <v>1</v>
      </c>
      <c r="K912">
        <v>17</v>
      </c>
      <c r="L912" t="s">
        <v>19</v>
      </c>
      <c r="M912">
        <v>565</v>
      </c>
      <c r="N912" t="s">
        <v>87</v>
      </c>
      <c r="O912" t="s">
        <v>88</v>
      </c>
    </row>
    <row r="913" spans="1:15" x14ac:dyDescent="0.25">
      <c r="A913" t="s">
        <v>153</v>
      </c>
      <c r="B913" t="s">
        <v>154</v>
      </c>
      <c r="C913">
        <v>2</v>
      </c>
      <c r="D913">
        <v>20</v>
      </c>
      <c r="E913">
        <v>12</v>
      </c>
      <c r="F913" t="s">
        <v>166</v>
      </c>
      <c r="G913">
        <v>46</v>
      </c>
      <c r="H913">
        <v>565</v>
      </c>
      <c r="I913">
        <v>46</v>
      </c>
      <c r="J913">
        <v>1</v>
      </c>
      <c r="K913">
        <v>17</v>
      </c>
      <c r="L913" t="s">
        <v>19</v>
      </c>
      <c r="M913">
        <v>565</v>
      </c>
      <c r="N913" t="s">
        <v>87</v>
      </c>
      <c r="O913" t="s">
        <v>88</v>
      </c>
    </row>
    <row r="914" spans="1:15" x14ac:dyDescent="0.25">
      <c r="A914" t="s">
        <v>153</v>
      </c>
      <c r="B914" t="s">
        <v>154</v>
      </c>
      <c r="C914">
        <v>2</v>
      </c>
      <c r="D914">
        <v>20</v>
      </c>
      <c r="E914">
        <v>13</v>
      </c>
      <c r="F914" t="s">
        <v>167</v>
      </c>
      <c r="G914">
        <v>51</v>
      </c>
      <c r="H914">
        <v>565</v>
      </c>
      <c r="I914">
        <v>51</v>
      </c>
      <c r="J914">
        <v>1</v>
      </c>
      <c r="K914">
        <v>17</v>
      </c>
      <c r="L914" t="s">
        <v>19</v>
      </c>
      <c r="M914">
        <v>565</v>
      </c>
      <c r="N914" t="s">
        <v>87</v>
      </c>
      <c r="O914" t="s">
        <v>88</v>
      </c>
    </row>
    <row r="915" spans="1:15" x14ac:dyDescent="0.25">
      <c r="A915" t="s">
        <v>153</v>
      </c>
      <c r="B915" t="s">
        <v>154</v>
      </c>
      <c r="C915">
        <v>2</v>
      </c>
      <c r="D915">
        <v>20</v>
      </c>
      <c r="E915">
        <v>14</v>
      </c>
      <c r="F915" t="s">
        <v>168</v>
      </c>
      <c r="G915">
        <v>55</v>
      </c>
      <c r="H915">
        <v>565</v>
      </c>
      <c r="I915">
        <v>53</v>
      </c>
      <c r="J915">
        <v>0</v>
      </c>
      <c r="K915">
        <v>17</v>
      </c>
      <c r="L915" t="s">
        <v>19</v>
      </c>
      <c r="M915">
        <v>565</v>
      </c>
      <c r="N915" t="s">
        <v>87</v>
      </c>
      <c r="O915" t="s">
        <v>88</v>
      </c>
    </row>
    <row r="916" spans="1:15" x14ac:dyDescent="0.25">
      <c r="A916" t="s">
        <v>153</v>
      </c>
      <c r="B916" t="s">
        <v>154</v>
      </c>
      <c r="C916">
        <v>2</v>
      </c>
      <c r="D916">
        <v>20</v>
      </c>
      <c r="E916">
        <v>15</v>
      </c>
      <c r="F916" t="s">
        <v>169</v>
      </c>
      <c r="G916">
        <v>57</v>
      </c>
      <c r="H916">
        <v>565</v>
      </c>
      <c r="I916">
        <v>59</v>
      </c>
      <c r="J916">
        <v>0</v>
      </c>
      <c r="K916">
        <v>17</v>
      </c>
      <c r="L916" t="s">
        <v>19</v>
      </c>
      <c r="M916">
        <v>565</v>
      </c>
      <c r="N916" t="s">
        <v>87</v>
      </c>
      <c r="O916" t="s">
        <v>88</v>
      </c>
    </row>
    <row r="917" spans="1:15" x14ac:dyDescent="0.25">
      <c r="A917" t="s">
        <v>153</v>
      </c>
      <c r="B917" t="s">
        <v>154</v>
      </c>
      <c r="C917">
        <v>2</v>
      </c>
      <c r="D917">
        <v>20</v>
      </c>
      <c r="E917">
        <v>16</v>
      </c>
      <c r="F917" t="s">
        <v>170</v>
      </c>
      <c r="G917">
        <v>61</v>
      </c>
      <c r="H917">
        <v>565</v>
      </c>
      <c r="I917">
        <v>61</v>
      </c>
      <c r="J917">
        <v>1</v>
      </c>
      <c r="K917">
        <v>17</v>
      </c>
      <c r="L917" t="s">
        <v>19</v>
      </c>
      <c r="M917">
        <v>565</v>
      </c>
      <c r="N917" t="s">
        <v>87</v>
      </c>
      <c r="O917" t="s">
        <v>88</v>
      </c>
    </row>
    <row r="918" spans="1:15" x14ac:dyDescent="0.25">
      <c r="A918" t="s">
        <v>153</v>
      </c>
      <c r="B918" t="s">
        <v>154</v>
      </c>
      <c r="C918">
        <v>2</v>
      </c>
      <c r="D918">
        <v>20</v>
      </c>
      <c r="E918">
        <v>17</v>
      </c>
      <c r="F918" t="s">
        <v>171</v>
      </c>
      <c r="G918">
        <v>67</v>
      </c>
      <c r="H918">
        <v>565</v>
      </c>
      <c r="I918">
        <v>67</v>
      </c>
      <c r="J918">
        <v>1</v>
      </c>
      <c r="K918">
        <v>17</v>
      </c>
      <c r="L918" t="s">
        <v>19</v>
      </c>
      <c r="M918">
        <v>565</v>
      </c>
      <c r="N918" t="s">
        <v>87</v>
      </c>
      <c r="O918" t="s">
        <v>88</v>
      </c>
    </row>
    <row r="919" spans="1:15" x14ac:dyDescent="0.25">
      <c r="A919" t="s">
        <v>153</v>
      </c>
      <c r="B919" t="s">
        <v>154</v>
      </c>
      <c r="C919">
        <v>2</v>
      </c>
      <c r="D919">
        <v>20</v>
      </c>
      <c r="E919">
        <v>18</v>
      </c>
      <c r="F919" t="s">
        <v>172</v>
      </c>
      <c r="G919">
        <v>70</v>
      </c>
      <c r="H919">
        <v>565</v>
      </c>
      <c r="I919">
        <v>69</v>
      </c>
      <c r="J919">
        <v>0</v>
      </c>
      <c r="K919">
        <v>17</v>
      </c>
      <c r="L919" t="s">
        <v>19</v>
      </c>
      <c r="M919">
        <v>565</v>
      </c>
      <c r="N919" t="s">
        <v>87</v>
      </c>
      <c r="O919" t="s">
        <v>88</v>
      </c>
    </row>
    <row r="920" spans="1:15" x14ac:dyDescent="0.25">
      <c r="A920" t="s">
        <v>153</v>
      </c>
      <c r="B920" t="s">
        <v>154</v>
      </c>
      <c r="C920">
        <v>2</v>
      </c>
      <c r="D920">
        <v>20</v>
      </c>
      <c r="E920">
        <v>19</v>
      </c>
      <c r="F920" t="s">
        <v>173</v>
      </c>
      <c r="G920">
        <v>73</v>
      </c>
      <c r="H920">
        <v>565</v>
      </c>
      <c r="I920">
        <v>73</v>
      </c>
      <c r="J920">
        <v>1</v>
      </c>
      <c r="K920">
        <v>17</v>
      </c>
      <c r="L920" t="s">
        <v>19</v>
      </c>
      <c r="M920">
        <v>565</v>
      </c>
      <c r="N920" t="s">
        <v>87</v>
      </c>
      <c r="O920" t="s">
        <v>88</v>
      </c>
    </row>
    <row r="921" spans="1:15" x14ac:dyDescent="0.25">
      <c r="A921" t="s">
        <v>153</v>
      </c>
      <c r="B921" t="s">
        <v>154</v>
      </c>
      <c r="C921">
        <v>2</v>
      </c>
      <c r="D921">
        <v>20</v>
      </c>
      <c r="E921">
        <v>20</v>
      </c>
      <c r="F921" t="s">
        <v>174</v>
      </c>
      <c r="G921">
        <v>78</v>
      </c>
      <c r="H921">
        <v>565</v>
      </c>
      <c r="I921">
        <v>78</v>
      </c>
      <c r="J921">
        <v>1</v>
      </c>
      <c r="K921">
        <v>17</v>
      </c>
      <c r="L921" t="s">
        <v>19</v>
      </c>
      <c r="M921">
        <v>565</v>
      </c>
      <c r="N921" t="s">
        <v>87</v>
      </c>
      <c r="O921" t="s">
        <v>88</v>
      </c>
    </row>
    <row r="922" spans="1:15" x14ac:dyDescent="0.25">
      <c r="A922" t="s">
        <v>153</v>
      </c>
      <c r="B922" t="s">
        <v>154</v>
      </c>
      <c r="C922">
        <v>2</v>
      </c>
      <c r="D922">
        <v>20</v>
      </c>
      <c r="E922">
        <v>1</v>
      </c>
      <c r="F922" t="s">
        <v>155</v>
      </c>
      <c r="G922">
        <v>3</v>
      </c>
      <c r="H922">
        <v>566</v>
      </c>
      <c r="I922">
        <v>3</v>
      </c>
      <c r="J922">
        <v>1</v>
      </c>
      <c r="K922">
        <v>17</v>
      </c>
      <c r="L922" t="s">
        <v>19</v>
      </c>
      <c r="M922">
        <v>566</v>
      </c>
      <c r="N922" t="s">
        <v>89</v>
      </c>
      <c r="O922" t="s">
        <v>90</v>
      </c>
    </row>
    <row r="923" spans="1:15" x14ac:dyDescent="0.25">
      <c r="A923" t="s">
        <v>153</v>
      </c>
      <c r="B923" t="s">
        <v>154</v>
      </c>
      <c r="C923">
        <v>2</v>
      </c>
      <c r="D923">
        <v>20</v>
      </c>
      <c r="E923">
        <v>2</v>
      </c>
      <c r="F923" t="s">
        <v>156</v>
      </c>
      <c r="G923">
        <v>7</v>
      </c>
      <c r="H923">
        <v>566</v>
      </c>
      <c r="I923">
        <v>8</v>
      </c>
      <c r="J923">
        <v>0</v>
      </c>
      <c r="K923">
        <v>17</v>
      </c>
      <c r="L923" t="s">
        <v>19</v>
      </c>
      <c r="M923">
        <v>566</v>
      </c>
      <c r="N923" t="s">
        <v>89</v>
      </c>
      <c r="O923" t="s">
        <v>90</v>
      </c>
    </row>
    <row r="924" spans="1:15" x14ac:dyDescent="0.25">
      <c r="A924" t="s">
        <v>153</v>
      </c>
      <c r="B924" t="s">
        <v>154</v>
      </c>
      <c r="C924">
        <v>2</v>
      </c>
      <c r="D924">
        <v>20</v>
      </c>
      <c r="E924">
        <v>3</v>
      </c>
      <c r="F924" t="s">
        <v>157</v>
      </c>
      <c r="G924">
        <v>11</v>
      </c>
      <c r="H924">
        <v>566</v>
      </c>
      <c r="I924">
        <v>9</v>
      </c>
      <c r="J924">
        <v>0</v>
      </c>
      <c r="K924">
        <v>17</v>
      </c>
      <c r="L924" t="s">
        <v>19</v>
      </c>
      <c r="M924">
        <v>566</v>
      </c>
      <c r="N924" t="s">
        <v>89</v>
      </c>
      <c r="O924" t="s">
        <v>90</v>
      </c>
    </row>
    <row r="925" spans="1:15" x14ac:dyDescent="0.25">
      <c r="A925" t="s">
        <v>153</v>
      </c>
      <c r="B925" t="s">
        <v>154</v>
      </c>
      <c r="C925">
        <v>2</v>
      </c>
      <c r="D925">
        <v>20</v>
      </c>
      <c r="E925">
        <v>4</v>
      </c>
      <c r="F925" t="s">
        <v>158</v>
      </c>
      <c r="G925">
        <v>15</v>
      </c>
      <c r="H925">
        <v>566</v>
      </c>
      <c r="I925">
        <v>14</v>
      </c>
      <c r="J925">
        <v>0</v>
      </c>
      <c r="K925">
        <v>17</v>
      </c>
      <c r="L925" t="s">
        <v>19</v>
      </c>
      <c r="M925">
        <v>566</v>
      </c>
      <c r="N925" t="s">
        <v>89</v>
      </c>
      <c r="O925" t="s">
        <v>90</v>
      </c>
    </row>
    <row r="926" spans="1:15" x14ac:dyDescent="0.25">
      <c r="A926" t="s">
        <v>153</v>
      </c>
      <c r="B926" t="s">
        <v>154</v>
      </c>
      <c r="C926">
        <v>2</v>
      </c>
      <c r="D926">
        <v>20</v>
      </c>
      <c r="E926">
        <v>5</v>
      </c>
      <c r="F926" t="s">
        <v>159</v>
      </c>
      <c r="G926">
        <v>19</v>
      </c>
      <c r="H926">
        <v>566</v>
      </c>
      <c r="I926">
        <v>19</v>
      </c>
      <c r="J926">
        <v>1</v>
      </c>
      <c r="K926">
        <v>17</v>
      </c>
      <c r="L926" t="s">
        <v>19</v>
      </c>
      <c r="M926">
        <v>566</v>
      </c>
      <c r="N926" t="s">
        <v>89</v>
      </c>
      <c r="O926" t="s">
        <v>90</v>
      </c>
    </row>
    <row r="927" spans="1:15" x14ac:dyDescent="0.25">
      <c r="A927" t="s">
        <v>153</v>
      </c>
      <c r="B927" t="s">
        <v>154</v>
      </c>
      <c r="C927">
        <v>2</v>
      </c>
      <c r="D927">
        <v>20</v>
      </c>
      <c r="E927">
        <v>6</v>
      </c>
      <c r="F927" t="s">
        <v>160</v>
      </c>
      <c r="G927">
        <v>21</v>
      </c>
      <c r="H927">
        <v>566</v>
      </c>
      <c r="I927">
        <v>21</v>
      </c>
      <c r="J927">
        <v>1</v>
      </c>
      <c r="K927">
        <v>17</v>
      </c>
      <c r="L927" t="s">
        <v>19</v>
      </c>
      <c r="M927">
        <v>566</v>
      </c>
      <c r="N927" t="s">
        <v>89</v>
      </c>
      <c r="O927" t="s">
        <v>90</v>
      </c>
    </row>
    <row r="928" spans="1:15" x14ac:dyDescent="0.25">
      <c r="A928" t="s">
        <v>153</v>
      </c>
      <c r="B928" t="s">
        <v>154</v>
      </c>
      <c r="C928">
        <v>2</v>
      </c>
      <c r="D928">
        <v>20</v>
      </c>
      <c r="E928">
        <v>7</v>
      </c>
      <c r="F928" t="s">
        <v>161</v>
      </c>
      <c r="G928">
        <v>25</v>
      </c>
      <c r="H928">
        <v>566</v>
      </c>
      <c r="I928">
        <v>25</v>
      </c>
      <c r="J928">
        <v>1</v>
      </c>
      <c r="K928">
        <v>17</v>
      </c>
      <c r="L928" t="s">
        <v>19</v>
      </c>
      <c r="M928">
        <v>566</v>
      </c>
      <c r="N928" t="s">
        <v>89</v>
      </c>
      <c r="O928" t="s">
        <v>90</v>
      </c>
    </row>
    <row r="929" spans="1:15" x14ac:dyDescent="0.25">
      <c r="A929" t="s">
        <v>153</v>
      </c>
      <c r="B929" t="s">
        <v>154</v>
      </c>
      <c r="C929">
        <v>2</v>
      </c>
      <c r="D929">
        <v>20</v>
      </c>
      <c r="E929">
        <v>8</v>
      </c>
      <c r="F929" t="s">
        <v>162</v>
      </c>
      <c r="G929">
        <v>30</v>
      </c>
      <c r="H929">
        <v>566</v>
      </c>
      <c r="I929">
        <v>30</v>
      </c>
      <c r="J929">
        <v>1</v>
      </c>
      <c r="K929">
        <v>17</v>
      </c>
      <c r="L929" t="s">
        <v>19</v>
      </c>
      <c r="M929">
        <v>566</v>
      </c>
      <c r="N929" t="s">
        <v>89</v>
      </c>
      <c r="O929" t="s">
        <v>90</v>
      </c>
    </row>
    <row r="930" spans="1:15" x14ac:dyDescent="0.25">
      <c r="A930" t="s">
        <v>153</v>
      </c>
      <c r="B930" t="s">
        <v>154</v>
      </c>
      <c r="C930">
        <v>2</v>
      </c>
      <c r="D930">
        <v>20</v>
      </c>
      <c r="E930">
        <v>9</v>
      </c>
      <c r="F930" t="s">
        <v>163</v>
      </c>
      <c r="G930">
        <v>35</v>
      </c>
      <c r="H930">
        <v>566</v>
      </c>
      <c r="I930">
        <v>35</v>
      </c>
      <c r="J930">
        <v>1</v>
      </c>
      <c r="K930">
        <v>17</v>
      </c>
      <c r="L930" t="s">
        <v>19</v>
      </c>
      <c r="M930">
        <v>566</v>
      </c>
      <c r="N930" t="s">
        <v>89</v>
      </c>
      <c r="O930" t="s">
        <v>90</v>
      </c>
    </row>
    <row r="931" spans="1:15" x14ac:dyDescent="0.25">
      <c r="A931" t="s">
        <v>153</v>
      </c>
      <c r="B931" t="s">
        <v>154</v>
      </c>
      <c r="C931">
        <v>2</v>
      </c>
      <c r="D931">
        <v>20</v>
      </c>
      <c r="E931">
        <v>10</v>
      </c>
      <c r="F931" t="s">
        <v>164</v>
      </c>
      <c r="G931">
        <v>40</v>
      </c>
      <c r="H931">
        <v>566</v>
      </c>
      <c r="I931">
        <v>39</v>
      </c>
      <c r="J931">
        <v>0</v>
      </c>
      <c r="K931">
        <v>17</v>
      </c>
      <c r="L931" t="s">
        <v>19</v>
      </c>
      <c r="M931">
        <v>566</v>
      </c>
      <c r="N931" t="s">
        <v>89</v>
      </c>
      <c r="O931" t="s">
        <v>90</v>
      </c>
    </row>
    <row r="932" spans="1:15" x14ac:dyDescent="0.25">
      <c r="A932" t="s">
        <v>153</v>
      </c>
      <c r="B932" t="s">
        <v>154</v>
      </c>
      <c r="C932">
        <v>2</v>
      </c>
      <c r="D932">
        <v>20</v>
      </c>
      <c r="E932">
        <v>11</v>
      </c>
      <c r="F932" t="s">
        <v>165</v>
      </c>
      <c r="G932">
        <v>42</v>
      </c>
      <c r="H932">
        <v>566</v>
      </c>
      <c r="I932">
        <v>42</v>
      </c>
      <c r="J932">
        <v>1</v>
      </c>
      <c r="K932">
        <v>17</v>
      </c>
      <c r="L932" t="s">
        <v>19</v>
      </c>
      <c r="M932">
        <v>566</v>
      </c>
      <c r="N932" t="s">
        <v>89</v>
      </c>
      <c r="O932" t="s">
        <v>90</v>
      </c>
    </row>
    <row r="933" spans="1:15" x14ac:dyDescent="0.25">
      <c r="A933" t="s">
        <v>153</v>
      </c>
      <c r="B933" t="s">
        <v>154</v>
      </c>
      <c r="C933">
        <v>2</v>
      </c>
      <c r="D933">
        <v>20</v>
      </c>
      <c r="E933">
        <v>12</v>
      </c>
      <c r="F933" t="s">
        <v>166</v>
      </c>
      <c r="G933">
        <v>46</v>
      </c>
      <c r="H933">
        <v>566</v>
      </c>
      <c r="I933">
        <v>46</v>
      </c>
      <c r="J933">
        <v>1</v>
      </c>
      <c r="K933">
        <v>17</v>
      </c>
      <c r="L933" t="s">
        <v>19</v>
      </c>
      <c r="M933">
        <v>566</v>
      </c>
      <c r="N933" t="s">
        <v>89</v>
      </c>
      <c r="O933" t="s">
        <v>90</v>
      </c>
    </row>
    <row r="934" spans="1:15" x14ac:dyDescent="0.25">
      <c r="A934" t="s">
        <v>153</v>
      </c>
      <c r="B934" t="s">
        <v>154</v>
      </c>
      <c r="C934">
        <v>2</v>
      </c>
      <c r="D934">
        <v>20</v>
      </c>
      <c r="E934">
        <v>13</v>
      </c>
      <c r="F934" t="s">
        <v>167</v>
      </c>
      <c r="G934">
        <v>51</v>
      </c>
      <c r="H934">
        <v>566</v>
      </c>
      <c r="I934">
        <v>49</v>
      </c>
      <c r="J934">
        <v>0</v>
      </c>
      <c r="K934">
        <v>17</v>
      </c>
      <c r="L934" t="s">
        <v>19</v>
      </c>
      <c r="M934">
        <v>566</v>
      </c>
      <c r="N934" t="s">
        <v>89</v>
      </c>
      <c r="O934" t="s">
        <v>90</v>
      </c>
    </row>
    <row r="935" spans="1:15" x14ac:dyDescent="0.25">
      <c r="A935" t="s">
        <v>153</v>
      </c>
      <c r="B935" t="s">
        <v>154</v>
      </c>
      <c r="C935">
        <v>2</v>
      </c>
      <c r="D935">
        <v>20</v>
      </c>
      <c r="E935">
        <v>14</v>
      </c>
      <c r="F935" t="s">
        <v>168</v>
      </c>
      <c r="G935">
        <v>55</v>
      </c>
      <c r="H935">
        <v>566</v>
      </c>
      <c r="I935">
        <v>55</v>
      </c>
      <c r="J935">
        <v>1</v>
      </c>
      <c r="K935">
        <v>17</v>
      </c>
      <c r="L935" t="s">
        <v>19</v>
      </c>
      <c r="M935">
        <v>566</v>
      </c>
      <c r="N935" t="s">
        <v>89</v>
      </c>
      <c r="O935" t="s">
        <v>90</v>
      </c>
    </row>
    <row r="936" spans="1:15" x14ac:dyDescent="0.25">
      <c r="A936" t="s">
        <v>153</v>
      </c>
      <c r="B936" t="s">
        <v>154</v>
      </c>
      <c r="C936">
        <v>2</v>
      </c>
      <c r="D936">
        <v>20</v>
      </c>
      <c r="E936">
        <v>15</v>
      </c>
      <c r="F936" t="s">
        <v>169</v>
      </c>
      <c r="G936">
        <v>57</v>
      </c>
      <c r="H936">
        <v>566</v>
      </c>
      <c r="I936">
        <v>59</v>
      </c>
      <c r="J936">
        <v>0</v>
      </c>
      <c r="K936">
        <v>17</v>
      </c>
      <c r="L936" t="s">
        <v>19</v>
      </c>
      <c r="M936">
        <v>566</v>
      </c>
      <c r="N936" t="s">
        <v>89</v>
      </c>
      <c r="O936" t="s">
        <v>90</v>
      </c>
    </row>
    <row r="937" spans="1:15" x14ac:dyDescent="0.25">
      <c r="A937" t="s">
        <v>153</v>
      </c>
      <c r="B937" t="s">
        <v>154</v>
      </c>
      <c r="C937">
        <v>2</v>
      </c>
      <c r="D937">
        <v>20</v>
      </c>
      <c r="E937">
        <v>16</v>
      </c>
      <c r="F937" t="s">
        <v>170</v>
      </c>
      <c r="G937">
        <v>61</v>
      </c>
      <c r="H937">
        <v>566</v>
      </c>
      <c r="I937">
        <v>62</v>
      </c>
      <c r="J937">
        <v>0</v>
      </c>
      <c r="K937">
        <v>17</v>
      </c>
      <c r="L937" t="s">
        <v>19</v>
      </c>
      <c r="M937">
        <v>566</v>
      </c>
      <c r="N937" t="s">
        <v>89</v>
      </c>
      <c r="O937" t="s">
        <v>90</v>
      </c>
    </row>
    <row r="938" spans="1:15" x14ac:dyDescent="0.25">
      <c r="A938" t="s">
        <v>153</v>
      </c>
      <c r="B938" t="s">
        <v>154</v>
      </c>
      <c r="C938">
        <v>2</v>
      </c>
      <c r="D938">
        <v>20</v>
      </c>
      <c r="E938">
        <v>17</v>
      </c>
      <c r="F938" t="s">
        <v>171</v>
      </c>
      <c r="G938">
        <v>67</v>
      </c>
      <c r="H938">
        <v>566</v>
      </c>
      <c r="I938">
        <v>67</v>
      </c>
      <c r="J938">
        <v>1</v>
      </c>
      <c r="K938">
        <v>17</v>
      </c>
      <c r="L938" t="s">
        <v>19</v>
      </c>
      <c r="M938">
        <v>566</v>
      </c>
      <c r="N938" t="s">
        <v>89</v>
      </c>
      <c r="O938" t="s">
        <v>90</v>
      </c>
    </row>
    <row r="939" spans="1:15" x14ac:dyDescent="0.25">
      <c r="A939" t="s">
        <v>153</v>
      </c>
      <c r="B939" t="s">
        <v>154</v>
      </c>
      <c r="C939">
        <v>2</v>
      </c>
      <c r="D939">
        <v>20</v>
      </c>
      <c r="E939">
        <v>18</v>
      </c>
      <c r="F939" t="s">
        <v>172</v>
      </c>
      <c r="G939">
        <v>70</v>
      </c>
      <c r="H939">
        <v>566</v>
      </c>
      <c r="I939">
        <v>69</v>
      </c>
      <c r="J939">
        <v>0</v>
      </c>
      <c r="K939">
        <v>17</v>
      </c>
      <c r="L939" t="s">
        <v>19</v>
      </c>
      <c r="M939">
        <v>566</v>
      </c>
      <c r="N939" t="s">
        <v>89</v>
      </c>
      <c r="O939" t="s">
        <v>90</v>
      </c>
    </row>
    <row r="940" spans="1:15" x14ac:dyDescent="0.25">
      <c r="A940" t="s">
        <v>153</v>
      </c>
      <c r="B940" t="s">
        <v>154</v>
      </c>
      <c r="C940">
        <v>2</v>
      </c>
      <c r="D940">
        <v>20</v>
      </c>
      <c r="E940">
        <v>19</v>
      </c>
      <c r="F940" t="s">
        <v>173</v>
      </c>
      <c r="G940">
        <v>73</v>
      </c>
      <c r="H940">
        <v>566</v>
      </c>
      <c r="I940">
        <v>73</v>
      </c>
      <c r="J940">
        <v>1</v>
      </c>
      <c r="K940">
        <v>17</v>
      </c>
      <c r="L940" t="s">
        <v>19</v>
      </c>
      <c r="M940">
        <v>566</v>
      </c>
      <c r="N940" t="s">
        <v>89</v>
      </c>
      <c r="O940" t="s">
        <v>90</v>
      </c>
    </row>
    <row r="941" spans="1:15" x14ac:dyDescent="0.25">
      <c r="A941" t="s">
        <v>153</v>
      </c>
      <c r="B941" t="s">
        <v>154</v>
      </c>
      <c r="C941">
        <v>2</v>
      </c>
      <c r="D941">
        <v>20</v>
      </c>
      <c r="E941">
        <v>20</v>
      </c>
      <c r="F941" t="s">
        <v>174</v>
      </c>
      <c r="G941">
        <v>78</v>
      </c>
      <c r="H941">
        <v>566</v>
      </c>
      <c r="I941">
        <v>78</v>
      </c>
      <c r="J941">
        <v>1</v>
      </c>
      <c r="K941">
        <v>17</v>
      </c>
      <c r="L941" t="s">
        <v>19</v>
      </c>
      <c r="M941">
        <v>566</v>
      </c>
      <c r="N941" t="s">
        <v>89</v>
      </c>
      <c r="O941" t="s">
        <v>90</v>
      </c>
    </row>
    <row r="942" spans="1:15" x14ac:dyDescent="0.25">
      <c r="A942" t="s">
        <v>153</v>
      </c>
      <c r="B942" t="s">
        <v>154</v>
      </c>
      <c r="C942">
        <v>2</v>
      </c>
      <c r="D942">
        <v>20</v>
      </c>
      <c r="E942">
        <v>1</v>
      </c>
      <c r="F942" t="s">
        <v>155</v>
      </c>
      <c r="G942">
        <v>3</v>
      </c>
      <c r="H942">
        <v>567</v>
      </c>
      <c r="I942">
        <v>3</v>
      </c>
      <c r="J942">
        <v>1</v>
      </c>
      <c r="K942">
        <v>17</v>
      </c>
      <c r="L942" t="s">
        <v>19</v>
      </c>
      <c r="M942">
        <v>567</v>
      </c>
      <c r="N942" t="s">
        <v>91</v>
      </c>
      <c r="O942" t="s">
        <v>92</v>
      </c>
    </row>
    <row r="943" spans="1:15" x14ac:dyDescent="0.25">
      <c r="A943" t="s">
        <v>153</v>
      </c>
      <c r="B943" t="s">
        <v>154</v>
      </c>
      <c r="C943">
        <v>2</v>
      </c>
      <c r="D943">
        <v>20</v>
      </c>
      <c r="E943">
        <v>2</v>
      </c>
      <c r="F943" t="s">
        <v>156</v>
      </c>
      <c r="G943">
        <v>7</v>
      </c>
      <c r="H943">
        <v>567</v>
      </c>
      <c r="I943">
        <v>7</v>
      </c>
      <c r="J943">
        <v>1</v>
      </c>
      <c r="K943">
        <v>17</v>
      </c>
      <c r="L943" t="s">
        <v>19</v>
      </c>
      <c r="M943">
        <v>567</v>
      </c>
      <c r="N943" t="s">
        <v>91</v>
      </c>
      <c r="O943" t="s">
        <v>92</v>
      </c>
    </row>
    <row r="944" spans="1:15" x14ac:dyDescent="0.25">
      <c r="A944" t="s">
        <v>153</v>
      </c>
      <c r="B944" t="s">
        <v>154</v>
      </c>
      <c r="C944">
        <v>2</v>
      </c>
      <c r="D944">
        <v>20</v>
      </c>
      <c r="E944">
        <v>3</v>
      </c>
      <c r="F944" t="s">
        <v>157</v>
      </c>
      <c r="G944">
        <v>11</v>
      </c>
      <c r="H944">
        <v>567</v>
      </c>
      <c r="I944">
        <v>11</v>
      </c>
      <c r="J944">
        <v>1</v>
      </c>
      <c r="K944">
        <v>17</v>
      </c>
      <c r="L944" t="s">
        <v>19</v>
      </c>
      <c r="M944">
        <v>567</v>
      </c>
      <c r="N944" t="s">
        <v>91</v>
      </c>
      <c r="O944" t="s">
        <v>92</v>
      </c>
    </row>
    <row r="945" spans="1:15" x14ac:dyDescent="0.25">
      <c r="A945" t="s">
        <v>153</v>
      </c>
      <c r="B945" t="s">
        <v>154</v>
      </c>
      <c r="C945">
        <v>2</v>
      </c>
      <c r="D945">
        <v>20</v>
      </c>
      <c r="E945">
        <v>4</v>
      </c>
      <c r="F945" t="s">
        <v>158</v>
      </c>
      <c r="G945">
        <v>15</v>
      </c>
      <c r="H945">
        <v>567</v>
      </c>
      <c r="I945">
        <v>15</v>
      </c>
      <c r="J945">
        <v>1</v>
      </c>
      <c r="K945">
        <v>17</v>
      </c>
      <c r="L945" t="s">
        <v>19</v>
      </c>
      <c r="M945">
        <v>567</v>
      </c>
      <c r="N945" t="s">
        <v>91</v>
      </c>
      <c r="O945" t="s">
        <v>92</v>
      </c>
    </row>
    <row r="946" spans="1:15" x14ac:dyDescent="0.25">
      <c r="A946" t="s">
        <v>153</v>
      </c>
      <c r="B946" t="s">
        <v>154</v>
      </c>
      <c r="C946">
        <v>2</v>
      </c>
      <c r="D946">
        <v>20</v>
      </c>
      <c r="E946">
        <v>5</v>
      </c>
      <c r="F946" t="s">
        <v>159</v>
      </c>
      <c r="G946">
        <v>19</v>
      </c>
      <c r="H946">
        <v>567</v>
      </c>
      <c r="I946">
        <v>19</v>
      </c>
      <c r="J946">
        <v>1</v>
      </c>
      <c r="K946">
        <v>17</v>
      </c>
      <c r="L946" t="s">
        <v>19</v>
      </c>
      <c r="M946">
        <v>567</v>
      </c>
      <c r="N946" t="s">
        <v>91</v>
      </c>
      <c r="O946" t="s">
        <v>92</v>
      </c>
    </row>
    <row r="947" spans="1:15" x14ac:dyDescent="0.25">
      <c r="A947" t="s">
        <v>153</v>
      </c>
      <c r="B947" t="s">
        <v>154</v>
      </c>
      <c r="C947">
        <v>2</v>
      </c>
      <c r="D947">
        <v>20</v>
      </c>
      <c r="E947">
        <v>6</v>
      </c>
      <c r="F947" t="s">
        <v>160</v>
      </c>
      <c r="G947">
        <v>21</v>
      </c>
      <c r="H947">
        <v>567</v>
      </c>
      <c r="I947">
        <v>21</v>
      </c>
      <c r="J947">
        <v>1</v>
      </c>
      <c r="K947">
        <v>17</v>
      </c>
      <c r="L947" t="s">
        <v>19</v>
      </c>
      <c r="M947">
        <v>567</v>
      </c>
      <c r="N947" t="s">
        <v>91</v>
      </c>
      <c r="O947" t="s">
        <v>92</v>
      </c>
    </row>
    <row r="948" spans="1:15" x14ac:dyDescent="0.25">
      <c r="A948" t="s">
        <v>153</v>
      </c>
      <c r="B948" t="s">
        <v>154</v>
      </c>
      <c r="C948">
        <v>2</v>
      </c>
      <c r="D948">
        <v>20</v>
      </c>
      <c r="E948">
        <v>7</v>
      </c>
      <c r="F948" t="s">
        <v>161</v>
      </c>
      <c r="G948">
        <v>25</v>
      </c>
      <c r="H948">
        <v>567</v>
      </c>
      <c r="I948">
        <v>25</v>
      </c>
      <c r="J948">
        <v>1</v>
      </c>
      <c r="K948">
        <v>17</v>
      </c>
      <c r="L948" t="s">
        <v>19</v>
      </c>
      <c r="M948">
        <v>567</v>
      </c>
      <c r="N948" t="s">
        <v>91</v>
      </c>
      <c r="O948" t="s">
        <v>92</v>
      </c>
    </row>
    <row r="949" spans="1:15" x14ac:dyDescent="0.25">
      <c r="A949" t="s">
        <v>153</v>
      </c>
      <c r="B949" t="s">
        <v>154</v>
      </c>
      <c r="C949">
        <v>2</v>
      </c>
      <c r="D949">
        <v>20</v>
      </c>
      <c r="E949">
        <v>8</v>
      </c>
      <c r="F949" t="s">
        <v>162</v>
      </c>
      <c r="G949">
        <v>30</v>
      </c>
      <c r="H949">
        <v>567</v>
      </c>
      <c r="I949">
        <v>30</v>
      </c>
      <c r="J949">
        <v>1</v>
      </c>
      <c r="K949">
        <v>17</v>
      </c>
      <c r="L949" t="s">
        <v>19</v>
      </c>
      <c r="M949">
        <v>567</v>
      </c>
      <c r="N949" t="s">
        <v>91</v>
      </c>
      <c r="O949" t="s">
        <v>92</v>
      </c>
    </row>
    <row r="950" spans="1:15" x14ac:dyDescent="0.25">
      <c r="A950" t="s">
        <v>153</v>
      </c>
      <c r="B950" t="s">
        <v>154</v>
      </c>
      <c r="C950">
        <v>2</v>
      </c>
      <c r="D950">
        <v>20</v>
      </c>
      <c r="E950">
        <v>9</v>
      </c>
      <c r="F950" t="s">
        <v>163</v>
      </c>
      <c r="G950">
        <v>35</v>
      </c>
      <c r="H950">
        <v>567</v>
      </c>
      <c r="I950">
        <v>35</v>
      </c>
      <c r="J950">
        <v>1</v>
      </c>
      <c r="K950">
        <v>17</v>
      </c>
      <c r="L950" t="s">
        <v>19</v>
      </c>
      <c r="M950">
        <v>567</v>
      </c>
      <c r="N950" t="s">
        <v>91</v>
      </c>
      <c r="O950" t="s">
        <v>92</v>
      </c>
    </row>
    <row r="951" spans="1:15" x14ac:dyDescent="0.25">
      <c r="A951" t="s">
        <v>153</v>
      </c>
      <c r="B951" t="s">
        <v>154</v>
      </c>
      <c r="C951">
        <v>2</v>
      </c>
      <c r="D951">
        <v>20</v>
      </c>
      <c r="E951">
        <v>10</v>
      </c>
      <c r="F951" t="s">
        <v>164</v>
      </c>
      <c r="G951">
        <v>40</v>
      </c>
      <c r="H951">
        <v>567</v>
      </c>
      <c r="I951">
        <v>39</v>
      </c>
      <c r="J951">
        <v>0</v>
      </c>
      <c r="K951">
        <v>17</v>
      </c>
      <c r="L951" t="s">
        <v>19</v>
      </c>
      <c r="M951">
        <v>567</v>
      </c>
      <c r="N951" t="s">
        <v>91</v>
      </c>
      <c r="O951" t="s">
        <v>92</v>
      </c>
    </row>
    <row r="952" spans="1:15" x14ac:dyDescent="0.25">
      <c r="A952" t="s">
        <v>153</v>
      </c>
      <c r="B952" t="s">
        <v>154</v>
      </c>
      <c r="C952">
        <v>2</v>
      </c>
      <c r="D952">
        <v>20</v>
      </c>
      <c r="E952">
        <v>11</v>
      </c>
      <c r="F952" t="s">
        <v>165</v>
      </c>
      <c r="G952">
        <v>42</v>
      </c>
      <c r="H952">
        <v>567</v>
      </c>
      <c r="I952">
        <v>42</v>
      </c>
      <c r="J952">
        <v>1</v>
      </c>
      <c r="K952">
        <v>17</v>
      </c>
      <c r="L952" t="s">
        <v>19</v>
      </c>
      <c r="M952">
        <v>567</v>
      </c>
      <c r="N952" t="s">
        <v>91</v>
      </c>
      <c r="O952" t="s">
        <v>92</v>
      </c>
    </row>
    <row r="953" spans="1:15" x14ac:dyDescent="0.25">
      <c r="A953" t="s">
        <v>153</v>
      </c>
      <c r="B953" t="s">
        <v>154</v>
      </c>
      <c r="C953">
        <v>2</v>
      </c>
      <c r="D953">
        <v>20</v>
      </c>
      <c r="E953">
        <v>12</v>
      </c>
      <c r="F953" t="s">
        <v>166</v>
      </c>
      <c r="G953">
        <v>46</v>
      </c>
      <c r="H953">
        <v>567</v>
      </c>
      <c r="I953">
        <v>46</v>
      </c>
      <c r="J953">
        <v>1</v>
      </c>
      <c r="K953">
        <v>17</v>
      </c>
      <c r="L953" t="s">
        <v>19</v>
      </c>
      <c r="M953">
        <v>567</v>
      </c>
      <c r="N953" t="s">
        <v>91</v>
      </c>
      <c r="O953" t="s">
        <v>92</v>
      </c>
    </row>
    <row r="954" spans="1:15" x14ac:dyDescent="0.25">
      <c r="A954" t="s">
        <v>153</v>
      </c>
      <c r="B954" t="s">
        <v>154</v>
      </c>
      <c r="C954">
        <v>2</v>
      </c>
      <c r="D954">
        <v>20</v>
      </c>
      <c r="E954">
        <v>13</v>
      </c>
      <c r="F954" t="s">
        <v>167</v>
      </c>
      <c r="G954">
        <v>51</v>
      </c>
      <c r="H954">
        <v>567</v>
      </c>
      <c r="I954">
        <v>51</v>
      </c>
      <c r="J954">
        <v>1</v>
      </c>
      <c r="K954">
        <v>17</v>
      </c>
      <c r="L954" t="s">
        <v>19</v>
      </c>
      <c r="M954">
        <v>567</v>
      </c>
      <c r="N954" t="s">
        <v>91</v>
      </c>
      <c r="O954" t="s">
        <v>92</v>
      </c>
    </row>
    <row r="955" spans="1:15" x14ac:dyDescent="0.25">
      <c r="A955" t="s">
        <v>153</v>
      </c>
      <c r="B955" t="s">
        <v>154</v>
      </c>
      <c r="C955">
        <v>2</v>
      </c>
      <c r="D955">
        <v>20</v>
      </c>
      <c r="E955">
        <v>14</v>
      </c>
      <c r="F955" t="s">
        <v>168</v>
      </c>
      <c r="G955">
        <v>55</v>
      </c>
      <c r="H955">
        <v>567</v>
      </c>
      <c r="I955">
        <v>55</v>
      </c>
      <c r="J955">
        <v>1</v>
      </c>
      <c r="K955">
        <v>17</v>
      </c>
      <c r="L955" t="s">
        <v>19</v>
      </c>
      <c r="M955">
        <v>567</v>
      </c>
      <c r="N955" t="s">
        <v>91</v>
      </c>
      <c r="O955" t="s">
        <v>92</v>
      </c>
    </row>
    <row r="956" spans="1:15" x14ac:dyDescent="0.25">
      <c r="A956" t="s">
        <v>153</v>
      </c>
      <c r="B956" t="s">
        <v>154</v>
      </c>
      <c r="C956">
        <v>2</v>
      </c>
      <c r="D956">
        <v>20</v>
      </c>
      <c r="E956">
        <v>15</v>
      </c>
      <c r="F956" t="s">
        <v>169</v>
      </c>
      <c r="G956">
        <v>57</v>
      </c>
      <c r="H956">
        <v>567</v>
      </c>
      <c r="I956">
        <v>57</v>
      </c>
      <c r="J956">
        <v>1</v>
      </c>
      <c r="K956">
        <v>17</v>
      </c>
      <c r="L956" t="s">
        <v>19</v>
      </c>
      <c r="M956">
        <v>567</v>
      </c>
      <c r="N956" t="s">
        <v>91</v>
      </c>
      <c r="O956" t="s">
        <v>92</v>
      </c>
    </row>
    <row r="957" spans="1:15" x14ac:dyDescent="0.25">
      <c r="A957" t="s">
        <v>153</v>
      </c>
      <c r="B957" t="s">
        <v>154</v>
      </c>
      <c r="C957">
        <v>2</v>
      </c>
      <c r="D957">
        <v>20</v>
      </c>
      <c r="E957">
        <v>16</v>
      </c>
      <c r="F957" t="s">
        <v>170</v>
      </c>
      <c r="G957">
        <v>61</v>
      </c>
      <c r="H957">
        <v>567</v>
      </c>
      <c r="I957">
        <v>61</v>
      </c>
      <c r="J957">
        <v>1</v>
      </c>
      <c r="K957">
        <v>17</v>
      </c>
      <c r="L957" t="s">
        <v>19</v>
      </c>
      <c r="M957">
        <v>567</v>
      </c>
      <c r="N957" t="s">
        <v>91</v>
      </c>
      <c r="O957" t="s">
        <v>92</v>
      </c>
    </row>
    <row r="958" spans="1:15" x14ac:dyDescent="0.25">
      <c r="A958" t="s">
        <v>153</v>
      </c>
      <c r="B958" t="s">
        <v>154</v>
      </c>
      <c r="C958">
        <v>2</v>
      </c>
      <c r="D958">
        <v>20</v>
      </c>
      <c r="E958">
        <v>17</v>
      </c>
      <c r="F958" t="s">
        <v>171</v>
      </c>
      <c r="G958">
        <v>67</v>
      </c>
      <c r="H958">
        <v>567</v>
      </c>
      <c r="I958">
        <v>67</v>
      </c>
      <c r="J958">
        <v>1</v>
      </c>
      <c r="K958">
        <v>17</v>
      </c>
      <c r="L958" t="s">
        <v>19</v>
      </c>
      <c r="M958">
        <v>567</v>
      </c>
      <c r="N958" t="s">
        <v>91</v>
      </c>
      <c r="O958" t="s">
        <v>92</v>
      </c>
    </row>
    <row r="959" spans="1:15" x14ac:dyDescent="0.25">
      <c r="A959" t="s">
        <v>153</v>
      </c>
      <c r="B959" t="s">
        <v>154</v>
      </c>
      <c r="C959">
        <v>2</v>
      </c>
      <c r="D959">
        <v>20</v>
      </c>
      <c r="E959">
        <v>18</v>
      </c>
      <c r="F959" t="s">
        <v>172</v>
      </c>
      <c r="G959">
        <v>70</v>
      </c>
      <c r="H959">
        <v>567</v>
      </c>
      <c r="I959">
        <v>70</v>
      </c>
      <c r="J959">
        <v>1</v>
      </c>
      <c r="K959">
        <v>17</v>
      </c>
      <c r="L959" t="s">
        <v>19</v>
      </c>
      <c r="M959">
        <v>567</v>
      </c>
      <c r="N959" t="s">
        <v>91</v>
      </c>
      <c r="O959" t="s">
        <v>92</v>
      </c>
    </row>
    <row r="960" spans="1:15" x14ac:dyDescent="0.25">
      <c r="A960" t="s">
        <v>153</v>
      </c>
      <c r="B960" t="s">
        <v>154</v>
      </c>
      <c r="C960">
        <v>2</v>
      </c>
      <c r="D960">
        <v>20</v>
      </c>
      <c r="E960">
        <v>19</v>
      </c>
      <c r="F960" t="s">
        <v>173</v>
      </c>
      <c r="G960">
        <v>73</v>
      </c>
      <c r="H960">
        <v>567</v>
      </c>
      <c r="I960">
        <v>73</v>
      </c>
      <c r="J960">
        <v>1</v>
      </c>
      <c r="K960">
        <v>17</v>
      </c>
      <c r="L960" t="s">
        <v>19</v>
      </c>
      <c r="M960">
        <v>567</v>
      </c>
      <c r="N960" t="s">
        <v>91</v>
      </c>
      <c r="O960" t="s">
        <v>92</v>
      </c>
    </row>
    <row r="961" spans="1:15" x14ac:dyDescent="0.25">
      <c r="A961" t="s">
        <v>153</v>
      </c>
      <c r="B961" t="s">
        <v>154</v>
      </c>
      <c r="C961">
        <v>2</v>
      </c>
      <c r="D961">
        <v>20</v>
      </c>
      <c r="E961">
        <v>20</v>
      </c>
      <c r="F961" t="s">
        <v>174</v>
      </c>
      <c r="G961">
        <v>78</v>
      </c>
      <c r="H961">
        <v>567</v>
      </c>
      <c r="I961">
        <v>78</v>
      </c>
      <c r="J961">
        <v>1</v>
      </c>
      <c r="K961">
        <v>17</v>
      </c>
      <c r="L961" t="s">
        <v>19</v>
      </c>
      <c r="M961">
        <v>567</v>
      </c>
      <c r="N961" t="s">
        <v>91</v>
      </c>
      <c r="O961" t="s">
        <v>92</v>
      </c>
    </row>
    <row r="962" spans="1:15" x14ac:dyDescent="0.25">
      <c r="A962" t="s">
        <v>153</v>
      </c>
      <c r="B962" t="s">
        <v>154</v>
      </c>
      <c r="C962">
        <v>2</v>
      </c>
      <c r="D962">
        <v>20</v>
      </c>
      <c r="E962">
        <v>1</v>
      </c>
      <c r="F962" t="s">
        <v>155</v>
      </c>
      <c r="G962">
        <v>3</v>
      </c>
      <c r="H962">
        <v>568</v>
      </c>
      <c r="I962">
        <v>3</v>
      </c>
      <c r="J962">
        <v>1</v>
      </c>
      <c r="K962">
        <v>17</v>
      </c>
      <c r="L962" t="s">
        <v>19</v>
      </c>
      <c r="M962">
        <v>568</v>
      </c>
      <c r="N962" t="s">
        <v>93</v>
      </c>
      <c r="O962" t="s">
        <v>94</v>
      </c>
    </row>
    <row r="963" spans="1:15" x14ac:dyDescent="0.25">
      <c r="A963" t="s">
        <v>153</v>
      </c>
      <c r="B963" t="s">
        <v>154</v>
      </c>
      <c r="C963">
        <v>2</v>
      </c>
      <c r="D963">
        <v>20</v>
      </c>
      <c r="E963">
        <v>2</v>
      </c>
      <c r="F963" t="s">
        <v>156</v>
      </c>
      <c r="G963">
        <v>7</v>
      </c>
      <c r="H963">
        <v>568</v>
      </c>
      <c r="I963">
        <v>8</v>
      </c>
      <c r="J963">
        <v>0</v>
      </c>
      <c r="K963">
        <v>17</v>
      </c>
      <c r="L963" t="s">
        <v>19</v>
      </c>
      <c r="M963">
        <v>568</v>
      </c>
      <c r="N963" t="s">
        <v>93</v>
      </c>
      <c r="O963" t="s">
        <v>94</v>
      </c>
    </row>
    <row r="964" spans="1:15" x14ac:dyDescent="0.25">
      <c r="A964" t="s">
        <v>153</v>
      </c>
      <c r="B964" t="s">
        <v>154</v>
      </c>
      <c r="C964">
        <v>2</v>
      </c>
      <c r="D964">
        <v>20</v>
      </c>
      <c r="E964">
        <v>3</v>
      </c>
      <c r="F964" t="s">
        <v>157</v>
      </c>
      <c r="G964">
        <v>11</v>
      </c>
      <c r="H964">
        <v>568</v>
      </c>
      <c r="I964">
        <v>9</v>
      </c>
      <c r="J964">
        <v>0</v>
      </c>
      <c r="K964">
        <v>17</v>
      </c>
      <c r="L964" t="s">
        <v>19</v>
      </c>
      <c r="M964">
        <v>568</v>
      </c>
      <c r="N964" t="s">
        <v>93</v>
      </c>
      <c r="O964" t="s">
        <v>94</v>
      </c>
    </row>
    <row r="965" spans="1:15" x14ac:dyDescent="0.25">
      <c r="A965" t="s">
        <v>153</v>
      </c>
      <c r="B965" t="s">
        <v>154</v>
      </c>
      <c r="C965">
        <v>2</v>
      </c>
      <c r="D965">
        <v>20</v>
      </c>
      <c r="E965">
        <v>4</v>
      </c>
      <c r="F965" t="s">
        <v>158</v>
      </c>
      <c r="G965">
        <v>15</v>
      </c>
      <c r="H965">
        <v>568</v>
      </c>
      <c r="I965">
        <v>14</v>
      </c>
      <c r="J965">
        <v>0</v>
      </c>
      <c r="K965">
        <v>17</v>
      </c>
      <c r="L965" t="s">
        <v>19</v>
      </c>
      <c r="M965">
        <v>568</v>
      </c>
      <c r="N965" t="s">
        <v>93</v>
      </c>
      <c r="O965" t="s">
        <v>94</v>
      </c>
    </row>
    <row r="966" spans="1:15" x14ac:dyDescent="0.25">
      <c r="A966" t="s">
        <v>153</v>
      </c>
      <c r="B966" t="s">
        <v>154</v>
      </c>
      <c r="C966">
        <v>2</v>
      </c>
      <c r="D966">
        <v>20</v>
      </c>
      <c r="E966">
        <v>5</v>
      </c>
      <c r="F966" t="s">
        <v>159</v>
      </c>
      <c r="G966">
        <v>19</v>
      </c>
      <c r="H966">
        <v>568</v>
      </c>
      <c r="I966">
        <v>19</v>
      </c>
      <c r="J966">
        <v>1</v>
      </c>
      <c r="K966">
        <v>17</v>
      </c>
      <c r="L966" t="s">
        <v>19</v>
      </c>
      <c r="M966">
        <v>568</v>
      </c>
      <c r="N966" t="s">
        <v>93</v>
      </c>
      <c r="O966" t="s">
        <v>94</v>
      </c>
    </row>
    <row r="967" spans="1:15" x14ac:dyDescent="0.25">
      <c r="A967" t="s">
        <v>153</v>
      </c>
      <c r="B967" t="s">
        <v>154</v>
      </c>
      <c r="C967">
        <v>2</v>
      </c>
      <c r="D967">
        <v>20</v>
      </c>
      <c r="E967">
        <v>6</v>
      </c>
      <c r="F967" t="s">
        <v>160</v>
      </c>
      <c r="G967">
        <v>21</v>
      </c>
      <c r="H967">
        <v>568</v>
      </c>
      <c r="I967">
        <v>21</v>
      </c>
      <c r="J967">
        <v>1</v>
      </c>
      <c r="K967">
        <v>17</v>
      </c>
      <c r="L967" t="s">
        <v>19</v>
      </c>
      <c r="M967">
        <v>568</v>
      </c>
      <c r="N967" t="s">
        <v>93</v>
      </c>
      <c r="O967" t="s">
        <v>94</v>
      </c>
    </row>
    <row r="968" spans="1:15" x14ac:dyDescent="0.25">
      <c r="A968" t="s">
        <v>153</v>
      </c>
      <c r="B968" t="s">
        <v>154</v>
      </c>
      <c r="C968">
        <v>2</v>
      </c>
      <c r="D968">
        <v>20</v>
      </c>
      <c r="E968">
        <v>7</v>
      </c>
      <c r="F968" t="s">
        <v>161</v>
      </c>
      <c r="G968">
        <v>25</v>
      </c>
      <c r="H968">
        <v>568</v>
      </c>
      <c r="I968">
        <v>25</v>
      </c>
      <c r="J968">
        <v>1</v>
      </c>
      <c r="K968">
        <v>17</v>
      </c>
      <c r="L968" t="s">
        <v>19</v>
      </c>
      <c r="M968">
        <v>568</v>
      </c>
      <c r="N968" t="s">
        <v>93</v>
      </c>
      <c r="O968" t="s">
        <v>94</v>
      </c>
    </row>
    <row r="969" spans="1:15" x14ac:dyDescent="0.25">
      <c r="A969" t="s">
        <v>153</v>
      </c>
      <c r="B969" t="s">
        <v>154</v>
      </c>
      <c r="C969">
        <v>2</v>
      </c>
      <c r="D969">
        <v>20</v>
      </c>
      <c r="E969">
        <v>8</v>
      </c>
      <c r="F969" t="s">
        <v>162</v>
      </c>
      <c r="G969">
        <v>30</v>
      </c>
      <c r="H969">
        <v>568</v>
      </c>
      <c r="I969">
        <v>29</v>
      </c>
      <c r="J969">
        <v>0</v>
      </c>
      <c r="K969">
        <v>17</v>
      </c>
      <c r="L969" t="s">
        <v>19</v>
      </c>
      <c r="M969">
        <v>568</v>
      </c>
      <c r="N969" t="s">
        <v>93</v>
      </c>
      <c r="O969" t="s">
        <v>94</v>
      </c>
    </row>
    <row r="970" spans="1:15" x14ac:dyDescent="0.25">
      <c r="A970" t="s">
        <v>153</v>
      </c>
      <c r="B970" t="s">
        <v>154</v>
      </c>
      <c r="C970">
        <v>2</v>
      </c>
      <c r="D970">
        <v>20</v>
      </c>
      <c r="E970">
        <v>9</v>
      </c>
      <c r="F970" t="s">
        <v>163</v>
      </c>
      <c r="G970">
        <v>35</v>
      </c>
      <c r="H970">
        <v>568</v>
      </c>
      <c r="I970">
        <v>35</v>
      </c>
      <c r="J970">
        <v>1</v>
      </c>
      <c r="K970">
        <v>17</v>
      </c>
      <c r="L970" t="s">
        <v>19</v>
      </c>
      <c r="M970">
        <v>568</v>
      </c>
      <c r="N970" t="s">
        <v>93</v>
      </c>
      <c r="O970" t="s">
        <v>94</v>
      </c>
    </row>
    <row r="971" spans="1:15" x14ac:dyDescent="0.25">
      <c r="A971" t="s">
        <v>153</v>
      </c>
      <c r="B971" t="s">
        <v>154</v>
      </c>
      <c r="C971">
        <v>2</v>
      </c>
      <c r="D971">
        <v>20</v>
      </c>
      <c r="E971">
        <v>10</v>
      </c>
      <c r="F971" t="s">
        <v>164</v>
      </c>
      <c r="G971">
        <v>40</v>
      </c>
      <c r="H971">
        <v>568</v>
      </c>
      <c r="I971">
        <v>39</v>
      </c>
      <c r="J971">
        <v>0</v>
      </c>
      <c r="K971">
        <v>17</v>
      </c>
      <c r="L971" t="s">
        <v>19</v>
      </c>
      <c r="M971">
        <v>568</v>
      </c>
      <c r="N971" t="s">
        <v>93</v>
      </c>
      <c r="O971" t="s">
        <v>94</v>
      </c>
    </row>
    <row r="972" spans="1:15" x14ac:dyDescent="0.25">
      <c r="A972" t="s">
        <v>153</v>
      </c>
      <c r="B972" t="s">
        <v>154</v>
      </c>
      <c r="C972">
        <v>2</v>
      </c>
      <c r="D972">
        <v>20</v>
      </c>
      <c r="E972">
        <v>11</v>
      </c>
      <c r="F972" t="s">
        <v>165</v>
      </c>
      <c r="G972">
        <v>42</v>
      </c>
      <c r="H972">
        <v>568</v>
      </c>
      <c r="I972">
        <v>42</v>
      </c>
      <c r="J972">
        <v>1</v>
      </c>
      <c r="K972">
        <v>17</v>
      </c>
      <c r="L972" t="s">
        <v>19</v>
      </c>
      <c r="M972">
        <v>568</v>
      </c>
      <c r="N972" t="s">
        <v>93</v>
      </c>
      <c r="O972" t="s">
        <v>94</v>
      </c>
    </row>
    <row r="973" spans="1:15" x14ac:dyDescent="0.25">
      <c r="A973" t="s">
        <v>153</v>
      </c>
      <c r="B973" t="s">
        <v>154</v>
      </c>
      <c r="C973">
        <v>2</v>
      </c>
      <c r="D973">
        <v>20</v>
      </c>
      <c r="E973">
        <v>12</v>
      </c>
      <c r="F973" t="s">
        <v>166</v>
      </c>
      <c r="G973">
        <v>46</v>
      </c>
      <c r="H973">
        <v>568</v>
      </c>
      <c r="I973">
        <v>48</v>
      </c>
      <c r="J973">
        <v>0</v>
      </c>
      <c r="K973">
        <v>17</v>
      </c>
      <c r="L973" t="s">
        <v>19</v>
      </c>
      <c r="M973">
        <v>568</v>
      </c>
      <c r="N973" t="s">
        <v>93</v>
      </c>
      <c r="O973" t="s">
        <v>94</v>
      </c>
    </row>
    <row r="974" spans="1:15" x14ac:dyDescent="0.25">
      <c r="A974" t="s">
        <v>153</v>
      </c>
      <c r="B974" t="s">
        <v>154</v>
      </c>
      <c r="C974">
        <v>2</v>
      </c>
      <c r="D974">
        <v>20</v>
      </c>
      <c r="E974">
        <v>13</v>
      </c>
      <c r="F974" t="s">
        <v>167</v>
      </c>
      <c r="G974">
        <v>51</v>
      </c>
      <c r="H974">
        <v>568</v>
      </c>
      <c r="I974">
        <v>51</v>
      </c>
      <c r="J974">
        <v>1</v>
      </c>
      <c r="K974">
        <v>17</v>
      </c>
      <c r="L974" t="s">
        <v>19</v>
      </c>
      <c r="M974">
        <v>568</v>
      </c>
      <c r="N974" t="s">
        <v>93</v>
      </c>
      <c r="O974" t="s">
        <v>94</v>
      </c>
    </row>
    <row r="975" spans="1:15" x14ac:dyDescent="0.25">
      <c r="A975" t="s">
        <v>153</v>
      </c>
      <c r="B975" t="s">
        <v>154</v>
      </c>
      <c r="C975">
        <v>2</v>
      </c>
      <c r="D975">
        <v>20</v>
      </c>
      <c r="E975">
        <v>14</v>
      </c>
      <c r="F975" t="s">
        <v>168</v>
      </c>
      <c r="G975">
        <v>55</v>
      </c>
      <c r="H975">
        <v>568</v>
      </c>
      <c r="I975">
        <v>55</v>
      </c>
      <c r="J975">
        <v>1</v>
      </c>
      <c r="K975">
        <v>17</v>
      </c>
      <c r="L975" t="s">
        <v>19</v>
      </c>
      <c r="M975">
        <v>568</v>
      </c>
      <c r="N975" t="s">
        <v>93</v>
      </c>
      <c r="O975" t="s">
        <v>94</v>
      </c>
    </row>
    <row r="976" spans="1:15" x14ac:dyDescent="0.25">
      <c r="A976" t="s">
        <v>153</v>
      </c>
      <c r="B976" t="s">
        <v>154</v>
      </c>
      <c r="C976">
        <v>2</v>
      </c>
      <c r="D976">
        <v>20</v>
      </c>
      <c r="E976">
        <v>15</v>
      </c>
      <c r="F976" t="s">
        <v>169</v>
      </c>
      <c r="G976">
        <v>57</v>
      </c>
      <c r="H976">
        <v>568</v>
      </c>
      <c r="I976">
        <v>57</v>
      </c>
      <c r="J976">
        <v>1</v>
      </c>
      <c r="K976">
        <v>17</v>
      </c>
      <c r="L976" t="s">
        <v>19</v>
      </c>
      <c r="M976">
        <v>568</v>
      </c>
      <c r="N976" t="s">
        <v>93</v>
      </c>
      <c r="O976" t="s">
        <v>94</v>
      </c>
    </row>
    <row r="977" spans="1:15" x14ac:dyDescent="0.25">
      <c r="A977" t="s">
        <v>153</v>
      </c>
      <c r="B977" t="s">
        <v>154</v>
      </c>
      <c r="C977">
        <v>2</v>
      </c>
      <c r="D977">
        <v>20</v>
      </c>
      <c r="E977">
        <v>16</v>
      </c>
      <c r="F977" t="s">
        <v>170</v>
      </c>
      <c r="G977">
        <v>61</v>
      </c>
      <c r="H977">
        <v>568</v>
      </c>
      <c r="I977">
        <v>61</v>
      </c>
      <c r="J977">
        <v>1</v>
      </c>
      <c r="K977">
        <v>17</v>
      </c>
      <c r="L977" t="s">
        <v>19</v>
      </c>
      <c r="M977">
        <v>568</v>
      </c>
      <c r="N977" t="s">
        <v>93</v>
      </c>
      <c r="O977" t="s">
        <v>94</v>
      </c>
    </row>
    <row r="978" spans="1:15" x14ac:dyDescent="0.25">
      <c r="A978" t="s">
        <v>153</v>
      </c>
      <c r="B978" t="s">
        <v>154</v>
      </c>
      <c r="C978">
        <v>2</v>
      </c>
      <c r="D978">
        <v>20</v>
      </c>
      <c r="E978">
        <v>17</v>
      </c>
      <c r="F978" t="s">
        <v>171</v>
      </c>
      <c r="G978">
        <v>67</v>
      </c>
      <c r="H978">
        <v>568</v>
      </c>
      <c r="I978">
        <v>67</v>
      </c>
      <c r="J978">
        <v>1</v>
      </c>
      <c r="K978">
        <v>17</v>
      </c>
      <c r="L978" t="s">
        <v>19</v>
      </c>
      <c r="M978">
        <v>568</v>
      </c>
      <c r="N978" t="s">
        <v>93</v>
      </c>
      <c r="O978" t="s">
        <v>94</v>
      </c>
    </row>
    <row r="979" spans="1:15" x14ac:dyDescent="0.25">
      <c r="A979" t="s">
        <v>153</v>
      </c>
      <c r="B979" t="s">
        <v>154</v>
      </c>
      <c r="C979">
        <v>2</v>
      </c>
      <c r="D979">
        <v>20</v>
      </c>
      <c r="E979">
        <v>18</v>
      </c>
      <c r="F979" t="s">
        <v>172</v>
      </c>
      <c r="G979">
        <v>70</v>
      </c>
      <c r="H979">
        <v>568</v>
      </c>
      <c r="I979">
        <v>70</v>
      </c>
      <c r="J979">
        <v>1</v>
      </c>
      <c r="K979">
        <v>17</v>
      </c>
      <c r="L979" t="s">
        <v>19</v>
      </c>
      <c r="M979">
        <v>568</v>
      </c>
      <c r="N979" t="s">
        <v>93</v>
      </c>
      <c r="O979" t="s">
        <v>94</v>
      </c>
    </row>
    <row r="980" spans="1:15" x14ac:dyDescent="0.25">
      <c r="A980" t="s">
        <v>153</v>
      </c>
      <c r="B980" t="s">
        <v>154</v>
      </c>
      <c r="C980">
        <v>2</v>
      </c>
      <c r="D980">
        <v>20</v>
      </c>
      <c r="E980">
        <v>19</v>
      </c>
      <c r="F980" t="s">
        <v>173</v>
      </c>
      <c r="G980">
        <v>73</v>
      </c>
      <c r="H980">
        <v>568</v>
      </c>
      <c r="I980">
        <v>73</v>
      </c>
      <c r="J980">
        <v>1</v>
      </c>
      <c r="K980">
        <v>17</v>
      </c>
      <c r="L980" t="s">
        <v>19</v>
      </c>
      <c r="M980">
        <v>568</v>
      </c>
      <c r="N980" t="s">
        <v>93</v>
      </c>
      <c r="O980" t="s">
        <v>94</v>
      </c>
    </row>
    <row r="981" spans="1:15" x14ac:dyDescent="0.25">
      <c r="A981" t="s">
        <v>153</v>
      </c>
      <c r="B981" t="s">
        <v>154</v>
      </c>
      <c r="C981">
        <v>2</v>
      </c>
      <c r="D981">
        <v>20</v>
      </c>
      <c r="E981">
        <v>20</v>
      </c>
      <c r="F981" t="s">
        <v>174</v>
      </c>
      <c r="G981">
        <v>78</v>
      </c>
      <c r="H981">
        <v>568</v>
      </c>
      <c r="I981">
        <v>78</v>
      </c>
      <c r="J981">
        <v>1</v>
      </c>
      <c r="K981">
        <v>17</v>
      </c>
      <c r="L981" t="s">
        <v>19</v>
      </c>
      <c r="M981">
        <v>568</v>
      </c>
      <c r="N981" t="s">
        <v>93</v>
      </c>
      <c r="O981" t="s">
        <v>94</v>
      </c>
    </row>
    <row r="982" spans="1:15" x14ac:dyDescent="0.25">
      <c r="A982" t="s">
        <v>153</v>
      </c>
      <c r="B982" t="s">
        <v>154</v>
      </c>
      <c r="C982">
        <v>2</v>
      </c>
      <c r="D982">
        <v>20</v>
      </c>
      <c r="E982">
        <v>1</v>
      </c>
      <c r="F982" t="s">
        <v>155</v>
      </c>
      <c r="G982">
        <v>3</v>
      </c>
      <c r="H982">
        <v>569</v>
      </c>
      <c r="I982">
        <v>3</v>
      </c>
      <c r="J982">
        <v>1</v>
      </c>
      <c r="K982">
        <v>17</v>
      </c>
      <c r="L982" t="s">
        <v>19</v>
      </c>
      <c r="M982">
        <v>569</v>
      </c>
      <c r="N982" t="s">
        <v>95</v>
      </c>
      <c r="O982" t="s">
        <v>96</v>
      </c>
    </row>
    <row r="983" spans="1:15" x14ac:dyDescent="0.25">
      <c r="A983" t="s">
        <v>153</v>
      </c>
      <c r="B983" t="s">
        <v>154</v>
      </c>
      <c r="C983">
        <v>2</v>
      </c>
      <c r="D983">
        <v>20</v>
      </c>
      <c r="E983">
        <v>2</v>
      </c>
      <c r="F983" t="s">
        <v>156</v>
      </c>
      <c r="G983">
        <v>7</v>
      </c>
      <c r="H983">
        <v>569</v>
      </c>
      <c r="I983">
        <v>7</v>
      </c>
      <c r="J983">
        <v>1</v>
      </c>
      <c r="K983">
        <v>17</v>
      </c>
      <c r="L983" t="s">
        <v>19</v>
      </c>
      <c r="M983">
        <v>569</v>
      </c>
      <c r="N983" t="s">
        <v>95</v>
      </c>
      <c r="O983" t="s">
        <v>96</v>
      </c>
    </row>
    <row r="984" spans="1:15" x14ac:dyDescent="0.25">
      <c r="A984" t="s">
        <v>153</v>
      </c>
      <c r="B984" t="s">
        <v>154</v>
      </c>
      <c r="C984">
        <v>2</v>
      </c>
      <c r="D984">
        <v>20</v>
      </c>
      <c r="E984">
        <v>3</v>
      </c>
      <c r="F984" t="s">
        <v>157</v>
      </c>
      <c r="G984">
        <v>11</v>
      </c>
      <c r="H984">
        <v>569</v>
      </c>
      <c r="I984">
        <v>11</v>
      </c>
      <c r="J984">
        <v>1</v>
      </c>
      <c r="K984">
        <v>17</v>
      </c>
      <c r="L984" t="s">
        <v>19</v>
      </c>
      <c r="M984">
        <v>569</v>
      </c>
      <c r="N984" t="s">
        <v>95</v>
      </c>
      <c r="O984" t="s">
        <v>96</v>
      </c>
    </row>
    <row r="985" spans="1:15" x14ac:dyDescent="0.25">
      <c r="A985" t="s">
        <v>153</v>
      </c>
      <c r="B985" t="s">
        <v>154</v>
      </c>
      <c r="C985">
        <v>2</v>
      </c>
      <c r="D985">
        <v>20</v>
      </c>
      <c r="E985">
        <v>4</v>
      </c>
      <c r="F985" t="s">
        <v>158</v>
      </c>
      <c r="G985">
        <v>15</v>
      </c>
      <c r="H985">
        <v>569</v>
      </c>
      <c r="I985">
        <v>15</v>
      </c>
      <c r="J985">
        <v>1</v>
      </c>
      <c r="K985">
        <v>17</v>
      </c>
      <c r="L985" t="s">
        <v>19</v>
      </c>
      <c r="M985">
        <v>569</v>
      </c>
      <c r="N985" t="s">
        <v>95</v>
      </c>
      <c r="O985" t="s">
        <v>96</v>
      </c>
    </row>
    <row r="986" spans="1:15" x14ac:dyDescent="0.25">
      <c r="A986" t="s">
        <v>153</v>
      </c>
      <c r="B986" t="s">
        <v>154</v>
      </c>
      <c r="C986">
        <v>2</v>
      </c>
      <c r="D986">
        <v>20</v>
      </c>
      <c r="E986">
        <v>5</v>
      </c>
      <c r="F986" t="s">
        <v>159</v>
      </c>
      <c r="G986">
        <v>19</v>
      </c>
      <c r="H986">
        <v>569</v>
      </c>
      <c r="I986">
        <v>19</v>
      </c>
      <c r="J986">
        <v>1</v>
      </c>
      <c r="K986">
        <v>17</v>
      </c>
      <c r="L986" t="s">
        <v>19</v>
      </c>
      <c r="M986">
        <v>569</v>
      </c>
      <c r="N986" t="s">
        <v>95</v>
      </c>
      <c r="O986" t="s">
        <v>96</v>
      </c>
    </row>
    <row r="987" spans="1:15" x14ac:dyDescent="0.25">
      <c r="A987" t="s">
        <v>153</v>
      </c>
      <c r="B987" t="s">
        <v>154</v>
      </c>
      <c r="C987">
        <v>2</v>
      </c>
      <c r="D987">
        <v>20</v>
      </c>
      <c r="E987">
        <v>6</v>
      </c>
      <c r="F987" t="s">
        <v>160</v>
      </c>
      <c r="G987">
        <v>21</v>
      </c>
      <c r="H987">
        <v>569</v>
      </c>
      <c r="I987">
        <v>22</v>
      </c>
      <c r="J987">
        <v>0</v>
      </c>
      <c r="K987">
        <v>17</v>
      </c>
      <c r="L987" t="s">
        <v>19</v>
      </c>
      <c r="M987">
        <v>569</v>
      </c>
      <c r="N987" t="s">
        <v>95</v>
      </c>
      <c r="O987" t="s">
        <v>96</v>
      </c>
    </row>
    <row r="988" spans="1:15" x14ac:dyDescent="0.25">
      <c r="A988" t="s">
        <v>153</v>
      </c>
      <c r="B988" t="s">
        <v>154</v>
      </c>
      <c r="C988">
        <v>2</v>
      </c>
      <c r="D988">
        <v>20</v>
      </c>
      <c r="E988">
        <v>7</v>
      </c>
      <c r="F988" t="s">
        <v>161</v>
      </c>
      <c r="G988">
        <v>25</v>
      </c>
      <c r="H988">
        <v>569</v>
      </c>
      <c r="I988">
        <v>25</v>
      </c>
      <c r="J988">
        <v>1</v>
      </c>
      <c r="K988">
        <v>17</v>
      </c>
      <c r="L988" t="s">
        <v>19</v>
      </c>
      <c r="M988">
        <v>569</v>
      </c>
      <c r="N988" t="s">
        <v>95</v>
      </c>
      <c r="O988" t="s">
        <v>96</v>
      </c>
    </row>
    <row r="989" spans="1:15" x14ac:dyDescent="0.25">
      <c r="A989" t="s">
        <v>153</v>
      </c>
      <c r="B989" t="s">
        <v>154</v>
      </c>
      <c r="C989">
        <v>2</v>
      </c>
      <c r="D989">
        <v>20</v>
      </c>
      <c r="E989">
        <v>8</v>
      </c>
      <c r="F989" t="s">
        <v>162</v>
      </c>
      <c r="G989">
        <v>30</v>
      </c>
      <c r="H989">
        <v>569</v>
      </c>
      <c r="I989">
        <v>30</v>
      </c>
      <c r="J989">
        <v>1</v>
      </c>
      <c r="K989">
        <v>17</v>
      </c>
      <c r="L989" t="s">
        <v>19</v>
      </c>
      <c r="M989">
        <v>569</v>
      </c>
      <c r="N989" t="s">
        <v>95</v>
      </c>
      <c r="O989" t="s">
        <v>96</v>
      </c>
    </row>
    <row r="990" spans="1:15" x14ac:dyDescent="0.25">
      <c r="A990" t="s">
        <v>153</v>
      </c>
      <c r="B990" t="s">
        <v>154</v>
      </c>
      <c r="C990">
        <v>2</v>
      </c>
      <c r="D990">
        <v>20</v>
      </c>
      <c r="E990">
        <v>9</v>
      </c>
      <c r="F990" t="s">
        <v>163</v>
      </c>
      <c r="G990">
        <v>35</v>
      </c>
      <c r="H990">
        <v>569</v>
      </c>
      <c r="I990">
        <v>35</v>
      </c>
      <c r="J990">
        <v>1</v>
      </c>
      <c r="K990">
        <v>17</v>
      </c>
      <c r="L990" t="s">
        <v>19</v>
      </c>
      <c r="M990">
        <v>569</v>
      </c>
      <c r="N990" t="s">
        <v>95</v>
      </c>
      <c r="O990" t="s">
        <v>96</v>
      </c>
    </row>
    <row r="991" spans="1:15" x14ac:dyDescent="0.25">
      <c r="A991" t="s">
        <v>153</v>
      </c>
      <c r="B991" t="s">
        <v>154</v>
      </c>
      <c r="C991">
        <v>2</v>
      </c>
      <c r="D991">
        <v>20</v>
      </c>
      <c r="E991">
        <v>10</v>
      </c>
      <c r="F991" t="s">
        <v>164</v>
      </c>
      <c r="G991">
        <v>40</v>
      </c>
      <c r="H991">
        <v>569</v>
      </c>
      <c r="I991">
        <v>38</v>
      </c>
      <c r="J991">
        <v>0</v>
      </c>
      <c r="K991">
        <v>17</v>
      </c>
      <c r="L991" t="s">
        <v>19</v>
      </c>
      <c r="M991">
        <v>569</v>
      </c>
      <c r="N991" t="s">
        <v>95</v>
      </c>
      <c r="O991" t="s">
        <v>96</v>
      </c>
    </row>
    <row r="992" spans="1:15" x14ac:dyDescent="0.25">
      <c r="A992" t="s">
        <v>153</v>
      </c>
      <c r="B992" t="s">
        <v>154</v>
      </c>
      <c r="C992">
        <v>2</v>
      </c>
      <c r="D992">
        <v>20</v>
      </c>
      <c r="E992">
        <v>11</v>
      </c>
      <c r="F992" t="s">
        <v>165</v>
      </c>
      <c r="G992">
        <v>42</v>
      </c>
      <c r="H992">
        <v>569</v>
      </c>
      <c r="I992">
        <v>41</v>
      </c>
      <c r="J992">
        <v>0</v>
      </c>
      <c r="K992">
        <v>17</v>
      </c>
      <c r="L992" t="s">
        <v>19</v>
      </c>
      <c r="M992">
        <v>569</v>
      </c>
      <c r="N992" t="s">
        <v>95</v>
      </c>
      <c r="O992" t="s">
        <v>96</v>
      </c>
    </row>
    <row r="993" spans="1:15" x14ac:dyDescent="0.25">
      <c r="A993" t="s">
        <v>153</v>
      </c>
      <c r="B993" t="s">
        <v>154</v>
      </c>
      <c r="C993">
        <v>2</v>
      </c>
      <c r="D993">
        <v>20</v>
      </c>
      <c r="E993">
        <v>12</v>
      </c>
      <c r="F993" t="s">
        <v>166</v>
      </c>
      <c r="G993">
        <v>46</v>
      </c>
      <c r="H993">
        <v>569</v>
      </c>
      <c r="I993">
        <v>46</v>
      </c>
      <c r="J993">
        <v>1</v>
      </c>
      <c r="K993">
        <v>17</v>
      </c>
      <c r="L993" t="s">
        <v>19</v>
      </c>
      <c r="M993">
        <v>569</v>
      </c>
      <c r="N993" t="s">
        <v>95</v>
      </c>
      <c r="O993" t="s">
        <v>96</v>
      </c>
    </row>
    <row r="994" spans="1:15" x14ac:dyDescent="0.25">
      <c r="A994" t="s">
        <v>153</v>
      </c>
      <c r="B994" t="s">
        <v>154</v>
      </c>
      <c r="C994">
        <v>2</v>
      </c>
      <c r="D994">
        <v>20</v>
      </c>
      <c r="E994">
        <v>13</v>
      </c>
      <c r="F994" t="s">
        <v>167</v>
      </c>
      <c r="G994">
        <v>51</v>
      </c>
      <c r="H994">
        <v>569</v>
      </c>
      <c r="I994">
        <v>49</v>
      </c>
      <c r="J994">
        <v>0</v>
      </c>
      <c r="K994">
        <v>17</v>
      </c>
      <c r="L994" t="s">
        <v>19</v>
      </c>
      <c r="M994">
        <v>569</v>
      </c>
      <c r="N994" t="s">
        <v>95</v>
      </c>
      <c r="O994" t="s">
        <v>96</v>
      </c>
    </row>
    <row r="995" spans="1:15" x14ac:dyDescent="0.25">
      <c r="A995" t="s">
        <v>153</v>
      </c>
      <c r="B995" t="s">
        <v>154</v>
      </c>
      <c r="C995">
        <v>2</v>
      </c>
      <c r="D995">
        <v>20</v>
      </c>
      <c r="E995">
        <v>14</v>
      </c>
      <c r="F995" t="s">
        <v>168</v>
      </c>
      <c r="G995">
        <v>55</v>
      </c>
      <c r="H995">
        <v>569</v>
      </c>
      <c r="I995">
        <v>53</v>
      </c>
      <c r="J995">
        <v>0</v>
      </c>
      <c r="K995">
        <v>17</v>
      </c>
      <c r="L995" t="s">
        <v>19</v>
      </c>
      <c r="M995">
        <v>569</v>
      </c>
      <c r="N995" t="s">
        <v>95</v>
      </c>
      <c r="O995" t="s">
        <v>96</v>
      </c>
    </row>
    <row r="996" spans="1:15" x14ac:dyDescent="0.25">
      <c r="A996" t="s">
        <v>153</v>
      </c>
      <c r="B996" t="s">
        <v>154</v>
      </c>
      <c r="C996">
        <v>2</v>
      </c>
      <c r="D996">
        <v>20</v>
      </c>
      <c r="E996">
        <v>15</v>
      </c>
      <c r="F996" t="s">
        <v>169</v>
      </c>
      <c r="G996">
        <v>57</v>
      </c>
      <c r="H996">
        <v>569</v>
      </c>
      <c r="I996">
        <v>57</v>
      </c>
      <c r="J996">
        <v>1</v>
      </c>
      <c r="K996">
        <v>17</v>
      </c>
      <c r="L996" t="s">
        <v>19</v>
      </c>
      <c r="M996">
        <v>569</v>
      </c>
      <c r="N996" t="s">
        <v>95</v>
      </c>
      <c r="O996" t="s">
        <v>96</v>
      </c>
    </row>
    <row r="997" spans="1:15" x14ac:dyDescent="0.25">
      <c r="A997" t="s">
        <v>153</v>
      </c>
      <c r="B997" t="s">
        <v>154</v>
      </c>
      <c r="C997">
        <v>2</v>
      </c>
      <c r="D997">
        <v>20</v>
      </c>
      <c r="E997">
        <v>16</v>
      </c>
      <c r="F997" t="s">
        <v>170</v>
      </c>
      <c r="G997">
        <v>61</v>
      </c>
      <c r="H997">
        <v>569</v>
      </c>
      <c r="I997">
        <v>61</v>
      </c>
      <c r="J997">
        <v>1</v>
      </c>
      <c r="K997">
        <v>17</v>
      </c>
      <c r="L997" t="s">
        <v>19</v>
      </c>
      <c r="M997">
        <v>569</v>
      </c>
      <c r="N997" t="s">
        <v>95</v>
      </c>
      <c r="O997" t="s">
        <v>96</v>
      </c>
    </row>
    <row r="998" spans="1:15" x14ac:dyDescent="0.25">
      <c r="A998" t="s">
        <v>153</v>
      </c>
      <c r="B998" t="s">
        <v>154</v>
      </c>
      <c r="C998">
        <v>2</v>
      </c>
      <c r="D998">
        <v>20</v>
      </c>
      <c r="E998">
        <v>17</v>
      </c>
      <c r="F998" t="s">
        <v>171</v>
      </c>
      <c r="G998">
        <v>67</v>
      </c>
      <c r="H998">
        <v>569</v>
      </c>
      <c r="I998">
        <v>66</v>
      </c>
      <c r="J998">
        <v>0</v>
      </c>
      <c r="K998">
        <v>17</v>
      </c>
      <c r="L998" t="s">
        <v>19</v>
      </c>
      <c r="M998">
        <v>569</v>
      </c>
      <c r="N998" t="s">
        <v>95</v>
      </c>
      <c r="O998" t="s">
        <v>96</v>
      </c>
    </row>
    <row r="999" spans="1:15" x14ac:dyDescent="0.25">
      <c r="A999" t="s">
        <v>153</v>
      </c>
      <c r="B999" t="s">
        <v>154</v>
      </c>
      <c r="C999">
        <v>2</v>
      </c>
      <c r="D999">
        <v>20</v>
      </c>
      <c r="E999">
        <v>18</v>
      </c>
      <c r="F999" t="s">
        <v>172</v>
      </c>
      <c r="G999">
        <v>70</v>
      </c>
      <c r="H999">
        <v>569</v>
      </c>
      <c r="I999">
        <v>69</v>
      </c>
      <c r="J999">
        <v>0</v>
      </c>
      <c r="K999">
        <v>17</v>
      </c>
      <c r="L999" t="s">
        <v>19</v>
      </c>
      <c r="M999">
        <v>569</v>
      </c>
      <c r="N999" t="s">
        <v>95</v>
      </c>
      <c r="O999" t="s">
        <v>96</v>
      </c>
    </row>
    <row r="1000" spans="1:15" x14ac:dyDescent="0.25">
      <c r="A1000" t="s">
        <v>153</v>
      </c>
      <c r="B1000" t="s">
        <v>154</v>
      </c>
      <c r="C1000">
        <v>2</v>
      </c>
      <c r="D1000">
        <v>20</v>
      </c>
      <c r="E1000">
        <v>19</v>
      </c>
      <c r="F1000" t="s">
        <v>173</v>
      </c>
      <c r="G1000">
        <v>73</v>
      </c>
      <c r="H1000">
        <v>569</v>
      </c>
      <c r="I1000">
        <v>74</v>
      </c>
      <c r="J1000">
        <v>0</v>
      </c>
      <c r="K1000">
        <v>17</v>
      </c>
      <c r="L1000" t="s">
        <v>19</v>
      </c>
      <c r="M1000">
        <v>569</v>
      </c>
      <c r="N1000" t="s">
        <v>95</v>
      </c>
      <c r="O1000" t="s">
        <v>96</v>
      </c>
    </row>
    <row r="1001" spans="1:15" x14ac:dyDescent="0.25">
      <c r="A1001" t="s">
        <v>153</v>
      </c>
      <c r="B1001" t="s">
        <v>154</v>
      </c>
      <c r="C1001">
        <v>2</v>
      </c>
      <c r="D1001">
        <v>20</v>
      </c>
      <c r="E1001">
        <v>20</v>
      </c>
      <c r="F1001" t="s">
        <v>174</v>
      </c>
      <c r="G1001">
        <v>78</v>
      </c>
      <c r="H1001">
        <v>569</v>
      </c>
      <c r="I1001">
        <v>78</v>
      </c>
      <c r="J1001">
        <v>1</v>
      </c>
      <c r="K1001">
        <v>17</v>
      </c>
      <c r="L1001" t="s">
        <v>19</v>
      </c>
      <c r="M1001">
        <v>569</v>
      </c>
      <c r="N1001" t="s">
        <v>95</v>
      </c>
      <c r="O1001" t="s">
        <v>96</v>
      </c>
    </row>
    <row r="1002" spans="1:15" x14ac:dyDescent="0.25">
      <c r="A1002" t="s">
        <v>153</v>
      </c>
      <c r="B1002" t="s">
        <v>154</v>
      </c>
      <c r="C1002">
        <v>2</v>
      </c>
      <c r="D1002">
        <v>20</v>
      </c>
      <c r="E1002">
        <v>1</v>
      </c>
      <c r="F1002" t="s">
        <v>155</v>
      </c>
      <c r="G1002">
        <v>3</v>
      </c>
      <c r="H1002">
        <v>571</v>
      </c>
      <c r="I1002">
        <v>3</v>
      </c>
      <c r="J1002">
        <v>1</v>
      </c>
      <c r="K1002">
        <v>17</v>
      </c>
      <c r="L1002" t="s">
        <v>19</v>
      </c>
      <c r="M1002">
        <v>571</v>
      </c>
      <c r="N1002" t="s">
        <v>97</v>
      </c>
      <c r="O1002" t="s">
        <v>98</v>
      </c>
    </row>
    <row r="1003" spans="1:15" x14ac:dyDescent="0.25">
      <c r="A1003" t="s">
        <v>153</v>
      </c>
      <c r="B1003" t="s">
        <v>154</v>
      </c>
      <c r="C1003">
        <v>2</v>
      </c>
      <c r="D1003">
        <v>20</v>
      </c>
      <c r="E1003">
        <v>2</v>
      </c>
      <c r="F1003" t="s">
        <v>156</v>
      </c>
      <c r="G1003">
        <v>7</v>
      </c>
      <c r="H1003">
        <v>571</v>
      </c>
      <c r="I1003">
        <v>8</v>
      </c>
      <c r="J1003">
        <v>0</v>
      </c>
      <c r="K1003">
        <v>17</v>
      </c>
      <c r="L1003" t="s">
        <v>19</v>
      </c>
      <c r="M1003">
        <v>571</v>
      </c>
      <c r="N1003" t="s">
        <v>97</v>
      </c>
      <c r="O1003" t="s">
        <v>98</v>
      </c>
    </row>
    <row r="1004" spans="1:15" x14ac:dyDescent="0.25">
      <c r="A1004" t="s">
        <v>153</v>
      </c>
      <c r="B1004" t="s">
        <v>154</v>
      </c>
      <c r="C1004">
        <v>2</v>
      </c>
      <c r="D1004">
        <v>20</v>
      </c>
      <c r="E1004">
        <v>3</v>
      </c>
      <c r="F1004" t="s">
        <v>157</v>
      </c>
      <c r="G1004">
        <v>11</v>
      </c>
      <c r="H1004">
        <v>571</v>
      </c>
      <c r="I1004">
        <v>11</v>
      </c>
      <c r="J1004">
        <v>1</v>
      </c>
      <c r="K1004">
        <v>17</v>
      </c>
      <c r="L1004" t="s">
        <v>19</v>
      </c>
      <c r="M1004">
        <v>571</v>
      </c>
      <c r="N1004" t="s">
        <v>97</v>
      </c>
      <c r="O1004" t="s">
        <v>98</v>
      </c>
    </row>
    <row r="1005" spans="1:15" x14ac:dyDescent="0.25">
      <c r="A1005" t="s">
        <v>153</v>
      </c>
      <c r="B1005" t="s">
        <v>154</v>
      </c>
      <c r="C1005">
        <v>2</v>
      </c>
      <c r="D1005">
        <v>20</v>
      </c>
      <c r="E1005">
        <v>4</v>
      </c>
      <c r="F1005" t="s">
        <v>158</v>
      </c>
      <c r="G1005">
        <v>15</v>
      </c>
      <c r="H1005">
        <v>571</v>
      </c>
      <c r="I1005">
        <v>15</v>
      </c>
      <c r="J1005">
        <v>1</v>
      </c>
      <c r="K1005">
        <v>17</v>
      </c>
      <c r="L1005" t="s">
        <v>19</v>
      </c>
      <c r="M1005">
        <v>571</v>
      </c>
      <c r="N1005" t="s">
        <v>97</v>
      </c>
      <c r="O1005" t="s">
        <v>98</v>
      </c>
    </row>
    <row r="1006" spans="1:15" x14ac:dyDescent="0.25">
      <c r="A1006" t="s">
        <v>153</v>
      </c>
      <c r="B1006" t="s">
        <v>154</v>
      </c>
      <c r="C1006">
        <v>2</v>
      </c>
      <c r="D1006">
        <v>20</v>
      </c>
      <c r="E1006">
        <v>5</v>
      </c>
      <c r="F1006" t="s">
        <v>159</v>
      </c>
      <c r="G1006">
        <v>19</v>
      </c>
      <c r="H1006">
        <v>571</v>
      </c>
      <c r="I1006">
        <v>17</v>
      </c>
      <c r="J1006">
        <v>0</v>
      </c>
      <c r="K1006">
        <v>17</v>
      </c>
      <c r="L1006" t="s">
        <v>19</v>
      </c>
      <c r="M1006">
        <v>571</v>
      </c>
      <c r="N1006" t="s">
        <v>97</v>
      </c>
      <c r="O1006" t="s">
        <v>98</v>
      </c>
    </row>
    <row r="1007" spans="1:15" x14ac:dyDescent="0.25">
      <c r="A1007" t="s">
        <v>153</v>
      </c>
      <c r="B1007" t="s">
        <v>154</v>
      </c>
      <c r="C1007">
        <v>2</v>
      </c>
      <c r="D1007">
        <v>20</v>
      </c>
      <c r="E1007">
        <v>6</v>
      </c>
      <c r="F1007" t="s">
        <v>160</v>
      </c>
      <c r="G1007">
        <v>21</v>
      </c>
      <c r="H1007">
        <v>571</v>
      </c>
      <c r="I1007">
        <v>21</v>
      </c>
      <c r="J1007">
        <v>1</v>
      </c>
      <c r="K1007">
        <v>17</v>
      </c>
      <c r="L1007" t="s">
        <v>19</v>
      </c>
      <c r="M1007">
        <v>571</v>
      </c>
      <c r="N1007" t="s">
        <v>97</v>
      </c>
      <c r="O1007" t="s">
        <v>98</v>
      </c>
    </row>
    <row r="1008" spans="1:15" x14ac:dyDescent="0.25">
      <c r="A1008" t="s">
        <v>153</v>
      </c>
      <c r="B1008" t="s">
        <v>154</v>
      </c>
      <c r="C1008">
        <v>2</v>
      </c>
      <c r="D1008">
        <v>20</v>
      </c>
      <c r="E1008">
        <v>7</v>
      </c>
      <c r="F1008" t="s">
        <v>161</v>
      </c>
      <c r="G1008">
        <v>25</v>
      </c>
      <c r="H1008">
        <v>571</v>
      </c>
      <c r="I1008">
        <v>25</v>
      </c>
      <c r="J1008">
        <v>1</v>
      </c>
      <c r="K1008">
        <v>17</v>
      </c>
      <c r="L1008" t="s">
        <v>19</v>
      </c>
      <c r="M1008">
        <v>571</v>
      </c>
      <c r="N1008" t="s">
        <v>97</v>
      </c>
      <c r="O1008" t="s">
        <v>98</v>
      </c>
    </row>
    <row r="1009" spans="1:15" x14ac:dyDescent="0.25">
      <c r="A1009" t="s">
        <v>153</v>
      </c>
      <c r="B1009" t="s">
        <v>154</v>
      </c>
      <c r="C1009">
        <v>2</v>
      </c>
      <c r="D1009">
        <v>20</v>
      </c>
      <c r="E1009">
        <v>8</v>
      </c>
      <c r="F1009" t="s">
        <v>162</v>
      </c>
      <c r="G1009">
        <v>30</v>
      </c>
      <c r="H1009">
        <v>571</v>
      </c>
      <c r="I1009">
        <v>30</v>
      </c>
      <c r="J1009">
        <v>1</v>
      </c>
      <c r="K1009">
        <v>17</v>
      </c>
      <c r="L1009" t="s">
        <v>19</v>
      </c>
      <c r="M1009">
        <v>571</v>
      </c>
      <c r="N1009" t="s">
        <v>97</v>
      </c>
      <c r="O1009" t="s">
        <v>98</v>
      </c>
    </row>
    <row r="1010" spans="1:15" x14ac:dyDescent="0.25">
      <c r="A1010" t="s">
        <v>153</v>
      </c>
      <c r="B1010" t="s">
        <v>154</v>
      </c>
      <c r="C1010">
        <v>2</v>
      </c>
      <c r="D1010">
        <v>20</v>
      </c>
      <c r="E1010">
        <v>9</v>
      </c>
      <c r="F1010" t="s">
        <v>163</v>
      </c>
      <c r="G1010">
        <v>35</v>
      </c>
      <c r="H1010">
        <v>571</v>
      </c>
      <c r="I1010">
        <v>35</v>
      </c>
      <c r="J1010">
        <v>1</v>
      </c>
      <c r="K1010">
        <v>17</v>
      </c>
      <c r="L1010" t="s">
        <v>19</v>
      </c>
      <c r="M1010">
        <v>571</v>
      </c>
      <c r="N1010" t="s">
        <v>97</v>
      </c>
      <c r="O1010" t="s">
        <v>98</v>
      </c>
    </row>
    <row r="1011" spans="1:15" x14ac:dyDescent="0.25">
      <c r="A1011" t="s">
        <v>153</v>
      </c>
      <c r="B1011" t="s">
        <v>154</v>
      </c>
      <c r="C1011">
        <v>2</v>
      </c>
      <c r="D1011">
        <v>20</v>
      </c>
      <c r="E1011">
        <v>10</v>
      </c>
      <c r="F1011" t="s">
        <v>164</v>
      </c>
      <c r="G1011">
        <v>40</v>
      </c>
      <c r="H1011">
        <v>571</v>
      </c>
      <c r="I1011">
        <v>39</v>
      </c>
      <c r="J1011">
        <v>0</v>
      </c>
      <c r="K1011">
        <v>17</v>
      </c>
      <c r="L1011" t="s">
        <v>19</v>
      </c>
      <c r="M1011">
        <v>571</v>
      </c>
      <c r="N1011" t="s">
        <v>97</v>
      </c>
      <c r="O1011" t="s">
        <v>98</v>
      </c>
    </row>
    <row r="1012" spans="1:15" x14ac:dyDescent="0.25">
      <c r="A1012" t="s">
        <v>153</v>
      </c>
      <c r="B1012" t="s">
        <v>154</v>
      </c>
      <c r="C1012">
        <v>2</v>
      </c>
      <c r="D1012">
        <v>20</v>
      </c>
      <c r="E1012">
        <v>11</v>
      </c>
      <c r="F1012" t="s">
        <v>165</v>
      </c>
      <c r="G1012">
        <v>42</v>
      </c>
      <c r="H1012">
        <v>571</v>
      </c>
      <c r="I1012">
        <v>42</v>
      </c>
      <c r="J1012">
        <v>1</v>
      </c>
      <c r="K1012">
        <v>17</v>
      </c>
      <c r="L1012" t="s">
        <v>19</v>
      </c>
      <c r="M1012">
        <v>571</v>
      </c>
      <c r="N1012" t="s">
        <v>97</v>
      </c>
      <c r="O1012" t="s">
        <v>98</v>
      </c>
    </row>
    <row r="1013" spans="1:15" x14ac:dyDescent="0.25">
      <c r="A1013" t="s">
        <v>153</v>
      </c>
      <c r="B1013" t="s">
        <v>154</v>
      </c>
      <c r="C1013">
        <v>2</v>
      </c>
      <c r="D1013">
        <v>20</v>
      </c>
      <c r="E1013">
        <v>12</v>
      </c>
      <c r="F1013" t="s">
        <v>166</v>
      </c>
      <c r="G1013">
        <v>46</v>
      </c>
      <c r="H1013">
        <v>571</v>
      </c>
      <c r="I1013">
        <v>46</v>
      </c>
      <c r="J1013">
        <v>1</v>
      </c>
      <c r="K1013">
        <v>17</v>
      </c>
      <c r="L1013" t="s">
        <v>19</v>
      </c>
      <c r="M1013">
        <v>571</v>
      </c>
      <c r="N1013" t="s">
        <v>97</v>
      </c>
      <c r="O1013" t="s">
        <v>98</v>
      </c>
    </row>
    <row r="1014" spans="1:15" x14ac:dyDescent="0.25">
      <c r="A1014" t="s">
        <v>153</v>
      </c>
      <c r="B1014" t="s">
        <v>154</v>
      </c>
      <c r="C1014">
        <v>2</v>
      </c>
      <c r="D1014">
        <v>20</v>
      </c>
      <c r="E1014">
        <v>13</v>
      </c>
      <c r="F1014" t="s">
        <v>167</v>
      </c>
      <c r="G1014">
        <v>51</v>
      </c>
      <c r="H1014">
        <v>571</v>
      </c>
      <c r="I1014">
        <v>51</v>
      </c>
      <c r="J1014">
        <v>1</v>
      </c>
      <c r="K1014">
        <v>17</v>
      </c>
      <c r="L1014" t="s">
        <v>19</v>
      </c>
      <c r="M1014">
        <v>571</v>
      </c>
      <c r="N1014" t="s">
        <v>97</v>
      </c>
      <c r="O1014" t="s">
        <v>98</v>
      </c>
    </row>
    <row r="1015" spans="1:15" x14ac:dyDescent="0.25">
      <c r="A1015" t="s">
        <v>153</v>
      </c>
      <c r="B1015" t="s">
        <v>154</v>
      </c>
      <c r="C1015">
        <v>2</v>
      </c>
      <c r="D1015">
        <v>20</v>
      </c>
      <c r="E1015">
        <v>14</v>
      </c>
      <c r="F1015" t="s">
        <v>168</v>
      </c>
      <c r="G1015">
        <v>55</v>
      </c>
      <c r="H1015">
        <v>571</v>
      </c>
      <c r="I1015">
        <v>54</v>
      </c>
      <c r="J1015">
        <v>0</v>
      </c>
      <c r="K1015">
        <v>17</v>
      </c>
      <c r="L1015" t="s">
        <v>19</v>
      </c>
      <c r="M1015">
        <v>571</v>
      </c>
      <c r="N1015" t="s">
        <v>97</v>
      </c>
      <c r="O1015" t="s">
        <v>98</v>
      </c>
    </row>
    <row r="1016" spans="1:15" x14ac:dyDescent="0.25">
      <c r="A1016" t="s">
        <v>153</v>
      </c>
      <c r="B1016" t="s">
        <v>154</v>
      </c>
      <c r="C1016">
        <v>2</v>
      </c>
      <c r="D1016">
        <v>20</v>
      </c>
      <c r="E1016">
        <v>15</v>
      </c>
      <c r="F1016" t="s">
        <v>169</v>
      </c>
      <c r="G1016">
        <v>57</v>
      </c>
      <c r="H1016">
        <v>571</v>
      </c>
      <c r="I1016">
        <v>57</v>
      </c>
      <c r="J1016">
        <v>1</v>
      </c>
      <c r="K1016">
        <v>17</v>
      </c>
      <c r="L1016" t="s">
        <v>19</v>
      </c>
      <c r="M1016">
        <v>571</v>
      </c>
      <c r="N1016" t="s">
        <v>97</v>
      </c>
      <c r="O1016" t="s">
        <v>98</v>
      </c>
    </row>
    <row r="1017" spans="1:15" x14ac:dyDescent="0.25">
      <c r="A1017" t="s">
        <v>153</v>
      </c>
      <c r="B1017" t="s">
        <v>154</v>
      </c>
      <c r="C1017">
        <v>2</v>
      </c>
      <c r="D1017">
        <v>20</v>
      </c>
      <c r="E1017">
        <v>16</v>
      </c>
      <c r="F1017" t="s">
        <v>170</v>
      </c>
      <c r="G1017">
        <v>61</v>
      </c>
      <c r="H1017">
        <v>571</v>
      </c>
      <c r="I1017">
        <v>61</v>
      </c>
      <c r="J1017">
        <v>1</v>
      </c>
      <c r="K1017">
        <v>17</v>
      </c>
      <c r="L1017" t="s">
        <v>19</v>
      </c>
      <c r="M1017">
        <v>571</v>
      </c>
      <c r="N1017" t="s">
        <v>97</v>
      </c>
      <c r="O1017" t="s">
        <v>98</v>
      </c>
    </row>
    <row r="1018" spans="1:15" x14ac:dyDescent="0.25">
      <c r="A1018" t="s">
        <v>153</v>
      </c>
      <c r="B1018" t="s">
        <v>154</v>
      </c>
      <c r="C1018">
        <v>2</v>
      </c>
      <c r="D1018">
        <v>20</v>
      </c>
      <c r="E1018">
        <v>17</v>
      </c>
      <c r="F1018" t="s">
        <v>171</v>
      </c>
      <c r="G1018">
        <v>67</v>
      </c>
      <c r="H1018">
        <v>571</v>
      </c>
      <c r="I1018">
        <v>67</v>
      </c>
      <c r="J1018">
        <v>1</v>
      </c>
      <c r="K1018">
        <v>17</v>
      </c>
      <c r="L1018" t="s">
        <v>19</v>
      </c>
      <c r="M1018">
        <v>571</v>
      </c>
      <c r="N1018" t="s">
        <v>97</v>
      </c>
      <c r="O1018" t="s">
        <v>98</v>
      </c>
    </row>
    <row r="1019" spans="1:15" x14ac:dyDescent="0.25">
      <c r="A1019" t="s">
        <v>153</v>
      </c>
      <c r="B1019" t="s">
        <v>154</v>
      </c>
      <c r="C1019">
        <v>2</v>
      </c>
      <c r="D1019">
        <v>20</v>
      </c>
      <c r="E1019">
        <v>18</v>
      </c>
      <c r="F1019" t="s">
        <v>172</v>
      </c>
      <c r="G1019">
        <v>70</v>
      </c>
      <c r="H1019">
        <v>571</v>
      </c>
      <c r="I1019">
        <v>70</v>
      </c>
      <c r="J1019">
        <v>1</v>
      </c>
      <c r="K1019">
        <v>17</v>
      </c>
      <c r="L1019" t="s">
        <v>19</v>
      </c>
      <c r="M1019">
        <v>571</v>
      </c>
      <c r="N1019" t="s">
        <v>97</v>
      </c>
      <c r="O1019" t="s">
        <v>98</v>
      </c>
    </row>
    <row r="1020" spans="1:15" x14ac:dyDescent="0.25">
      <c r="A1020" t="s">
        <v>153</v>
      </c>
      <c r="B1020" t="s">
        <v>154</v>
      </c>
      <c r="C1020">
        <v>2</v>
      </c>
      <c r="D1020">
        <v>20</v>
      </c>
      <c r="E1020">
        <v>19</v>
      </c>
      <c r="F1020" t="s">
        <v>173</v>
      </c>
      <c r="G1020">
        <v>73</v>
      </c>
      <c r="H1020">
        <v>571</v>
      </c>
      <c r="I1020">
        <v>73</v>
      </c>
      <c r="J1020">
        <v>1</v>
      </c>
      <c r="K1020">
        <v>17</v>
      </c>
      <c r="L1020" t="s">
        <v>19</v>
      </c>
      <c r="M1020">
        <v>571</v>
      </c>
      <c r="N1020" t="s">
        <v>97</v>
      </c>
      <c r="O1020" t="s">
        <v>98</v>
      </c>
    </row>
    <row r="1021" spans="1:15" x14ac:dyDescent="0.25">
      <c r="A1021" t="s">
        <v>153</v>
      </c>
      <c r="B1021" t="s">
        <v>154</v>
      </c>
      <c r="C1021">
        <v>2</v>
      </c>
      <c r="D1021">
        <v>20</v>
      </c>
      <c r="E1021">
        <v>20</v>
      </c>
      <c r="F1021" t="s">
        <v>174</v>
      </c>
      <c r="G1021">
        <v>78</v>
      </c>
      <c r="H1021">
        <v>571</v>
      </c>
      <c r="I1021">
        <v>79</v>
      </c>
      <c r="J1021">
        <v>0</v>
      </c>
      <c r="K1021">
        <v>17</v>
      </c>
      <c r="L1021" t="s">
        <v>19</v>
      </c>
      <c r="M1021">
        <v>571</v>
      </c>
      <c r="N1021" t="s">
        <v>97</v>
      </c>
      <c r="O1021" t="s">
        <v>98</v>
      </c>
    </row>
    <row r="1022" spans="1:15" x14ac:dyDescent="0.25">
      <c r="A1022" t="s">
        <v>153</v>
      </c>
      <c r="B1022" t="s">
        <v>154</v>
      </c>
      <c r="C1022">
        <v>2</v>
      </c>
      <c r="D1022">
        <v>20</v>
      </c>
      <c r="E1022">
        <v>1</v>
      </c>
      <c r="F1022" t="s">
        <v>155</v>
      </c>
      <c r="G1022">
        <v>3</v>
      </c>
      <c r="H1022">
        <v>572</v>
      </c>
      <c r="I1022">
        <v>3</v>
      </c>
      <c r="J1022">
        <v>1</v>
      </c>
      <c r="K1022">
        <v>17</v>
      </c>
      <c r="L1022" t="s">
        <v>19</v>
      </c>
      <c r="M1022">
        <v>572</v>
      </c>
      <c r="N1022" t="s">
        <v>99</v>
      </c>
      <c r="O1022" t="s">
        <v>100</v>
      </c>
    </row>
    <row r="1023" spans="1:15" x14ac:dyDescent="0.25">
      <c r="A1023" t="s">
        <v>153</v>
      </c>
      <c r="B1023" t="s">
        <v>154</v>
      </c>
      <c r="C1023">
        <v>2</v>
      </c>
      <c r="D1023">
        <v>20</v>
      </c>
      <c r="E1023">
        <v>2</v>
      </c>
      <c r="F1023" t="s">
        <v>156</v>
      </c>
      <c r="G1023">
        <v>7</v>
      </c>
      <c r="H1023">
        <v>572</v>
      </c>
      <c r="I1023">
        <v>8</v>
      </c>
      <c r="J1023">
        <v>0</v>
      </c>
      <c r="K1023">
        <v>17</v>
      </c>
      <c r="L1023" t="s">
        <v>19</v>
      </c>
      <c r="M1023">
        <v>572</v>
      </c>
      <c r="N1023" t="s">
        <v>99</v>
      </c>
      <c r="O1023" t="s">
        <v>100</v>
      </c>
    </row>
    <row r="1024" spans="1:15" x14ac:dyDescent="0.25">
      <c r="A1024" t="s">
        <v>153</v>
      </c>
      <c r="B1024" t="s">
        <v>154</v>
      </c>
      <c r="C1024">
        <v>2</v>
      </c>
      <c r="D1024">
        <v>20</v>
      </c>
      <c r="E1024">
        <v>3</v>
      </c>
      <c r="F1024" t="s">
        <v>157</v>
      </c>
      <c r="G1024">
        <v>11</v>
      </c>
      <c r="H1024">
        <v>572</v>
      </c>
      <c r="I1024">
        <v>10</v>
      </c>
      <c r="J1024">
        <v>0</v>
      </c>
      <c r="K1024">
        <v>17</v>
      </c>
      <c r="L1024" t="s">
        <v>19</v>
      </c>
      <c r="M1024">
        <v>572</v>
      </c>
      <c r="N1024" t="s">
        <v>99</v>
      </c>
      <c r="O1024" t="s">
        <v>100</v>
      </c>
    </row>
    <row r="1025" spans="1:15" x14ac:dyDescent="0.25">
      <c r="A1025" t="s">
        <v>153</v>
      </c>
      <c r="B1025" t="s">
        <v>154</v>
      </c>
      <c r="C1025">
        <v>2</v>
      </c>
      <c r="D1025">
        <v>20</v>
      </c>
      <c r="E1025">
        <v>4</v>
      </c>
      <c r="F1025" t="s">
        <v>158</v>
      </c>
      <c r="G1025">
        <v>15</v>
      </c>
      <c r="H1025">
        <v>572</v>
      </c>
      <c r="I1025">
        <v>15</v>
      </c>
      <c r="J1025">
        <v>1</v>
      </c>
      <c r="K1025">
        <v>17</v>
      </c>
      <c r="L1025" t="s">
        <v>19</v>
      </c>
      <c r="M1025">
        <v>572</v>
      </c>
      <c r="N1025" t="s">
        <v>99</v>
      </c>
      <c r="O1025" t="s">
        <v>100</v>
      </c>
    </row>
    <row r="1026" spans="1:15" x14ac:dyDescent="0.25">
      <c r="A1026" t="s">
        <v>153</v>
      </c>
      <c r="B1026" t="s">
        <v>154</v>
      </c>
      <c r="C1026">
        <v>2</v>
      </c>
      <c r="D1026">
        <v>20</v>
      </c>
      <c r="E1026">
        <v>5</v>
      </c>
      <c r="F1026" t="s">
        <v>159</v>
      </c>
      <c r="G1026">
        <v>19</v>
      </c>
      <c r="H1026">
        <v>572</v>
      </c>
      <c r="I1026">
        <v>19</v>
      </c>
      <c r="J1026">
        <v>1</v>
      </c>
      <c r="K1026">
        <v>17</v>
      </c>
      <c r="L1026" t="s">
        <v>19</v>
      </c>
      <c r="M1026">
        <v>572</v>
      </c>
      <c r="N1026" t="s">
        <v>99</v>
      </c>
      <c r="O1026" t="s">
        <v>100</v>
      </c>
    </row>
    <row r="1027" spans="1:15" x14ac:dyDescent="0.25">
      <c r="A1027" t="s">
        <v>153</v>
      </c>
      <c r="B1027" t="s">
        <v>154</v>
      </c>
      <c r="C1027">
        <v>2</v>
      </c>
      <c r="D1027">
        <v>20</v>
      </c>
      <c r="E1027">
        <v>6</v>
      </c>
      <c r="F1027" t="s">
        <v>160</v>
      </c>
      <c r="G1027">
        <v>21</v>
      </c>
      <c r="H1027">
        <v>572</v>
      </c>
      <c r="I1027">
        <v>21</v>
      </c>
      <c r="J1027">
        <v>1</v>
      </c>
      <c r="K1027">
        <v>17</v>
      </c>
      <c r="L1027" t="s">
        <v>19</v>
      </c>
      <c r="M1027">
        <v>572</v>
      </c>
      <c r="N1027" t="s">
        <v>99</v>
      </c>
      <c r="O1027" t="s">
        <v>100</v>
      </c>
    </row>
    <row r="1028" spans="1:15" x14ac:dyDescent="0.25">
      <c r="A1028" t="s">
        <v>153</v>
      </c>
      <c r="B1028" t="s">
        <v>154</v>
      </c>
      <c r="C1028">
        <v>2</v>
      </c>
      <c r="D1028">
        <v>20</v>
      </c>
      <c r="E1028">
        <v>7</v>
      </c>
      <c r="F1028" t="s">
        <v>161</v>
      </c>
      <c r="G1028">
        <v>25</v>
      </c>
      <c r="H1028">
        <v>572</v>
      </c>
      <c r="I1028">
        <v>25</v>
      </c>
      <c r="J1028">
        <v>1</v>
      </c>
      <c r="K1028">
        <v>17</v>
      </c>
      <c r="L1028" t="s">
        <v>19</v>
      </c>
      <c r="M1028">
        <v>572</v>
      </c>
      <c r="N1028" t="s">
        <v>99</v>
      </c>
      <c r="O1028" t="s">
        <v>100</v>
      </c>
    </row>
    <row r="1029" spans="1:15" x14ac:dyDescent="0.25">
      <c r="A1029" t="s">
        <v>153</v>
      </c>
      <c r="B1029" t="s">
        <v>154</v>
      </c>
      <c r="C1029">
        <v>2</v>
      </c>
      <c r="D1029">
        <v>20</v>
      </c>
      <c r="E1029">
        <v>8</v>
      </c>
      <c r="F1029" t="s">
        <v>162</v>
      </c>
      <c r="G1029">
        <v>30</v>
      </c>
      <c r="H1029">
        <v>572</v>
      </c>
      <c r="I1029">
        <v>30</v>
      </c>
      <c r="J1029">
        <v>1</v>
      </c>
      <c r="K1029">
        <v>17</v>
      </c>
      <c r="L1029" t="s">
        <v>19</v>
      </c>
      <c r="M1029">
        <v>572</v>
      </c>
      <c r="N1029" t="s">
        <v>99</v>
      </c>
      <c r="O1029" t="s">
        <v>100</v>
      </c>
    </row>
    <row r="1030" spans="1:15" x14ac:dyDescent="0.25">
      <c r="A1030" t="s">
        <v>153</v>
      </c>
      <c r="B1030" t="s">
        <v>154</v>
      </c>
      <c r="C1030">
        <v>2</v>
      </c>
      <c r="D1030">
        <v>20</v>
      </c>
      <c r="E1030">
        <v>9</v>
      </c>
      <c r="F1030" t="s">
        <v>163</v>
      </c>
      <c r="G1030">
        <v>35</v>
      </c>
      <c r="H1030">
        <v>572</v>
      </c>
      <c r="I1030">
        <v>35</v>
      </c>
      <c r="J1030">
        <v>1</v>
      </c>
      <c r="K1030">
        <v>17</v>
      </c>
      <c r="L1030" t="s">
        <v>19</v>
      </c>
      <c r="M1030">
        <v>572</v>
      </c>
      <c r="N1030" t="s">
        <v>99</v>
      </c>
      <c r="O1030" t="s">
        <v>100</v>
      </c>
    </row>
    <row r="1031" spans="1:15" x14ac:dyDescent="0.25">
      <c r="A1031" t="s">
        <v>153</v>
      </c>
      <c r="B1031" t="s">
        <v>154</v>
      </c>
      <c r="C1031">
        <v>2</v>
      </c>
      <c r="D1031">
        <v>20</v>
      </c>
      <c r="E1031">
        <v>10</v>
      </c>
      <c r="F1031" t="s">
        <v>164</v>
      </c>
      <c r="G1031">
        <v>40</v>
      </c>
      <c r="H1031">
        <v>572</v>
      </c>
      <c r="I1031">
        <v>40</v>
      </c>
      <c r="J1031">
        <v>1</v>
      </c>
      <c r="K1031">
        <v>17</v>
      </c>
      <c r="L1031" t="s">
        <v>19</v>
      </c>
      <c r="M1031">
        <v>572</v>
      </c>
      <c r="N1031" t="s">
        <v>99</v>
      </c>
      <c r="O1031" t="s">
        <v>100</v>
      </c>
    </row>
    <row r="1032" spans="1:15" x14ac:dyDescent="0.25">
      <c r="A1032" t="s">
        <v>153</v>
      </c>
      <c r="B1032" t="s">
        <v>154</v>
      </c>
      <c r="C1032">
        <v>2</v>
      </c>
      <c r="D1032">
        <v>20</v>
      </c>
      <c r="E1032">
        <v>11</v>
      </c>
      <c r="F1032" t="s">
        <v>165</v>
      </c>
      <c r="G1032">
        <v>42</v>
      </c>
      <c r="H1032">
        <v>572</v>
      </c>
      <c r="I1032">
        <v>42</v>
      </c>
      <c r="J1032">
        <v>1</v>
      </c>
      <c r="K1032">
        <v>17</v>
      </c>
      <c r="L1032" t="s">
        <v>19</v>
      </c>
      <c r="M1032">
        <v>572</v>
      </c>
      <c r="N1032" t="s">
        <v>99</v>
      </c>
      <c r="O1032" t="s">
        <v>100</v>
      </c>
    </row>
    <row r="1033" spans="1:15" x14ac:dyDescent="0.25">
      <c r="A1033" t="s">
        <v>153</v>
      </c>
      <c r="B1033" t="s">
        <v>154</v>
      </c>
      <c r="C1033">
        <v>2</v>
      </c>
      <c r="D1033">
        <v>20</v>
      </c>
      <c r="E1033">
        <v>12</v>
      </c>
      <c r="F1033" t="s">
        <v>166</v>
      </c>
      <c r="G1033">
        <v>46</v>
      </c>
      <c r="H1033">
        <v>572</v>
      </c>
      <c r="I1033">
        <v>46</v>
      </c>
      <c r="J1033">
        <v>1</v>
      </c>
      <c r="K1033">
        <v>17</v>
      </c>
      <c r="L1033" t="s">
        <v>19</v>
      </c>
      <c r="M1033">
        <v>572</v>
      </c>
      <c r="N1033" t="s">
        <v>99</v>
      </c>
      <c r="O1033" t="s">
        <v>100</v>
      </c>
    </row>
    <row r="1034" spans="1:15" x14ac:dyDescent="0.25">
      <c r="A1034" t="s">
        <v>153</v>
      </c>
      <c r="B1034" t="s">
        <v>154</v>
      </c>
      <c r="C1034">
        <v>2</v>
      </c>
      <c r="D1034">
        <v>20</v>
      </c>
      <c r="E1034">
        <v>13</v>
      </c>
      <c r="F1034" t="s">
        <v>167</v>
      </c>
      <c r="G1034">
        <v>51</v>
      </c>
      <c r="H1034">
        <v>572</v>
      </c>
      <c r="I1034">
        <v>49</v>
      </c>
      <c r="J1034">
        <v>0</v>
      </c>
      <c r="K1034">
        <v>17</v>
      </c>
      <c r="L1034" t="s">
        <v>19</v>
      </c>
      <c r="M1034">
        <v>572</v>
      </c>
      <c r="N1034" t="s">
        <v>99</v>
      </c>
      <c r="O1034" t="s">
        <v>100</v>
      </c>
    </row>
    <row r="1035" spans="1:15" x14ac:dyDescent="0.25">
      <c r="A1035" t="s">
        <v>153</v>
      </c>
      <c r="B1035" t="s">
        <v>154</v>
      </c>
      <c r="C1035">
        <v>2</v>
      </c>
      <c r="D1035">
        <v>20</v>
      </c>
      <c r="E1035">
        <v>14</v>
      </c>
      <c r="F1035" t="s">
        <v>168</v>
      </c>
      <c r="G1035">
        <v>55</v>
      </c>
      <c r="H1035">
        <v>572</v>
      </c>
      <c r="I1035">
        <v>53</v>
      </c>
      <c r="J1035">
        <v>0</v>
      </c>
      <c r="K1035">
        <v>17</v>
      </c>
      <c r="L1035" t="s">
        <v>19</v>
      </c>
      <c r="M1035">
        <v>572</v>
      </c>
      <c r="N1035" t="s">
        <v>99</v>
      </c>
      <c r="O1035" t="s">
        <v>100</v>
      </c>
    </row>
    <row r="1036" spans="1:15" x14ac:dyDescent="0.25">
      <c r="A1036" t="s">
        <v>153</v>
      </c>
      <c r="B1036" t="s">
        <v>154</v>
      </c>
      <c r="C1036">
        <v>2</v>
      </c>
      <c r="D1036">
        <v>20</v>
      </c>
      <c r="E1036">
        <v>15</v>
      </c>
      <c r="F1036" t="s">
        <v>169</v>
      </c>
      <c r="G1036">
        <v>57</v>
      </c>
      <c r="H1036">
        <v>572</v>
      </c>
      <c r="I1036">
        <v>59</v>
      </c>
      <c r="J1036">
        <v>0</v>
      </c>
      <c r="K1036">
        <v>17</v>
      </c>
      <c r="L1036" t="s">
        <v>19</v>
      </c>
      <c r="M1036">
        <v>572</v>
      </c>
      <c r="N1036" t="s">
        <v>99</v>
      </c>
      <c r="O1036" t="s">
        <v>100</v>
      </c>
    </row>
    <row r="1037" spans="1:15" x14ac:dyDescent="0.25">
      <c r="A1037" t="s">
        <v>153</v>
      </c>
      <c r="B1037" t="s">
        <v>154</v>
      </c>
      <c r="C1037">
        <v>2</v>
      </c>
      <c r="D1037">
        <v>20</v>
      </c>
      <c r="E1037">
        <v>16</v>
      </c>
      <c r="F1037" t="s">
        <v>170</v>
      </c>
      <c r="G1037">
        <v>61</v>
      </c>
      <c r="H1037">
        <v>572</v>
      </c>
      <c r="I1037">
        <v>61</v>
      </c>
      <c r="J1037">
        <v>1</v>
      </c>
      <c r="K1037">
        <v>17</v>
      </c>
      <c r="L1037" t="s">
        <v>19</v>
      </c>
      <c r="M1037">
        <v>572</v>
      </c>
      <c r="N1037" t="s">
        <v>99</v>
      </c>
      <c r="O1037" t="s">
        <v>100</v>
      </c>
    </row>
    <row r="1038" spans="1:15" x14ac:dyDescent="0.25">
      <c r="A1038" t="s">
        <v>153</v>
      </c>
      <c r="B1038" t="s">
        <v>154</v>
      </c>
      <c r="C1038">
        <v>2</v>
      </c>
      <c r="D1038">
        <v>20</v>
      </c>
      <c r="E1038">
        <v>17</v>
      </c>
      <c r="F1038" t="s">
        <v>171</v>
      </c>
      <c r="G1038">
        <v>67</v>
      </c>
      <c r="H1038">
        <v>572</v>
      </c>
      <c r="I1038">
        <v>67</v>
      </c>
      <c r="J1038">
        <v>1</v>
      </c>
      <c r="K1038">
        <v>17</v>
      </c>
      <c r="L1038" t="s">
        <v>19</v>
      </c>
      <c r="M1038">
        <v>572</v>
      </c>
      <c r="N1038" t="s">
        <v>99</v>
      </c>
      <c r="O1038" t="s">
        <v>100</v>
      </c>
    </row>
    <row r="1039" spans="1:15" x14ac:dyDescent="0.25">
      <c r="A1039" t="s">
        <v>153</v>
      </c>
      <c r="B1039" t="s">
        <v>154</v>
      </c>
      <c r="C1039">
        <v>2</v>
      </c>
      <c r="D1039">
        <v>20</v>
      </c>
      <c r="E1039">
        <v>18</v>
      </c>
      <c r="F1039" t="s">
        <v>172</v>
      </c>
      <c r="G1039">
        <v>70</v>
      </c>
      <c r="H1039">
        <v>572</v>
      </c>
      <c r="I1039">
        <v>70</v>
      </c>
      <c r="J1039">
        <v>1</v>
      </c>
      <c r="K1039">
        <v>17</v>
      </c>
      <c r="L1039" t="s">
        <v>19</v>
      </c>
      <c r="M1039">
        <v>572</v>
      </c>
      <c r="N1039" t="s">
        <v>99</v>
      </c>
      <c r="O1039" t="s">
        <v>100</v>
      </c>
    </row>
    <row r="1040" spans="1:15" x14ac:dyDescent="0.25">
      <c r="A1040" t="s">
        <v>153</v>
      </c>
      <c r="B1040" t="s">
        <v>154</v>
      </c>
      <c r="C1040">
        <v>2</v>
      </c>
      <c r="D1040">
        <v>20</v>
      </c>
      <c r="E1040">
        <v>19</v>
      </c>
      <c r="F1040" t="s">
        <v>173</v>
      </c>
      <c r="G1040">
        <v>73</v>
      </c>
      <c r="H1040">
        <v>572</v>
      </c>
      <c r="I1040">
        <v>73</v>
      </c>
      <c r="J1040">
        <v>1</v>
      </c>
      <c r="K1040">
        <v>17</v>
      </c>
      <c r="L1040" t="s">
        <v>19</v>
      </c>
      <c r="M1040">
        <v>572</v>
      </c>
      <c r="N1040" t="s">
        <v>99</v>
      </c>
      <c r="O1040" t="s">
        <v>100</v>
      </c>
    </row>
    <row r="1041" spans="1:15" x14ac:dyDescent="0.25">
      <c r="A1041" t="s">
        <v>153</v>
      </c>
      <c r="B1041" t="s">
        <v>154</v>
      </c>
      <c r="C1041">
        <v>2</v>
      </c>
      <c r="D1041">
        <v>20</v>
      </c>
      <c r="E1041">
        <v>20</v>
      </c>
      <c r="F1041" t="s">
        <v>174</v>
      </c>
      <c r="G1041">
        <v>78</v>
      </c>
      <c r="H1041">
        <v>572</v>
      </c>
      <c r="I1041">
        <v>77</v>
      </c>
      <c r="J1041">
        <v>0</v>
      </c>
      <c r="K1041">
        <v>17</v>
      </c>
      <c r="L1041" t="s">
        <v>19</v>
      </c>
      <c r="M1041">
        <v>572</v>
      </c>
      <c r="N1041" t="s">
        <v>99</v>
      </c>
      <c r="O1041" t="s">
        <v>100</v>
      </c>
    </row>
    <row r="1042" spans="1:15" x14ac:dyDescent="0.25">
      <c r="A1042" t="s">
        <v>153</v>
      </c>
      <c r="B1042" t="s">
        <v>154</v>
      </c>
      <c r="C1042">
        <v>2</v>
      </c>
      <c r="D1042">
        <v>20</v>
      </c>
      <c r="E1042">
        <v>1</v>
      </c>
      <c r="F1042" t="s">
        <v>155</v>
      </c>
      <c r="G1042">
        <v>3</v>
      </c>
      <c r="H1042">
        <v>574</v>
      </c>
      <c r="I1042">
        <v>3</v>
      </c>
      <c r="J1042">
        <v>1</v>
      </c>
      <c r="K1042">
        <v>17</v>
      </c>
      <c r="L1042" t="s">
        <v>19</v>
      </c>
      <c r="M1042">
        <v>574</v>
      </c>
      <c r="N1042" t="s">
        <v>101</v>
      </c>
      <c r="O1042" t="s">
        <v>102</v>
      </c>
    </row>
    <row r="1043" spans="1:15" x14ac:dyDescent="0.25">
      <c r="A1043" t="s">
        <v>153</v>
      </c>
      <c r="B1043" t="s">
        <v>154</v>
      </c>
      <c r="C1043">
        <v>2</v>
      </c>
      <c r="D1043">
        <v>20</v>
      </c>
      <c r="E1043">
        <v>2</v>
      </c>
      <c r="F1043" t="s">
        <v>156</v>
      </c>
      <c r="G1043">
        <v>7</v>
      </c>
      <c r="H1043">
        <v>574</v>
      </c>
      <c r="I1043">
        <v>8</v>
      </c>
      <c r="J1043">
        <v>0</v>
      </c>
      <c r="K1043">
        <v>17</v>
      </c>
      <c r="L1043" t="s">
        <v>19</v>
      </c>
      <c r="M1043">
        <v>574</v>
      </c>
      <c r="N1043" t="s">
        <v>101</v>
      </c>
      <c r="O1043" t="s">
        <v>102</v>
      </c>
    </row>
    <row r="1044" spans="1:15" x14ac:dyDescent="0.25">
      <c r="A1044" t="s">
        <v>153</v>
      </c>
      <c r="B1044" t="s">
        <v>154</v>
      </c>
      <c r="C1044">
        <v>2</v>
      </c>
      <c r="D1044">
        <v>20</v>
      </c>
      <c r="E1044">
        <v>3</v>
      </c>
      <c r="F1044" t="s">
        <v>157</v>
      </c>
      <c r="G1044">
        <v>11</v>
      </c>
      <c r="H1044">
        <v>574</v>
      </c>
      <c r="I1044">
        <v>11</v>
      </c>
      <c r="J1044">
        <v>1</v>
      </c>
      <c r="K1044">
        <v>17</v>
      </c>
      <c r="L1044" t="s">
        <v>19</v>
      </c>
      <c r="M1044">
        <v>574</v>
      </c>
      <c r="N1044" t="s">
        <v>101</v>
      </c>
      <c r="O1044" t="s">
        <v>102</v>
      </c>
    </row>
    <row r="1045" spans="1:15" x14ac:dyDescent="0.25">
      <c r="A1045" t="s">
        <v>153</v>
      </c>
      <c r="B1045" t="s">
        <v>154</v>
      </c>
      <c r="C1045">
        <v>2</v>
      </c>
      <c r="D1045">
        <v>20</v>
      </c>
      <c r="E1045">
        <v>4</v>
      </c>
      <c r="F1045" t="s">
        <v>158</v>
      </c>
      <c r="G1045">
        <v>15</v>
      </c>
      <c r="H1045">
        <v>574</v>
      </c>
      <c r="I1045">
        <v>15</v>
      </c>
      <c r="J1045">
        <v>1</v>
      </c>
      <c r="K1045">
        <v>17</v>
      </c>
      <c r="L1045" t="s">
        <v>19</v>
      </c>
      <c r="M1045">
        <v>574</v>
      </c>
      <c r="N1045" t="s">
        <v>101</v>
      </c>
      <c r="O1045" t="s">
        <v>102</v>
      </c>
    </row>
    <row r="1046" spans="1:15" x14ac:dyDescent="0.25">
      <c r="A1046" t="s">
        <v>153</v>
      </c>
      <c r="B1046" t="s">
        <v>154</v>
      </c>
      <c r="C1046">
        <v>2</v>
      </c>
      <c r="D1046">
        <v>20</v>
      </c>
      <c r="E1046">
        <v>5</v>
      </c>
      <c r="F1046" t="s">
        <v>159</v>
      </c>
      <c r="G1046">
        <v>19</v>
      </c>
      <c r="H1046">
        <v>574</v>
      </c>
      <c r="I1046">
        <v>17</v>
      </c>
      <c r="J1046">
        <v>0</v>
      </c>
      <c r="K1046">
        <v>17</v>
      </c>
      <c r="L1046" t="s">
        <v>19</v>
      </c>
      <c r="M1046">
        <v>574</v>
      </c>
      <c r="N1046" t="s">
        <v>101</v>
      </c>
      <c r="O1046" t="s">
        <v>102</v>
      </c>
    </row>
    <row r="1047" spans="1:15" x14ac:dyDescent="0.25">
      <c r="A1047" t="s">
        <v>153</v>
      </c>
      <c r="B1047" t="s">
        <v>154</v>
      </c>
      <c r="C1047">
        <v>2</v>
      </c>
      <c r="D1047">
        <v>20</v>
      </c>
      <c r="E1047">
        <v>6</v>
      </c>
      <c r="F1047" t="s">
        <v>160</v>
      </c>
      <c r="G1047">
        <v>21</v>
      </c>
      <c r="H1047">
        <v>574</v>
      </c>
      <c r="I1047">
        <v>21</v>
      </c>
      <c r="J1047">
        <v>1</v>
      </c>
      <c r="K1047">
        <v>17</v>
      </c>
      <c r="L1047" t="s">
        <v>19</v>
      </c>
      <c r="M1047">
        <v>574</v>
      </c>
      <c r="N1047" t="s">
        <v>101</v>
      </c>
      <c r="O1047" t="s">
        <v>102</v>
      </c>
    </row>
    <row r="1048" spans="1:15" x14ac:dyDescent="0.25">
      <c r="A1048" t="s">
        <v>153</v>
      </c>
      <c r="B1048" t="s">
        <v>154</v>
      </c>
      <c r="C1048">
        <v>2</v>
      </c>
      <c r="D1048">
        <v>20</v>
      </c>
      <c r="E1048">
        <v>7</v>
      </c>
      <c r="F1048" t="s">
        <v>161</v>
      </c>
      <c r="G1048">
        <v>25</v>
      </c>
      <c r="H1048">
        <v>574</v>
      </c>
      <c r="I1048">
        <v>25</v>
      </c>
      <c r="J1048">
        <v>1</v>
      </c>
      <c r="K1048">
        <v>17</v>
      </c>
      <c r="L1048" t="s">
        <v>19</v>
      </c>
      <c r="M1048">
        <v>574</v>
      </c>
      <c r="N1048" t="s">
        <v>101</v>
      </c>
      <c r="O1048" t="s">
        <v>102</v>
      </c>
    </row>
    <row r="1049" spans="1:15" x14ac:dyDescent="0.25">
      <c r="A1049" t="s">
        <v>153</v>
      </c>
      <c r="B1049" t="s">
        <v>154</v>
      </c>
      <c r="C1049">
        <v>2</v>
      </c>
      <c r="D1049">
        <v>20</v>
      </c>
      <c r="E1049">
        <v>8</v>
      </c>
      <c r="F1049" t="s">
        <v>162</v>
      </c>
      <c r="G1049">
        <v>30</v>
      </c>
      <c r="H1049">
        <v>574</v>
      </c>
      <c r="I1049">
        <v>30</v>
      </c>
      <c r="J1049">
        <v>1</v>
      </c>
      <c r="K1049">
        <v>17</v>
      </c>
      <c r="L1049" t="s">
        <v>19</v>
      </c>
      <c r="M1049">
        <v>574</v>
      </c>
      <c r="N1049" t="s">
        <v>101</v>
      </c>
      <c r="O1049" t="s">
        <v>102</v>
      </c>
    </row>
    <row r="1050" spans="1:15" x14ac:dyDescent="0.25">
      <c r="A1050" t="s">
        <v>153</v>
      </c>
      <c r="B1050" t="s">
        <v>154</v>
      </c>
      <c r="C1050">
        <v>2</v>
      </c>
      <c r="D1050">
        <v>20</v>
      </c>
      <c r="E1050">
        <v>9</v>
      </c>
      <c r="F1050" t="s">
        <v>163</v>
      </c>
      <c r="G1050">
        <v>35</v>
      </c>
      <c r="H1050">
        <v>574</v>
      </c>
      <c r="I1050">
        <v>35</v>
      </c>
      <c r="J1050">
        <v>1</v>
      </c>
      <c r="K1050">
        <v>17</v>
      </c>
      <c r="L1050" t="s">
        <v>19</v>
      </c>
      <c r="M1050">
        <v>574</v>
      </c>
      <c r="N1050" t="s">
        <v>101</v>
      </c>
      <c r="O1050" t="s">
        <v>102</v>
      </c>
    </row>
    <row r="1051" spans="1:15" x14ac:dyDescent="0.25">
      <c r="A1051" t="s">
        <v>153</v>
      </c>
      <c r="B1051" t="s">
        <v>154</v>
      </c>
      <c r="C1051">
        <v>2</v>
      </c>
      <c r="D1051">
        <v>20</v>
      </c>
      <c r="E1051">
        <v>10</v>
      </c>
      <c r="F1051" t="s">
        <v>164</v>
      </c>
      <c r="G1051">
        <v>40</v>
      </c>
      <c r="H1051">
        <v>574</v>
      </c>
      <c r="I1051">
        <v>40</v>
      </c>
      <c r="J1051">
        <v>1</v>
      </c>
      <c r="K1051">
        <v>17</v>
      </c>
      <c r="L1051" t="s">
        <v>19</v>
      </c>
      <c r="M1051">
        <v>574</v>
      </c>
      <c r="N1051" t="s">
        <v>101</v>
      </c>
      <c r="O1051" t="s">
        <v>102</v>
      </c>
    </row>
    <row r="1052" spans="1:15" x14ac:dyDescent="0.25">
      <c r="A1052" t="s">
        <v>153</v>
      </c>
      <c r="B1052" t="s">
        <v>154</v>
      </c>
      <c r="C1052">
        <v>2</v>
      </c>
      <c r="D1052">
        <v>20</v>
      </c>
      <c r="E1052">
        <v>11</v>
      </c>
      <c r="F1052" t="s">
        <v>165</v>
      </c>
      <c r="G1052">
        <v>42</v>
      </c>
      <c r="H1052">
        <v>574</v>
      </c>
      <c r="I1052">
        <v>42</v>
      </c>
      <c r="J1052">
        <v>1</v>
      </c>
      <c r="K1052">
        <v>17</v>
      </c>
      <c r="L1052" t="s">
        <v>19</v>
      </c>
      <c r="M1052">
        <v>574</v>
      </c>
      <c r="N1052" t="s">
        <v>101</v>
      </c>
      <c r="O1052" t="s">
        <v>102</v>
      </c>
    </row>
    <row r="1053" spans="1:15" x14ac:dyDescent="0.25">
      <c r="A1053" t="s">
        <v>153</v>
      </c>
      <c r="B1053" t="s">
        <v>154</v>
      </c>
      <c r="C1053">
        <v>2</v>
      </c>
      <c r="D1053">
        <v>20</v>
      </c>
      <c r="E1053">
        <v>12</v>
      </c>
      <c r="F1053" t="s">
        <v>166</v>
      </c>
      <c r="G1053">
        <v>46</v>
      </c>
      <c r="H1053">
        <v>574</v>
      </c>
      <c r="I1053">
        <v>46</v>
      </c>
      <c r="J1053">
        <v>1</v>
      </c>
      <c r="K1053">
        <v>17</v>
      </c>
      <c r="L1053" t="s">
        <v>19</v>
      </c>
      <c r="M1053">
        <v>574</v>
      </c>
      <c r="N1053" t="s">
        <v>101</v>
      </c>
      <c r="O1053" t="s">
        <v>102</v>
      </c>
    </row>
    <row r="1054" spans="1:15" x14ac:dyDescent="0.25">
      <c r="A1054" t="s">
        <v>153</v>
      </c>
      <c r="B1054" t="s">
        <v>154</v>
      </c>
      <c r="C1054">
        <v>2</v>
      </c>
      <c r="D1054">
        <v>20</v>
      </c>
      <c r="E1054">
        <v>13</v>
      </c>
      <c r="F1054" t="s">
        <v>167</v>
      </c>
      <c r="G1054">
        <v>51</v>
      </c>
      <c r="H1054">
        <v>574</v>
      </c>
      <c r="I1054">
        <v>51</v>
      </c>
      <c r="J1054">
        <v>1</v>
      </c>
      <c r="K1054">
        <v>17</v>
      </c>
      <c r="L1054" t="s">
        <v>19</v>
      </c>
      <c r="M1054">
        <v>574</v>
      </c>
      <c r="N1054" t="s">
        <v>101</v>
      </c>
      <c r="O1054" t="s">
        <v>102</v>
      </c>
    </row>
    <row r="1055" spans="1:15" x14ac:dyDescent="0.25">
      <c r="A1055" t="s">
        <v>153</v>
      </c>
      <c r="B1055" t="s">
        <v>154</v>
      </c>
      <c r="C1055">
        <v>2</v>
      </c>
      <c r="D1055">
        <v>20</v>
      </c>
      <c r="E1055">
        <v>14</v>
      </c>
      <c r="F1055" t="s">
        <v>168</v>
      </c>
      <c r="G1055">
        <v>55</v>
      </c>
      <c r="H1055">
        <v>574</v>
      </c>
      <c r="I1055">
        <v>53</v>
      </c>
      <c r="J1055">
        <v>0</v>
      </c>
      <c r="K1055">
        <v>17</v>
      </c>
      <c r="L1055" t="s">
        <v>19</v>
      </c>
      <c r="M1055">
        <v>574</v>
      </c>
      <c r="N1055" t="s">
        <v>101</v>
      </c>
      <c r="O1055" t="s">
        <v>102</v>
      </c>
    </row>
    <row r="1056" spans="1:15" x14ac:dyDescent="0.25">
      <c r="A1056" t="s">
        <v>153</v>
      </c>
      <c r="B1056" t="s">
        <v>154</v>
      </c>
      <c r="C1056">
        <v>2</v>
      </c>
      <c r="D1056">
        <v>20</v>
      </c>
      <c r="E1056">
        <v>15</v>
      </c>
      <c r="F1056" t="s">
        <v>169</v>
      </c>
      <c r="G1056">
        <v>57</v>
      </c>
      <c r="H1056">
        <v>574</v>
      </c>
      <c r="I1056">
        <v>57</v>
      </c>
      <c r="J1056">
        <v>1</v>
      </c>
      <c r="K1056">
        <v>17</v>
      </c>
      <c r="L1056" t="s">
        <v>19</v>
      </c>
      <c r="M1056">
        <v>574</v>
      </c>
      <c r="N1056" t="s">
        <v>101</v>
      </c>
      <c r="O1056" t="s">
        <v>102</v>
      </c>
    </row>
    <row r="1057" spans="1:15" x14ac:dyDescent="0.25">
      <c r="A1057" t="s">
        <v>153</v>
      </c>
      <c r="B1057" t="s">
        <v>154</v>
      </c>
      <c r="C1057">
        <v>2</v>
      </c>
      <c r="D1057">
        <v>20</v>
      </c>
      <c r="E1057">
        <v>16</v>
      </c>
      <c r="F1057" t="s">
        <v>170</v>
      </c>
      <c r="G1057">
        <v>61</v>
      </c>
      <c r="H1057">
        <v>574</v>
      </c>
      <c r="I1057">
        <v>61</v>
      </c>
      <c r="J1057">
        <v>1</v>
      </c>
      <c r="K1057">
        <v>17</v>
      </c>
      <c r="L1057" t="s">
        <v>19</v>
      </c>
      <c r="M1057">
        <v>574</v>
      </c>
      <c r="N1057" t="s">
        <v>101</v>
      </c>
      <c r="O1057" t="s">
        <v>102</v>
      </c>
    </row>
    <row r="1058" spans="1:15" x14ac:dyDescent="0.25">
      <c r="A1058" t="s">
        <v>153</v>
      </c>
      <c r="B1058" t="s">
        <v>154</v>
      </c>
      <c r="C1058">
        <v>2</v>
      </c>
      <c r="D1058">
        <v>20</v>
      </c>
      <c r="E1058">
        <v>17</v>
      </c>
      <c r="F1058" t="s">
        <v>171</v>
      </c>
      <c r="G1058">
        <v>67</v>
      </c>
      <c r="H1058">
        <v>574</v>
      </c>
      <c r="I1058">
        <v>66</v>
      </c>
      <c r="J1058">
        <v>0</v>
      </c>
      <c r="K1058">
        <v>17</v>
      </c>
      <c r="L1058" t="s">
        <v>19</v>
      </c>
      <c r="M1058">
        <v>574</v>
      </c>
      <c r="N1058" t="s">
        <v>101</v>
      </c>
      <c r="O1058" t="s">
        <v>102</v>
      </c>
    </row>
    <row r="1059" spans="1:15" x14ac:dyDescent="0.25">
      <c r="A1059" t="s">
        <v>153</v>
      </c>
      <c r="B1059" t="s">
        <v>154</v>
      </c>
      <c r="C1059">
        <v>2</v>
      </c>
      <c r="D1059">
        <v>20</v>
      </c>
      <c r="E1059">
        <v>18</v>
      </c>
      <c r="F1059" t="s">
        <v>172</v>
      </c>
      <c r="G1059">
        <v>70</v>
      </c>
      <c r="H1059">
        <v>574</v>
      </c>
      <c r="I1059">
        <v>70</v>
      </c>
      <c r="J1059">
        <v>1</v>
      </c>
      <c r="K1059">
        <v>17</v>
      </c>
      <c r="L1059" t="s">
        <v>19</v>
      </c>
      <c r="M1059">
        <v>574</v>
      </c>
      <c r="N1059" t="s">
        <v>101</v>
      </c>
      <c r="O1059" t="s">
        <v>102</v>
      </c>
    </row>
    <row r="1060" spans="1:15" x14ac:dyDescent="0.25">
      <c r="A1060" t="s">
        <v>153</v>
      </c>
      <c r="B1060" t="s">
        <v>154</v>
      </c>
      <c r="C1060">
        <v>2</v>
      </c>
      <c r="D1060">
        <v>20</v>
      </c>
      <c r="E1060">
        <v>19</v>
      </c>
      <c r="F1060" t="s">
        <v>173</v>
      </c>
      <c r="G1060">
        <v>73</v>
      </c>
      <c r="H1060">
        <v>574</v>
      </c>
      <c r="I1060">
        <v>73</v>
      </c>
      <c r="J1060">
        <v>1</v>
      </c>
      <c r="K1060">
        <v>17</v>
      </c>
      <c r="L1060" t="s">
        <v>19</v>
      </c>
      <c r="M1060">
        <v>574</v>
      </c>
      <c r="N1060" t="s">
        <v>101</v>
      </c>
      <c r="O1060" t="s">
        <v>102</v>
      </c>
    </row>
    <row r="1061" spans="1:15" x14ac:dyDescent="0.25">
      <c r="A1061" t="s">
        <v>153</v>
      </c>
      <c r="B1061" t="s">
        <v>154</v>
      </c>
      <c r="C1061">
        <v>2</v>
      </c>
      <c r="D1061">
        <v>20</v>
      </c>
      <c r="E1061">
        <v>20</v>
      </c>
      <c r="F1061" t="s">
        <v>174</v>
      </c>
      <c r="G1061">
        <v>78</v>
      </c>
      <c r="H1061">
        <v>574</v>
      </c>
      <c r="I1061">
        <v>78</v>
      </c>
      <c r="J1061">
        <v>1</v>
      </c>
      <c r="K1061">
        <v>17</v>
      </c>
      <c r="L1061" t="s">
        <v>19</v>
      </c>
      <c r="M1061">
        <v>574</v>
      </c>
      <c r="N1061" t="s">
        <v>101</v>
      </c>
      <c r="O1061" t="s">
        <v>102</v>
      </c>
    </row>
    <row r="1062" spans="1:15" x14ac:dyDescent="0.25">
      <c r="A1062" t="s">
        <v>153</v>
      </c>
      <c r="B1062" t="s">
        <v>154</v>
      </c>
      <c r="C1062">
        <v>2</v>
      </c>
      <c r="D1062">
        <v>20</v>
      </c>
      <c r="E1062">
        <v>1</v>
      </c>
      <c r="F1062" t="s">
        <v>155</v>
      </c>
      <c r="G1062">
        <v>3</v>
      </c>
      <c r="H1062">
        <v>576</v>
      </c>
      <c r="I1062">
        <v>3</v>
      </c>
      <c r="J1062">
        <v>1</v>
      </c>
      <c r="K1062">
        <v>17</v>
      </c>
      <c r="L1062" t="s">
        <v>19</v>
      </c>
      <c r="M1062">
        <v>576</v>
      </c>
      <c r="N1062" t="s">
        <v>103</v>
      </c>
      <c r="O1062" t="s">
        <v>104</v>
      </c>
    </row>
    <row r="1063" spans="1:15" x14ac:dyDescent="0.25">
      <c r="A1063" t="s">
        <v>153</v>
      </c>
      <c r="B1063" t="s">
        <v>154</v>
      </c>
      <c r="C1063">
        <v>2</v>
      </c>
      <c r="D1063">
        <v>20</v>
      </c>
      <c r="E1063">
        <v>2</v>
      </c>
      <c r="F1063" t="s">
        <v>156</v>
      </c>
      <c r="G1063">
        <v>7</v>
      </c>
      <c r="H1063">
        <v>576</v>
      </c>
      <c r="I1063">
        <v>7</v>
      </c>
      <c r="J1063">
        <v>1</v>
      </c>
      <c r="K1063">
        <v>17</v>
      </c>
      <c r="L1063" t="s">
        <v>19</v>
      </c>
      <c r="M1063">
        <v>576</v>
      </c>
      <c r="N1063" t="s">
        <v>103</v>
      </c>
      <c r="O1063" t="s">
        <v>104</v>
      </c>
    </row>
    <row r="1064" spans="1:15" x14ac:dyDescent="0.25">
      <c r="A1064" t="s">
        <v>153</v>
      </c>
      <c r="B1064" t="s">
        <v>154</v>
      </c>
      <c r="C1064">
        <v>2</v>
      </c>
      <c r="D1064">
        <v>20</v>
      </c>
      <c r="E1064">
        <v>3</v>
      </c>
      <c r="F1064" t="s">
        <v>157</v>
      </c>
      <c r="G1064">
        <v>11</v>
      </c>
      <c r="H1064">
        <v>576</v>
      </c>
      <c r="I1064">
        <v>11</v>
      </c>
      <c r="J1064">
        <v>1</v>
      </c>
      <c r="K1064">
        <v>17</v>
      </c>
      <c r="L1064" t="s">
        <v>19</v>
      </c>
      <c r="M1064">
        <v>576</v>
      </c>
      <c r="N1064" t="s">
        <v>103</v>
      </c>
      <c r="O1064" t="s">
        <v>104</v>
      </c>
    </row>
    <row r="1065" spans="1:15" x14ac:dyDescent="0.25">
      <c r="A1065" t="s">
        <v>153</v>
      </c>
      <c r="B1065" t="s">
        <v>154</v>
      </c>
      <c r="C1065">
        <v>2</v>
      </c>
      <c r="D1065">
        <v>20</v>
      </c>
      <c r="E1065">
        <v>4</v>
      </c>
      <c r="F1065" t="s">
        <v>158</v>
      </c>
      <c r="G1065">
        <v>15</v>
      </c>
      <c r="H1065">
        <v>576</v>
      </c>
      <c r="I1065">
        <v>15</v>
      </c>
      <c r="J1065">
        <v>1</v>
      </c>
      <c r="K1065">
        <v>17</v>
      </c>
      <c r="L1065" t="s">
        <v>19</v>
      </c>
      <c r="M1065">
        <v>576</v>
      </c>
      <c r="N1065" t="s">
        <v>103</v>
      </c>
      <c r="O1065" t="s">
        <v>104</v>
      </c>
    </row>
    <row r="1066" spans="1:15" x14ac:dyDescent="0.25">
      <c r="A1066" t="s">
        <v>153</v>
      </c>
      <c r="B1066" t="s">
        <v>154</v>
      </c>
      <c r="C1066">
        <v>2</v>
      </c>
      <c r="D1066">
        <v>20</v>
      </c>
      <c r="E1066">
        <v>5</v>
      </c>
      <c r="F1066" t="s">
        <v>159</v>
      </c>
      <c r="G1066">
        <v>19</v>
      </c>
      <c r="H1066">
        <v>576</v>
      </c>
      <c r="I1066">
        <v>19</v>
      </c>
      <c r="J1066">
        <v>1</v>
      </c>
      <c r="K1066">
        <v>17</v>
      </c>
      <c r="L1066" t="s">
        <v>19</v>
      </c>
      <c r="M1066">
        <v>576</v>
      </c>
      <c r="N1066" t="s">
        <v>103</v>
      </c>
      <c r="O1066" t="s">
        <v>104</v>
      </c>
    </row>
    <row r="1067" spans="1:15" x14ac:dyDescent="0.25">
      <c r="A1067" t="s">
        <v>153</v>
      </c>
      <c r="B1067" t="s">
        <v>154</v>
      </c>
      <c r="C1067">
        <v>2</v>
      </c>
      <c r="D1067">
        <v>20</v>
      </c>
      <c r="E1067">
        <v>6</v>
      </c>
      <c r="F1067" t="s">
        <v>160</v>
      </c>
      <c r="G1067">
        <v>21</v>
      </c>
      <c r="H1067">
        <v>576</v>
      </c>
      <c r="I1067">
        <v>22</v>
      </c>
      <c r="J1067">
        <v>0</v>
      </c>
      <c r="K1067">
        <v>17</v>
      </c>
      <c r="L1067" t="s">
        <v>19</v>
      </c>
      <c r="M1067">
        <v>576</v>
      </c>
      <c r="N1067" t="s">
        <v>103</v>
      </c>
      <c r="O1067" t="s">
        <v>104</v>
      </c>
    </row>
    <row r="1068" spans="1:15" x14ac:dyDescent="0.25">
      <c r="A1068" t="s">
        <v>153</v>
      </c>
      <c r="B1068" t="s">
        <v>154</v>
      </c>
      <c r="C1068">
        <v>2</v>
      </c>
      <c r="D1068">
        <v>20</v>
      </c>
      <c r="E1068">
        <v>7</v>
      </c>
      <c r="F1068" t="s">
        <v>161</v>
      </c>
      <c r="G1068">
        <v>25</v>
      </c>
      <c r="H1068">
        <v>576</v>
      </c>
      <c r="I1068">
        <v>25</v>
      </c>
      <c r="J1068">
        <v>1</v>
      </c>
      <c r="K1068">
        <v>17</v>
      </c>
      <c r="L1068" t="s">
        <v>19</v>
      </c>
      <c r="M1068">
        <v>576</v>
      </c>
      <c r="N1068" t="s">
        <v>103</v>
      </c>
      <c r="O1068" t="s">
        <v>104</v>
      </c>
    </row>
    <row r="1069" spans="1:15" x14ac:dyDescent="0.25">
      <c r="A1069" t="s">
        <v>153</v>
      </c>
      <c r="B1069" t="s">
        <v>154</v>
      </c>
      <c r="C1069">
        <v>2</v>
      </c>
      <c r="D1069">
        <v>20</v>
      </c>
      <c r="E1069">
        <v>8</v>
      </c>
      <c r="F1069" t="s">
        <v>162</v>
      </c>
      <c r="G1069">
        <v>30</v>
      </c>
      <c r="H1069">
        <v>576</v>
      </c>
      <c r="I1069">
        <v>30</v>
      </c>
      <c r="J1069">
        <v>1</v>
      </c>
      <c r="K1069">
        <v>17</v>
      </c>
      <c r="L1069" t="s">
        <v>19</v>
      </c>
      <c r="M1069">
        <v>576</v>
      </c>
      <c r="N1069" t="s">
        <v>103</v>
      </c>
      <c r="O1069" t="s">
        <v>104</v>
      </c>
    </row>
    <row r="1070" spans="1:15" x14ac:dyDescent="0.25">
      <c r="A1070" t="s">
        <v>153</v>
      </c>
      <c r="B1070" t="s">
        <v>154</v>
      </c>
      <c r="C1070">
        <v>2</v>
      </c>
      <c r="D1070">
        <v>20</v>
      </c>
      <c r="E1070">
        <v>9</v>
      </c>
      <c r="F1070" t="s">
        <v>163</v>
      </c>
      <c r="G1070">
        <v>35</v>
      </c>
      <c r="H1070">
        <v>576</v>
      </c>
      <c r="I1070">
        <v>35</v>
      </c>
      <c r="J1070">
        <v>1</v>
      </c>
      <c r="K1070">
        <v>17</v>
      </c>
      <c r="L1070" t="s">
        <v>19</v>
      </c>
      <c r="M1070">
        <v>576</v>
      </c>
      <c r="N1070" t="s">
        <v>103</v>
      </c>
      <c r="O1070" t="s">
        <v>104</v>
      </c>
    </row>
    <row r="1071" spans="1:15" x14ac:dyDescent="0.25">
      <c r="A1071" t="s">
        <v>153</v>
      </c>
      <c r="B1071" t="s">
        <v>154</v>
      </c>
      <c r="C1071">
        <v>2</v>
      </c>
      <c r="D1071">
        <v>20</v>
      </c>
      <c r="E1071">
        <v>10</v>
      </c>
      <c r="F1071" t="s">
        <v>164</v>
      </c>
      <c r="G1071">
        <v>40</v>
      </c>
      <c r="H1071">
        <v>576</v>
      </c>
      <c r="I1071">
        <v>38</v>
      </c>
      <c r="J1071">
        <v>0</v>
      </c>
      <c r="K1071">
        <v>17</v>
      </c>
      <c r="L1071" t="s">
        <v>19</v>
      </c>
      <c r="M1071">
        <v>576</v>
      </c>
      <c r="N1071" t="s">
        <v>103</v>
      </c>
      <c r="O1071" t="s">
        <v>104</v>
      </c>
    </row>
    <row r="1072" spans="1:15" x14ac:dyDescent="0.25">
      <c r="A1072" t="s">
        <v>153</v>
      </c>
      <c r="B1072" t="s">
        <v>154</v>
      </c>
      <c r="C1072">
        <v>2</v>
      </c>
      <c r="D1072">
        <v>20</v>
      </c>
      <c r="E1072">
        <v>11</v>
      </c>
      <c r="F1072" t="s">
        <v>165</v>
      </c>
      <c r="G1072">
        <v>42</v>
      </c>
      <c r="H1072">
        <v>576</v>
      </c>
      <c r="I1072">
        <v>41</v>
      </c>
      <c r="J1072">
        <v>0</v>
      </c>
      <c r="K1072">
        <v>17</v>
      </c>
      <c r="L1072" t="s">
        <v>19</v>
      </c>
      <c r="M1072">
        <v>576</v>
      </c>
      <c r="N1072" t="s">
        <v>103</v>
      </c>
      <c r="O1072" t="s">
        <v>104</v>
      </c>
    </row>
    <row r="1073" spans="1:15" x14ac:dyDescent="0.25">
      <c r="A1073" t="s">
        <v>153</v>
      </c>
      <c r="B1073" t="s">
        <v>154</v>
      </c>
      <c r="C1073">
        <v>2</v>
      </c>
      <c r="D1073">
        <v>20</v>
      </c>
      <c r="E1073">
        <v>12</v>
      </c>
      <c r="F1073" t="s">
        <v>166</v>
      </c>
      <c r="G1073">
        <v>46</v>
      </c>
      <c r="H1073">
        <v>576</v>
      </c>
      <c r="I1073">
        <v>45</v>
      </c>
      <c r="J1073">
        <v>0</v>
      </c>
      <c r="K1073">
        <v>17</v>
      </c>
      <c r="L1073" t="s">
        <v>19</v>
      </c>
      <c r="M1073">
        <v>576</v>
      </c>
      <c r="N1073" t="s">
        <v>103</v>
      </c>
      <c r="O1073" t="s">
        <v>104</v>
      </c>
    </row>
    <row r="1074" spans="1:15" x14ac:dyDescent="0.25">
      <c r="A1074" t="s">
        <v>153</v>
      </c>
      <c r="B1074" t="s">
        <v>154</v>
      </c>
      <c r="C1074">
        <v>2</v>
      </c>
      <c r="D1074">
        <v>20</v>
      </c>
      <c r="E1074">
        <v>13</v>
      </c>
      <c r="F1074" t="s">
        <v>167</v>
      </c>
      <c r="G1074">
        <v>51</v>
      </c>
      <c r="H1074">
        <v>576</v>
      </c>
      <c r="I1074">
        <v>49</v>
      </c>
      <c r="J1074">
        <v>0</v>
      </c>
      <c r="K1074">
        <v>17</v>
      </c>
      <c r="L1074" t="s">
        <v>19</v>
      </c>
      <c r="M1074">
        <v>576</v>
      </c>
      <c r="N1074" t="s">
        <v>103</v>
      </c>
      <c r="O1074" t="s">
        <v>104</v>
      </c>
    </row>
    <row r="1075" spans="1:15" x14ac:dyDescent="0.25">
      <c r="A1075" t="s">
        <v>153</v>
      </c>
      <c r="B1075" t="s">
        <v>154</v>
      </c>
      <c r="C1075">
        <v>2</v>
      </c>
      <c r="D1075">
        <v>20</v>
      </c>
      <c r="E1075">
        <v>14</v>
      </c>
      <c r="F1075" t="s">
        <v>168</v>
      </c>
      <c r="G1075">
        <v>55</v>
      </c>
      <c r="H1075">
        <v>576</v>
      </c>
      <c r="I1075">
        <v>53</v>
      </c>
      <c r="J1075">
        <v>0</v>
      </c>
      <c r="K1075">
        <v>17</v>
      </c>
      <c r="L1075" t="s">
        <v>19</v>
      </c>
      <c r="M1075">
        <v>576</v>
      </c>
      <c r="N1075" t="s">
        <v>103</v>
      </c>
      <c r="O1075" t="s">
        <v>104</v>
      </c>
    </row>
    <row r="1076" spans="1:15" x14ac:dyDescent="0.25">
      <c r="A1076" t="s">
        <v>153</v>
      </c>
      <c r="B1076" t="s">
        <v>154</v>
      </c>
      <c r="C1076">
        <v>2</v>
      </c>
      <c r="D1076">
        <v>20</v>
      </c>
      <c r="E1076">
        <v>15</v>
      </c>
      <c r="F1076" t="s">
        <v>169</v>
      </c>
      <c r="G1076">
        <v>57</v>
      </c>
      <c r="H1076">
        <v>576</v>
      </c>
      <c r="I1076">
        <v>57</v>
      </c>
      <c r="J1076">
        <v>1</v>
      </c>
      <c r="K1076">
        <v>17</v>
      </c>
      <c r="L1076" t="s">
        <v>19</v>
      </c>
      <c r="M1076">
        <v>576</v>
      </c>
      <c r="N1076" t="s">
        <v>103</v>
      </c>
      <c r="O1076" t="s">
        <v>104</v>
      </c>
    </row>
    <row r="1077" spans="1:15" x14ac:dyDescent="0.25">
      <c r="A1077" t="s">
        <v>153</v>
      </c>
      <c r="B1077" t="s">
        <v>154</v>
      </c>
      <c r="C1077">
        <v>2</v>
      </c>
      <c r="D1077">
        <v>20</v>
      </c>
      <c r="E1077">
        <v>16</v>
      </c>
      <c r="F1077" t="s">
        <v>170</v>
      </c>
      <c r="G1077">
        <v>61</v>
      </c>
      <c r="H1077">
        <v>576</v>
      </c>
      <c r="I1077">
        <v>61</v>
      </c>
      <c r="J1077">
        <v>1</v>
      </c>
      <c r="K1077">
        <v>17</v>
      </c>
      <c r="L1077" t="s">
        <v>19</v>
      </c>
      <c r="M1077">
        <v>576</v>
      </c>
      <c r="N1077" t="s">
        <v>103</v>
      </c>
      <c r="O1077" t="s">
        <v>104</v>
      </c>
    </row>
    <row r="1078" spans="1:15" x14ac:dyDescent="0.25">
      <c r="A1078" t="s">
        <v>153</v>
      </c>
      <c r="B1078" t="s">
        <v>154</v>
      </c>
      <c r="C1078">
        <v>2</v>
      </c>
      <c r="D1078">
        <v>20</v>
      </c>
      <c r="E1078">
        <v>17</v>
      </c>
      <c r="F1078" t="s">
        <v>171</v>
      </c>
      <c r="G1078">
        <v>67</v>
      </c>
      <c r="H1078">
        <v>576</v>
      </c>
      <c r="I1078">
        <v>66</v>
      </c>
      <c r="J1078">
        <v>0</v>
      </c>
      <c r="K1078">
        <v>17</v>
      </c>
      <c r="L1078" t="s">
        <v>19</v>
      </c>
      <c r="M1078">
        <v>576</v>
      </c>
      <c r="N1078" t="s">
        <v>103</v>
      </c>
      <c r="O1078" t="s">
        <v>104</v>
      </c>
    </row>
    <row r="1079" spans="1:15" x14ac:dyDescent="0.25">
      <c r="A1079" t="s">
        <v>153</v>
      </c>
      <c r="B1079" t="s">
        <v>154</v>
      </c>
      <c r="C1079">
        <v>2</v>
      </c>
      <c r="D1079">
        <v>20</v>
      </c>
      <c r="E1079">
        <v>18</v>
      </c>
      <c r="F1079" t="s">
        <v>172</v>
      </c>
      <c r="G1079">
        <v>70</v>
      </c>
      <c r="H1079">
        <v>576</v>
      </c>
      <c r="I1079">
        <v>69</v>
      </c>
      <c r="J1079">
        <v>0</v>
      </c>
      <c r="K1079">
        <v>17</v>
      </c>
      <c r="L1079" t="s">
        <v>19</v>
      </c>
      <c r="M1079">
        <v>576</v>
      </c>
      <c r="N1079" t="s">
        <v>103</v>
      </c>
      <c r="O1079" t="s">
        <v>104</v>
      </c>
    </row>
    <row r="1080" spans="1:15" x14ac:dyDescent="0.25">
      <c r="A1080" t="s">
        <v>153</v>
      </c>
      <c r="B1080" t="s">
        <v>154</v>
      </c>
      <c r="C1080">
        <v>2</v>
      </c>
      <c r="D1080">
        <v>20</v>
      </c>
      <c r="E1080">
        <v>19</v>
      </c>
      <c r="F1080" t="s">
        <v>173</v>
      </c>
      <c r="G1080">
        <v>73</v>
      </c>
      <c r="H1080">
        <v>576</v>
      </c>
      <c r="I1080">
        <v>74</v>
      </c>
      <c r="J1080">
        <v>0</v>
      </c>
      <c r="K1080">
        <v>17</v>
      </c>
      <c r="L1080" t="s">
        <v>19</v>
      </c>
      <c r="M1080">
        <v>576</v>
      </c>
      <c r="N1080" t="s">
        <v>103</v>
      </c>
      <c r="O1080" t="s">
        <v>104</v>
      </c>
    </row>
    <row r="1081" spans="1:15" x14ac:dyDescent="0.25">
      <c r="A1081" t="s">
        <v>153</v>
      </c>
      <c r="B1081" t="s">
        <v>154</v>
      </c>
      <c r="C1081">
        <v>2</v>
      </c>
      <c r="D1081">
        <v>20</v>
      </c>
      <c r="E1081">
        <v>20</v>
      </c>
      <c r="F1081" t="s">
        <v>174</v>
      </c>
      <c r="G1081">
        <v>78</v>
      </c>
      <c r="H1081">
        <v>576</v>
      </c>
      <c r="I1081">
        <v>78</v>
      </c>
      <c r="J1081">
        <v>1</v>
      </c>
      <c r="K1081">
        <v>17</v>
      </c>
      <c r="L1081" t="s">
        <v>19</v>
      </c>
      <c r="M1081">
        <v>576</v>
      </c>
      <c r="N1081" t="s">
        <v>103</v>
      </c>
      <c r="O1081" t="s">
        <v>104</v>
      </c>
    </row>
    <row r="1082" spans="1:15" x14ac:dyDescent="0.25">
      <c r="A1082" t="s">
        <v>153</v>
      </c>
      <c r="B1082" t="s">
        <v>154</v>
      </c>
      <c r="C1082">
        <v>2</v>
      </c>
      <c r="D1082">
        <v>20</v>
      </c>
      <c r="E1082">
        <v>1</v>
      </c>
      <c r="F1082" t="s">
        <v>155</v>
      </c>
      <c r="G1082">
        <v>3</v>
      </c>
      <c r="H1082">
        <v>577</v>
      </c>
      <c r="I1082">
        <v>3</v>
      </c>
      <c r="J1082">
        <v>1</v>
      </c>
      <c r="K1082">
        <v>17</v>
      </c>
      <c r="L1082" t="s">
        <v>19</v>
      </c>
      <c r="M1082">
        <v>577</v>
      </c>
      <c r="N1082" t="s">
        <v>105</v>
      </c>
      <c r="O1082" t="s">
        <v>106</v>
      </c>
    </row>
    <row r="1083" spans="1:15" x14ac:dyDescent="0.25">
      <c r="A1083" t="s">
        <v>153</v>
      </c>
      <c r="B1083" t="s">
        <v>154</v>
      </c>
      <c r="C1083">
        <v>2</v>
      </c>
      <c r="D1083">
        <v>20</v>
      </c>
      <c r="E1083">
        <v>2</v>
      </c>
      <c r="F1083" t="s">
        <v>156</v>
      </c>
      <c r="G1083">
        <v>7</v>
      </c>
      <c r="H1083">
        <v>577</v>
      </c>
      <c r="I1083">
        <v>8</v>
      </c>
      <c r="J1083">
        <v>0</v>
      </c>
      <c r="K1083">
        <v>17</v>
      </c>
      <c r="L1083" t="s">
        <v>19</v>
      </c>
      <c r="M1083">
        <v>577</v>
      </c>
      <c r="N1083" t="s">
        <v>105</v>
      </c>
      <c r="O1083" t="s">
        <v>106</v>
      </c>
    </row>
    <row r="1084" spans="1:15" x14ac:dyDescent="0.25">
      <c r="A1084" t="s">
        <v>153</v>
      </c>
      <c r="B1084" t="s">
        <v>154</v>
      </c>
      <c r="C1084">
        <v>2</v>
      </c>
      <c r="D1084">
        <v>20</v>
      </c>
      <c r="E1084">
        <v>3</v>
      </c>
      <c r="F1084" t="s">
        <v>157</v>
      </c>
      <c r="G1084">
        <v>11</v>
      </c>
      <c r="H1084">
        <v>577</v>
      </c>
      <c r="I1084">
        <v>9</v>
      </c>
      <c r="J1084">
        <v>0</v>
      </c>
      <c r="K1084">
        <v>17</v>
      </c>
      <c r="L1084" t="s">
        <v>19</v>
      </c>
      <c r="M1084">
        <v>577</v>
      </c>
      <c r="N1084" t="s">
        <v>105</v>
      </c>
      <c r="O1084" t="s">
        <v>106</v>
      </c>
    </row>
    <row r="1085" spans="1:15" x14ac:dyDescent="0.25">
      <c r="A1085" t="s">
        <v>153</v>
      </c>
      <c r="B1085" t="s">
        <v>154</v>
      </c>
      <c r="C1085">
        <v>2</v>
      </c>
      <c r="D1085">
        <v>20</v>
      </c>
      <c r="E1085">
        <v>4</v>
      </c>
      <c r="F1085" t="s">
        <v>158</v>
      </c>
      <c r="G1085">
        <v>15</v>
      </c>
      <c r="H1085">
        <v>577</v>
      </c>
      <c r="I1085">
        <v>15</v>
      </c>
      <c r="J1085">
        <v>1</v>
      </c>
      <c r="K1085">
        <v>17</v>
      </c>
      <c r="L1085" t="s">
        <v>19</v>
      </c>
      <c r="M1085">
        <v>577</v>
      </c>
      <c r="N1085" t="s">
        <v>105</v>
      </c>
      <c r="O1085" t="s">
        <v>106</v>
      </c>
    </row>
    <row r="1086" spans="1:15" x14ac:dyDescent="0.25">
      <c r="A1086" t="s">
        <v>153</v>
      </c>
      <c r="B1086" t="s">
        <v>154</v>
      </c>
      <c r="C1086">
        <v>2</v>
      </c>
      <c r="D1086">
        <v>20</v>
      </c>
      <c r="E1086">
        <v>5</v>
      </c>
      <c r="F1086" t="s">
        <v>159</v>
      </c>
      <c r="G1086">
        <v>19</v>
      </c>
      <c r="H1086">
        <v>577</v>
      </c>
      <c r="I1086">
        <v>17</v>
      </c>
      <c r="J1086">
        <v>0</v>
      </c>
      <c r="K1086">
        <v>17</v>
      </c>
      <c r="L1086" t="s">
        <v>19</v>
      </c>
      <c r="M1086">
        <v>577</v>
      </c>
      <c r="N1086" t="s">
        <v>105</v>
      </c>
      <c r="O1086" t="s">
        <v>106</v>
      </c>
    </row>
    <row r="1087" spans="1:15" x14ac:dyDescent="0.25">
      <c r="A1087" t="s">
        <v>153</v>
      </c>
      <c r="B1087" t="s">
        <v>154</v>
      </c>
      <c r="C1087">
        <v>2</v>
      </c>
      <c r="D1087">
        <v>20</v>
      </c>
      <c r="E1087">
        <v>6</v>
      </c>
      <c r="F1087" t="s">
        <v>160</v>
      </c>
      <c r="G1087">
        <v>21</v>
      </c>
      <c r="H1087">
        <v>577</v>
      </c>
      <c r="I1087">
        <v>24</v>
      </c>
      <c r="J1087">
        <v>0</v>
      </c>
      <c r="K1087">
        <v>17</v>
      </c>
      <c r="L1087" t="s">
        <v>19</v>
      </c>
      <c r="M1087">
        <v>577</v>
      </c>
      <c r="N1087" t="s">
        <v>105</v>
      </c>
      <c r="O1087" t="s">
        <v>106</v>
      </c>
    </row>
    <row r="1088" spans="1:15" x14ac:dyDescent="0.25">
      <c r="A1088" t="s">
        <v>153</v>
      </c>
      <c r="B1088" t="s">
        <v>154</v>
      </c>
      <c r="C1088">
        <v>2</v>
      </c>
      <c r="D1088">
        <v>20</v>
      </c>
      <c r="E1088">
        <v>7</v>
      </c>
      <c r="F1088" t="s">
        <v>161</v>
      </c>
      <c r="G1088">
        <v>25</v>
      </c>
      <c r="H1088">
        <v>577</v>
      </c>
      <c r="I1088">
        <v>25</v>
      </c>
      <c r="J1088">
        <v>1</v>
      </c>
      <c r="K1088">
        <v>17</v>
      </c>
      <c r="L1088" t="s">
        <v>19</v>
      </c>
      <c r="M1088">
        <v>577</v>
      </c>
      <c r="N1088" t="s">
        <v>105</v>
      </c>
      <c r="O1088" t="s">
        <v>106</v>
      </c>
    </row>
    <row r="1089" spans="1:15" x14ac:dyDescent="0.25">
      <c r="A1089" t="s">
        <v>153</v>
      </c>
      <c r="B1089" t="s">
        <v>154</v>
      </c>
      <c r="C1089">
        <v>2</v>
      </c>
      <c r="D1089">
        <v>20</v>
      </c>
      <c r="E1089">
        <v>8</v>
      </c>
      <c r="F1089" t="s">
        <v>162</v>
      </c>
      <c r="G1089">
        <v>30</v>
      </c>
      <c r="H1089">
        <v>577</v>
      </c>
      <c r="I1089">
        <v>30</v>
      </c>
      <c r="J1089">
        <v>1</v>
      </c>
      <c r="K1089">
        <v>17</v>
      </c>
      <c r="L1089" t="s">
        <v>19</v>
      </c>
      <c r="M1089">
        <v>577</v>
      </c>
      <c r="N1089" t="s">
        <v>105</v>
      </c>
      <c r="O1089" t="s">
        <v>106</v>
      </c>
    </row>
    <row r="1090" spans="1:15" x14ac:dyDescent="0.25">
      <c r="A1090" t="s">
        <v>153</v>
      </c>
      <c r="B1090" t="s">
        <v>154</v>
      </c>
      <c r="C1090">
        <v>2</v>
      </c>
      <c r="D1090">
        <v>20</v>
      </c>
      <c r="E1090">
        <v>9</v>
      </c>
      <c r="F1090" t="s">
        <v>163</v>
      </c>
      <c r="G1090">
        <v>35</v>
      </c>
      <c r="H1090">
        <v>577</v>
      </c>
      <c r="I1090">
        <v>35</v>
      </c>
      <c r="J1090">
        <v>1</v>
      </c>
      <c r="K1090">
        <v>17</v>
      </c>
      <c r="L1090" t="s">
        <v>19</v>
      </c>
      <c r="M1090">
        <v>577</v>
      </c>
      <c r="N1090" t="s">
        <v>105</v>
      </c>
      <c r="O1090" t="s">
        <v>106</v>
      </c>
    </row>
    <row r="1091" spans="1:15" x14ac:dyDescent="0.25">
      <c r="A1091" t="s">
        <v>153</v>
      </c>
      <c r="B1091" t="s">
        <v>154</v>
      </c>
      <c r="C1091">
        <v>2</v>
      </c>
      <c r="D1091">
        <v>20</v>
      </c>
      <c r="E1091">
        <v>10</v>
      </c>
      <c r="F1091" t="s">
        <v>164</v>
      </c>
      <c r="G1091">
        <v>40</v>
      </c>
      <c r="H1091">
        <v>577</v>
      </c>
      <c r="I1091">
        <v>39</v>
      </c>
      <c r="J1091">
        <v>0</v>
      </c>
      <c r="K1091">
        <v>17</v>
      </c>
      <c r="L1091" t="s">
        <v>19</v>
      </c>
      <c r="M1091">
        <v>577</v>
      </c>
      <c r="N1091" t="s">
        <v>105</v>
      </c>
      <c r="O1091" t="s">
        <v>106</v>
      </c>
    </row>
    <row r="1092" spans="1:15" x14ac:dyDescent="0.25">
      <c r="A1092" t="s">
        <v>153</v>
      </c>
      <c r="B1092" t="s">
        <v>154</v>
      </c>
      <c r="C1092">
        <v>2</v>
      </c>
      <c r="D1092">
        <v>20</v>
      </c>
      <c r="E1092">
        <v>11</v>
      </c>
      <c r="F1092" t="s">
        <v>165</v>
      </c>
      <c r="G1092">
        <v>42</v>
      </c>
      <c r="H1092">
        <v>577</v>
      </c>
      <c r="I1092">
        <v>42</v>
      </c>
      <c r="J1092">
        <v>1</v>
      </c>
      <c r="K1092">
        <v>17</v>
      </c>
      <c r="L1092" t="s">
        <v>19</v>
      </c>
      <c r="M1092">
        <v>577</v>
      </c>
      <c r="N1092" t="s">
        <v>105</v>
      </c>
      <c r="O1092" t="s">
        <v>106</v>
      </c>
    </row>
    <row r="1093" spans="1:15" x14ac:dyDescent="0.25">
      <c r="A1093" t="s">
        <v>153</v>
      </c>
      <c r="B1093" t="s">
        <v>154</v>
      </c>
      <c r="C1093">
        <v>2</v>
      </c>
      <c r="D1093">
        <v>20</v>
      </c>
      <c r="E1093">
        <v>12</v>
      </c>
      <c r="F1093" t="s">
        <v>166</v>
      </c>
      <c r="G1093">
        <v>46</v>
      </c>
      <c r="H1093">
        <v>577</v>
      </c>
      <c r="I1093">
        <v>46</v>
      </c>
      <c r="J1093">
        <v>1</v>
      </c>
      <c r="K1093">
        <v>17</v>
      </c>
      <c r="L1093" t="s">
        <v>19</v>
      </c>
      <c r="M1093">
        <v>577</v>
      </c>
      <c r="N1093" t="s">
        <v>105</v>
      </c>
      <c r="O1093" t="s">
        <v>106</v>
      </c>
    </row>
    <row r="1094" spans="1:15" x14ac:dyDescent="0.25">
      <c r="A1094" t="s">
        <v>153</v>
      </c>
      <c r="B1094" t="s">
        <v>154</v>
      </c>
      <c r="C1094">
        <v>2</v>
      </c>
      <c r="D1094">
        <v>20</v>
      </c>
      <c r="E1094">
        <v>13</v>
      </c>
      <c r="F1094" t="s">
        <v>167</v>
      </c>
      <c r="G1094">
        <v>51</v>
      </c>
      <c r="H1094">
        <v>577</v>
      </c>
      <c r="I1094">
        <v>49</v>
      </c>
      <c r="J1094">
        <v>0</v>
      </c>
      <c r="K1094">
        <v>17</v>
      </c>
      <c r="L1094" t="s">
        <v>19</v>
      </c>
      <c r="M1094">
        <v>577</v>
      </c>
      <c r="N1094" t="s">
        <v>105</v>
      </c>
      <c r="O1094" t="s">
        <v>106</v>
      </c>
    </row>
    <row r="1095" spans="1:15" x14ac:dyDescent="0.25">
      <c r="A1095" t="s">
        <v>153</v>
      </c>
      <c r="B1095" t="s">
        <v>154</v>
      </c>
      <c r="C1095">
        <v>2</v>
      </c>
      <c r="D1095">
        <v>20</v>
      </c>
      <c r="E1095">
        <v>14</v>
      </c>
      <c r="F1095" t="s">
        <v>168</v>
      </c>
      <c r="G1095">
        <v>55</v>
      </c>
      <c r="H1095">
        <v>577</v>
      </c>
      <c r="I1095">
        <v>54</v>
      </c>
      <c r="J1095">
        <v>0</v>
      </c>
      <c r="K1095">
        <v>17</v>
      </c>
      <c r="L1095" t="s">
        <v>19</v>
      </c>
      <c r="M1095">
        <v>577</v>
      </c>
      <c r="N1095" t="s">
        <v>105</v>
      </c>
      <c r="O1095" t="s">
        <v>106</v>
      </c>
    </row>
    <row r="1096" spans="1:15" x14ac:dyDescent="0.25">
      <c r="A1096" t="s">
        <v>153</v>
      </c>
      <c r="B1096" t="s">
        <v>154</v>
      </c>
      <c r="C1096">
        <v>2</v>
      </c>
      <c r="D1096">
        <v>20</v>
      </c>
      <c r="E1096">
        <v>15</v>
      </c>
      <c r="F1096" t="s">
        <v>169</v>
      </c>
      <c r="G1096">
        <v>57</v>
      </c>
      <c r="H1096">
        <v>577</v>
      </c>
      <c r="I1096">
        <v>60</v>
      </c>
      <c r="J1096">
        <v>0</v>
      </c>
      <c r="K1096">
        <v>17</v>
      </c>
      <c r="L1096" t="s">
        <v>19</v>
      </c>
      <c r="M1096">
        <v>577</v>
      </c>
      <c r="N1096" t="s">
        <v>105</v>
      </c>
      <c r="O1096" t="s">
        <v>106</v>
      </c>
    </row>
    <row r="1097" spans="1:15" x14ac:dyDescent="0.25">
      <c r="A1097" t="s">
        <v>153</v>
      </c>
      <c r="B1097" t="s">
        <v>154</v>
      </c>
      <c r="C1097">
        <v>2</v>
      </c>
      <c r="D1097">
        <v>20</v>
      </c>
      <c r="E1097">
        <v>16</v>
      </c>
      <c r="F1097" t="s">
        <v>170</v>
      </c>
      <c r="G1097">
        <v>61</v>
      </c>
      <c r="H1097">
        <v>577</v>
      </c>
      <c r="I1097">
        <v>61</v>
      </c>
      <c r="J1097">
        <v>1</v>
      </c>
      <c r="K1097">
        <v>17</v>
      </c>
      <c r="L1097" t="s">
        <v>19</v>
      </c>
      <c r="M1097">
        <v>577</v>
      </c>
      <c r="N1097" t="s">
        <v>105</v>
      </c>
      <c r="O1097" t="s">
        <v>106</v>
      </c>
    </row>
    <row r="1098" spans="1:15" x14ac:dyDescent="0.25">
      <c r="A1098" t="s">
        <v>153</v>
      </c>
      <c r="B1098" t="s">
        <v>154</v>
      </c>
      <c r="C1098">
        <v>2</v>
      </c>
      <c r="D1098">
        <v>20</v>
      </c>
      <c r="E1098">
        <v>17</v>
      </c>
      <c r="F1098" t="s">
        <v>171</v>
      </c>
      <c r="G1098">
        <v>67</v>
      </c>
      <c r="H1098">
        <v>577</v>
      </c>
      <c r="I1098">
        <v>67</v>
      </c>
      <c r="J1098">
        <v>1</v>
      </c>
      <c r="K1098">
        <v>17</v>
      </c>
      <c r="L1098" t="s">
        <v>19</v>
      </c>
      <c r="M1098">
        <v>577</v>
      </c>
      <c r="N1098" t="s">
        <v>105</v>
      </c>
      <c r="O1098" t="s">
        <v>106</v>
      </c>
    </row>
    <row r="1099" spans="1:15" x14ac:dyDescent="0.25">
      <c r="A1099" t="s">
        <v>153</v>
      </c>
      <c r="B1099" t="s">
        <v>154</v>
      </c>
      <c r="C1099">
        <v>2</v>
      </c>
      <c r="D1099">
        <v>20</v>
      </c>
      <c r="E1099">
        <v>18</v>
      </c>
      <c r="F1099" t="s">
        <v>172</v>
      </c>
      <c r="G1099">
        <v>70</v>
      </c>
      <c r="H1099">
        <v>577</v>
      </c>
      <c r="I1099">
        <v>70</v>
      </c>
      <c r="J1099">
        <v>1</v>
      </c>
      <c r="K1099">
        <v>17</v>
      </c>
      <c r="L1099" t="s">
        <v>19</v>
      </c>
      <c r="M1099">
        <v>577</v>
      </c>
      <c r="N1099" t="s">
        <v>105</v>
      </c>
      <c r="O1099" t="s">
        <v>106</v>
      </c>
    </row>
    <row r="1100" spans="1:15" x14ac:dyDescent="0.25">
      <c r="A1100" t="s">
        <v>153</v>
      </c>
      <c r="B1100" t="s">
        <v>154</v>
      </c>
      <c r="C1100">
        <v>2</v>
      </c>
      <c r="D1100">
        <v>20</v>
      </c>
      <c r="E1100">
        <v>19</v>
      </c>
      <c r="F1100" t="s">
        <v>173</v>
      </c>
      <c r="G1100">
        <v>73</v>
      </c>
      <c r="H1100">
        <v>577</v>
      </c>
      <c r="I1100">
        <v>73</v>
      </c>
      <c r="J1100">
        <v>1</v>
      </c>
      <c r="K1100">
        <v>17</v>
      </c>
      <c r="L1100" t="s">
        <v>19</v>
      </c>
      <c r="M1100">
        <v>577</v>
      </c>
      <c r="N1100" t="s">
        <v>105</v>
      </c>
      <c r="O1100" t="s">
        <v>106</v>
      </c>
    </row>
    <row r="1101" spans="1:15" x14ac:dyDescent="0.25">
      <c r="A1101" t="s">
        <v>153</v>
      </c>
      <c r="B1101" t="s">
        <v>154</v>
      </c>
      <c r="C1101">
        <v>2</v>
      </c>
      <c r="D1101">
        <v>20</v>
      </c>
      <c r="E1101">
        <v>20</v>
      </c>
      <c r="F1101" t="s">
        <v>174</v>
      </c>
      <c r="G1101">
        <v>78</v>
      </c>
      <c r="H1101">
        <v>577</v>
      </c>
      <c r="I1101">
        <v>78</v>
      </c>
      <c r="J1101">
        <v>1</v>
      </c>
      <c r="K1101">
        <v>17</v>
      </c>
      <c r="L1101" t="s">
        <v>19</v>
      </c>
      <c r="M1101">
        <v>577</v>
      </c>
      <c r="N1101" t="s">
        <v>105</v>
      </c>
      <c r="O1101" t="s">
        <v>106</v>
      </c>
    </row>
    <row r="1102" spans="1:15" x14ac:dyDescent="0.25">
      <c r="A1102" t="s">
        <v>153</v>
      </c>
      <c r="B1102" t="s">
        <v>154</v>
      </c>
      <c r="C1102">
        <v>2</v>
      </c>
      <c r="D1102">
        <v>20</v>
      </c>
      <c r="E1102">
        <v>1</v>
      </c>
      <c r="F1102" t="s">
        <v>155</v>
      </c>
      <c r="G1102">
        <v>3</v>
      </c>
      <c r="H1102">
        <v>578</v>
      </c>
      <c r="I1102">
        <v>3</v>
      </c>
      <c r="J1102">
        <v>1</v>
      </c>
      <c r="K1102">
        <v>17</v>
      </c>
      <c r="L1102" t="s">
        <v>19</v>
      </c>
      <c r="M1102">
        <v>578</v>
      </c>
      <c r="N1102" t="s">
        <v>107</v>
      </c>
      <c r="O1102" t="s">
        <v>108</v>
      </c>
    </row>
    <row r="1103" spans="1:15" x14ac:dyDescent="0.25">
      <c r="A1103" t="s">
        <v>153</v>
      </c>
      <c r="B1103" t="s">
        <v>154</v>
      </c>
      <c r="C1103">
        <v>2</v>
      </c>
      <c r="D1103">
        <v>20</v>
      </c>
      <c r="E1103">
        <v>2</v>
      </c>
      <c r="F1103" t="s">
        <v>156</v>
      </c>
      <c r="G1103">
        <v>7</v>
      </c>
      <c r="H1103">
        <v>578</v>
      </c>
      <c r="I1103">
        <v>8</v>
      </c>
      <c r="J1103">
        <v>0</v>
      </c>
      <c r="K1103">
        <v>17</v>
      </c>
      <c r="L1103" t="s">
        <v>19</v>
      </c>
      <c r="M1103">
        <v>578</v>
      </c>
      <c r="N1103" t="s">
        <v>107</v>
      </c>
      <c r="O1103" t="s">
        <v>108</v>
      </c>
    </row>
    <row r="1104" spans="1:15" x14ac:dyDescent="0.25">
      <c r="A1104" t="s">
        <v>153</v>
      </c>
      <c r="B1104" t="s">
        <v>154</v>
      </c>
      <c r="C1104">
        <v>2</v>
      </c>
      <c r="D1104">
        <v>20</v>
      </c>
      <c r="E1104">
        <v>3</v>
      </c>
      <c r="F1104" t="s">
        <v>157</v>
      </c>
      <c r="G1104">
        <v>11</v>
      </c>
      <c r="H1104">
        <v>578</v>
      </c>
      <c r="I1104">
        <v>11</v>
      </c>
      <c r="J1104">
        <v>1</v>
      </c>
      <c r="K1104">
        <v>17</v>
      </c>
      <c r="L1104" t="s">
        <v>19</v>
      </c>
      <c r="M1104">
        <v>578</v>
      </c>
      <c r="N1104" t="s">
        <v>107</v>
      </c>
      <c r="O1104" t="s">
        <v>108</v>
      </c>
    </row>
    <row r="1105" spans="1:15" x14ac:dyDescent="0.25">
      <c r="A1105" t="s">
        <v>153</v>
      </c>
      <c r="B1105" t="s">
        <v>154</v>
      </c>
      <c r="C1105">
        <v>2</v>
      </c>
      <c r="D1105">
        <v>20</v>
      </c>
      <c r="E1105">
        <v>4</v>
      </c>
      <c r="F1105" t="s">
        <v>158</v>
      </c>
      <c r="G1105">
        <v>15</v>
      </c>
      <c r="H1105">
        <v>578</v>
      </c>
      <c r="I1105">
        <v>15</v>
      </c>
      <c r="J1105">
        <v>1</v>
      </c>
      <c r="K1105">
        <v>17</v>
      </c>
      <c r="L1105" t="s">
        <v>19</v>
      </c>
      <c r="M1105">
        <v>578</v>
      </c>
      <c r="N1105" t="s">
        <v>107</v>
      </c>
      <c r="O1105" t="s">
        <v>108</v>
      </c>
    </row>
    <row r="1106" spans="1:15" x14ac:dyDescent="0.25">
      <c r="A1106" t="s">
        <v>153</v>
      </c>
      <c r="B1106" t="s">
        <v>154</v>
      </c>
      <c r="C1106">
        <v>2</v>
      </c>
      <c r="D1106">
        <v>20</v>
      </c>
      <c r="E1106">
        <v>5</v>
      </c>
      <c r="F1106" t="s">
        <v>159</v>
      </c>
      <c r="G1106">
        <v>19</v>
      </c>
      <c r="H1106">
        <v>578</v>
      </c>
      <c r="I1106">
        <v>19</v>
      </c>
      <c r="J1106">
        <v>1</v>
      </c>
      <c r="K1106">
        <v>17</v>
      </c>
      <c r="L1106" t="s">
        <v>19</v>
      </c>
      <c r="M1106">
        <v>578</v>
      </c>
      <c r="N1106" t="s">
        <v>107</v>
      </c>
      <c r="O1106" t="s">
        <v>108</v>
      </c>
    </row>
    <row r="1107" spans="1:15" x14ac:dyDescent="0.25">
      <c r="A1107" t="s">
        <v>153</v>
      </c>
      <c r="B1107" t="s">
        <v>154</v>
      </c>
      <c r="C1107">
        <v>2</v>
      </c>
      <c r="D1107">
        <v>20</v>
      </c>
      <c r="E1107">
        <v>6</v>
      </c>
      <c r="F1107" t="s">
        <v>160</v>
      </c>
      <c r="G1107">
        <v>21</v>
      </c>
      <c r="H1107">
        <v>578</v>
      </c>
      <c r="I1107">
        <v>21</v>
      </c>
      <c r="J1107">
        <v>1</v>
      </c>
      <c r="K1107">
        <v>17</v>
      </c>
      <c r="L1107" t="s">
        <v>19</v>
      </c>
      <c r="M1107">
        <v>578</v>
      </c>
      <c r="N1107" t="s">
        <v>107</v>
      </c>
      <c r="O1107" t="s">
        <v>108</v>
      </c>
    </row>
    <row r="1108" spans="1:15" x14ac:dyDescent="0.25">
      <c r="A1108" t="s">
        <v>153</v>
      </c>
      <c r="B1108" t="s">
        <v>154</v>
      </c>
      <c r="C1108">
        <v>2</v>
      </c>
      <c r="D1108">
        <v>20</v>
      </c>
      <c r="E1108">
        <v>7</v>
      </c>
      <c r="F1108" t="s">
        <v>161</v>
      </c>
      <c r="G1108">
        <v>25</v>
      </c>
      <c r="H1108">
        <v>578</v>
      </c>
      <c r="I1108">
        <v>28</v>
      </c>
      <c r="J1108">
        <v>0</v>
      </c>
      <c r="K1108">
        <v>17</v>
      </c>
      <c r="L1108" t="s">
        <v>19</v>
      </c>
      <c r="M1108">
        <v>578</v>
      </c>
      <c r="N1108" t="s">
        <v>107</v>
      </c>
      <c r="O1108" t="s">
        <v>108</v>
      </c>
    </row>
    <row r="1109" spans="1:15" x14ac:dyDescent="0.25">
      <c r="A1109" t="s">
        <v>153</v>
      </c>
      <c r="B1109" t="s">
        <v>154</v>
      </c>
      <c r="C1109">
        <v>2</v>
      </c>
      <c r="D1109">
        <v>20</v>
      </c>
      <c r="E1109">
        <v>8</v>
      </c>
      <c r="F1109" t="s">
        <v>162</v>
      </c>
      <c r="G1109">
        <v>30</v>
      </c>
      <c r="H1109">
        <v>578</v>
      </c>
      <c r="I1109">
        <v>32</v>
      </c>
      <c r="J1109">
        <v>0</v>
      </c>
      <c r="K1109">
        <v>17</v>
      </c>
      <c r="L1109" t="s">
        <v>19</v>
      </c>
      <c r="M1109">
        <v>578</v>
      </c>
      <c r="N1109" t="s">
        <v>107</v>
      </c>
      <c r="O1109" t="s">
        <v>108</v>
      </c>
    </row>
    <row r="1110" spans="1:15" x14ac:dyDescent="0.25">
      <c r="A1110" t="s">
        <v>153</v>
      </c>
      <c r="B1110" t="s">
        <v>154</v>
      </c>
      <c r="C1110">
        <v>2</v>
      </c>
      <c r="D1110">
        <v>20</v>
      </c>
      <c r="E1110">
        <v>9</v>
      </c>
      <c r="F1110" t="s">
        <v>163</v>
      </c>
      <c r="G1110">
        <v>35</v>
      </c>
      <c r="H1110">
        <v>578</v>
      </c>
      <c r="I1110">
        <v>35</v>
      </c>
      <c r="J1110">
        <v>1</v>
      </c>
      <c r="K1110">
        <v>17</v>
      </c>
      <c r="L1110" t="s">
        <v>19</v>
      </c>
      <c r="M1110">
        <v>578</v>
      </c>
      <c r="N1110" t="s">
        <v>107</v>
      </c>
      <c r="O1110" t="s">
        <v>108</v>
      </c>
    </row>
    <row r="1111" spans="1:15" x14ac:dyDescent="0.25">
      <c r="A1111" t="s">
        <v>153</v>
      </c>
      <c r="B1111" t="s">
        <v>154</v>
      </c>
      <c r="C1111">
        <v>2</v>
      </c>
      <c r="D1111">
        <v>20</v>
      </c>
      <c r="E1111">
        <v>10</v>
      </c>
      <c r="F1111" t="s">
        <v>164</v>
      </c>
      <c r="G1111">
        <v>40</v>
      </c>
      <c r="H1111">
        <v>578</v>
      </c>
      <c r="I1111">
        <v>39</v>
      </c>
      <c r="J1111">
        <v>0</v>
      </c>
      <c r="K1111">
        <v>17</v>
      </c>
      <c r="L1111" t="s">
        <v>19</v>
      </c>
      <c r="M1111">
        <v>578</v>
      </c>
      <c r="N1111" t="s">
        <v>107</v>
      </c>
      <c r="O1111" t="s">
        <v>108</v>
      </c>
    </row>
    <row r="1112" spans="1:15" x14ac:dyDescent="0.25">
      <c r="A1112" t="s">
        <v>153</v>
      </c>
      <c r="B1112" t="s">
        <v>154</v>
      </c>
      <c r="C1112">
        <v>2</v>
      </c>
      <c r="D1112">
        <v>20</v>
      </c>
      <c r="E1112">
        <v>11</v>
      </c>
      <c r="F1112" t="s">
        <v>165</v>
      </c>
      <c r="G1112">
        <v>42</v>
      </c>
      <c r="H1112">
        <v>578</v>
      </c>
      <c r="I1112">
        <v>42</v>
      </c>
      <c r="J1112">
        <v>1</v>
      </c>
      <c r="K1112">
        <v>17</v>
      </c>
      <c r="L1112" t="s">
        <v>19</v>
      </c>
      <c r="M1112">
        <v>578</v>
      </c>
      <c r="N1112" t="s">
        <v>107</v>
      </c>
      <c r="O1112" t="s">
        <v>108</v>
      </c>
    </row>
    <row r="1113" spans="1:15" x14ac:dyDescent="0.25">
      <c r="A1113" t="s">
        <v>153</v>
      </c>
      <c r="B1113" t="s">
        <v>154</v>
      </c>
      <c r="C1113">
        <v>2</v>
      </c>
      <c r="D1113">
        <v>20</v>
      </c>
      <c r="E1113">
        <v>12</v>
      </c>
      <c r="F1113" t="s">
        <v>166</v>
      </c>
      <c r="G1113">
        <v>46</v>
      </c>
      <c r="H1113">
        <v>578</v>
      </c>
      <c r="I1113">
        <v>45</v>
      </c>
      <c r="J1113">
        <v>0</v>
      </c>
      <c r="K1113">
        <v>17</v>
      </c>
      <c r="L1113" t="s">
        <v>19</v>
      </c>
      <c r="M1113">
        <v>578</v>
      </c>
      <c r="N1113" t="s">
        <v>107</v>
      </c>
      <c r="O1113" t="s">
        <v>108</v>
      </c>
    </row>
    <row r="1114" spans="1:15" x14ac:dyDescent="0.25">
      <c r="A1114" t="s">
        <v>153</v>
      </c>
      <c r="B1114" t="s">
        <v>154</v>
      </c>
      <c r="C1114">
        <v>2</v>
      </c>
      <c r="D1114">
        <v>20</v>
      </c>
      <c r="E1114">
        <v>13</v>
      </c>
      <c r="F1114" t="s">
        <v>167</v>
      </c>
      <c r="G1114">
        <v>51</v>
      </c>
      <c r="H1114">
        <v>578</v>
      </c>
      <c r="I1114">
        <v>51</v>
      </c>
      <c r="J1114">
        <v>1</v>
      </c>
      <c r="K1114">
        <v>17</v>
      </c>
      <c r="L1114" t="s">
        <v>19</v>
      </c>
      <c r="M1114">
        <v>578</v>
      </c>
      <c r="N1114" t="s">
        <v>107</v>
      </c>
      <c r="O1114" t="s">
        <v>108</v>
      </c>
    </row>
    <row r="1115" spans="1:15" x14ac:dyDescent="0.25">
      <c r="A1115" t="s">
        <v>153</v>
      </c>
      <c r="B1115" t="s">
        <v>154</v>
      </c>
      <c r="C1115">
        <v>2</v>
      </c>
      <c r="D1115">
        <v>20</v>
      </c>
      <c r="E1115">
        <v>14</v>
      </c>
      <c r="F1115" t="s">
        <v>168</v>
      </c>
      <c r="G1115">
        <v>55</v>
      </c>
      <c r="H1115">
        <v>578</v>
      </c>
      <c r="I1115">
        <v>53</v>
      </c>
      <c r="J1115">
        <v>0</v>
      </c>
      <c r="K1115">
        <v>17</v>
      </c>
      <c r="L1115" t="s">
        <v>19</v>
      </c>
      <c r="M1115">
        <v>578</v>
      </c>
      <c r="N1115" t="s">
        <v>107</v>
      </c>
      <c r="O1115" t="s">
        <v>108</v>
      </c>
    </row>
    <row r="1116" spans="1:15" x14ac:dyDescent="0.25">
      <c r="A1116" t="s">
        <v>153</v>
      </c>
      <c r="B1116" t="s">
        <v>154</v>
      </c>
      <c r="C1116">
        <v>2</v>
      </c>
      <c r="D1116">
        <v>20</v>
      </c>
      <c r="E1116">
        <v>15</v>
      </c>
      <c r="F1116" t="s">
        <v>169</v>
      </c>
      <c r="G1116">
        <v>57</v>
      </c>
      <c r="H1116">
        <v>578</v>
      </c>
      <c r="I1116">
        <v>58</v>
      </c>
      <c r="J1116">
        <v>0</v>
      </c>
      <c r="K1116">
        <v>17</v>
      </c>
      <c r="L1116" t="s">
        <v>19</v>
      </c>
      <c r="M1116">
        <v>578</v>
      </c>
      <c r="N1116" t="s">
        <v>107</v>
      </c>
      <c r="O1116" t="s">
        <v>108</v>
      </c>
    </row>
    <row r="1117" spans="1:15" x14ac:dyDescent="0.25">
      <c r="A1117" t="s">
        <v>153</v>
      </c>
      <c r="B1117" t="s">
        <v>154</v>
      </c>
      <c r="C1117">
        <v>2</v>
      </c>
      <c r="D1117">
        <v>20</v>
      </c>
      <c r="E1117">
        <v>16</v>
      </c>
      <c r="F1117" t="s">
        <v>170</v>
      </c>
      <c r="G1117">
        <v>61</v>
      </c>
      <c r="H1117">
        <v>578</v>
      </c>
      <c r="I1117">
        <v>61</v>
      </c>
      <c r="J1117">
        <v>1</v>
      </c>
      <c r="K1117">
        <v>17</v>
      </c>
      <c r="L1117" t="s">
        <v>19</v>
      </c>
      <c r="M1117">
        <v>578</v>
      </c>
      <c r="N1117" t="s">
        <v>107</v>
      </c>
      <c r="O1117" t="s">
        <v>108</v>
      </c>
    </row>
    <row r="1118" spans="1:15" x14ac:dyDescent="0.25">
      <c r="A1118" t="s">
        <v>153</v>
      </c>
      <c r="B1118" t="s">
        <v>154</v>
      </c>
      <c r="C1118">
        <v>2</v>
      </c>
      <c r="D1118">
        <v>20</v>
      </c>
      <c r="E1118">
        <v>17</v>
      </c>
      <c r="F1118" t="s">
        <v>171</v>
      </c>
      <c r="G1118">
        <v>67</v>
      </c>
      <c r="H1118">
        <v>578</v>
      </c>
      <c r="I1118">
        <v>67</v>
      </c>
      <c r="J1118">
        <v>1</v>
      </c>
      <c r="K1118">
        <v>17</v>
      </c>
      <c r="L1118" t="s">
        <v>19</v>
      </c>
      <c r="M1118">
        <v>578</v>
      </c>
      <c r="N1118" t="s">
        <v>107</v>
      </c>
      <c r="O1118" t="s">
        <v>108</v>
      </c>
    </row>
    <row r="1119" spans="1:15" x14ac:dyDescent="0.25">
      <c r="A1119" t="s">
        <v>153</v>
      </c>
      <c r="B1119" t="s">
        <v>154</v>
      </c>
      <c r="C1119">
        <v>2</v>
      </c>
      <c r="D1119">
        <v>20</v>
      </c>
      <c r="E1119">
        <v>18</v>
      </c>
      <c r="F1119" t="s">
        <v>172</v>
      </c>
      <c r="G1119">
        <v>70</v>
      </c>
      <c r="H1119">
        <v>578</v>
      </c>
      <c r="I1119">
        <v>69</v>
      </c>
      <c r="J1119">
        <v>0</v>
      </c>
      <c r="K1119">
        <v>17</v>
      </c>
      <c r="L1119" t="s">
        <v>19</v>
      </c>
      <c r="M1119">
        <v>578</v>
      </c>
      <c r="N1119" t="s">
        <v>107</v>
      </c>
      <c r="O1119" t="s">
        <v>108</v>
      </c>
    </row>
    <row r="1120" spans="1:15" x14ac:dyDescent="0.25">
      <c r="A1120" t="s">
        <v>153</v>
      </c>
      <c r="B1120" t="s">
        <v>154</v>
      </c>
      <c r="C1120">
        <v>2</v>
      </c>
      <c r="D1120">
        <v>20</v>
      </c>
      <c r="E1120">
        <v>19</v>
      </c>
      <c r="F1120" t="s">
        <v>173</v>
      </c>
      <c r="G1120">
        <v>73</v>
      </c>
      <c r="H1120">
        <v>578</v>
      </c>
      <c r="I1120">
        <v>76</v>
      </c>
      <c r="J1120">
        <v>0</v>
      </c>
      <c r="K1120">
        <v>17</v>
      </c>
      <c r="L1120" t="s">
        <v>19</v>
      </c>
      <c r="M1120">
        <v>578</v>
      </c>
      <c r="N1120" t="s">
        <v>107</v>
      </c>
      <c r="O1120" t="s">
        <v>108</v>
      </c>
    </row>
    <row r="1121" spans="1:15" x14ac:dyDescent="0.25">
      <c r="A1121" t="s">
        <v>153</v>
      </c>
      <c r="B1121" t="s">
        <v>154</v>
      </c>
      <c r="C1121">
        <v>2</v>
      </c>
      <c r="D1121">
        <v>20</v>
      </c>
      <c r="E1121">
        <v>20</v>
      </c>
      <c r="F1121" t="s">
        <v>174</v>
      </c>
      <c r="G1121">
        <v>78</v>
      </c>
      <c r="H1121">
        <v>578</v>
      </c>
      <c r="I1121">
        <v>78</v>
      </c>
      <c r="J1121">
        <v>1</v>
      </c>
      <c r="K1121">
        <v>17</v>
      </c>
      <c r="L1121" t="s">
        <v>19</v>
      </c>
      <c r="M1121">
        <v>578</v>
      </c>
      <c r="N1121" t="s">
        <v>107</v>
      </c>
      <c r="O1121" t="s">
        <v>108</v>
      </c>
    </row>
    <row r="1122" spans="1:15" x14ac:dyDescent="0.25">
      <c r="A1122" t="s">
        <v>153</v>
      </c>
      <c r="B1122" t="s">
        <v>154</v>
      </c>
      <c r="C1122">
        <v>2</v>
      </c>
      <c r="D1122">
        <v>20</v>
      </c>
      <c r="E1122">
        <v>1</v>
      </c>
      <c r="F1122" t="s">
        <v>155</v>
      </c>
      <c r="G1122">
        <v>3</v>
      </c>
      <c r="H1122">
        <v>579</v>
      </c>
      <c r="I1122">
        <v>3</v>
      </c>
      <c r="J1122">
        <v>1</v>
      </c>
      <c r="K1122">
        <v>17</v>
      </c>
      <c r="L1122" t="s">
        <v>19</v>
      </c>
      <c r="M1122">
        <v>579</v>
      </c>
      <c r="N1122" t="s">
        <v>109</v>
      </c>
      <c r="O1122" t="s">
        <v>110</v>
      </c>
    </row>
    <row r="1123" spans="1:15" x14ac:dyDescent="0.25">
      <c r="A1123" t="s">
        <v>153</v>
      </c>
      <c r="B1123" t="s">
        <v>154</v>
      </c>
      <c r="C1123">
        <v>2</v>
      </c>
      <c r="D1123">
        <v>20</v>
      </c>
      <c r="E1123">
        <v>2</v>
      </c>
      <c r="F1123" t="s">
        <v>156</v>
      </c>
      <c r="G1123">
        <v>7</v>
      </c>
      <c r="H1123">
        <v>579</v>
      </c>
      <c r="I1123">
        <v>7</v>
      </c>
      <c r="J1123">
        <v>1</v>
      </c>
      <c r="K1123">
        <v>17</v>
      </c>
      <c r="L1123" t="s">
        <v>19</v>
      </c>
      <c r="M1123">
        <v>579</v>
      </c>
      <c r="N1123" t="s">
        <v>109</v>
      </c>
      <c r="O1123" t="s">
        <v>110</v>
      </c>
    </row>
    <row r="1124" spans="1:15" x14ac:dyDescent="0.25">
      <c r="A1124" t="s">
        <v>153</v>
      </c>
      <c r="B1124" t="s">
        <v>154</v>
      </c>
      <c r="C1124">
        <v>2</v>
      </c>
      <c r="D1124">
        <v>20</v>
      </c>
      <c r="E1124">
        <v>3</v>
      </c>
      <c r="F1124" t="s">
        <v>157</v>
      </c>
      <c r="G1124">
        <v>11</v>
      </c>
      <c r="H1124">
        <v>579</v>
      </c>
      <c r="I1124">
        <v>9</v>
      </c>
      <c r="J1124">
        <v>0</v>
      </c>
      <c r="K1124">
        <v>17</v>
      </c>
      <c r="L1124" t="s">
        <v>19</v>
      </c>
      <c r="M1124">
        <v>579</v>
      </c>
      <c r="N1124" t="s">
        <v>109</v>
      </c>
      <c r="O1124" t="s">
        <v>110</v>
      </c>
    </row>
    <row r="1125" spans="1:15" x14ac:dyDescent="0.25">
      <c r="A1125" t="s">
        <v>153</v>
      </c>
      <c r="B1125" t="s">
        <v>154</v>
      </c>
      <c r="C1125">
        <v>2</v>
      </c>
      <c r="D1125">
        <v>20</v>
      </c>
      <c r="E1125">
        <v>4</v>
      </c>
      <c r="F1125" t="s">
        <v>158</v>
      </c>
      <c r="G1125">
        <v>15</v>
      </c>
      <c r="H1125">
        <v>579</v>
      </c>
      <c r="I1125">
        <v>15</v>
      </c>
      <c r="J1125">
        <v>1</v>
      </c>
      <c r="K1125">
        <v>17</v>
      </c>
      <c r="L1125" t="s">
        <v>19</v>
      </c>
      <c r="M1125">
        <v>579</v>
      </c>
      <c r="N1125" t="s">
        <v>109</v>
      </c>
      <c r="O1125" t="s">
        <v>110</v>
      </c>
    </row>
    <row r="1126" spans="1:15" x14ac:dyDescent="0.25">
      <c r="A1126" t="s">
        <v>153</v>
      </c>
      <c r="B1126" t="s">
        <v>154</v>
      </c>
      <c r="C1126">
        <v>2</v>
      </c>
      <c r="D1126">
        <v>20</v>
      </c>
      <c r="E1126">
        <v>5</v>
      </c>
      <c r="F1126" t="s">
        <v>159</v>
      </c>
      <c r="G1126">
        <v>19</v>
      </c>
      <c r="H1126">
        <v>579</v>
      </c>
      <c r="I1126">
        <v>19</v>
      </c>
      <c r="J1126">
        <v>1</v>
      </c>
      <c r="K1126">
        <v>17</v>
      </c>
      <c r="L1126" t="s">
        <v>19</v>
      </c>
      <c r="M1126">
        <v>579</v>
      </c>
      <c r="N1126" t="s">
        <v>109</v>
      </c>
      <c r="O1126" t="s">
        <v>110</v>
      </c>
    </row>
    <row r="1127" spans="1:15" x14ac:dyDescent="0.25">
      <c r="A1127" t="s">
        <v>153</v>
      </c>
      <c r="B1127" t="s">
        <v>154</v>
      </c>
      <c r="C1127">
        <v>2</v>
      </c>
      <c r="D1127">
        <v>20</v>
      </c>
      <c r="E1127">
        <v>6</v>
      </c>
      <c r="F1127" t="s">
        <v>160</v>
      </c>
      <c r="G1127">
        <v>21</v>
      </c>
      <c r="H1127">
        <v>579</v>
      </c>
      <c r="I1127">
        <v>24</v>
      </c>
      <c r="J1127">
        <v>0</v>
      </c>
      <c r="K1127">
        <v>17</v>
      </c>
      <c r="L1127" t="s">
        <v>19</v>
      </c>
      <c r="M1127">
        <v>579</v>
      </c>
      <c r="N1127" t="s">
        <v>109</v>
      </c>
      <c r="O1127" t="s">
        <v>110</v>
      </c>
    </row>
    <row r="1128" spans="1:15" x14ac:dyDescent="0.25">
      <c r="A1128" t="s">
        <v>153</v>
      </c>
      <c r="B1128" t="s">
        <v>154</v>
      </c>
      <c r="C1128">
        <v>2</v>
      </c>
      <c r="D1128">
        <v>20</v>
      </c>
      <c r="E1128">
        <v>7</v>
      </c>
      <c r="F1128" t="s">
        <v>161</v>
      </c>
      <c r="G1128">
        <v>25</v>
      </c>
      <c r="H1128">
        <v>579</v>
      </c>
      <c r="I1128">
        <v>25</v>
      </c>
      <c r="J1128">
        <v>1</v>
      </c>
      <c r="K1128">
        <v>17</v>
      </c>
      <c r="L1128" t="s">
        <v>19</v>
      </c>
      <c r="M1128">
        <v>579</v>
      </c>
      <c r="N1128" t="s">
        <v>109</v>
      </c>
      <c r="O1128" t="s">
        <v>110</v>
      </c>
    </row>
    <row r="1129" spans="1:15" x14ac:dyDescent="0.25">
      <c r="A1129" t="s">
        <v>153</v>
      </c>
      <c r="B1129" t="s">
        <v>154</v>
      </c>
      <c r="C1129">
        <v>2</v>
      </c>
      <c r="D1129">
        <v>20</v>
      </c>
      <c r="E1129">
        <v>8</v>
      </c>
      <c r="F1129" t="s">
        <v>162</v>
      </c>
      <c r="G1129">
        <v>30</v>
      </c>
      <c r="H1129">
        <v>579</v>
      </c>
      <c r="I1129">
        <v>30</v>
      </c>
      <c r="J1129">
        <v>1</v>
      </c>
      <c r="K1129">
        <v>17</v>
      </c>
      <c r="L1129" t="s">
        <v>19</v>
      </c>
      <c r="M1129">
        <v>579</v>
      </c>
      <c r="N1129" t="s">
        <v>109</v>
      </c>
      <c r="O1129" t="s">
        <v>110</v>
      </c>
    </row>
    <row r="1130" spans="1:15" x14ac:dyDescent="0.25">
      <c r="A1130" t="s">
        <v>153</v>
      </c>
      <c r="B1130" t="s">
        <v>154</v>
      </c>
      <c r="C1130">
        <v>2</v>
      </c>
      <c r="D1130">
        <v>20</v>
      </c>
      <c r="E1130">
        <v>9</v>
      </c>
      <c r="F1130" t="s">
        <v>163</v>
      </c>
      <c r="G1130">
        <v>35</v>
      </c>
      <c r="H1130">
        <v>579</v>
      </c>
      <c r="I1130">
        <v>36</v>
      </c>
      <c r="J1130">
        <v>0</v>
      </c>
      <c r="K1130">
        <v>17</v>
      </c>
      <c r="L1130" t="s">
        <v>19</v>
      </c>
      <c r="M1130">
        <v>579</v>
      </c>
      <c r="N1130" t="s">
        <v>109</v>
      </c>
      <c r="O1130" t="s">
        <v>110</v>
      </c>
    </row>
    <row r="1131" spans="1:15" x14ac:dyDescent="0.25">
      <c r="A1131" t="s">
        <v>153</v>
      </c>
      <c r="B1131" t="s">
        <v>154</v>
      </c>
      <c r="C1131">
        <v>2</v>
      </c>
      <c r="D1131">
        <v>20</v>
      </c>
      <c r="E1131">
        <v>10</v>
      </c>
      <c r="F1131" t="s">
        <v>164</v>
      </c>
      <c r="G1131">
        <v>40</v>
      </c>
      <c r="H1131">
        <v>579</v>
      </c>
      <c r="I1131">
        <v>40</v>
      </c>
      <c r="J1131">
        <v>1</v>
      </c>
      <c r="K1131">
        <v>17</v>
      </c>
      <c r="L1131" t="s">
        <v>19</v>
      </c>
      <c r="M1131">
        <v>579</v>
      </c>
      <c r="N1131" t="s">
        <v>109</v>
      </c>
      <c r="O1131" t="s">
        <v>110</v>
      </c>
    </row>
    <row r="1132" spans="1:15" x14ac:dyDescent="0.25">
      <c r="A1132" t="s">
        <v>153</v>
      </c>
      <c r="B1132" t="s">
        <v>154</v>
      </c>
      <c r="C1132">
        <v>2</v>
      </c>
      <c r="D1132">
        <v>20</v>
      </c>
      <c r="E1132">
        <v>11</v>
      </c>
      <c r="F1132" t="s">
        <v>165</v>
      </c>
      <c r="G1132">
        <v>42</v>
      </c>
      <c r="H1132">
        <v>579</v>
      </c>
      <c r="I1132">
        <v>41</v>
      </c>
      <c r="J1132">
        <v>0</v>
      </c>
      <c r="K1132">
        <v>17</v>
      </c>
      <c r="L1132" t="s">
        <v>19</v>
      </c>
      <c r="M1132">
        <v>579</v>
      </c>
      <c r="N1132" t="s">
        <v>109</v>
      </c>
      <c r="O1132" t="s">
        <v>110</v>
      </c>
    </row>
    <row r="1133" spans="1:15" x14ac:dyDescent="0.25">
      <c r="A1133" t="s">
        <v>153</v>
      </c>
      <c r="B1133" t="s">
        <v>154</v>
      </c>
      <c r="C1133">
        <v>2</v>
      </c>
      <c r="D1133">
        <v>20</v>
      </c>
      <c r="E1133">
        <v>12</v>
      </c>
      <c r="F1133" t="s">
        <v>166</v>
      </c>
      <c r="G1133">
        <v>46</v>
      </c>
      <c r="H1133">
        <v>579</v>
      </c>
      <c r="I1133">
        <v>46</v>
      </c>
      <c r="J1133">
        <v>1</v>
      </c>
      <c r="K1133">
        <v>17</v>
      </c>
      <c r="L1133" t="s">
        <v>19</v>
      </c>
      <c r="M1133">
        <v>579</v>
      </c>
      <c r="N1133" t="s">
        <v>109</v>
      </c>
      <c r="O1133" t="s">
        <v>110</v>
      </c>
    </row>
    <row r="1134" spans="1:15" x14ac:dyDescent="0.25">
      <c r="A1134" t="s">
        <v>153</v>
      </c>
      <c r="B1134" t="s">
        <v>154</v>
      </c>
      <c r="C1134">
        <v>2</v>
      </c>
      <c r="D1134">
        <v>20</v>
      </c>
      <c r="E1134">
        <v>13</v>
      </c>
      <c r="F1134" t="s">
        <v>167</v>
      </c>
      <c r="G1134">
        <v>51</v>
      </c>
      <c r="H1134">
        <v>579</v>
      </c>
      <c r="I1134">
        <v>51</v>
      </c>
      <c r="J1134">
        <v>1</v>
      </c>
      <c r="K1134">
        <v>17</v>
      </c>
      <c r="L1134" t="s">
        <v>19</v>
      </c>
      <c r="M1134">
        <v>579</v>
      </c>
      <c r="N1134" t="s">
        <v>109</v>
      </c>
      <c r="O1134" t="s">
        <v>110</v>
      </c>
    </row>
    <row r="1135" spans="1:15" x14ac:dyDescent="0.25">
      <c r="A1135" t="s">
        <v>153</v>
      </c>
      <c r="B1135" t="s">
        <v>154</v>
      </c>
      <c r="C1135">
        <v>2</v>
      </c>
      <c r="D1135">
        <v>20</v>
      </c>
      <c r="E1135">
        <v>14</v>
      </c>
      <c r="F1135" t="s">
        <v>168</v>
      </c>
      <c r="G1135">
        <v>55</v>
      </c>
      <c r="H1135">
        <v>579</v>
      </c>
      <c r="I1135">
        <v>53</v>
      </c>
      <c r="J1135">
        <v>0</v>
      </c>
      <c r="K1135">
        <v>17</v>
      </c>
      <c r="L1135" t="s">
        <v>19</v>
      </c>
      <c r="M1135">
        <v>579</v>
      </c>
      <c r="N1135" t="s">
        <v>109</v>
      </c>
      <c r="O1135" t="s">
        <v>110</v>
      </c>
    </row>
    <row r="1136" spans="1:15" x14ac:dyDescent="0.25">
      <c r="A1136" t="s">
        <v>153</v>
      </c>
      <c r="B1136" t="s">
        <v>154</v>
      </c>
      <c r="C1136">
        <v>2</v>
      </c>
      <c r="D1136">
        <v>20</v>
      </c>
      <c r="E1136">
        <v>15</v>
      </c>
      <c r="F1136" t="s">
        <v>169</v>
      </c>
      <c r="G1136">
        <v>57</v>
      </c>
      <c r="H1136">
        <v>579</v>
      </c>
      <c r="I1136">
        <v>60</v>
      </c>
      <c r="J1136">
        <v>0</v>
      </c>
      <c r="K1136">
        <v>17</v>
      </c>
      <c r="L1136" t="s">
        <v>19</v>
      </c>
      <c r="M1136">
        <v>579</v>
      </c>
      <c r="N1136" t="s">
        <v>109</v>
      </c>
      <c r="O1136" t="s">
        <v>110</v>
      </c>
    </row>
    <row r="1137" spans="1:15" x14ac:dyDescent="0.25">
      <c r="A1137" t="s">
        <v>153</v>
      </c>
      <c r="B1137" t="s">
        <v>154</v>
      </c>
      <c r="C1137">
        <v>2</v>
      </c>
      <c r="D1137">
        <v>20</v>
      </c>
      <c r="E1137">
        <v>16</v>
      </c>
      <c r="F1137" t="s">
        <v>170</v>
      </c>
      <c r="G1137">
        <v>61</v>
      </c>
      <c r="H1137">
        <v>579</v>
      </c>
      <c r="I1137">
        <v>61</v>
      </c>
      <c r="J1137">
        <v>1</v>
      </c>
      <c r="K1137">
        <v>17</v>
      </c>
      <c r="L1137" t="s">
        <v>19</v>
      </c>
      <c r="M1137">
        <v>579</v>
      </c>
      <c r="N1137" t="s">
        <v>109</v>
      </c>
      <c r="O1137" t="s">
        <v>110</v>
      </c>
    </row>
    <row r="1138" spans="1:15" x14ac:dyDescent="0.25">
      <c r="A1138" t="s">
        <v>153</v>
      </c>
      <c r="B1138" t="s">
        <v>154</v>
      </c>
      <c r="C1138">
        <v>2</v>
      </c>
      <c r="D1138">
        <v>20</v>
      </c>
      <c r="E1138">
        <v>17</v>
      </c>
      <c r="F1138" t="s">
        <v>171</v>
      </c>
      <c r="G1138">
        <v>67</v>
      </c>
      <c r="H1138">
        <v>579</v>
      </c>
      <c r="I1138">
        <v>67</v>
      </c>
      <c r="J1138">
        <v>1</v>
      </c>
      <c r="K1138">
        <v>17</v>
      </c>
      <c r="L1138" t="s">
        <v>19</v>
      </c>
      <c r="M1138">
        <v>579</v>
      </c>
      <c r="N1138" t="s">
        <v>109</v>
      </c>
      <c r="O1138" t="s">
        <v>110</v>
      </c>
    </row>
    <row r="1139" spans="1:15" x14ac:dyDescent="0.25">
      <c r="A1139" t="s">
        <v>153</v>
      </c>
      <c r="B1139" t="s">
        <v>154</v>
      </c>
      <c r="C1139">
        <v>2</v>
      </c>
      <c r="D1139">
        <v>20</v>
      </c>
      <c r="E1139">
        <v>18</v>
      </c>
      <c r="F1139" t="s">
        <v>172</v>
      </c>
      <c r="G1139">
        <v>70</v>
      </c>
      <c r="H1139">
        <v>579</v>
      </c>
      <c r="I1139">
        <v>70</v>
      </c>
      <c r="J1139">
        <v>1</v>
      </c>
      <c r="K1139">
        <v>17</v>
      </c>
      <c r="L1139" t="s">
        <v>19</v>
      </c>
      <c r="M1139">
        <v>579</v>
      </c>
      <c r="N1139" t="s">
        <v>109</v>
      </c>
      <c r="O1139" t="s">
        <v>110</v>
      </c>
    </row>
    <row r="1140" spans="1:15" x14ac:dyDescent="0.25">
      <c r="A1140" t="s">
        <v>153</v>
      </c>
      <c r="B1140" t="s">
        <v>154</v>
      </c>
      <c r="C1140">
        <v>2</v>
      </c>
      <c r="D1140">
        <v>20</v>
      </c>
      <c r="E1140">
        <v>19</v>
      </c>
      <c r="F1140" t="s">
        <v>173</v>
      </c>
      <c r="G1140">
        <v>73</v>
      </c>
      <c r="H1140">
        <v>579</v>
      </c>
      <c r="I1140">
        <v>73</v>
      </c>
      <c r="J1140">
        <v>1</v>
      </c>
      <c r="K1140">
        <v>17</v>
      </c>
      <c r="L1140" t="s">
        <v>19</v>
      </c>
      <c r="M1140">
        <v>579</v>
      </c>
      <c r="N1140" t="s">
        <v>109</v>
      </c>
      <c r="O1140" t="s">
        <v>110</v>
      </c>
    </row>
    <row r="1141" spans="1:15" x14ac:dyDescent="0.25">
      <c r="A1141" t="s">
        <v>153</v>
      </c>
      <c r="B1141" t="s">
        <v>154</v>
      </c>
      <c r="C1141">
        <v>2</v>
      </c>
      <c r="D1141">
        <v>20</v>
      </c>
      <c r="E1141">
        <v>20</v>
      </c>
      <c r="F1141" t="s">
        <v>174</v>
      </c>
      <c r="G1141">
        <v>78</v>
      </c>
      <c r="H1141">
        <v>579</v>
      </c>
      <c r="I1141">
        <v>78</v>
      </c>
      <c r="J1141">
        <v>1</v>
      </c>
      <c r="K1141">
        <v>17</v>
      </c>
      <c r="L1141" t="s">
        <v>19</v>
      </c>
      <c r="M1141">
        <v>579</v>
      </c>
      <c r="N1141" t="s">
        <v>109</v>
      </c>
      <c r="O1141" t="s">
        <v>110</v>
      </c>
    </row>
    <row r="1142" spans="1:15" x14ac:dyDescent="0.25">
      <c r="A1142" t="s">
        <v>153</v>
      </c>
      <c r="B1142" t="s">
        <v>154</v>
      </c>
      <c r="C1142">
        <v>2</v>
      </c>
      <c r="D1142">
        <v>20</v>
      </c>
      <c r="E1142">
        <v>1</v>
      </c>
      <c r="F1142" t="s">
        <v>155</v>
      </c>
      <c r="G1142">
        <v>3</v>
      </c>
      <c r="H1142">
        <v>580</v>
      </c>
      <c r="I1142">
        <v>3</v>
      </c>
      <c r="J1142">
        <v>1</v>
      </c>
      <c r="K1142">
        <v>17</v>
      </c>
      <c r="L1142" t="s">
        <v>19</v>
      </c>
      <c r="M1142">
        <v>580</v>
      </c>
      <c r="N1142" t="s">
        <v>111</v>
      </c>
      <c r="O1142" t="s">
        <v>112</v>
      </c>
    </row>
    <row r="1143" spans="1:15" x14ac:dyDescent="0.25">
      <c r="A1143" t="s">
        <v>153</v>
      </c>
      <c r="B1143" t="s">
        <v>154</v>
      </c>
      <c r="C1143">
        <v>2</v>
      </c>
      <c r="D1143">
        <v>20</v>
      </c>
      <c r="E1143">
        <v>2</v>
      </c>
      <c r="F1143" t="s">
        <v>156</v>
      </c>
      <c r="G1143">
        <v>7</v>
      </c>
      <c r="H1143">
        <v>580</v>
      </c>
      <c r="I1143">
        <v>8</v>
      </c>
      <c r="J1143">
        <v>0</v>
      </c>
      <c r="K1143">
        <v>17</v>
      </c>
      <c r="L1143" t="s">
        <v>19</v>
      </c>
      <c r="M1143">
        <v>580</v>
      </c>
      <c r="N1143" t="s">
        <v>111</v>
      </c>
      <c r="O1143" t="s">
        <v>112</v>
      </c>
    </row>
    <row r="1144" spans="1:15" x14ac:dyDescent="0.25">
      <c r="A1144" t="s">
        <v>153</v>
      </c>
      <c r="B1144" t="s">
        <v>154</v>
      </c>
      <c r="C1144">
        <v>2</v>
      </c>
      <c r="D1144">
        <v>20</v>
      </c>
      <c r="E1144">
        <v>3</v>
      </c>
      <c r="F1144" t="s">
        <v>157</v>
      </c>
      <c r="G1144">
        <v>11</v>
      </c>
      <c r="H1144">
        <v>580</v>
      </c>
      <c r="I1144">
        <v>10</v>
      </c>
      <c r="J1144">
        <v>0</v>
      </c>
      <c r="K1144">
        <v>17</v>
      </c>
      <c r="L1144" t="s">
        <v>19</v>
      </c>
      <c r="M1144">
        <v>580</v>
      </c>
      <c r="N1144" t="s">
        <v>111</v>
      </c>
      <c r="O1144" t="s">
        <v>112</v>
      </c>
    </row>
    <row r="1145" spans="1:15" x14ac:dyDescent="0.25">
      <c r="A1145" t="s">
        <v>153</v>
      </c>
      <c r="B1145" t="s">
        <v>154</v>
      </c>
      <c r="C1145">
        <v>2</v>
      </c>
      <c r="D1145">
        <v>20</v>
      </c>
      <c r="E1145">
        <v>4</v>
      </c>
      <c r="F1145" t="s">
        <v>158</v>
      </c>
      <c r="G1145">
        <v>15</v>
      </c>
      <c r="H1145">
        <v>580</v>
      </c>
      <c r="I1145">
        <v>15</v>
      </c>
      <c r="J1145">
        <v>1</v>
      </c>
      <c r="K1145">
        <v>17</v>
      </c>
      <c r="L1145" t="s">
        <v>19</v>
      </c>
      <c r="M1145">
        <v>580</v>
      </c>
      <c r="N1145" t="s">
        <v>111</v>
      </c>
      <c r="O1145" t="s">
        <v>112</v>
      </c>
    </row>
    <row r="1146" spans="1:15" x14ac:dyDescent="0.25">
      <c r="A1146" t="s">
        <v>153</v>
      </c>
      <c r="B1146" t="s">
        <v>154</v>
      </c>
      <c r="C1146">
        <v>2</v>
      </c>
      <c r="D1146">
        <v>20</v>
      </c>
      <c r="E1146">
        <v>5</v>
      </c>
      <c r="F1146" t="s">
        <v>159</v>
      </c>
      <c r="G1146">
        <v>19</v>
      </c>
      <c r="H1146">
        <v>580</v>
      </c>
      <c r="I1146">
        <v>19</v>
      </c>
      <c r="J1146">
        <v>1</v>
      </c>
      <c r="K1146">
        <v>17</v>
      </c>
      <c r="L1146" t="s">
        <v>19</v>
      </c>
      <c r="M1146">
        <v>580</v>
      </c>
      <c r="N1146" t="s">
        <v>111</v>
      </c>
      <c r="O1146" t="s">
        <v>112</v>
      </c>
    </row>
    <row r="1147" spans="1:15" x14ac:dyDescent="0.25">
      <c r="A1147" t="s">
        <v>153</v>
      </c>
      <c r="B1147" t="s">
        <v>154</v>
      </c>
      <c r="C1147">
        <v>2</v>
      </c>
      <c r="D1147">
        <v>20</v>
      </c>
      <c r="E1147">
        <v>6</v>
      </c>
      <c r="F1147" t="s">
        <v>160</v>
      </c>
      <c r="G1147">
        <v>21</v>
      </c>
      <c r="H1147">
        <v>580</v>
      </c>
      <c r="I1147">
        <v>21</v>
      </c>
      <c r="J1147">
        <v>1</v>
      </c>
      <c r="K1147">
        <v>17</v>
      </c>
      <c r="L1147" t="s">
        <v>19</v>
      </c>
      <c r="M1147">
        <v>580</v>
      </c>
      <c r="N1147" t="s">
        <v>111</v>
      </c>
      <c r="O1147" t="s">
        <v>112</v>
      </c>
    </row>
    <row r="1148" spans="1:15" x14ac:dyDescent="0.25">
      <c r="A1148" t="s">
        <v>153</v>
      </c>
      <c r="B1148" t="s">
        <v>154</v>
      </c>
      <c r="C1148">
        <v>2</v>
      </c>
      <c r="D1148">
        <v>20</v>
      </c>
      <c r="E1148">
        <v>7</v>
      </c>
      <c r="F1148" t="s">
        <v>161</v>
      </c>
      <c r="G1148">
        <v>25</v>
      </c>
      <c r="H1148">
        <v>580</v>
      </c>
      <c r="I1148">
        <v>25</v>
      </c>
      <c r="J1148">
        <v>1</v>
      </c>
      <c r="K1148">
        <v>17</v>
      </c>
      <c r="L1148" t="s">
        <v>19</v>
      </c>
      <c r="M1148">
        <v>580</v>
      </c>
      <c r="N1148" t="s">
        <v>111</v>
      </c>
      <c r="O1148" t="s">
        <v>112</v>
      </c>
    </row>
    <row r="1149" spans="1:15" x14ac:dyDescent="0.25">
      <c r="A1149" t="s">
        <v>153</v>
      </c>
      <c r="B1149" t="s">
        <v>154</v>
      </c>
      <c r="C1149">
        <v>2</v>
      </c>
      <c r="D1149">
        <v>20</v>
      </c>
      <c r="E1149">
        <v>8</v>
      </c>
      <c r="F1149" t="s">
        <v>162</v>
      </c>
      <c r="G1149">
        <v>30</v>
      </c>
      <c r="H1149">
        <v>580</v>
      </c>
      <c r="I1149">
        <v>32</v>
      </c>
      <c r="J1149">
        <v>0</v>
      </c>
      <c r="K1149">
        <v>17</v>
      </c>
      <c r="L1149" t="s">
        <v>19</v>
      </c>
      <c r="M1149">
        <v>580</v>
      </c>
      <c r="N1149" t="s">
        <v>111</v>
      </c>
      <c r="O1149" t="s">
        <v>112</v>
      </c>
    </row>
    <row r="1150" spans="1:15" x14ac:dyDescent="0.25">
      <c r="A1150" t="s">
        <v>153</v>
      </c>
      <c r="B1150" t="s">
        <v>154</v>
      </c>
      <c r="C1150">
        <v>2</v>
      </c>
      <c r="D1150">
        <v>20</v>
      </c>
      <c r="E1150">
        <v>9</v>
      </c>
      <c r="F1150" t="s">
        <v>163</v>
      </c>
      <c r="G1150">
        <v>35</v>
      </c>
      <c r="H1150">
        <v>580</v>
      </c>
      <c r="I1150">
        <v>35</v>
      </c>
      <c r="J1150">
        <v>1</v>
      </c>
      <c r="K1150">
        <v>17</v>
      </c>
      <c r="L1150" t="s">
        <v>19</v>
      </c>
      <c r="M1150">
        <v>580</v>
      </c>
      <c r="N1150" t="s">
        <v>111</v>
      </c>
      <c r="O1150" t="s">
        <v>112</v>
      </c>
    </row>
    <row r="1151" spans="1:15" x14ac:dyDescent="0.25">
      <c r="A1151" t="s">
        <v>153</v>
      </c>
      <c r="B1151" t="s">
        <v>154</v>
      </c>
      <c r="C1151">
        <v>2</v>
      </c>
      <c r="D1151">
        <v>20</v>
      </c>
      <c r="E1151">
        <v>10</v>
      </c>
      <c r="F1151" t="s">
        <v>164</v>
      </c>
      <c r="G1151">
        <v>40</v>
      </c>
      <c r="H1151">
        <v>580</v>
      </c>
      <c r="I1151">
        <v>40</v>
      </c>
      <c r="J1151">
        <v>1</v>
      </c>
      <c r="K1151">
        <v>17</v>
      </c>
      <c r="L1151" t="s">
        <v>19</v>
      </c>
      <c r="M1151">
        <v>580</v>
      </c>
      <c r="N1151" t="s">
        <v>111</v>
      </c>
      <c r="O1151" t="s">
        <v>112</v>
      </c>
    </row>
    <row r="1152" spans="1:15" x14ac:dyDescent="0.25">
      <c r="A1152" t="s">
        <v>153</v>
      </c>
      <c r="B1152" t="s">
        <v>154</v>
      </c>
      <c r="C1152">
        <v>2</v>
      </c>
      <c r="D1152">
        <v>20</v>
      </c>
      <c r="E1152">
        <v>11</v>
      </c>
      <c r="F1152" t="s">
        <v>165</v>
      </c>
      <c r="G1152">
        <v>42</v>
      </c>
      <c r="H1152">
        <v>580</v>
      </c>
      <c r="I1152">
        <v>42</v>
      </c>
      <c r="J1152">
        <v>1</v>
      </c>
      <c r="K1152">
        <v>17</v>
      </c>
      <c r="L1152" t="s">
        <v>19</v>
      </c>
      <c r="M1152">
        <v>580</v>
      </c>
      <c r="N1152" t="s">
        <v>111</v>
      </c>
      <c r="O1152" t="s">
        <v>112</v>
      </c>
    </row>
    <row r="1153" spans="1:15" x14ac:dyDescent="0.25">
      <c r="A1153" t="s">
        <v>153</v>
      </c>
      <c r="B1153" t="s">
        <v>154</v>
      </c>
      <c r="C1153">
        <v>2</v>
      </c>
      <c r="D1153">
        <v>20</v>
      </c>
      <c r="E1153">
        <v>12</v>
      </c>
      <c r="F1153" t="s">
        <v>166</v>
      </c>
      <c r="G1153">
        <v>46</v>
      </c>
      <c r="H1153">
        <v>580</v>
      </c>
      <c r="I1153">
        <v>46</v>
      </c>
      <c r="J1153">
        <v>1</v>
      </c>
      <c r="K1153">
        <v>17</v>
      </c>
      <c r="L1153" t="s">
        <v>19</v>
      </c>
      <c r="M1153">
        <v>580</v>
      </c>
      <c r="N1153" t="s">
        <v>111</v>
      </c>
      <c r="O1153" t="s">
        <v>112</v>
      </c>
    </row>
    <row r="1154" spans="1:15" x14ac:dyDescent="0.25">
      <c r="A1154" t="s">
        <v>153</v>
      </c>
      <c r="B1154" t="s">
        <v>154</v>
      </c>
      <c r="C1154">
        <v>2</v>
      </c>
      <c r="D1154">
        <v>20</v>
      </c>
      <c r="E1154">
        <v>13</v>
      </c>
      <c r="F1154" t="s">
        <v>167</v>
      </c>
      <c r="G1154">
        <v>51</v>
      </c>
      <c r="H1154">
        <v>580</v>
      </c>
      <c r="I1154">
        <v>49</v>
      </c>
      <c r="J1154">
        <v>0</v>
      </c>
      <c r="K1154">
        <v>17</v>
      </c>
      <c r="L1154" t="s">
        <v>19</v>
      </c>
      <c r="M1154">
        <v>580</v>
      </c>
      <c r="N1154" t="s">
        <v>111</v>
      </c>
      <c r="O1154" t="s">
        <v>112</v>
      </c>
    </row>
    <row r="1155" spans="1:15" x14ac:dyDescent="0.25">
      <c r="A1155" t="s">
        <v>153</v>
      </c>
      <c r="B1155" t="s">
        <v>154</v>
      </c>
      <c r="C1155">
        <v>2</v>
      </c>
      <c r="D1155">
        <v>20</v>
      </c>
      <c r="E1155">
        <v>14</v>
      </c>
      <c r="F1155" t="s">
        <v>168</v>
      </c>
      <c r="G1155">
        <v>55</v>
      </c>
      <c r="H1155">
        <v>580</v>
      </c>
      <c r="I1155">
        <v>53</v>
      </c>
      <c r="J1155">
        <v>0</v>
      </c>
      <c r="K1155">
        <v>17</v>
      </c>
      <c r="L1155" t="s">
        <v>19</v>
      </c>
      <c r="M1155">
        <v>580</v>
      </c>
      <c r="N1155" t="s">
        <v>111</v>
      </c>
      <c r="O1155" t="s">
        <v>112</v>
      </c>
    </row>
    <row r="1156" spans="1:15" x14ac:dyDescent="0.25">
      <c r="A1156" t="s">
        <v>153</v>
      </c>
      <c r="B1156" t="s">
        <v>154</v>
      </c>
      <c r="C1156">
        <v>2</v>
      </c>
      <c r="D1156">
        <v>20</v>
      </c>
      <c r="E1156">
        <v>15</v>
      </c>
      <c r="F1156" t="s">
        <v>169</v>
      </c>
      <c r="G1156">
        <v>57</v>
      </c>
      <c r="H1156">
        <v>580</v>
      </c>
      <c r="I1156">
        <v>60</v>
      </c>
      <c r="J1156">
        <v>0</v>
      </c>
      <c r="K1156">
        <v>17</v>
      </c>
      <c r="L1156" t="s">
        <v>19</v>
      </c>
      <c r="M1156">
        <v>580</v>
      </c>
      <c r="N1156" t="s">
        <v>111</v>
      </c>
      <c r="O1156" t="s">
        <v>112</v>
      </c>
    </row>
    <row r="1157" spans="1:15" x14ac:dyDescent="0.25">
      <c r="A1157" t="s">
        <v>153</v>
      </c>
      <c r="B1157" t="s">
        <v>154</v>
      </c>
      <c r="C1157">
        <v>2</v>
      </c>
      <c r="D1157">
        <v>20</v>
      </c>
      <c r="E1157">
        <v>16</v>
      </c>
      <c r="F1157" t="s">
        <v>170</v>
      </c>
      <c r="G1157">
        <v>61</v>
      </c>
      <c r="H1157">
        <v>580</v>
      </c>
      <c r="I1157">
        <v>61</v>
      </c>
      <c r="J1157">
        <v>1</v>
      </c>
      <c r="K1157">
        <v>17</v>
      </c>
      <c r="L1157" t="s">
        <v>19</v>
      </c>
      <c r="M1157">
        <v>580</v>
      </c>
      <c r="N1157" t="s">
        <v>111</v>
      </c>
      <c r="O1157" t="s">
        <v>112</v>
      </c>
    </row>
    <row r="1158" spans="1:15" x14ac:dyDescent="0.25">
      <c r="A1158" t="s">
        <v>153</v>
      </c>
      <c r="B1158" t="s">
        <v>154</v>
      </c>
      <c r="C1158">
        <v>2</v>
      </c>
      <c r="D1158">
        <v>20</v>
      </c>
      <c r="E1158">
        <v>17</v>
      </c>
      <c r="F1158" t="s">
        <v>171</v>
      </c>
      <c r="G1158">
        <v>67</v>
      </c>
      <c r="H1158">
        <v>580</v>
      </c>
      <c r="I1158">
        <v>67</v>
      </c>
      <c r="J1158">
        <v>1</v>
      </c>
      <c r="K1158">
        <v>17</v>
      </c>
      <c r="L1158" t="s">
        <v>19</v>
      </c>
      <c r="M1158">
        <v>580</v>
      </c>
      <c r="N1158" t="s">
        <v>111</v>
      </c>
      <c r="O1158" t="s">
        <v>112</v>
      </c>
    </row>
    <row r="1159" spans="1:15" x14ac:dyDescent="0.25">
      <c r="A1159" t="s">
        <v>153</v>
      </c>
      <c r="B1159" t="s">
        <v>154</v>
      </c>
      <c r="C1159">
        <v>2</v>
      </c>
      <c r="D1159">
        <v>20</v>
      </c>
      <c r="E1159">
        <v>18</v>
      </c>
      <c r="F1159" t="s">
        <v>172</v>
      </c>
      <c r="G1159">
        <v>70</v>
      </c>
      <c r="H1159">
        <v>580</v>
      </c>
      <c r="I1159">
        <v>71</v>
      </c>
      <c r="J1159">
        <v>0</v>
      </c>
      <c r="K1159">
        <v>17</v>
      </c>
      <c r="L1159" t="s">
        <v>19</v>
      </c>
      <c r="M1159">
        <v>580</v>
      </c>
      <c r="N1159" t="s">
        <v>111</v>
      </c>
      <c r="O1159" t="s">
        <v>112</v>
      </c>
    </row>
    <row r="1160" spans="1:15" x14ac:dyDescent="0.25">
      <c r="A1160" t="s">
        <v>153</v>
      </c>
      <c r="B1160" t="s">
        <v>154</v>
      </c>
      <c r="C1160">
        <v>2</v>
      </c>
      <c r="D1160">
        <v>20</v>
      </c>
      <c r="E1160">
        <v>19</v>
      </c>
      <c r="F1160" t="s">
        <v>173</v>
      </c>
      <c r="G1160">
        <v>73</v>
      </c>
      <c r="H1160">
        <v>580</v>
      </c>
      <c r="I1160">
        <v>73</v>
      </c>
      <c r="J1160">
        <v>1</v>
      </c>
      <c r="K1160">
        <v>17</v>
      </c>
      <c r="L1160" t="s">
        <v>19</v>
      </c>
      <c r="M1160">
        <v>580</v>
      </c>
      <c r="N1160" t="s">
        <v>111</v>
      </c>
      <c r="O1160" t="s">
        <v>112</v>
      </c>
    </row>
    <row r="1161" spans="1:15" x14ac:dyDescent="0.25">
      <c r="A1161" t="s">
        <v>153</v>
      </c>
      <c r="B1161" t="s">
        <v>154</v>
      </c>
      <c r="C1161">
        <v>2</v>
      </c>
      <c r="D1161">
        <v>20</v>
      </c>
      <c r="E1161">
        <v>20</v>
      </c>
      <c r="F1161" t="s">
        <v>174</v>
      </c>
      <c r="G1161">
        <v>78</v>
      </c>
      <c r="H1161">
        <v>580</v>
      </c>
      <c r="I1161">
        <v>77</v>
      </c>
      <c r="J1161">
        <v>0</v>
      </c>
      <c r="K1161">
        <v>17</v>
      </c>
      <c r="L1161" t="s">
        <v>19</v>
      </c>
      <c r="M1161">
        <v>580</v>
      </c>
      <c r="N1161" t="s">
        <v>111</v>
      </c>
      <c r="O1161" t="s">
        <v>112</v>
      </c>
    </row>
    <row r="1162" spans="1:15" x14ac:dyDescent="0.25">
      <c r="A1162" t="s">
        <v>153</v>
      </c>
      <c r="B1162" t="s">
        <v>154</v>
      </c>
      <c r="C1162">
        <v>2</v>
      </c>
      <c r="D1162">
        <v>20</v>
      </c>
      <c r="E1162">
        <v>1</v>
      </c>
      <c r="F1162" t="s">
        <v>155</v>
      </c>
      <c r="G1162">
        <v>3</v>
      </c>
      <c r="H1162">
        <v>581</v>
      </c>
      <c r="I1162">
        <v>3</v>
      </c>
      <c r="J1162">
        <v>1</v>
      </c>
      <c r="K1162">
        <v>17</v>
      </c>
      <c r="L1162" t="s">
        <v>19</v>
      </c>
      <c r="M1162">
        <v>581</v>
      </c>
      <c r="N1162" t="s">
        <v>113</v>
      </c>
      <c r="O1162" t="s">
        <v>114</v>
      </c>
    </row>
    <row r="1163" spans="1:15" x14ac:dyDescent="0.25">
      <c r="A1163" t="s">
        <v>153</v>
      </c>
      <c r="B1163" t="s">
        <v>154</v>
      </c>
      <c r="C1163">
        <v>2</v>
      </c>
      <c r="D1163">
        <v>20</v>
      </c>
      <c r="E1163">
        <v>2</v>
      </c>
      <c r="F1163" t="s">
        <v>156</v>
      </c>
      <c r="G1163">
        <v>7</v>
      </c>
      <c r="H1163">
        <v>581</v>
      </c>
      <c r="I1163">
        <v>8</v>
      </c>
      <c r="J1163">
        <v>0</v>
      </c>
      <c r="K1163">
        <v>17</v>
      </c>
      <c r="L1163" t="s">
        <v>19</v>
      </c>
      <c r="M1163">
        <v>581</v>
      </c>
      <c r="N1163" t="s">
        <v>113</v>
      </c>
      <c r="O1163" t="s">
        <v>114</v>
      </c>
    </row>
    <row r="1164" spans="1:15" x14ac:dyDescent="0.25">
      <c r="A1164" t="s">
        <v>153</v>
      </c>
      <c r="B1164" t="s">
        <v>154</v>
      </c>
      <c r="C1164">
        <v>2</v>
      </c>
      <c r="D1164">
        <v>20</v>
      </c>
      <c r="E1164">
        <v>3</v>
      </c>
      <c r="F1164" t="s">
        <v>157</v>
      </c>
      <c r="G1164">
        <v>11</v>
      </c>
      <c r="H1164">
        <v>581</v>
      </c>
      <c r="I1164">
        <v>10</v>
      </c>
      <c r="J1164">
        <v>0</v>
      </c>
      <c r="K1164">
        <v>17</v>
      </c>
      <c r="L1164" t="s">
        <v>19</v>
      </c>
      <c r="M1164">
        <v>581</v>
      </c>
      <c r="N1164" t="s">
        <v>113</v>
      </c>
      <c r="O1164" t="s">
        <v>114</v>
      </c>
    </row>
    <row r="1165" spans="1:15" x14ac:dyDescent="0.25">
      <c r="A1165" t="s">
        <v>153</v>
      </c>
      <c r="B1165" t="s">
        <v>154</v>
      </c>
      <c r="C1165">
        <v>2</v>
      </c>
      <c r="D1165">
        <v>20</v>
      </c>
      <c r="E1165">
        <v>4</v>
      </c>
      <c r="F1165" t="s">
        <v>158</v>
      </c>
      <c r="G1165">
        <v>15</v>
      </c>
      <c r="H1165">
        <v>581</v>
      </c>
      <c r="I1165">
        <v>15</v>
      </c>
      <c r="J1165">
        <v>1</v>
      </c>
      <c r="K1165">
        <v>17</v>
      </c>
      <c r="L1165" t="s">
        <v>19</v>
      </c>
      <c r="M1165">
        <v>581</v>
      </c>
      <c r="N1165" t="s">
        <v>113</v>
      </c>
      <c r="O1165" t="s">
        <v>114</v>
      </c>
    </row>
    <row r="1166" spans="1:15" x14ac:dyDescent="0.25">
      <c r="A1166" t="s">
        <v>153</v>
      </c>
      <c r="B1166" t="s">
        <v>154</v>
      </c>
      <c r="C1166">
        <v>2</v>
      </c>
      <c r="D1166">
        <v>20</v>
      </c>
      <c r="E1166">
        <v>5</v>
      </c>
      <c r="F1166" t="s">
        <v>159</v>
      </c>
      <c r="G1166">
        <v>19</v>
      </c>
      <c r="H1166">
        <v>581</v>
      </c>
      <c r="I1166">
        <v>19</v>
      </c>
      <c r="J1166">
        <v>1</v>
      </c>
      <c r="K1166">
        <v>17</v>
      </c>
      <c r="L1166" t="s">
        <v>19</v>
      </c>
      <c r="M1166">
        <v>581</v>
      </c>
      <c r="N1166" t="s">
        <v>113</v>
      </c>
      <c r="O1166" t="s">
        <v>114</v>
      </c>
    </row>
    <row r="1167" spans="1:15" x14ac:dyDescent="0.25">
      <c r="A1167" t="s">
        <v>153</v>
      </c>
      <c r="B1167" t="s">
        <v>154</v>
      </c>
      <c r="C1167">
        <v>2</v>
      </c>
      <c r="D1167">
        <v>20</v>
      </c>
      <c r="E1167">
        <v>6</v>
      </c>
      <c r="F1167" t="s">
        <v>160</v>
      </c>
      <c r="G1167">
        <v>21</v>
      </c>
      <c r="H1167">
        <v>581</v>
      </c>
      <c r="I1167">
        <v>21</v>
      </c>
      <c r="J1167">
        <v>1</v>
      </c>
      <c r="K1167">
        <v>17</v>
      </c>
      <c r="L1167" t="s">
        <v>19</v>
      </c>
      <c r="M1167">
        <v>581</v>
      </c>
      <c r="N1167" t="s">
        <v>113</v>
      </c>
      <c r="O1167" t="s">
        <v>114</v>
      </c>
    </row>
    <row r="1168" spans="1:15" x14ac:dyDescent="0.25">
      <c r="A1168" t="s">
        <v>153</v>
      </c>
      <c r="B1168" t="s">
        <v>154</v>
      </c>
      <c r="C1168">
        <v>2</v>
      </c>
      <c r="D1168">
        <v>20</v>
      </c>
      <c r="E1168">
        <v>7</v>
      </c>
      <c r="F1168" t="s">
        <v>161</v>
      </c>
      <c r="G1168">
        <v>25</v>
      </c>
      <c r="H1168">
        <v>581</v>
      </c>
      <c r="I1168">
        <v>25</v>
      </c>
      <c r="J1168">
        <v>1</v>
      </c>
      <c r="K1168">
        <v>17</v>
      </c>
      <c r="L1168" t="s">
        <v>19</v>
      </c>
      <c r="M1168">
        <v>581</v>
      </c>
      <c r="N1168" t="s">
        <v>113</v>
      </c>
      <c r="O1168" t="s">
        <v>114</v>
      </c>
    </row>
    <row r="1169" spans="1:15" x14ac:dyDescent="0.25">
      <c r="A1169" t="s">
        <v>153</v>
      </c>
      <c r="B1169" t="s">
        <v>154</v>
      </c>
      <c r="C1169">
        <v>2</v>
      </c>
      <c r="D1169">
        <v>20</v>
      </c>
      <c r="E1169">
        <v>8</v>
      </c>
      <c r="F1169" t="s">
        <v>162</v>
      </c>
      <c r="G1169">
        <v>30</v>
      </c>
      <c r="H1169">
        <v>581</v>
      </c>
      <c r="I1169">
        <v>32</v>
      </c>
      <c r="J1169">
        <v>0</v>
      </c>
      <c r="K1169">
        <v>17</v>
      </c>
      <c r="L1169" t="s">
        <v>19</v>
      </c>
      <c r="M1169">
        <v>581</v>
      </c>
      <c r="N1169" t="s">
        <v>113</v>
      </c>
      <c r="O1169" t="s">
        <v>114</v>
      </c>
    </row>
    <row r="1170" spans="1:15" x14ac:dyDescent="0.25">
      <c r="A1170" t="s">
        <v>153</v>
      </c>
      <c r="B1170" t="s">
        <v>154</v>
      </c>
      <c r="C1170">
        <v>2</v>
      </c>
      <c r="D1170">
        <v>20</v>
      </c>
      <c r="E1170">
        <v>9</v>
      </c>
      <c r="F1170" t="s">
        <v>163</v>
      </c>
      <c r="G1170">
        <v>35</v>
      </c>
      <c r="H1170">
        <v>581</v>
      </c>
      <c r="I1170">
        <v>35</v>
      </c>
      <c r="J1170">
        <v>1</v>
      </c>
      <c r="K1170">
        <v>17</v>
      </c>
      <c r="L1170" t="s">
        <v>19</v>
      </c>
      <c r="M1170">
        <v>581</v>
      </c>
      <c r="N1170" t="s">
        <v>113</v>
      </c>
      <c r="O1170" t="s">
        <v>114</v>
      </c>
    </row>
    <row r="1171" spans="1:15" x14ac:dyDescent="0.25">
      <c r="A1171" t="s">
        <v>153</v>
      </c>
      <c r="B1171" t="s">
        <v>154</v>
      </c>
      <c r="C1171">
        <v>2</v>
      </c>
      <c r="D1171">
        <v>20</v>
      </c>
      <c r="E1171">
        <v>10</v>
      </c>
      <c r="F1171" t="s">
        <v>164</v>
      </c>
      <c r="G1171">
        <v>40</v>
      </c>
      <c r="H1171">
        <v>581</v>
      </c>
      <c r="I1171">
        <v>40</v>
      </c>
      <c r="J1171">
        <v>1</v>
      </c>
      <c r="K1171">
        <v>17</v>
      </c>
      <c r="L1171" t="s">
        <v>19</v>
      </c>
      <c r="M1171">
        <v>581</v>
      </c>
      <c r="N1171" t="s">
        <v>113</v>
      </c>
      <c r="O1171" t="s">
        <v>114</v>
      </c>
    </row>
    <row r="1172" spans="1:15" x14ac:dyDescent="0.25">
      <c r="A1172" t="s">
        <v>153</v>
      </c>
      <c r="B1172" t="s">
        <v>154</v>
      </c>
      <c r="C1172">
        <v>2</v>
      </c>
      <c r="D1172">
        <v>20</v>
      </c>
      <c r="E1172">
        <v>11</v>
      </c>
      <c r="F1172" t="s">
        <v>165</v>
      </c>
      <c r="G1172">
        <v>42</v>
      </c>
      <c r="H1172">
        <v>581</v>
      </c>
      <c r="I1172">
        <v>42</v>
      </c>
      <c r="J1172">
        <v>1</v>
      </c>
      <c r="K1172">
        <v>17</v>
      </c>
      <c r="L1172" t="s">
        <v>19</v>
      </c>
      <c r="M1172">
        <v>581</v>
      </c>
      <c r="N1172" t="s">
        <v>113</v>
      </c>
      <c r="O1172" t="s">
        <v>114</v>
      </c>
    </row>
    <row r="1173" spans="1:15" x14ac:dyDescent="0.25">
      <c r="A1173" t="s">
        <v>153</v>
      </c>
      <c r="B1173" t="s">
        <v>154</v>
      </c>
      <c r="C1173">
        <v>2</v>
      </c>
      <c r="D1173">
        <v>20</v>
      </c>
      <c r="E1173">
        <v>12</v>
      </c>
      <c r="F1173" t="s">
        <v>166</v>
      </c>
      <c r="G1173">
        <v>46</v>
      </c>
      <c r="H1173">
        <v>581</v>
      </c>
      <c r="I1173">
        <v>46</v>
      </c>
      <c r="J1173">
        <v>1</v>
      </c>
      <c r="K1173">
        <v>17</v>
      </c>
      <c r="L1173" t="s">
        <v>19</v>
      </c>
      <c r="M1173">
        <v>581</v>
      </c>
      <c r="N1173" t="s">
        <v>113</v>
      </c>
      <c r="O1173" t="s">
        <v>114</v>
      </c>
    </row>
    <row r="1174" spans="1:15" x14ac:dyDescent="0.25">
      <c r="A1174" t="s">
        <v>153</v>
      </c>
      <c r="B1174" t="s">
        <v>154</v>
      </c>
      <c r="C1174">
        <v>2</v>
      </c>
      <c r="D1174">
        <v>20</v>
      </c>
      <c r="E1174">
        <v>13</v>
      </c>
      <c r="F1174" t="s">
        <v>167</v>
      </c>
      <c r="G1174">
        <v>51</v>
      </c>
      <c r="H1174">
        <v>581</v>
      </c>
      <c r="I1174">
        <v>49</v>
      </c>
      <c r="J1174">
        <v>0</v>
      </c>
      <c r="K1174">
        <v>17</v>
      </c>
      <c r="L1174" t="s">
        <v>19</v>
      </c>
      <c r="M1174">
        <v>581</v>
      </c>
      <c r="N1174" t="s">
        <v>113</v>
      </c>
      <c r="O1174" t="s">
        <v>114</v>
      </c>
    </row>
    <row r="1175" spans="1:15" x14ac:dyDescent="0.25">
      <c r="A1175" t="s">
        <v>153</v>
      </c>
      <c r="B1175" t="s">
        <v>154</v>
      </c>
      <c r="C1175">
        <v>2</v>
      </c>
      <c r="D1175">
        <v>20</v>
      </c>
      <c r="E1175">
        <v>14</v>
      </c>
      <c r="F1175" t="s">
        <v>168</v>
      </c>
      <c r="G1175">
        <v>55</v>
      </c>
      <c r="H1175">
        <v>581</v>
      </c>
      <c r="I1175">
        <v>53</v>
      </c>
      <c r="J1175">
        <v>0</v>
      </c>
      <c r="K1175">
        <v>17</v>
      </c>
      <c r="L1175" t="s">
        <v>19</v>
      </c>
      <c r="M1175">
        <v>581</v>
      </c>
      <c r="N1175" t="s">
        <v>113</v>
      </c>
      <c r="O1175" t="s">
        <v>114</v>
      </c>
    </row>
    <row r="1176" spans="1:15" x14ac:dyDescent="0.25">
      <c r="A1176" t="s">
        <v>153</v>
      </c>
      <c r="B1176" t="s">
        <v>154</v>
      </c>
      <c r="C1176">
        <v>2</v>
      </c>
      <c r="D1176">
        <v>20</v>
      </c>
      <c r="E1176">
        <v>15</v>
      </c>
      <c r="F1176" t="s">
        <v>169</v>
      </c>
      <c r="G1176">
        <v>57</v>
      </c>
      <c r="H1176">
        <v>581</v>
      </c>
      <c r="I1176">
        <v>60</v>
      </c>
      <c r="J1176">
        <v>0</v>
      </c>
      <c r="K1176">
        <v>17</v>
      </c>
      <c r="L1176" t="s">
        <v>19</v>
      </c>
      <c r="M1176">
        <v>581</v>
      </c>
      <c r="N1176" t="s">
        <v>113</v>
      </c>
      <c r="O1176" t="s">
        <v>114</v>
      </c>
    </row>
    <row r="1177" spans="1:15" x14ac:dyDescent="0.25">
      <c r="A1177" t="s">
        <v>153</v>
      </c>
      <c r="B1177" t="s">
        <v>154</v>
      </c>
      <c r="C1177">
        <v>2</v>
      </c>
      <c r="D1177">
        <v>20</v>
      </c>
      <c r="E1177">
        <v>16</v>
      </c>
      <c r="F1177" t="s">
        <v>170</v>
      </c>
      <c r="G1177">
        <v>61</v>
      </c>
      <c r="H1177">
        <v>581</v>
      </c>
      <c r="I1177">
        <v>61</v>
      </c>
      <c r="J1177">
        <v>1</v>
      </c>
      <c r="K1177">
        <v>17</v>
      </c>
      <c r="L1177" t="s">
        <v>19</v>
      </c>
      <c r="M1177">
        <v>581</v>
      </c>
      <c r="N1177" t="s">
        <v>113</v>
      </c>
      <c r="O1177" t="s">
        <v>114</v>
      </c>
    </row>
    <row r="1178" spans="1:15" x14ac:dyDescent="0.25">
      <c r="A1178" t="s">
        <v>153</v>
      </c>
      <c r="B1178" t="s">
        <v>154</v>
      </c>
      <c r="C1178">
        <v>2</v>
      </c>
      <c r="D1178">
        <v>20</v>
      </c>
      <c r="E1178">
        <v>17</v>
      </c>
      <c r="F1178" t="s">
        <v>171</v>
      </c>
      <c r="G1178">
        <v>67</v>
      </c>
      <c r="H1178">
        <v>581</v>
      </c>
      <c r="I1178">
        <v>67</v>
      </c>
      <c r="J1178">
        <v>1</v>
      </c>
      <c r="K1178">
        <v>17</v>
      </c>
      <c r="L1178" t="s">
        <v>19</v>
      </c>
      <c r="M1178">
        <v>581</v>
      </c>
      <c r="N1178" t="s">
        <v>113</v>
      </c>
      <c r="O1178" t="s">
        <v>114</v>
      </c>
    </row>
    <row r="1179" spans="1:15" x14ac:dyDescent="0.25">
      <c r="A1179" t="s">
        <v>153</v>
      </c>
      <c r="B1179" t="s">
        <v>154</v>
      </c>
      <c r="C1179">
        <v>2</v>
      </c>
      <c r="D1179">
        <v>20</v>
      </c>
      <c r="E1179">
        <v>18</v>
      </c>
      <c r="F1179" t="s">
        <v>172</v>
      </c>
      <c r="G1179">
        <v>70</v>
      </c>
      <c r="H1179">
        <v>581</v>
      </c>
      <c r="I1179">
        <v>71</v>
      </c>
      <c r="J1179">
        <v>0</v>
      </c>
      <c r="K1179">
        <v>17</v>
      </c>
      <c r="L1179" t="s">
        <v>19</v>
      </c>
      <c r="M1179">
        <v>581</v>
      </c>
      <c r="N1179" t="s">
        <v>113</v>
      </c>
      <c r="O1179" t="s">
        <v>114</v>
      </c>
    </row>
    <row r="1180" spans="1:15" x14ac:dyDescent="0.25">
      <c r="A1180" t="s">
        <v>153</v>
      </c>
      <c r="B1180" t="s">
        <v>154</v>
      </c>
      <c r="C1180">
        <v>2</v>
      </c>
      <c r="D1180">
        <v>20</v>
      </c>
      <c r="E1180">
        <v>19</v>
      </c>
      <c r="F1180" t="s">
        <v>173</v>
      </c>
      <c r="G1180">
        <v>73</v>
      </c>
      <c r="H1180">
        <v>581</v>
      </c>
      <c r="I1180">
        <v>73</v>
      </c>
      <c r="J1180">
        <v>1</v>
      </c>
      <c r="K1180">
        <v>17</v>
      </c>
      <c r="L1180" t="s">
        <v>19</v>
      </c>
      <c r="M1180">
        <v>581</v>
      </c>
      <c r="N1180" t="s">
        <v>113</v>
      </c>
      <c r="O1180" t="s">
        <v>114</v>
      </c>
    </row>
    <row r="1181" spans="1:15" x14ac:dyDescent="0.25">
      <c r="A1181" t="s">
        <v>153</v>
      </c>
      <c r="B1181" t="s">
        <v>154</v>
      </c>
      <c r="C1181">
        <v>2</v>
      </c>
      <c r="D1181">
        <v>20</v>
      </c>
      <c r="E1181">
        <v>20</v>
      </c>
      <c r="F1181" t="s">
        <v>174</v>
      </c>
      <c r="G1181">
        <v>78</v>
      </c>
      <c r="H1181">
        <v>581</v>
      </c>
      <c r="I1181">
        <v>77</v>
      </c>
      <c r="J1181">
        <v>0</v>
      </c>
      <c r="K1181">
        <v>17</v>
      </c>
      <c r="L1181" t="s">
        <v>19</v>
      </c>
      <c r="M1181">
        <v>581</v>
      </c>
      <c r="N1181" t="s">
        <v>113</v>
      </c>
      <c r="O1181" t="s">
        <v>114</v>
      </c>
    </row>
    <row r="1182" spans="1:15" x14ac:dyDescent="0.25">
      <c r="A1182" t="s">
        <v>153</v>
      </c>
      <c r="B1182" t="s">
        <v>154</v>
      </c>
      <c r="C1182">
        <v>2</v>
      </c>
      <c r="D1182">
        <v>20</v>
      </c>
      <c r="E1182">
        <v>1</v>
      </c>
      <c r="F1182" t="s">
        <v>155</v>
      </c>
      <c r="G1182">
        <v>3</v>
      </c>
      <c r="H1182">
        <v>583</v>
      </c>
      <c r="I1182">
        <v>2</v>
      </c>
      <c r="J1182">
        <v>0</v>
      </c>
      <c r="K1182">
        <v>17</v>
      </c>
      <c r="L1182" t="s">
        <v>19</v>
      </c>
      <c r="M1182">
        <v>583</v>
      </c>
      <c r="N1182" t="s">
        <v>115</v>
      </c>
      <c r="O1182" t="s">
        <v>116</v>
      </c>
    </row>
    <row r="1183" spans="1:15" x14ac:dyDescent="0.25">
      <c r="A1183" t="s">
        <v>153</v>
      </c>
      <c r="B1183" t="s">
        <v>154</v>
      </c>
      <c r="C1183">
        <v>2</v>
      </c>
      <c r="D1183">
        <v>20</v>
      </c>
      <c r="E1183">
        <v>2</v>
      </c>
      <c r="F1183" t="s">
        <v>156</v>
      </c>
      <c r="G1183">
        <v>7</v>
      </c>
      <c r="H1183">
        <v>583</v>
      </c>
      <c r="I1183">
        <v>5</v>
      </c>
      <c r="J1183">
        <v>0</v>
      </c>
      <c r="K1183">
        <v>17</v>
      </c>
      <c r="L1183" t="s">
        <v>19</v>
      </c>
      <c r="M1183">
        <v>583</v>
      </c>
      <c r="N1183" t="s">
        <v>115</v>
      </c>
      <c r="O1183" t="s">
        <v>116</v>
      </c>
    </row>
    <row r="1184" spans="1:15" x14ac:dyDescent="0.25">
      <c r="A1184" t="s">
        <v>153</v>
      </c>
      <c r="B1184" t="s">
        <v>154</v>
      </c>
      <c r="C1184">
        <v>2</v>
      </c>
      <c r="D1184">
        <v>20</v>
      </c>
      <c r="E1184">
        <v>3</v>
      </c>
      <c r="F1184" t="s">
        <v>157</v>
      </c>
      <c r="G1184">
        <v>11</v>
      </c>
      <c r="H1184">
        <v>583</v>
      </c>
      <c r="I1184">
        <v>10</v>
      </c>
      <c r="J1184">
        <v>0</v>
      </c>
      <c r="K1184">
        <v>17</v>
      </c>
      <c r="L1184" t="s">
        <v>19</v>
      </c>
      <c r="M1184">
        <v>583</v>
      </c>
      <c r="N1184" t="s">
        <v>115</v>
      </c>
      <c r="O1184" t="s">
        <v>116</v>
      </c>
    </row>
    <row r="1185" spans="1:15" x14ac:dyDescent="0.25">
      <c r="A1185" t="s">
        <v>153</v>
      </c>
      <c r="B1185" t="s">
        <v>154</v>
      </c>
      <c r="C1185">
        <v>2</v>
      </c>
      <c r="D1185">
        <v>20</v>
      </c>
      <c r="E1185">
        <v>4</v>
      </c>
      <c r="F1185" t="s">
        <v>158</v>
      </c>
      <c r="G1185">
        <v>15</v>
      </c>
      <c r="H1185">
        <v>583</v>
      </c>
      <c r="I1185">
        <v>15</v>
      </c>
      <c r="J1185">
        <v>1</v>
      </c>
      <c r="K1185">
        <v>17</v>
      </c>
      <c r="L1185" t="s">
        <v>19</v>
      </c>
      <c r="M1185">
        <v>583</v>
      </c>
      <c r="N1185" t="s">
        <v>115</v>
      </c>
      <c r="O1185" t="s">
        <v>116</v>
      </c>
    </row>
    <row r="1186" spans="1:15" x14ac:dyDescent="0.25">
      <c r="A1186" t="s">
        <v>153</v>
      </c>
      <c r="B1186" t="s">
        <v>154</v>
      </c>
      <c r="C1186">
        <v>2</v>
      </c>
      <c r="D1186">
        <v>20</v>
      </c>
      <c r="E1186">
        <v>5</v>
      </c>
      <c r="F1186" t="s">
        <v>159</v>
      </c>
      <c r="G1186">
        <v>19</v>
      </c>
      <c r="H1186">
        <v>583</v>
      </c>
      <c r="I1186">
        <v>19</v>
      </c>
      <c r="J1186">
        <v>1</v>
      </c>
      <c r="K1186">
        <v>17</v>
      </c>
      <c r="L1186" t="s">
        <v>19</v>
      </c>
      <c r="M1186">
        <v>583</v>
      </c>
      <c r="N1186" t="s">
        <v>115</v>
      </c>
      <c r="O1186" t="s">
        <v>116</v>
      </c>
    </row>
    <row r="1187" spans="1:15" x14ac:dyDescent="0.25">
      <c r="A1187" t="s">
        <v>153</v>
      </c>
      <c r="B1187" t="s">
        <v>154</v>
      </c>
      <c r="C1187">
        <v>2</v>
      </c>
      <c r="D1187">
        <v>20</v>
      </c>
      <c r="E1187">
        <v>6</v>
      </c>
      <c r="F1187" t="s">
        <v>160</v>
      </c>
      <c r="G1187">
        <v>21</v>
      </c>
      <c r="H1187">
        <v>583</v>
      </c>
      <c r="I1187">
        <v>24</v>
      </c>
      <c r="J1187">
        <v>0</v>
      </c>
      <c r="K1187">
        <v>17</v>
      </c>
      <c r="L1187" t="s">
        <v>19</v>
      </c>
      <c r="M1187">
        <v>583</v>
      </c>
      <c r="N1187" t="s">
        <v>115</v>
      </c>
      <c r="O1187" t="s">
        <v>116</v>
      </c>
    </row>
    <row r="1188" spans="1:15" x14ac:dyDescent="0.25">
      <c r="A1188" t="s">
        <v>153</v>
      </c>
      <c r="B1188" t="s">
        <v>154</v>
      </c>
      <c r="C1188">
        <v>2</v>
      </c>
      <c r="D1188">
        <v>20</v>
      </c>
      <c r="E1188">
        <v>7</v>
      </c>
      <c r="F1188" t="s">
        <v>161</v>
      </c>
      <c r="G1188">
        <v>25</v>
      </c>
      <c r="H1188">
        <v>583</v>
      </c>
      <c r="I1188">
        <v>26</v>
      </c>
      <c r="J1188">
        <v>0</v>
      </c>
      <c r="K1188">
        <v>17</v>
      </c>
      <c r="L1188" t="s">
        <v>19</v>
      </c>
      <c r="M1188">
        <v>583</v>
      </c>
      <c r="N1188" t="s">
        <v>115</v>
      </c>
      <c r="O1188" t="s">
        <v>116</v>
      </c>
    </row>
    <row r="1189" spans="1:15" x14ac:dyDescent="0.25">
      <c r="A1189" t="s">
        <v>153</v>
      </c>
      <c r="B1189" t="s">
        <v>154</v>
      </c>
      <c r="C1189">
        <v>2</v>
      </c>
      <c r="D1189">
        <v>20</v>
      </c>
      <c r="E1189">
        <v>8</v>
      </c>
      <c r="F1189" t="s">
        <v>162</v>
      </c>
      <c r="G1189">
        <v>30</v>
      </c>
      <c r="H1189">
        <v>583</v>
      </c>
      <c r="I1189">
        <v>30</v>
      </c>
      <c r="J1189">
        <v>1</v>
      </c>
      <c r="K1189">
        <v>17</v>
      </c>
      <c r="L1189" t="s">
        <v>19</v>
      </c>
      <c r="M1189">
        <v>583</v>
      </c>
      <c r="N1189" t="s">
        <v>115</v>
      </c>
      <c r="O1189" t="s">
        <v>116</v>
      </c>
    </row>
    <row r="1190" spans="1:15" x14ac:dyDescent="0.25">
      <c r="A1190" t="s">
        <v>153</v>
      </c>
      <c r="B1190" t="s">
        <v>154</v>
      </c>
      <c r="C1190">
        <v>2</v>
      </c>
      <c r="D1190">
        <v>20</v>
      </c>
      <c r="E1190">
        <v>9</v>
      </c>
      <c r="F1190" t="s">
        <v>163</v>
      </c>
      <c r="G1190">
        <v>35</v>
      </c>
      <c r="H1190">
        <v>583</v>
      </c>
      <c r="I1190">
        <v>33</v>
      </c>
      <c r="J1190">
        <v>0</v>
      </c>
      <c r="K1190">
        <v>17</v>
      </c>
      <c r="L1190" t="s">
        <v>19</v>
      </c>
      <c r="M1190">
        <v>583</v>
      </c>
      <c r="N1190" t="s">
        <v>115</v>
      </c>
      <c r="O1190" t="s">
        <v>116</v>
      </c>
    </row>
    <row r="1191" spans="1:15" x14ac:dyDescent="0.25">
      <c r="A1191" t="s">
        <v>153</v>
      </c>
      <c r="B1191" t="s">
        <v>154</v>
      </c>
      <c r="C1191">
        <v>2</v>
      </c>
      <c r="D1191">
        <v>20</v>
      </c>
      <c r="E1191">
        <v>10</v>
      </c>
      <c r="F1191" t="s">
        <v>164</v>
      </c>
      <c r="G1191">
        <v>40</v>
      </c>
      <c r="H1191">
        <v>583</v>
      </c>
      <c r="I1191">
        <v>39</v>
      </c>
      <c r="J1191">
        <v>0</v>
      </c>
      <c r="K1191">
        <v>17</v>
      </c>
      <c r="L1191" t="s">
        <v>19</v>
      </c>
      <c r="M1191">
        <v>583</v>
      </c>
      <c r="N1191" t="s">
        <v>115</v>
      </c>
      <c r="O1191" t="s">
        <v>116</v>
      </c>
    </row>
    <row r="1192" spans="1:15" x14ac:dyDescent="0.25">
      <c r="A1192" t="s">
        <v>153</v>
      </c>
      <c r="B1192" t="s">
        <v>154</v>
      </c>
      <c r="C1192">
        <v>2</v>
      </c>
      <c r="D1192">
        <v>20</v>
      </c>
      <c r="E1192">
        <v>11</v>
      </c>
      <c r="F1192" t="s">
        <v>165</v>
      </c>
      <c r="G1192">
        <v>42</v>
      </c>
      <c r="H1192">
        <v>583</v>
      </c>
      <c r="I1192">
        <v>41</v>
      </c>
      <c r="J1192">
        <v>0</v>
      </c>
      <c r="K1192">
        <v>17</v>
      </c>
      <c r="L1192" t="s">
        <v>19</v>
      </c>
      <c r="M1192">
        <v>583</v>
      </c>
      <c r="N1192" t="s">
        <v>115</v>
      </c>
      <c r="O1192" t="s">
        <v>116</v>
      </c>
    </row>
    <row r="1193" spans="1:15" x14ac:dyDescent="0.25">
      <c r="A1193" t="s">
        <v>153</v>
      </c>
      <c r="B1193" t="s">
        <v>154</v>
      </c>
      <c r="C1193">
        <v>2</v>
      </c>
      <c r="D1193">
        <v>20</v>
      </c>
      <c r="E1193">
        <v>12</v>
      </c>
      <c r="F1193" t="s">
        <v>166</v>
      </c>
      <c r="G1193">
        <v>46</v>
      </c>
      <c r="H1193">
        <v>583</v>
      </c>
      <c r="I1193">
        <v>47</v>
      </c>
      <c r="J1193">
        <v>0</v>
      </c>
      <c r="K1193">
        <v>17</v>
      </c>
      <c r="L1193" t="s">
        <v>19</v>
      </c>
      <c r="M1193">
        <v>583</v>
      </c>
      <c r="N1193" t="s">
        <v>115</v>
      </c>
      <c r="O1193" t="s">
        <v>116</v>
      </c>
    </row>
    <row r="1194" spans="1:15" x14ac:dyDescent="0.25">
      <c r="A1194" t="s">
        <v>153</v>
      </c>
      <c r="B1194" t="s">
        <v>154</v>
      </c>
      <c r="C1194">
        <v>2</v>
      </c>
      <c r="D1194">
        <v>20</v>
      </c>
      <c r="E1194">
        <v>13</v>
      </c>
      <c r="F1194" t="s">
        <v>167</v>
      </c>
      <c r="G1194">
        <v>51</v>
      </c>
      <c r="H1194">
        <v>583</v>
      </c>
      <c r="I1194">
        <v>52</v>
      </c>
      <c r="J1194">
        <v>0</v>
      </c>
      <c r="K1194">
        <v>17</v>
      </c>
      <c r="L1194" t="s">
        <v>19</v>
      </c>
      <c r="M1194">
        <v>583</v>
      </c>
      <c r="N1194" t="s">
        <v>115</v>
      </c>
      <c r="O1194" t="s">
        <v>116</v>
      </c>
    </row>
    <row r="1195" spans="1:15" x14ac:dyDescent="0.25">
      <c r="A1195" t="s">
        <v>153</v>
      </c>
      <c r="B1195" t="s">
        <v>154</v>
      </c>
      <c r="C1195">
        <v>2</v>
      </c>
      <c r="D1195">
        <v>20</v>
      </c>
      <c r="E1195">
        <v>14</v>
      </c>
      <c r="F1195" t="s">
        <v>168</v>
      </c>
      <c r="G1195">
        <v>55</v>
      </c>
      <c r="H1195">
        <v>583</v>
      </c>
      <c r="I1195">
        <v>55</v>
      </c>
      <c r="J1195">
        <v>1</v>
      </c>
      <c r="K1195">
        <v>17</v>
      </c>
      <c r="L1195" t="s">
        <v>19</v>
      </c>
      <c r="M1195">
        <v>583</v>
      </c>
      <c r="N1195" t="s">
        <v>115</v>
      </c>
      <c r="O1195" t="s">
        <v>116</v>
      </c>
    </row>
    <row r="1196" spans="1:15" x14ac:dyDescent="0.25">
      <c r="A1196" t="s">
        <v>153</v>
      </c>
      <c r="B1196" t="s">
        <v>154</v>
      </c>
      <c r="C1196">
        <v>2</v>
      </c>
      <c r="D1196">
        <v>20</v>
      </c>
      <c r="E1196">
        <v>15</v>
      </c>
      <c r="F1196" t="s">
        <v>169</v>
      </c>
      <c r="G1196">
        <v>57</v>
      </c>
      <c r="H1196">
        <v>583</v>
      </c>
      <c r="I1196">
        <v>57</v>
      </c>
      <c r="J1196">
        <v>1</v>
      </c>
      <c r="K1196">
        <v>17</v>
      </c>
      <c r="L1196" t="s">
        <v>19</v>
      </c>
      <c r="M1196">
        <v>583</v>
      </c>
      <c r="N1196" t="s">
        <v>115</v>
      </c>
      <c r="O1196" t="s">
        <v>116</v>
      </c>
    </row>
    <row r="1197" spans="1:15" x14ac:dyDescent="0.25">
      <c r="A1197" t="s">
        <v>153</v>
      </c>
      <c r="B1197" t="s">
        <v>154</v>
      </c>
      <c r="C1197">
        <v>2</v>
      </c>
      <c r="D1197">
        <v>20</v>
      </c>
      <c r="E1197">
        <v>16</v>
      </c>
      <c r="F1197" t="s">
        <v>170</v>
      </c>
      <c r="G1197">
        <v>61</v>
      </c>
      <c r="H1197">
        <v>583</v>
      </c>
      <c r="I1197">
        <v>61</v>
      </c>
      <c r="J1197">
        <v>1</v>
      </c>
      <c r="K1197">
        <v>17</v>
      </c>
      <c r="L1197" t="s">
        <v>19</v>
      </c>
      <c r="M1197">
        <v>583</v>
      </c>
      <c r="N1197" t="s">
        <v>115</v>
      </c>
      <c r="O1197" t="s">
        <v>116</v>
      </c>
    </row>
    <row r="1198" spans="1:15" x14ac:dyDescent="0.25">
      <c r="A1198" t="s">
        <v>153</v>
      </c>
      <c r="B1198" t="s">
        <v>154</v>
      </c>
      <c r="C1198">
        <v>2</v>
      </c>
      <c r="D1198">
        <v>20</v>
      </c>
      <c r="E1198">
        <v>17</v>
      </c>
      <c r="F1198" t="s">
        <v>171</v>
      </c>
      <c r="G1198">
        <v>67</v>
      </c>
      <c r="H1198">
        <v>583</v>
      </c>
      <c r="I1198">
        <v>66</v>
      </c>
      <c r="J1198">
        <v>0</v>
      </c>
      <c r="K1198">
        <v>17</v>
      </c>
      <c r="L1198" t="s">
        <v>19</v>
      </c>
      <c r="M1198">
        <v>583</v>
      </c>
      <c r="N1198" t="s">
        <v>115</v>
      </c>
      <c r="O1198" t="s">
        <v>116</v>
      </c>
    </row>
    <row r="1199" spans="1:15" x14ac:dyDescent="0.25">
      <c r="A1199" t="s">
        <v>153</v>
      </c>
      <c r="B1199" t="s">
        <v>154</v>
      </c>
      <c r="C1199">
        <v>2</v>
      </c>
      <c r="D1199">
        <v>20</v>
      </c>
      <c r="E1199">
        <v>18</v>
      </c>
      <c r="F1199" t="s">
        <v>172</v>
      </c>
      <c r="G1199">
        <v>70</v>
      </c>
      <c r="H1199">
        <v>583</v>
      </c>
      <c r="I1199">
        <v>69</v>
      </c>
      <c r="J1199">
        <v>0</v>
      </c>
      <c r="K1199">
        <v>17</v>
      </c>
      <c r="L1199" t="s">
        <v>19</v>
      </c>
      <c r="M1199">
        <v>583</v>
      </c>
      <c r="N1199" t="s">
        <v>115</v>
      </c>
      <c r="O1199" t="s">
        <v>116</v>
      </c>
    </row>
    <row r="1200" spans="1:15" x14ac:dyDescent="0.25">
      <c r="A1200" t="s">
        <v>153</v>
      </c>
      <c r="B1200" t="s">
        <v>154</v>
      </c>
      <c r="C1200">
        <v>2</v>
      </c>
      <c r="D1200">
        <v>20</v>
      </c>
      <c r="E1200">
        <v>19</v>
      </c>
      <c r="F1200" t="s">
        <v>173</v>
      </c>
      <c r="G1200">
        <v>73</v>
      </c>
      <c r="H1200">
        <v>583</v>
      </c>
      <c r="I1200">
        <v>73</v>
      </c>
      <c r="J1200">
        <v>1</v>
      </c>
      <c r="K1200">
        <v>17</v>
      </c>
      <c r="L1200" t="s">
        <v>19</v>
      </c>
      <c r="M1200">
        <v>583</v>
      </c>
      <c r="N1200" t="s">
        <v>115</v>
      </c>
      <c r="O1200" t="s">
        <v>116</v>
      </c>
    </row>
    <row r="1201" spans="1:15" x14ac:dyDescent="0.25">
      <c r="A1201" t="s">
        <v>153</v>
      </c>
      <c r="B1201" t="s">
        <v>154</v>
      </c>
      <c r="C1201">
        <v>2</v>
      </c>
      <c r="D1201">
        <v>20</v>
      </c>
      <c r="E1201">
        <v>20</v>
      </c>
      <c r="F1201" t="s">
        <v>174</v>
      </c>
      <c r="G1201">
        <v>78</v>
      </c>
      <c r="H1201">
        <v>583</v>
      </c>
      <c r="I1201">
        <v>80</v>
      </c>
      <c r="J1201">
        <v>0</v>
      </c>
      <c r="K1201">
        <v>17</v>
      </c>
      <c r="L1201" t="s">
        <v>19</v>
      </c>
      <c r="M1201">
        <v>583</v>
      </c>
      <c r="N1201" t="s">
        <v>115</v>
      </c>
      <c r="O1201" t="s">
        <v>116</v>
      </c>
    </row>
    <row r="1202" spans="1:15" x14ac:dyDescent="0.25">
      <c r="A1202" t="s">
        <v>153</v>
      </c>
      <c r="B1202" t="s">
        <v>154</v>
      </c>
      <c r="C1202">
        <v>2</v>
      </c>
      <c r="D1202">
        <v>20</v>
      </c>
      <c r="E1202">
        <v>1</v>
      </c>
      <c r="F1202" t="s">
        <v>155</v>
      </c>
      <c r="G1202">
        <v>3</v>
      </c>
      <c r="H1202">
        <v>584</v>
      </c>
      <c r="I1202">
        <v>3</v>
      </c>
      <c r="J1202">
        <v>1</v>
      </c>
      <c r="K1202">
        <v>17</v>
      </c>
      <c r="L1202" t="s">
        <v>19</v>
      </c>
      <c r="M1202">
        <v>584</v>
      </c>
      <c r="N1202" t="s">
        <v>117</v>
      </c>
      <c r="O1202" t="s">
        <v>118</v>
      </c>
    </row>
    <row r="1203" spans="1:15" x14ac:dyDescent="0.25">
      <c r="A1203" t="s">
        <v>153</v>
      </c>
      <c r="B1203" t="s">
        <v>154</v>
      </c>
      <c r="C1203">
        <v>2</v>
      </c>
      <c r="D1203">
        <v>20</v>
      </c>
      <c r="E1203">
        <v>2</v>
      </c>
      <c r="F1203" t="s">
        <v>156</v>
      </c>
      <c r="G1203">
        <v>7</v>
      </c>
      <c r="H1203">
        <v>584</v>
      </c>
      <c r="I1203">
        <v>5</v>
      </c>
      <c r="J1203">
        <v>0</v>
      </c>
      <c r="K1203">
        <v>17</v>
      </c>
      <c r="L1203" t="s">
        <v>19</v>
      </c>
      <c r="M1203">
        <v>584</v>
      </c>
      <c r="N1203" t="s">
        <v>117</v>
      </c>
      <c r="O1203" t="s">
        <v>118</v>
      </c>
    </row>
    <row r="1204" spans="1:15" x14ac:dyDescent="0.25">
      <c r="A1204" t="s">
        <v>153</v>
      </c>
      <c r="B1204" t="s">
        <v>154</v>
      </c>
      <c r="C1204">
        <v>2</v>
      </c>
      <c r="D1204">
        <v>20</v>
      </c>
      <c r="E1204">
        <v>3</v>
      </c>
      <c r="F1204" t="s">
        <v>157</v>
      </c>
      <c r="G1204">
        <v>11</v>
      </c>
      <c r="H1204">
        <v>584</v>
      </c>
      <c r="I1204">
        <v>11</v>
      </c>
      <c r="J1204">
        <v>1</v>
      </c>
      <c r="K1204">
        <v>17</v>
      </c>
      <c r="L1204" t="s">
        <v>19</v>
      </c>
      <c r="M1204">
        <v>584</v>
      </c>
      <c r="N1204" t="s">
        <v>117</v>
      </c>
      <c r="O1204" t="s">
        <v>118</v>
      </c>
    </row>
    <row r="1205" spans="1:15" x14ac:dyDescent="0.25">
      <c r="A1205" t="s">
        <v>153</v>
      </c>
      <c r="B1205" t="s">
        <v>154</v>
      </c>
      <c r="C1205">
        <v>2</v>
      </c>
      <c r="D1205">
        <v>20</v>
      </c>
      <c r="E1205">
        <v>4</v>
      </c>
      <c r="F1205" t="s">
        <v>158</v>
      </c>
      <c r="G1205">
        <v>15</v>
      </c>
      <c r="H1205">
        <v>584</v>
      </c>
      <c r="I1205">
        <v>14</v>
      </c>
      <c r="J1205">
        <v>0</v>
      </c>
      <c r="K1205">
        <v>17</v>
      </c>
      <c r="L1205" t="s">
        <v>19</v>
      </c>
      <c r="M1205">
        <v>584</v>
      </c>
      <c r="N1205" t="s">
        <v>117</v>
      </c>
      <c r="O1205" t="s">
        <v>118</v>
      </c>
    </row>
    <row r="1206" spans="1:15" x14ac:dyDescent="0.25">
      <c r="A1206" t="s">
        <v>153</v>
      </c>
      <c r="B1206" t="s">
        <v>154</v>
      </c>
      <c r="C1206">
        <v>2</v>
      </c>
      <c r="D1206">
        <v>20</v>
      </c>
      <c r="E1206">
        <v>5</v>
      </c>
      <c r="F1206" t="s">
        <v>159</v>
      </c>
      <c r="G1206">
        <v>19</v>
      </c>
      <c r="H1206">
        <v>584</v>
      </c>
      <c r="I1206">
        <v>20</v>
      </c>
      <c r="J1206">
        <v>0</v>
      </c>
      <c r="K1206">
        <v>17</v>
      </c>
      <c r="L1206" t="s">
        <v>19</v>
      </c>
      <c r="M1206">
        <v>584</v>
      </c>
      <c r="N1206" t="s">
        <v>117</v>
      </c>
      <c r="O1206" t="s">
        <v>118</v>
      </c>
    </row>
    <row r="1207" spans="1:15" x14ac:dyDescent="0.25">
      <c r="A1207" t="s">
        <v>153</v>
      </c>
      <c r="B1207" t="s">
        <v>154</v>
      </c>
      <c r="C1207">
        <v>2</v>
      </c>
      <c r="D1207">
        <v>20</v>
      </c>
      <c r="E1207">
        <v>6</v>
      </c>
      <c r="F1207" t="s">
        <v>160</v>
      </c>
      <c r="G1207">
        <v>21</v>
      </c>
      <c r="H1207">
        <v>584</v>
      </c>
      <c r="I1207">
        <v>21</v>
      </c>
      <c r="J1207">
        <v>1</v>
      </c>
      <c r="K1207">
        <v>17</v>
      </c>
      <c r="L1207" t="s">
        <v>19</v>
      </c>
      <c r="M1207">
        <v>584</v>
      </c>
      <c r="N1207" t="s">
        <v>117</v>
      </c>
      <c r="O1207" t="s">
        <v>118</v>
      </c>
    </row>
    <row r="1208" spans="1:15" x14ac:dyDescent="0.25">
      <c r="A1208" t="s">
        <v>153</v>
      </c>
      <c r="B1208" t="s">
        <v>154</v>
      </c>
      <c r="C1208">
        <v>2</v>
      </c>
      <c r="D1208">
        <v>20</v>
      </c>
      <c r="E1208">
        <v>7</v>
      </c>
      <c r="F1208" t="s">
        <v>161</v>
      </c>
      <c r="G1208">
        <v>25</v>
      </c>
      <c r="H1208">
        <v>584</v>
      </c>
      <c r="I1208">
        <v>28</v>
      </c>
      <c r="J1208">
        <v>0</v>
      </c>
      <c r="K1208">
        <v>17</v>
      </c>
      <c r="L1208" t="s">
        <v>19</v>
      </c>
      <c r="M1208">
        <v>584</v>
      </c>
      <c r="N1208" t="s">
        <v>117</v>
      </c>
      <c r="O1208" t="s">
        <v>118</v>
      </c>
    </row>
    <row r="1209" spans="1:15" x14ac:dyDescent="0.25">
      <c r="A1209" t="s">
        <v>153</v>
      </c>
      <c r="B1209" t="s">
        <v>154</v>
      </c>
      <c r="C1209">
        <v>2</v>
      </c>
      <c r="D1209">
        <v>20</v>
      </c>
      <c r="E1209">
        <v>8</v>
      </c>
      <c r="F1209" t="s">
        <v>162</v>
      </c>
      <c r="G1209">
        <v>30</v>
      </c>
      <c r="H1209">
        <v>584</v>
      </c>
      <c r="I1209">
        <v>32</v>
      </c>
      <c r="J1209">
        <v>0</v>
      </c>
      <c r="K1209">
        <v>17</v>
      </c>
      <c r="L1209" t="s">
        <v>19</v>
      </c>
      <c r="M1209">
        <v>584</v>
      </c>
      <c r="N1209" t="s">
        <v>117</v>
      </c>
      <c r="O1209" t="s">
        <v>118</v>
      </c>
    </row>
    <row r="1210" spans="1:15" x14ac:dyDescent="0.25">
      <c r="A1210" t="s">
        <v>153</v>
      </c>
      <c r="B1210" t="s">
        <v>154</v>
      </c>
      <c r="C1210">
        <v>2</v>
      </c>
      <c r="D1210">
        <v>20</v>
      </c>
      <c r="E1210">
        <v>9</v>
      </c>
      <c r="F1210" t="s">
        <v>163</v>
      </c>
      <c r="G1210">
        <v>35</v>
      </c>
      <c r="H1210">
        <v>584</v>
      </c>
      <c r="I1210">
        <v>35</v>
      </c>
      <c r="J1210">
        <v>1</v>
      </c>
      <c r="K1210">
        <v>17</v>
      </c>
      <c r="L1210" t="s">
        <v>19</v>
      </c>
      <c r="M1210">
        <v>584</v>
      </c>
      <c r="N1210" t="s">
        <v>117</v>
      </c>
      <c r="O1210" t="s">
        <v>118</v>
      </c>
    </row>
    <row r="1211" spans="1:15" x14ac:dyDescent="0.25">
      <c r="A1211" t="s">
        <v>153</v>
      </c>
      <c r="B1211" t="s">
        <v>154</v>
      </c>
      <c r="C1211">
        <v>2</v>
      </c>
      <c r="D1211">
        <v>20</v>
      </c>
      <c r="E1211">
        <v>10</v>
      </c>
      <c r="F1211" t="s">
        <v>164</v>
      </c>
      <c r="G1211">
        <v>40</v>
      </c>
      <c r="H1211">
        <v>584</v>
      </c>
      <c r="I1211">
        <v>40</v>
      </c>
      <c r="J1211">
        <v>1</v>
      </c>
      <c r="K1211">
        <v>17</v>
      </c>
      <c r="L1211" t="s">
        <v>19</v>
      </c>
      <c r="M1211">
        <v>584</v>
      </c>
      <c r="N1211" t="s">
        <v>117</v>
      </c>
      <c r="O1211" t="s">
        <v>118</v>
      </c>
    </row>
    <row r="1212" spans="1:15" x14ac:dyDescent="0.25">
      <c r="A1212" t="s">
        <v>153</v>
      </c>
      <c r="B1212" t="s">
        <v>154</v>
      </c>
      <c r="C1212">
        <v>2</v>
      </c>
      <c r="D1212">
        <v>20</v>
      </c>
      <c r="E1212">
        <v>11</v>
      </c>
      <c r="F1212" t="s">
        <v>165</v>
      </c>
      <c r="G1212">
        <v>42</v>
      </c>
      <c r="H1212">
        <v>584</v>
      </c>
      <c r="I1212">
        <v>41</v>
      </c>
      <c r="J1212">
        <v>0</v>
      </c>
      <c r="K1212">
        <v>17</v>
      </c>
      <c r="L1212" t="s">
        <v>19</v>
      </c>
      <c r="M1212">
        <v>584</v>
      </c>
      <c r="N1212" t="s">
        <v>117</v>
      </c>
      <c r="O1212" t="s">
        <v>118</v>
      </c>
    </row>
    <row r="1213" spans="1:15" x14ac:dyDescent="0.25">
      <c r="A1213" t="s">
        <v>153</v>
      </c>
      <c r="B1213" t="s">
        <v>154</v>
      </c>
      <c r="C1213">
        <v>2</v>
      </c>
      <c r="D1213">
        <v>20</v>
      </c>
      <c r="E1213">
        <v>12</v>
      </c>
      <c r="F1213" t="s">
        <v>166</v>
      </c>
      <c r="G1213">
        <v>46</v>
      </c>
      <c r="H1213">
        <v>584</v>
      </c>
      <c r="I1213">
        <v>46</v>
      </c>
      <c r="J1213">
        <v>1</v>
      </c>
      <c r="K1213">
        <v>17</v>
      </c>
      <c r="L1213" t="s">
        <v>19</v>
      </c>
      <c r="M1213">
        <v>584</v>
      </c>
      <c r="N1213" t="s">
        <v>117</v>
      </c>
      <c r="O1213" t="s">
        <v>118</v>
      </c>
    </row>
    <row r="1214" spans="1:15" x14ac:dyDescent="0.25">
      <c r="A1214" t="s">
        <v>153</v>
      </c>
      <c r="B1214" t="s">
        <v>154</v>
      </c>
      <c r="C1214">
        <v>2</v>
      </c>
      <c r="D1214">
        <v>20</v>
      </c>
      <c r="E1214">
        <v>13</v>
      </c>
      <c r="F1214" t="s">
        <v>167</v>
      </c>
      <c r="G1214">
        <v>51</v>
      </c>
      <c r="H1214">
        <v>584</v>
      </c>
      <c r="I1214">
        <v>49</v>
      </c>
      <c r="J1214">
        <v>0</v>
      </c>
      <c r="K1214">
        <v>17</v>
      </c>
      <c r="L1214" t="s">
        <v>19</v>
      </c>
      <c r="M1214">
        <v>584</v>
      </c>
      <c r="N1214" t="s">
        <v>117</v>
      </c>
      <c r="O1214" t="s">
        <v>118</v>
      </c>
    </row>
    <row r="1215" spans="1:15" x14ac:dyDescent="0.25">
      <c r="A1215" t="s">
        <v>153</v>
      </c>
      <c r="B1215" t="s">
        <v>154</v>
      </c>
      <c r="C1215">
        <v>2</v>
      </c>
      <c r="D1215">
        <v>20</v>
      </c>
      <c r="E1215">
        <v>14</v>
      </c>
      <c r="F1215" t="s">
        <v>168</v>
      </c>
      <c r="G1215">
        <v>55</v>
      </c>
      <c r="H1215">
        <v>584</v>
      </c>
      <c r="I1215">
        <v>53</v>
      </c>
      <c r="J1215">
        <v>0</v>
      </c>
      <c r="K1215">
        <v>17</v>
      </c>
      <c r="L1215" t="s">
        <v>19</v>
      </c>
      <c r="M1215">
        <v>584</v>
      </c>
      <c r="N1215" t="s">
        <v>117</v>
      </c>
      <c r="O1215" t="s">
        <v>118</v>
      </c>
    </row>
    <row r="1216" spans="1:15" x14ac:dyDescent="0.25">
      <c r="A1216" t="s">
        <v>153</v>
      </c>
      <c r="B1216" t="s">
        <v>154</v>
      </c>
      <c r="C1216">
        <v>2</v>
      </c>
      <c r="D1216">
        <v>20</v>
      </c>
      <c r="E1216">
        <v>15</v>
      </c>
      <c r="F1216" t="s">
        <v>169</v>
      </c>
      <c r="G1216">
        <v>57</v>
      </c>
      <c r="H1216">
        <v>584</v>
      </c>
      <c r="I1216">
        <v>57</v>
      </c>
      <c r="J1216">
        <v>1</v>
      </c>
      <c r="K1216">
        <v>17</v>
      </c>
      <c r="L1216" t="s">
        <v>19</v>
      </c>
      <c r="M1216">
        <v>584</v>
      </c>
      <c r="N1216" t="s">
        <v>117</v>
      </c>
      <c r="O1216" t="s">
        <v>118</v>
      </c>
    </row>
    <row r="1217" spans="1:15" x14ac:dyDescent="0.25">
      <c r="A1217" t="s">
        <v>153</v>
      </c>
      <c r="B1217" t="s">
        <v>154</v>
      </c>
      <c r="C1217">
        <v>2</v>
      </c>
      <c r="D1217">
        <v>20</v>
      </c>
      <c r="E1217">
        <v>16</v>
      </c>
      <c r="F1217" t="s">
        <v>170</v>
      </c>
      <c r="G1217">
        <v>61</v>
      </c>
      <c r="H1217">
        <v>584</v>
      </c>
      <c r="I1217">
        <v>61</v>
      </c>
      <c r="J1217">
        <v>1</v>
      </c>
      <c r="K1217">
        <v>17</v>
      </c>
      <c r="L1217" t="s">
        <v>19</v>
      </c>
      <c r="M1217">
        <v>584</v>
      </c>
      <c r="N1217" t="s">
        <v>117</v>
      </c>
      <c r="O1217" t="s">
        <v>118</v>
      </c>
    </row>
    <row r="1218" spans="1:15" x14ac:dyDescent="0.25">
      <c r="A1218" t="s">
        <v>153</v>
      </c>
      <c r="B1218" t="s">
        <v>154</v>
      </c>
      <c r="C1218">
        <v>2</v>
      </c>
      <c r="D1218">
        <v>20</v>
      </c>
      <c r="E1218">
        <v>17</v>
      </c>
      <c r="F1218" t="s">
        <v>171</v>
      </c>
      <c r="G1218">
        <v>67</v>
      </c>
      <c r="H1218">
        <v>584</v>
      </c>
      <c r="I1218">
        <v>67</v>
      </c>
      <c r="J1218">
        <v>1</v>
      </c>
      <c r="K1218">
        <v>17</v>
      </c>
      <c r="L1218" t="s">
        <v>19</v>
      </c>
      <c r="M1218">
        <v>584</v>
      </c>
      <c r="N1218" t="s">
        <v>117</v>
      </c>
      <c r="O1218" t="s">
        <v>118</v>
      </c>
    </row>
    <row r="1219" spans="1:15" x14ac:dyDescent="0.25">
      <c r="A1219" t="s">
        <v>153</v>
      </c>
      <c r="B1219" t="s">
        <v>154</v>
      </c>
      <c r="C1219">
        <v>2</v>
      </c>
      <c r="D1219">
        <v>20</v>
      </c>
      <c r="E1219">
        <v>18</v>
      </c>
      <c r="F1219" t="s">
        <v>172</v>
      </c>
      <c r="G1219">
        <v>70</v>
      </c>
      <c r="H1219">
        <v>584</v>
      </c>
      <c r="I1219">
        <v>70</v>
      </c>
      <c r="J1219">
        <v>1</v>
      </c>
      <c r="K1219">
        <v>17</v>
      </c>
      <c r="L1219" t="s">
        <v>19</v>
      </c>
      <c r="M1219">
        <v>584</v>
      </c>
      <c r="N1219" t="s">
        <v>117</v>
      </c>
      <c r="O1219" t="s">
        <v>118</v>
      </c>
    </row>
    <row r="1220" spans="1:15" x14ac:dyDescent="0.25">
      <c r="A1220" t="s">
        <v>153</v>
      </c>
      <c r="B1220" t="s">
        <v>154</v>
      </c>
      <c r="C1220">
        <v>2</v>
      </c>
      <c r="D1220">
        <v>20</v>
      </c>
      <c r="E1220">
        <v>19</v>
      </c>
      <c r="F1220" t="s">
        <v>173</v>
      </c>
      <c r="G1220">
        <v>73</v>
      </c>
      <c r="H1220">
        <v>584</v>
      </c>
      <c r="I1220">
        <v>74</v>
      </c>
      <c r="J1220">
        <v>0</v>
      </c>
      <c r="K1220">
        <v>17</v>
      </c>
      <c r="L1220" t="s">
        <v>19</v>
      </c>
      <c r="M1220">
        <v>584</v>
      </c>
      <c r="N1220" t="s">
        <v>117</v>
      </c>
      <c r="O1220" t="s">
        <v>118</v>
      </c>
    </row>
    <row r="1221" spans="1:15" x14ac:dyDescent="0.25">
      <c r="A1221" t="s">
        <v>153</v>
      </c>
      <c r="B1221" t="s">
        <v>154</v>
      </c>
      <c r="C1221">
        <v>2</v>
      </c>
      <c r="D1221">
        <v>20</v>
      </c>
      <c r="E1221">
        <v>20</v>
      </c>
      <c r="F1221" t="s">
        <v>174</v>
      </c>
      <c r="G1221">
        <v>78</v>
      </c>
      <c r="H1221">
        <v>584</v>
      </c>
      <c r="I1221">
        <v>78</v>
      </c>
      <c r="J1221">
        <v>1</v>
      </c>
      <c r="K1221">
        <v>17</v>
      </c>
      <c r="L1221" t="s">
        <v>19</v>
      </c>
      <c r="M1221">
        <v>584</v>
      </c>
      <c r="N1221" t="s">
        <v>117</v>
      </c>
      <c r="O1221" t="s">
        <v>118</v>
      </c>
    </row>
    <row r="1222" spans="1:15" x14ac:dyDescent="0.25">
      <c r="A1222" t="s">
        <v>153</v>
      </c>
      <c r="B1222" t="s">
        <v>154</v>
      </c>
      <c r="C1222">
        <v>2</v>
      </c>
      <c r="D1222">
        <v>20</v>
      </c>
      <c r="E1222">
        <v>1</v>
      </c>
      <c r="F1222" t="s">
        <v>155</v>
      </c>
      <c r="G1222">
        <v>3</v>
      </c>
      <c r="H1222">
        <v>585</v>
      </c>
      <c r="I1222">
        <v>3</v>
      </c>
      <c r="J1222">
        <v>1</v>
      </c>
      <c r="K1222">
        <v>17</v>
      </c>
      <c r="L1222" t="s">
        <v>19</v>
      </c>
      <c r="M1222">
        <v>585</v>
      </c>
      <c r="N1222" t="s">
        <v>119</v>
      </c>
      <c r="O1222" t="s">
        <v>120</v>
      </c>
    </row>
    <row r="1223" spans="1:15" x14ac:dyDescent="0.25">
      <c r="A1223" t="s">
        <v>153</v>
      </c>
      <c r="B1223" t="s">
        <v>154</v>
      </c>
      <c r="C1223">
        <v>2</v>
      </c>
      <c r="D1223">
        <v>20</v>
      </c>
      <c r="E1223">
        <v>2</v>
      </c>
      <c r="F1223" t="s">
        <v>156</v>
      </c>
      <c r="G1223">
        <v>7</v>
      </c>
      <c r="H1223">
        <v>585</v>
      </c>
      <c r="I1223">
        <v>8</v>
      </c>
      <c r="J1223">
        <v>0</v>
      </c>
      <c r="K1223">
        <v>17</v>
      </c>
      <c r="L1223" t="s">
        <v>19</v>
      </c>
      <c r="M1223">
        <v>585</v>
      </c>
      <c r="N1223" t="s">
        <v>119</v>
      </c>
      <c r="O1223" t="s">
        <v>120</v>
      </c>
    </row>
    <row r="1224" spans="1:15" x14ac:dyDescent="0.25">
      <c r="A1224" t="s">
        <v>153</v>
      </c>
      <c r="B1224" t="s">
        <v>154</v>
      </c>
      <c r="C1224">
        <v>2</v>
      </c>
      <c r="D1224">
        <v>20</v>
      </c>
      <c r="E1224">
        <v>3</v>
      </c>
      <c r="F1224" t="s">
        <v>157</v>
      </c>
      <c r="G1224">
        <v>11</v>
      </c>
      <c r="H1224">
        <v>585</v>
      </c>
      <c r="I1224">
        <v>10</v>
      </c>
      <c r="J1224">
        <v>0</v>
      </c>
      <c r="K1224">
        <v>17</v>
      </c>
      <c r="L1224" t="s">
        <v>19</v>
      </c>
      <c r="M1224">
        <v>585</v>
      </c>
      <c r="N1224" t="s">
        <v>119</v>
      </c>
      <c r="O1224" t="s">
        <v>120</v>
      </c>
    </row>
    <row r="1225" spans="1:15" x14ac:dyDescent="0.25">
      <c r="A1225" t="s">
        <v>153</v>
      </c>
      <c r="B1225" t="s">
        <v>154</v>
      </c>
      <c r="C1225">
        <v>2</v>
      </c>
      <c r="D1225">
        <v>20</v>
      </c>
      <c r="E1225">
        <v>4</v>
      </c>
      <c r="F1225" t="s">
        <v>158</v>
      </c>
      <c r="G1225">
        <v>15</v>
      </c>
      <c r="H1225">
        <v>585</v>
      </c>
      <c r="I1225">
        <v>14</v>
      </c>
      <c r="J1225">
        <v>0</v>
      </c>
      <c r="K1225">
        <v>17</v>
      </c>
      <c r="L1225" t="s">
        <v>19</v>
      </c>
      <c r="M1225">
        <v>585</v>
      </c>
      <c r="N1225" t="s">
        <v>119</v>
      </c>
      <c r="O1225" t="s">
        <v>120</v>
      </c>
    </row>
    <row r="1226" spans="1:15" x14ac:dyDescent="0.25">
      <c r="A1226" t="s">
        <v>153</v>
      </c>
      <c r="B1226" t="s">
        <v>154</v>
      </c>
      <c r="C1226">
        <v>2</v>
      </c>
      <c r="D1226">
        <v>20</v>
      </c>
      <c r="E1226">
        <v>5</v>
      </c>
      <c r="F1226" t="s">
        <v>159</v>
      </c>
      <c r="G1226">
        <v>19</v>
      </c>
      <c r="H1226">
        <v>585</v>
      </c>
      <c r="I1226">
        <v>18</v>
      </c>
      <c r="J1226">
        <v>0</v>
      </c>
      <c r="K1226">
        <v>17</v>
      </c>
      <c r="L1226" t="s">
        <v>19</v>
      </c>
      <c r="M1226">
        <v>585</v>
      </c>
      <c r="N1226" t="s">
        <v>119</v>
      </c>
      <c r="O1226" t="s">
        <v>120</v>
      </c>
    </row>
    <row r="1227" spans="1:15" x14ac:dyDescent="0.25">
      <c r="A1227" t="s">
        <v>153</v>
      </c>
      <c r="B1227" t="s">
        <v>154</v>
      </c>
      <c r="C1227">
        <v>2</v>
      </c>
      <c r="D1227">
        <v>20</v>
      </c>
      <c r="E1227">
        <v>6</v>
      </c>
      <c r="F1227" t="s">
        <v>160</v>
      </c>
      <c r="G1227">
        <v>21</v>
      </c>
      <c r="H1227">
        <v>585</v>
      </c>
      <c r="I1227">
        <v>24</v>
      </c>
      <c r="J1227">
        <v>0</v>
      </c>
      <c r="K1227">
        <v>17</v>
      </c>
      <c r="L1227" t="s">
        <v>19</v>
      </c>
      <c r="M1227">
        <v>585</v>
      </c>
      <c r="N1227" t="s">
        <v>119</v>
      </c>
      <c r="O1227" t="s">
        <v>120</v>
      </c>
    </row>
    <row r="1228" spans="1:15" x14ac:dyDescent="0.25">
      <c r="A1228" t="s">
        <v>153</v>
      </c>
      <c r="B1228" t="s">
        <v>154</v>
      </c>
      <c r="C1228">
        <v>2</v>
      </c>
      <c r="D1228">
        <v>20</v>
      </c>
      <c r="E1228">
        <v>7</v>
      </c>
      <c r="F1228" t="s">
        <v>161</v>
      </c>
      <c r="G1228">
        <v>25</v>
      </c>
      <c r="H1228">
        <v>585</v>
      </c>
      <c r="I1228">
        <v>25</v>
      </c>
      <c r="J1228">
        <v>1</v>
      </c>
      <c r="K1228">
        <v>17</v>
      </c>
      <c r="L1228" t="s">
        <v>19</v>
      </c>
      <c r="M1228">
        <v>585</v>
      </c>
      <c r="N1228" t="s">
        <v>119</v>
      </c>
      <c r="O1228" t="s">
        <v>120</v>
      </c>
    </row>
    <row r="1229" spans="1:15" x14ac:dyDescent="0.25">
      <c r="A1229" t="s">
        <v>153</v>
      </c>
      <c r="B1229" t="s">
        <v>154</v>
      </c>
      <c r="C1229">
        <v>2</v>
      </c>
      <c r="D1229">
        <v>20</v>
      </c>
      <c r="E1229">
        <v>8</v>
      </c>
      <c r="F1229" t="s">
        <v>162</v>
      </c>
      <c r="G1229">
        <v>30</v>
      </c>
      <c r="H1229">
        <v>585</v>
      </c>
      <c r="I1229">
        <v>30</v>
      </c>
      <c r="J1229">
        <v>1</v>
      </c>
      <c r="K1229">
        <v>17</v>
      </c>
      <c r="L1229" t="s">
        <v>19</v>
      </c>
      <c r="M1229">
        <v>585</v>
      </c>
      <c r="N1229" t="s">
        <v>119</v>
      </c>
      <c r="O1229" t="s">
        <v>120</v>
      </c>
    </row>
    <row r="1230" spans="1:15" x14ac:dyDescent="0.25">
      <c r="A1230" t="s">
        <v>153</v>
      </c>
      <c r="B1230" t="s">
        <v>154</v>
      </c>
      <c r="C1230">
        <v>2</v>
      </c>
      <c r="D1230">
        <v>20</v>
      </c>
      <c r="E1230">
        <v>9</v>
      </c>
      <c r="F1230" t="s">
        <v>163</v>
      </c>
      <c r="G1230">
        <v>35</v>
      </c>
      <c r="H1230">
        <v>585</v>
      </c>
      <c r="I1230">
        <v>35</v>
      </c>
      <c r="J1230">
        <v>1</v>
      </c>
      <c r="K1230">
        <v>17</v>
      </c>
      <c r="L1230" t="s">
        <v>19</v>
      </c>
      <c r="M1230">
        <v>585</v>
      </c>
      <c r="N1230" t="s">
        <v>119</v>
      </c>
      <c r="O1230" t="s">
        <v>120</v>
      </c>
    </row>
    <row r="1231" spans="1:15" x14ac:dyDescent="0.25">
      <c r="A1231" t="s">
        <v>153</v>
      </c>
      <c r="B1231" t="s">
        <v>154</v>
      </c>
      <c r="C1231">
        <v>2</v>
      </c>
      <c r="D1231">
        <v>20</v>
      </c>
      <c r="E1231">
        <v>10</v>
      </c>
      <c r="F1231" t="s">
        <v>164</v>
      </c>
      <c r="G1231">
        <v>40</v>
      </c>
      <c r="H1231">
        <v>585</v>
      </c>
      <c r="I1231">
        <v>40</v>
      </c>
      <c r="J1231">
        <v>1</v>
      </c>
      <c r="K1231">
        <v>17</v>
      </c>
      <c r="L1231" t="s">
        <v>19</v>
      </c>
      <c r="M1231">
        <v>585</v>
      </c>
      <c r="N1231" t="s">
        <v>119</v>
      </c>
      <c r="O1231" t="s">
        <v>120</v>
      </c>
    </row>
    <row r="1232" spans="1:15" x14ac:dyDescent="0.25">
      <c r="A1232" t="s">
        <v>153</v>
      </c>
      <c r="B1232" t="s">
        <v>154</v>
      </c>
      <c r="C1232">
        <v>2</v>
      </c>
      <c r="D1232">
        <v>20</v>
      </c>
      <c r="E1232">
        <v>11</v>
      </c>
      <c r="F1232" t="s">
        <v>165</v>
      </c>
      <c r="G1232">
        <v>42</v>
      </c>
      <c r="H1232">
        <v>585</v>
      </c>
      <c r="I1232">
        <v>41</v>
      </c>
      <c r="J1232">
        <v>0</v>
      </c>
      <c r="K1232">
        <v>17</v>
      </c>
      <c r="L1232" t="s">
        <v>19</v>
      </c>
      <c r="M1232">
        <v>585</v>
      </c>
      <c r="N1232" t="s">
        <v>119</v>
      </c>
      <c r="O1232" t="s">
        <v>120</v>
      </c>
    </row>
    <row r="1233" spans="1:15" x14ac:dyDescent="0.25">
      <c r="A1233" t="s">
        <v>153</v>
      </c>
      <c r="B1233" t="s">
        <v>154</v>
      </c>
      <c r="C1233">
        <v>2</v>
      </c>
      <c r="D1233">
        <v>20</v>
      </c>
      <c r="E1233">
        <v>12</v>
      </c>
      <c r="F1233" t="s">
        <v>166</v>
      </c>
      <c r="G1233">
        <v>46</v>
      </c>
      <c r="H1233">
        <v>585</v>
      </c>
      <c r="I1233">
        <v>46</v>
      </c>
      <c r="J1233">
        <v>1</v>
      </c>
      <c r="K1233">
        <v>17</v>
      </c>
      <c r="L1233" t="s">
        <v>19</v>
      </c>
      <c r="M1233">
        <v>585</v>
      </c>
      <c r="N1233" t="s">
        <v>119</v>
      </c>
      <c r="O1233" t="s">
        <v>120</v>
      </c>
    </row>
    <row r="1234" spans="1:15" x14ac:dyDescent="0.25">
      <c r="A1234" t="s">
        <v>153</v>
      </c>
      <c r="B1234" t="s">
        <v>154</v>
      </c>
      <c r="C1234">
        <v>2</v>
      </c>
      <c r="D1234">
        <v>20</v>
      </c>
      <c r="E1234">
        <v>13</v>
      </c>
      <c r="F1234" t="s">
        <v>167</v>
      </c>
      <c r="G1234">
        <v>51</v>
      </c>
      <c r="H1234">
        <v>585</v>
      </c>
      <c r="I1234">
        <v>49</v>
      </c>
      <c r="J1234">
        <v>0</v>
      </c>
      <c r="K1234">
        <v>17</v>
      </c>
      <c r="L1234" t="s">
        <v>19</v>
      </c>
      <c r="M1234">
        <v>585</v>
      </c>
      <c r="N1234" t="s">
        <v>119</v>
      </c>
      <c r="O1234" t="s">
        <v>120</v>
      </c>
    </row>
    <row r="1235" spans="1:15" x14ac:dyDescent="0.25">
      <c r="A1235" t="s">
        <v>153</v>
      </c>
      <c r="B1235" t="s">
        <v>154</v>
      </c>
      <c r="C1235">
        <v>2</v>
      </c>
      <c r="D1235">
        <v>20</v>
      </c>
      <c r="E1235">
        <v>14</v>
      </c>
      <c r="F1235" t="s">
        <v>168</v>
      </c>
      <c r="G1235">
        <v>55</v>
      </c>
      <c r="H1235">
        <v>585</v>
      </c>
      <c r="I1235">
        <v>53</v>
      </c>
      <c r="J1235">
        <v>0</v>
      </c>
      <c r="K1235">
        <v>17</v>
      </c>
      <c r="L1235" t="s">
        <v>19</v>
      </c>
      <c r="M1235">
        <v>585</v>
      </c>
      <c r="N1235" t="s">
        <v>119</v>
      </c>
      <c r="O1235" t="s">
        <v>120</v>
      </c>
    </row>
    <row r="1236" spans="1:15" x14ac:dyDescent="0.25">
      <c r="A1236" t="s">
        <v>153</v>
      </c>
      <c r="B1236" t="s">
        <v>154</v>
      </c>
      <c r="C1236">
        <v>2</v>
      </c>
      <c r="D1236">
        <v>20</v>
      </c>
      <c r="E1236">
        <v>15</v>
      </c>
      <c r="F1236" t="s">
        <v>169</v>
      </c>
      <c r="G1236">
        <v>57</v>
      </c>
      <c r="H1236">
        <v>585</v>
      </c>
      <c r="I1236">
        <v>57</v>
      </c>
      <c r="J1236">
        <v>1</v>
      </c>
      <c r="K1236">
        <v>17</v>
      </c>
      <c r="L1236" t="s">
        <v>19</v>
      </c>
      <c r="M1236">
        <v>585</v>
      </c>
      <c r="N1236" t="s">
        <v>119</v>
      </c>
      <c r="O1236" t="s">
        <v>120</v>
      </c>
    </row>
    <row r="1237" spans="1:15" x14ac:dyDescent="0.25">
      <c r="A1237" t="s">
        <v>153</v>
      </c>
      <c r="B1237" t="s">
        <v>154</v>
      </c>
      <c r="C1237">
        <v>2</v>
      </c>
      <c r="D1237">
        <v>20</v>
      </c>
      <c r="E1237">
        <v>16</v>
      </c>
      <c r="F1237" t="s">
        <v>170</v>
      </c>
      <c r="G1237">
        <v>61</v>
      </c>
      <c r="H1237">
        <v>585</v>
      </c>
      <c r="I1237">
        <v>61</v>
      </c>
      <c r="J1237">
        <v>1</v>
      </c>
      <c r="K1237">
        <v>17</v>
      </c>
      <c r="L1237" t="s">
        <v>19</v>
      </c>
      <c r="M1237">
        <v>585</v>
      </c>
      <c r="N1237" t="s">
        <v>119</v>
      </c>
      <c r="O1237" t="s">
        <v>120</v>
      </c>
    </row>
    <row r="1238" spans="1:15" x14ac:dyDescent="0.25">
      <c r="A1238" t="s">
        <v>153</v>
      </c>
      <c r="B1238" t="s">
        <v>154</v>
      </c>
      <c r="C1238">
        <v>2</v>
      </c>
      <c r="D1238">
        <v>20</v>
      </c>
      <c r="E1238">
        <v>17</v>
      </c>
      <c r="F1238" t="s">
        <v>171</v>
      </c>
      <c r="G1238">
        <v>67</v>
      </c>
      <c r="H1238">
        <v>585</v>
      </c>
      <c r="I1238">
        <v>67</v>
      </c>
      <c r="J1238">
        <v>1</v>
      </c>
      <c r="K1238">
        <v>17</v>
      </c>
      <c r="L1238" t="s">
        <v>19</v>
      </c>
      <c r="M1238">
        <v>585</v>
      </c>
      <c r="N1238" t="s">
        <v>119</v>
      </c>
      <c r="O1238" t="s">
        <v>120</v>
      </c>
    </row>
    <row r="1239" spans="1:15" x14ac:dyDescent="0.25">
      <c r="A1239" t="s">
        <v>153</v>
      </c>
      <c r="B1239" t="s">
        <v>154</v>
      </c>
      <c r="C1239">
        <v>2</v>
      </c>
      <c r="D1239">
        <v>20</v>
      </c>
      <c r="E1239">
        <v>18</v>
      </c>
      <c r="F1239" t="s">
        <v>172</v>
      </c>
      <c r="G1239">
        <v>70</v>
      </c>
      <c r="H1239">
        <v>585</v>
      </c>
      <c r="I1239">
        <v>70</v>
      </c>
      <c r="J1239">
        <v>1</v>
      </c>
      <c r="K1239">
        <v>17</v>
      </c>
      <c r="L1239" t="s">
        <v>19</v>
      </c>
      <c r="M1239">
        <v>585</v>
      </c>
      <c r="N1239" t="s">
        <v>119</v>
      </c>
      <c r="O1239" t="s">
        <v>120</v>
      </c>
    </row>
    <row r="1240" spans="1:15" x14ac:dyDescent="0.25">
      <c r="A1240" t="s">
        <v>153</v>
      </c>
      <c r="B1240" t="s">
        <v>154</v>
      </c>
      <c r="C1240">
        <v>2</v>
      </c>
      <c r="D1240">
        <v>20</v>
      </c>
      <c r="E1240">
        <v>19</v>
      </c>
      <c r="F1240" t="s">
        <v>173</v>
      </c>
      <c r="G1240">
        <v>73</v>
      </c>
      <c r="H1240">
        <v>585</v>
      </c>
      <c r="I1240">
        <v>73</v>
      </c>
      <c r="J1240">
        <v>1</v>
      </c>
      <c r="K1240">
        <v>17</v>
      </c>
      <c r="L1240" t="s">
        <v>19</v>
      </c>
      <c r="M1240">
        <v>585</v>
      </c>
      <c r="N1240" t="s">
        <v>119</v>
      </c>
      <c r="O1240" t="s">
        <v>120</v>
      </c>
    </row>
    <row r="1241" spans="1:15" x14ac:dyDescent="0.25">
      <c r="A1241" t="s">
        <v>153</v>
      </c>
      <c r="B1241" t="s">
        <v>154</v>
      </c>
      <c r="C1241">
        <v>2</v>
      </c>
      <c r="D1241">
        <v>20</v>
      </c>
      <c r="E1241">
        <v>20</v>
      </c>
      <c r="F1241" t="s">
        <v>174</v>
      </c>
      <c r="G1241">
        <v>78</v>
      </c>
      <c r="H1241">
        <v>585</v>
      </c>
      <c r="I1241">
        <v>78</v>
      </c>
      <c r="J1241">
        <v>1</v>
      </c>
      <c r="K1241">
        <v>17</v>
      </c>
      <c r="L1241" t="s">
        <v>19</v>
      </c>
      <c r="M1241">
        <v>585</v>
      </c>
      <c r="N1241" t="s">
        <v>119</v>
      </c>
      <c r="O1241" t="s">
        <v>120</v>
      </c>
    </row>
    <row r="1242" spans="1:15" x14ac:dyDescent="0.25">
      <c r="A1242" t="s">
        <v>153</v>
      </c>
      <c r="B1242" t="s">
        <v>154</v>
      </c>
      <c r="C1242">
        <v>2</v>
      </c>
      <c r="D1242">
        <v>20</v>
      </c>
      <c r="E1242">
        <v>1</v>
      </c>
      <c r="F1242" t="s">
        <v>155</v>
      </c>
      <c r="G1242">
        <v>3</v>
      </c>
      <c r="H1242">
        <v>587</v>
      </c>
      <c r="I1242">
        <v>3</v>
      </c>
      <c r="J1242">
        <v>1</v>
      </c>
      <c r="K1242">
        <v>17</v>
      </c>
      <c r="L1242" t="s">
        <v>19</v>
      </c>
      <c r="M1242">
        <v>587</v>
      </c>
      <c r="N1242" t="s">
        <v>121</v>
      </c>
      <c r="O1242" t="s">
        <v>122</v>
      </c>
    </row>
    <row r="1243" spans="1:15" x14ac:dyDescent="0.25">
      <c r="A1243" t="s">
        <v>153</v>
      </c>
      <c r="B1243" t="s">
        <v>154</v>
      </c>
      <c r="C1243">
        <v>2</v>
      </c>
      <c r="D1243">
        <v>20</v>
      </c>
      <c r="E1243">
        <v>2</v>
      </c>
      <c r="F1243" t="s">
        <v>156</v>
      </c>
      <c r="G1243">
        <v>7</v>
      </c>
      <c r="H1243">
        <v>587</v>
      </c>
      <c r="I1243">
        <v>7</v>
      </c>
      <c r="J1243">
        <v>1</v>
      </c>
      <c r="K1243">
        <v>17</v>
      </c>
      <c r="L1243" t="s">
        <v>19</v>
      </c>
      <c r="M1243">
        <v>587</v>
      </c>
      <c r="N1243" t="s">
        <v>121</v>
      </c>
      <c r="O1243" t="s">
        <v>122</v>
      </c>
    </row>
    <row r="1244" spans="1:15" x14ac:dyDescent="0.25">
      <c r="A1244" t="s">
        <v>153</v>
      </c>
      <c r="B1244" t="s">
        <v>154</v>
      </c>
      <c r="C1244">
        <v>2</v>
      </c>
      <c r="D1244">
        <v>20</v>
      </c>
      <c r="E1244">
        <v>3</v>
      </c>
      <c r="F1244" t="s">
        <v>157</v>
      </c>
      <c r="G1244">
        <v>11</v>
      </c>
      <c r="H1244">
        <v>587</v>
      </c>
      <c r="I1244">
        <v>11</v>
      </c>
      <c r="J1244">
        <v>1</v>
      </c>
      <c r="K1244">
        <v>17</v>
      </c>
      <c r="L1244" t="s">
        <v>19</v>
      </c>
      <c r="M1244">
        <v>587</v>
      </c>
      <c r="N1244" t="s">
        <v>121</v>
      </c>
      <c r="O1244" t="s">
        <v>122</v>
      </c>
    </row>
    <row r="1245" spans="1:15" x14ac:dyDescent="0.25">
      <c r="A1245" t="s">
        <v>153</v>
      </c>
      <c r="B1245" t="s">
        <v>154</v>
      </c>
      <c r="C1245">
        <v>2</v>
      </c>
      <c r="D1245">
        <v>20</v>
      </c>
      <c r="E1245">
        <v>4</v>
      </c>
      <c r="F1245" t="s">
        <v>158</v>
      </c>
      <c r="G1245">
        <v>15</v>
      </c>
      <c r="H1245">
        <v>587</v>
      </c>
      <c r="I1245">
        <v>15</v>
      </c>
      <c r="J1245">
        <v>1</v>
      </c>
      <c r="K1245">
        <v>17</v>
      </c>
      <c r="L1245" t="s">
        <v>19</v>
      </c>
      <c r="M1245">
        <v>587</v>
      </c>
      <c r="N1245" t="s">
        <v>121</v>
      </c>
      <c r="O1245" t="s">
        <v>122</v>
      </c>
    </row>
    <row r="1246" spans="1:15" x14ac:dyDescent="0.25">
      <c r="A1246" t="s">
        <v>153</v>
      </c>
      <c r="B1246" t="s">
        <v>154</v>
      </c>
      <c r="C1246">
        <v>2</v>
      </c>
      <c r="D1246">
        <v>20</v>
      </c>
      <c r="E1246">
        <v>5</v>
      </c>
      <c r="F1246" t="s">
        <v>159</v>
      </c>
      <c r="G1246">
        <v>19</v>
      </c>
      <c r="H1246">
        <v>587</v>
      </c>
      <c r="I1246">
        <v>19</v>
      </c>
      <c r="J1246">
        <v>1</v>
      </c>
      <c r="K1246">
        <v>17</v>
      </c>
      <c r="L1246" t="s">
        <v>19</v>
      </c>
      <c r="M1246">
        <v>587</v>
      </c>
      <c r="N1246" t="s">
        <v>121</v>
      </c>
      <c r="O1246" t="s">
        <v>122</v>
      </c>
    </row>
    <row r="1247" spans="1:15" x14ac:dyDescent="0.25">
      <c r="A1247" t="s">
        <v>153</v>
      </c>
      <c r="B1247" t="s">
        <v>154</v>
      </c>
      <c r="C1247">
        <v>2</v>
      </c>
      <c r="D1247">
        <v>20</v>
      </c>
      <c r="E1247">
        <v>6</v>
      </c>
      <c r="F1247" t="s">
        <v>160</v>
      </c>
      <c r="G1247">
        <v>21</v>
      </c>
      <c r="H1247">
        <v>587</v>
      </c>
      <c r="I1247">
        <v>24</v>
      </c>
      <c r="J1247">
        <v>0</v>
      </c>
      <c r="K1247">
        <v>17</v>
      </c>
      <c r="L1247" t="s">
        <v>19</v>
      </c>
      <c r="M1247">
        <v>587</v>
      </c>
      <c r="N1247" t="s">
        <v>121</v>
      </c>
      <c r="O1247" t="s">
        <v>122</v>
      </c>
    </row>
    <row r="1248" spans="1:15" x14ac:dyDescent="0.25">
      <c r="A1248" t="s">
        <v>153</v>
      </c>
      <c r="B1248" t="s">
        <v>154</v>
      </c>
      <c r="C1248">
        <v>2</v>
      </c>
      <c r="D1248">
        <v>20</v>
      </c>
      <c r="E1248">
        <v>7</v>
      </c>
      <c r="F1248" t="s">
        <v>161</v>
      </c>
      <c r="G1248">
        <v>25</v>
      </c>
      <c r="H1248">
        <v>587</v>
      </c>
      <c r="I1248">
        <v>25</v>
      </c>
      <c r="J1248">
        <v>1</v>
      </c>
      <c r="K1248">
        <v>17</v>
      </c>
      <c r="L1248" t="s">
        <v>19</v>
      </c>
      <c r="M1248">
        <v>587</v>
      </c>
      <c r="N1248" t="s">
        <v>121</v>
      </c>
      <c r="O1248" t="s">
        <v>122</v>
      </c>
    </row>
    <row r="1249" spans="1:15" x14ac:dyDescent="0.25">
      <c r="A1249" t="s">
        <v>153</v>
      </c>
      <c r="B1249" t="s">
        <v>154</v>
      </c>
      <c r="C1249">
        <v>2</v>
      </c>
      <c r="D1249">
        <v>20</v>
      </c>
      <c r="E1249">
        <v>8</v>
      </c>
      <c r="F1249" t="s">
        <v>162</v>
      </c>
      <c r="G1249">
        <v>30</v>
      </c>
      <c r="H1249">
        <v>587</v>
      </c>
      <c r="I1249">
        <v>30</v>
      </c>
      <c r="J1249">
        <v>1</v>
      </c>
      <c r="K1249">
        <v>17</v>
      </c>
      <c r="L1249" t="s">
        <v>19</v>
      </c>
      <c r="M1249">
        <v>587</v>
      </c>
      <c r="N1249" t="s">
        <v>121</v>
      </c>
      <c r="O1249" t="s">
        <v>122</v>
      </c>
    </row>
    <row r="1250" spans="1:15" x14ac:dyDescent="0.25">
      <c r="A1250" t="s">
        <v>153</v>
      </c>
      <c r="B1250" t="s">
        <v>154</v>
      </c>
      <c r="C1250">
        <v>2</v>
      </c>
      <c r="D1250">
        <v>20</v>
      </c>
      <c r="E1250">
        <v>9</v>
      </c>
      <c r="F1250" t="s">
        <v>163</v>
      </c>
      <c r="G1250">
        <v>35</v>
      </c>
      <c r="H1250">
        <v>587</v>
      </c>
      <c r="I1250">
        <v>35</v>
      </c>
      <c r="J1250">
        <v>1</v>
      </c>
      <c r="K1250">
        <v>17</v>
      </c>
      <c r="L1250" t="s">
        <v>19</v>
      </c>
      <c r="M1250">
        <v>587</v>
      </c>
      <c r="N1250" t="s">
        <v>121</v>
      </c>
      <c r="O1250" t="s">
        <v>122</v>
      </c>
    </row>
    <row r="1251" spans="1:15" x14ac:dyDescent="0.25">
      <c r="A1251" t="s">
        <v>153</v>
      </c>
      <c r="B1251" t="s">
        <v>154</v>
      </c>
      <c r="C1251">
        <v>2</v>
      </c>
      <c r="D1251">
        <v>20</v>
      </c>
      <c r="E1251">
        <v>10</v>
      </c>
      <c r="F1251" t="s">
        <v>164</v>
      </c>
      <c r="G1251">
        <v>40</v>
      </c>
      <c r="H1251">
        <v>587</v>
      </c>
      <c r="I1251">
        <v>40</v>
      </c>
      <c r="J1251">
        <v>1</v>
      </c>
      <c r="K1251">
        <v>17</v>
      </c>
      <c r="L1251" t="s">
        <v>19</v>
      </c>
      <c r="M1251">
        <v>587</v>
      </c>
      <c r="N1251" t="s">
        <v>121</v>
      </c>
      <c r="O1251" t="s">
        <v>122</v>
      </c>
    </row>
    <row r="1252" spans="1:15" x14ac:dyDescent="0.25">
      <c r="A1252" t="s">
        <v>153</v>
      </c>
      <c r="B1252" t="s">
        <v>154</v>
      </c>
      <c r="C1252">
        <v>2</v>
      </c>
      <c r="D1252">
        <v>20</v>
      </c>
      <c r="E1252">
        <v>11</v>
      </c>
      <c r="F1252" t="s">
        <v>165</v>
      </c>
      <c r="G1252">
        <v>42</v>
      </c>
      <c r="H1252">
        <v>587</v>
      </c>
      <c r="I1252">
        <v>41</v>
      </c>
      <c r="J1252">
        <v>0</v>
      </c>
      <c r="K1252">
        <v>17</v>
      </c>
      <c r="L1252" t="s">
        <v>19</v>
      </c>
      <c r="M1252">
        <v>587</v>
      </c>
      <c r="N1252" t="s">
        <v>121</v>
      </c>
      <c r="O1252" t="s">
        <v>122</v>
      </c>
    </row>
    <row r="1253" spans="1:15" x14ac:dyDescent="0.25">
      <c r="A1253" t="s">
        <v>153</v>
      </c>
      <c r="B1253" t="s">
        <v>154</v>
      </c>
      <c r="C1253">
        <v>2</v>
      </c>
      <c r="D1253">
        <v>20</v>
      </c>
      <c r="E1253">
        <v>12</v>
      </c>
      <c r="F1253" t="s">
        <v>166</v>
      </c>
      <c r="G1253">
        <v>46</v>
      </c>
      <c r="H1253">
        <v>587</v>
      </c>
      <c r="I1253">
        <v>47</v>
      </c>
      <c r="J1253">
        <v>0</v>
      </c>
      <c r="K1253">
        <v>17</v>
      </c>
      <c r="L1253" t="s">
        <v>19</v>
      </c>
      <c r="M1253">
        <v>587</v>
      </c>
      <c r="N1253" t="s">
        <v>121</v>
      </c>
      <c r="O1253" t="s">
        <v>122</v>
      </c>
    </row>
    <row r="1254" spans="1:15" x14ac:dyDescent="0.25">
      <c r="A1254" t="s">
        <v>153</v>
      </c>
      <c r="B1254" t="s">
        <v>154</v>
      </c>
      <c r="C1254">
        <v>2</v>
      </c>
      <c r="D1254">
        <v>20</v>
      </c>
      <c r="E1254">
        <v>13</v>
      </c>
      <c r="F1254" t="s">
        <v>167</v>
      </c>
      <c r="G1254">
        <v>51</v>
      </c>
      <c r="H1254">
        <v>587</v>
      </c>
      <c r="I1254">
        <v>51</v>
      </c>
      <c r="J1254">
        <v>1</v>
      </c>
      <c r="K1254">
        <v>17</v>
      </c>
      <c r="L1254" t="s">
        <v>19</v>
      </c>
      <c r="M1254">
        <v>587</v>
      </c>
      <c r="N1254" t="s">
        <v>121</v>
      </c>
      <c r="O1254" t="s">
        <v>122</v>
      </c>
    </row>
    <row r="1255" spans="1:15" x14ac:dyDescent="0.25">
      <c r="A1255" t="s">
        <v>153</v>
      </c>
      <c r="B1255" t="s">
        <v>154</v>
      </c>
      <c r="C1255">
        <v>2</v>
      </c>
      <c r="D1255">
        <v>20</v>
      </c>
      <c r="E1255">
        <v>14</v>
      </c>
      <c r="F1255" t="s">
        <v>168</v>
      </c>
      <c r="G1255">
        <v>55</v>
      </c>
      <c r="H1255">
        <v>587</v>
      </c>
      <c r="I1255">
        <v>54</v>
      </c>
      <c r="J1255">
        <v>0</v>
      </c>
      <c r="K1255">
        <v>17</v>
      </c>
      <c r="L1255" t="s">
        <v>19</v>
      </c>
      <c r="M1255">
        <v>587</v>
      </c>
      <c r="N1255" t="s">
        <v>121</v>
      </c>
      <c r="O1255" t="s">
        <v>122</v>
      </c>
    </row>
    <row r="1256" spans="1:15" x14ac:dyDescent="0.25">
      <c r="A1256" t="s">
        <v>153</v>
      </c>
      <c r="B1256" t="s">
        <v>154</v>
      </c>
      <c r="C1256">
        <v>2</v>
      </c>
      <c r="D1256">
        <v>20</v>
      </c>
      <c r="E1256">
        <v>15</v>
      </c>
      <c r="F1256" t="s">
        <v>169</v>
      </c>
      <c r="G1256">
        <v>57</v>
      </c>
      <c r="H1256">
        <v>587</v>
      </c>
      <c r="I1256">
        <v>60</v>
      </c>
      <c r="J1256">
        <v>0</v>
      </c>
      <c r="K1256">
        <v>17</v>
      </c>
      <c r="L1256" t="s">
        <v>19</v>
      </c>
      <c r="M1256">
        <v>587</v>
      </c>
      <c r="N1256" t="s">
        <v>121</v>
      </c>
      <c r="O1256" t="s">
        <v>122</v>
      </c>
    </row>
    <row r="1257" spans="1:15" x14ac:dyDescent="0.25">
      <c r="A1257" t="s">
        <v>153</v>
      </c>
      <c r="B1257" t="s">
        <v>154</v>
      </c>
      <c r="C1257">
        <v>2</v>
      </c>
      <c r="D1257">
        <v>20</v>
      </c>
      <c r="E1257">
        <v>16</v>
      </c>
      <c r="F1257" t="s">
        <v>170</v>
      </c>
      <c r="G1257">
        <v>61</v>
      </c>
      <c r="H1257">
        <v>587</v>
      </c>
      <c r="I1257">
        <v>61</v>
      </c>
      <c r="J1257">
        <v>1</v>
      </c>
      <c r="K1257">
        <v>17</v>
      </c>
      <c r="L1257" t="s">
        <v>19</v>
      </c>
      <c r="M1257">
        <v>587</v>
      </c>
      <c r="N1257" t="s">
        <v>121</v>
      </c>
      <c r="O1257" t="s">
        <v>122</v>
      </c>
    </row>
    <row r="1258" spans="1:15" x14ac:dyDescent="0.25">
      <c r="A1258" t="s">
        <v>153</v>
      </c>
      <c r="B1258" t="s">
        <v>154</v>
      </c>
      <c r="C1258">
        <v>2</v>
      </c>
      <c r="D1258">
        <v>20</v>
      </c>
      <c r="E1258">
        <v>17</v>
      </c>
      <c r="F1258" t="s">
        <v>171</v>
      </c>
      <c r="G1258">
        <v>67</v>
      </c>
      <c r="H1258">
        <v>587</v>
      </c>
      <c r="I1258">
        <v>67</v>
      </c>
      <c r="J1258">
        <v>1</v>
      </c>
      <c r="K1258">
        <v>17</v>
      </c>
      <c r="L1258" t="s">
        <v>19</v>
      </c>
      <c r="M1258">
        <v>587</v>
      </c>
      <c r="N1258" t="s">
        <v>121</v>
      </c>
      <c r="O1258" t="s">
        <v>122</v>
      </c>
    </row>
    <row r="1259" spans="1:15" x14ac:dyDescent="0.25">
      <c r="A1259" t="s">
        <v>153</v>
      </c>
      <c r="B1259" t="s">
        <v>154</v>
      </c>
      <c r="C1259">
        <v>2</v>
      </c>
      <c r="D1259">
        <v>20</v>
      </c>
      <c r="E1259">
        <v>18</v>
      </c>
      <c r="F1259" t="s">
        <v>172</v>
      </c>
      <c r="G1259">
        <v>70</v>
      </c>
      <c r="H1259">
        <v>587</v>
      </c>
      <c r="I1259">
        <v>70</v>
      </c>
      <c r="J1259">
        <v>1</v>
      </c>
      <c r="K1259">
        <v>17</v>
      </c>
      <c r="L1259" t="s">
        <v>19</v>
      </c>
      <c r="M1259">
        <v>587</v>
      </c>
      <c r="N1259" t="s">
        <v>121</v>
      </c>
      <c r="O1259" t="s">
        <v>122</v>
      </c>
    </row>
    <row r="1260" spans="1:15" x14ac:dyDescent="0.25">
      <c r="A1260" t="s">
        <v>153</v>
      </c>
      <c r="B1260" t="s">
        <v>154</v>
      </c>
      <c r="C1260">
        <v>2</v>
      </c>
      <c r="D1260">
        <v>20</v>
      </c>
      <c r="E1260">
        <v>19</v>
      </c>
      <c r="F1260" t="s">
        <v>173</v>
      </c>
      <c r="G1260">
        <v>73</v>
      </c>
      <c r="H1260">
        <v>587</v>
      </c>
      <c r="I1260">
        <v>73</v>
      </c>
      <c r="J1260">
        <v>1</v>
      </c>
      <c r="K1260">
        <v>17</v>
      </c>
      <c r="L1260" t="s">
        <v>19</v>
      </c>
      <c r="M1260">
        <v>587</v>
      </c>
      <c r="N1260" t="s">
        <v>121</v>
      </c>
      <c r="O1260" t="s">
        <v>122</v>
      </c>
    </row>
    <row r="1261" spans="1:15" x14ac:dyDescent="0.25">
      <c r="A1261" t="s">
        <v>153</v>
      </c>
      <c r="B1261" t="s">
        <v>154</v>
      </c>
      <c r="C1261">
        <v>2</v>
      </c>
      <c r="D1261">
        <v>20</v>
      </c>
      <c r="E1261">
        <v>20</v>
      </c>
      <c r="F1261" t="s">
        <v>174</v>
      </c>
      <c r="G1261">
        <v>78</v>
      </c>
      <c r="H1261">
        <v>587</v>
      </c>
      <c r="I1261">
        <v>80</v>
      </c>
      <c r="J1261">
        <v>0</v>
      </c>
      <c r="K1261">
        <v>17</v>
      </c>
      <c r="L1261" t="s">
        <v>19</v>
      </c>
      <c r="M1261">
        <v>587</v>
      </c>
      <c r="N1261" t="s">
        <v>121</v>
      </c>
      <c r="O1261" t="s">
        <v>122</v>
      </c>
    </row>
    <row r="1262" spans="1:15" x14ac:dyDescent="0.25">
      <c r="A1262" t="s">
        <v>153</v>
      </c>
      <c r="B1262" t="s">
        <v>154</v>
      </c>
      <c r="C1262">
        <v>2</v>
      </c>
      <c r="D1262">
        <v>20</v>
      </c>
      <c r="E1262">
        <v>1</v>
      </c>
      <c r="F1262" t="s">
        <v>155</v>
      </c>
      <c r="G1262">
        <v>3</v>
      </c>
      <c r="H1262">
        <v>588</v>
      </c>
      <c r="I1262">
        <v>2</v>
      </c>
      <c r="J1262">
        <v>0</v>
      </c>
      <c r="K1262">
        <v>17</v>
      </c>
      <c r="L1262" t="s">
        <v>19</v>
      </c>
      <c r="M1262">
        <v>588</v>
      </c>
      <c r="N1262" t="s">
        <v>123</v>
      </c>
      <c r="O1262" t="s">
        <v>124</v>
      </c>
    </row>
    <row r="1263" spans="1:15" x14ac:dyDescent="0.25">
      <c r="A1263" t="s">
        <v>153</v>
      </c>
      <c r="B1263" t="s">
        <v>154</v>
      </c>
      <c r="C1263">
        <v>2</v>
      </c>
      <c r="D1263">
        <v>20</v>
      </c>
      <c r="E1263">
        <v>2</v>
      </c>
      <c r="F1263" t="s">
        <v>156</v>
      </c>
      <c r="G1263">
        <v>7</v>
      </c>
      <c r="H1263">
        <v>588</v>
      </c>
      <c r="I1263">
        <v>8</v>
      </c>
      <c r="J1263">
        <v>0</v>
      </c>
      <c r="K1263">
        <v>17</v>
      </c>
      <c r="L1263" t="s">
        <v>19</v>
      </c>
      <c r="M1263">
        <v>588</v>
      </c>
      <c r="N1263" t="s">
        <v>123</v>
      </c>
      <c r="O1263" t="s">
        <v>124</v>
      </c>
    </row>
    <row r="1264" spans="1:15" x14ac:dyDescent="0.25">
      <c r="A1264" t="s">
        <v>153</v>
      </c>
      <c r="B1264" t="s">
        <v>154</v>
      </c>
      <c r="C1264">
        <v>2</v>
      </c>
      <c r="D1264">
        <v>20</v>
      </c>
      <c r="E1264">
        <v>3</v>
      </c>
      <c r="F1264" t="s">
        <v>157</v>
      </c>
      <c r="G1264">
        <v>11</v>
      </c>
      <c r="H1264">
        <v>588</v>
      </c>
      <c r="I1264">
        <v>11</v>
      </c>
      <c r="J1264">
        <v>1</v>
      </c>
      <c r="K1264">
        <v>17</v>
      </c>
      <c r="L1264" t="s">
        <v>19</v>
      </c>
      <c r="M1264">
        <v>588</v>
      </c>
      <c r="N1264" t="s">
        <v>123</v>
      </c>
      <c r="O1264" t="s">
        <v>124</v>
      </c>
    </row>
    <row r="1265" spans="1:15" x14ac:dyDescent="0.25">
      <c r="A1265" t="s">
        <v>153</v>
      </c>
      <c r="B1265" t="s">
        <v>154</v>
      </c>
      <c r="C1265">
        <v>2</v>
      </c>
      <c r="D1265">
        <v>20</v>
      </c>
      <c r="E1265">
        <v>4</v>
      </c>
      <c r="F1265" t="s">
        <v>158</v>
      </c>
      <c r="G1265">
        <v>15</v>
      </c>
      <c r="H1265">
        <v>588</v>
      </c>
      <c r="I1265">
        <v>15</v>
      </c>
      <c r="J1265">
        <v>1</v>
      </c>
      <c r="K1265">
        <v>17</v>
      </c>
      <c r="L1265" t="s">
        <v>19</v>
      </c>
      <c r="M1265">
        <v>588</v>
      </c>
      <c r="N1265" t="s">
        <v>123</v>
      </c>
      <c r="O1265" t="s">
        <v>124</v>
      </c>
    </row>
    <row r="1266" spans="1:15" x14ac:dyDescent="0.25">
      <c r="A1266" t="s">
        <v>153</v>
      </c>
      <c r="B1266" t="s">
        <v>154</v>
      </c>
      <c r="C1266">
        <v>2</v>
      </c>
      <c r="D1266">
        <v>20</v>
      </c>
      <c r="E1266">
        <v>5</v>
      </c>
      <c r="F1266" t="s">
        <v>159</v>
      </c>
      <c r="G1266">
        <v>19</v>
      </c>
      <c r="H1266">
        <v>588</v>
      </c>
      <c r="I1266">
        <v>20</v>
      </c>
      <c r="J1266">
        <v>0</v>
      </c>
      <c r="K1266">
        <v>17</v>
      </c>
      <c r="L1266" t="s">
        <v>19</v>
      </c>
      <c r="M1266">
        <v>588</v>
      </c>
      <c r="N1266" t="s">
        <v>123</v>
      </c>
      <c r="O1266" t="s">
        <v>124</v>
      </c>
    </row>
    <row r="1267" spans="1:15" x14ac:dyDescent="0.25">
      <c r="A1267" t="s">
        <v>153</v>
      </c>
      <c r="B1267" t="s">
        <v>154</v>
      </c>
      <c r="C1267">
        <v>2</v>
      </c>
      <c r="D1267">
        <v>20</v>
      </c>
      <c r="E1267">
        <v>6</v>
      </c>
      <c r="F1267" t="s">
        <v>160</v>
      </c>
      <c r="G1267">
        <v>21</v>
      </c>
      <c r="H1267">
        <v>588</v>
      </c>
      <c r="I1267">
        <v>24</v>
      </c>
      <c r="J1267">
        <v>0</v>
      </c>
      <c r="K1267">
        <v>17</v>
      </c>
      <c r="L1267" t="s">
        <v>19</v>
      </c>
      <c r="M1267">
        <v>588</v>
      </c>
      <c r="N1267" t="s">
        <v>123</v>
      </c>
      <c r="O1267" t="s">
        <v>124</v>
      </c>
    </row>
    <row r="1268" spans="1:15" x14ac:dyDescent="0.25">
      <c r="A1268" t="s">
        <v>153</v>
      </c>
      <c r="B1268" t="s">
        <v>154</v>
      </c>
      <c r="C1268">
        <v>2</v>
      </c>
      <c r="D1268">
        <v>20</v>
      </c>
      <c r="E1268">
        <v>7</v>
      </c>
      <c r="F1268" t="s">
        <v>161</v>
      </c>
      <c r="G1268">
        <v>25</v>
      </c>
      <c r="H1268">
        <v>588</v>
      </c>
      <c r="I1268">
        <v>25</v>
      </c>
      <c r="J1268">
        <v>1</v>
      </c>
      <c r="K1268">
        <v>17</v>
      </c>
      <c r="L1268" t="s">
        <v>19</v>
      </c>
      <c r="M1268">
        <v>588</v>
      </c>
      <c r="N1268" t="s">
        <v>123</v>
      </c>
      <c r="O1268" t="s">
        <v>124</v>
      </c>
    </row>
    <row r="1269" spans="1:15" x14ac:dyDescent="0.25">
      <c r="A1269" t="s">
        <v>153</v>
      </c>
      <c r="B1269" t="s">
        <v>154</v>
      </c>
      <c r="C1269">
        <v>2</v>
      </c>
      <c r="D1269">
        <v>20</v>
      </c>
      <c r="E1269">
        <v>8</v>
      </c>
      <c r="F1269" t="s">
        <v>162</v>
      </c>
      <c r="G1269">
        <v>30</v>
      </c>
      <c r="H1269">
        <v>588</v>
      </c>
      <c r="I1269">
        <v>29</v>
      </c>
      <c r="J1269">
        <v>0</v>
      </c>
      <c r="K1269">
        <v>17</v>
      </c>
      <c r="L1269" t="s">
        <v>19</v>
      </c>
      <c r="M1269">
        <v>588</v>
      </c>
      <c r="N1269" t="s">
        <v>123</v>
      </c>
      <c r="O1269" t="s">
        <v>124</v>
      </c>
    </row>
    <row r="1270" spans="1:15" x14ac:dyDescent="0.25">
      <c r="A1270" t="s">
        <v>153</v>
      </c>
      <c r="B1270" t="s">
        <v>154</v>
      </c>
      <c r="C1270">
        <v>2</v>
      </c>
      <c r="D1270">
        <v>20</v>
      </c>
      <c r="E1270">
        <v>9</v>
      </c>
      <c r="F1270" t="s">
        <v>163</v>
      </c>
      <c r="G1270">
        <v>35</v>
      </c>
      <c r="H1270">
        <v>588</v>
      </c>
      <c r="I1270">
        <v>36</v>
      </c>
      <c r="J1270">
        <v>0</v>
      </c>
      <c r="K1270">
        <v>17</v>
      </c>
      <c r="L1270" t="s">
        <v>19</v>
      </c>
      <c r="M1270">
        <v>588</v>
      </c>
      <c r="N1270" t="s">
        <v>123</v>
      </c>
      <c r="O1270" t="s">
        <v>124</v>
      </c>
    </row>
    <row r="1271" spans="1:15" x14ac:dyDescent="0.25">
      <c r="A1271" t="s">
        <v>153</v>
      </c>
      <c r="B1271" t="s">
        <v>154</v>
      </c>
      <c r="C1271">
        <v>2</v>
      </c>
      <c r="D1271">
        <v>20</v>
      </c>
      <c r="E1271">
        <v>10</v>
      </c>
      <c r="F1271" t="s">
        <v>164</v>
      </c>
      <c r="G1271">
        <v>40</v>
      </c>
      <c r="H1271">
        <v>588</v>
      </c>
      <c r="I1271">
        <v>37</v>
      </c>
      <c r="J1271">
        <v>0</v>
      </c>
      <c r="K1271">
        <v>17</v>
      </c>
      <c r="L1271" t="s">
        <v>19</v>
      </c>
      <c r="M1271">
        <v>588</v>
      </c>
      <c r="N1271" t="s">
        <v>123</v>
      </c>
      <c r="O1271" t="s">
        <v>124</v>
      </c>
    </row>
    <row r="1272" spans="1:15" x14ac:dyDescent="0.25">
      <c r="A1272" t="s">
        <v>153</v>
      </c>
      <c r="B1272" t="s">
        <v>154</v>
      </c>
      <c r="C1272">
        <v>2</v>
      </c>
      <c r="D1272">
        <v>20</v>
      </c>
      <c r="E1272">
        <v>11</v>
      </c>
      <c r="F1272" t="s">
        <v>165</v>
      </c>
      <c r="G1272">
        <v>42</v>
      </c>
      <c r="H1272">
        <v>588</v>
      </c>
      <c r="I1272">
        <v>42</v>
      </c>
      <c r="J1272">
        <v>1</v>
      </c>
      <c r="K1272">
        <v>17</v>
      </c>
      <c r="L1272" t="s">
        <v>19</v>
      </c>
      <c r="M1272">
        <v>588</v>
      </c>
      <c r="N1272" t="s">
        <v>123</v>
      </c>
      <c r="O1272" t="s">
        <v>124</v>
      </c>
    </row>
    <row r="1273" spans="1:15" x14ac:dyDescent="0.25">
      <c r="A1273" t="s">
        <v>153</v>
      </c>
      <c r="B1273" t="s">
        <v>154</v>
      </c>
      <c r="C1273">
        <v>2</v>
      </c>
      <c r="D1273">
        <v>20</v>
      </c>
      <c r="E1273">
        <v>12</v>
      </c>
      <c r="F1273" t="s">
        <v>166</v>
      </c>
      <c r="G1273">
        <v>46</v>
      </c>
      <c r="H1273">
        <v>588</v>
      </c>
      <c r="I1273">
        <v>46</v>
      </c>
      <c r="J1273">
        <v>1</v>
      </c>
      <c r="K1273">
        <v>17</v>
      </c>
      <c r="L1273" t="s">
        <v>19</v>
      </c>
      <c r="M1273">
        <v>588</v>
      </c>
      <c r="N1273" t="s">
        <v>123</v>
      </c>
      <c r="O1273" t="s">
        <v>124</v>
      </c>
    </row>
    <row r="1274" spans="1:15" x14ac:dyDescent="0.25">
      <c r="A1274" t="s">
        <v>153</v>
      </c>
      <c r="B1274" t="s">
        <v>154</v>
      </c>
      <c r="C1274">
        <v>2</v>
      </c>
      <c r="D1274">
        <v>20</v>
      </c>
      <c r="E1274">
        <v>13</v>
      </c>
      <c r="F1274" t="s">
        <v>167</v>
      </c>
      <c r="G1274">
        <v>51</v>
      </c>
      <c r="H1274">
        <v>588</v>
      </c>
      <c r="I1274">
        <v>51</v>
      </c>
      <c r="J1274">
        <v>1</v>
      </c>
      <c r="K1274">
        <v>17</v>
      </c>
      <c r="L1274" t="s">
        <v>19</v>
      </c>
      <c r="M1274">
        <v>588</v>
      </c>
      <c r="N1274" t="s">
        <v>123</v>
      </c>
      <c r="O1274" t="s">
        <v>124</v>
      </c>
    </row>
    <row r="1275" spans="1:15" x14ac:dyDescent="0.25">
      <c r="A1275" t="s">
        <v>153</v>
      </c>
      <c r="B1275" t="s">
        <v>154</v>
      </c>
      <c r="C1275">
        <v>2</v>
      </c>
      <c r="D1275">
        <v>20</v>
      </c>
      <c r="E1275">
        <v>14</v>
      </c>
      <c r="F1275" t="s">
        <v>168</v>
      </c>
      <c r="G1275">
        <v>55</v>
      </c>
      <c r="H1275">
        <v>588</v>
      </c>
      <c r="I1275">
        <v>53</v>
      </c>
      <c r="J1275">
        <v>0</v>
      </c>
      <c r="K1275">
        <v>17</v>
      </c>
      <c r="L1275" t="s">
        <v>19</v>
      </c>
      <c r="M1275">
        <v>588</v>
      </c>
      <c r="N1275" t="s">
        <v>123</v>
      </c>
      <c r="O1275" t="s">
        <v>124</v>
      </c>
    </row>
    <row r="1276" spans="1:15" x14ac:dyDescent="0.25">
      <c r="A1276" t="s">
        <v>153</v>
      </c>
      <c r="B1276" t="s">
        <v>154</v>
      </c>
      <c r="C1276">
        <v>2</v>
      </c>
      <c r="D1276">
        <v>20</v>
      </c>
      <c r="E1276">
        <v>15</v>
      </c>
      <c r="F1276" t="s">
        <v>169</v>
      </c>
      <c r="G1276">
        <v>57</v>
      </c>
      <c r="H1276">
        <v>588</v>
      </c>
      <c r="I1276">
        <v>57</v>
      </c>
      <c r="J1276">
        <v>1</v>
      </c>
      <c r="K1276">
        <v>17</v>
      </c>
      <c r="L1276" t="s">
        <v>19</v>
      </c>
      <c r="M1276">
        <v>588</v>
      </c>
      <c r="N1276" t="s">
        <v>123</v>
      </c>
      <c r="O1276" t="s">
        <v>124</v>
      </c>
    </row>
    <row r="1277" spans="1:15" x14ac:dyDescent="0.25">
      <c r="A1277" t="s">
        <v>153</v>
      </c>
      <c r="B1277" t="s">
        <v>154</v>
      </c>
      <c r="C1277">
        <v>2</v>
      </c>
      <c r="D1277">
        <v>20</v>
      </c>
      <c r="E1277">
        <v>16</v>
      </c>
      <c r="F1277" t="s">
        <v>170</v>
      </c>
      <c r="G1277">
        <v>61</v>
      </c>
      <c r="H1277">
        <v>588</v>
      </c>
      <c r="I1277">
        <v>64</v>
      </c>
      <c r="J1277">
        <v>0</v>
      </c>
      <c r="K1277">
        <v>17</v>
      </c>
      <c r="L1277" t="s">
        <v>19</v>
      </c>
      <c r="M1277">
        <v>588</v>
      </c>
      <c r="N1277" t="s">
        <v>123</v>
      </c>
      <c r="O1277" t="s">
        <v>124</v>
      </c>
    </row>
    <row r="1278" spans="1:15" x14ac:dyDescent="0.25">
      <c r="A1278" t="s">
        <v>153</v>
      </c>
      <c r="B1278" t="s">
        <v>154</v>
      </c>
      <c r="C1278">
        <v>2</v>
      </c>
      <c r="D1278">
        <v>20</v>
      </c>
      <c r="E1278">
        <v>17</v>
      </c>
      <c r="F1278" t="s">
        <v>171</v>
      </c>
      <c r="G1278">
        <v>67</v>
      </c>
      <c r="H1278">
        <v>588</v>
      </c>
      <c r="I1278">
        <v>67</v>
      </c>
      <c r="J1278">
        <v>1</v>
      </c>
      <c r="K1278">
        <v>17</v>
      </c>
      <c r="L1278" t="s">
        <v>19</v>
      </c>
      <c r="M1278">
        <v>588</v>
      </c>
      <c r="N1278" t="s">
        <v>123</v>
      </c>
      <c r="O1278" t="s">
        <v>124</v>
      </c>
    </row>
    <row r="1279" spans="1:15" x14ac:dyDescent="0.25">
      <c r="A1279" t="s">
        <v>153</v>
      </c>
      <c r="B1279" t="s">
        <v>154</v>
      </c>
      <c r="C1279">
        <v>2</v>
      </c>
      <c r="D1279">
        <v>20</v>
      </c>
      <c r="E1279">
        <v>18</v>
      </c>
      <c r="F1279" t="s">
        <v>172</v>
      </c>
      <c r="G1279">
        <v>70</v>
      </c>
      <c r="H1279">
        <v>588</v>
      </c>
      <c r="I1279">
        <v>70</v>
      </c>
      <c r="J1279">
        <v>1</v>
      </c>
      <c r="K1279">
        <v>17</v>
      </c>
      <c r="L1279" t="s">
        <v>19</v>
      </c>
      <c r="M1279">
        <v>588</v>
      </c>
      <c r="N1279" t="s">
        <v>123</v>
      </c>
      <c r="O1279" t="s">
        <v>124</v>
      </c>
    </row>
    <row r="1280" spans="1:15" x14ac:dyDescent="0.25">
      <c r="A1280" t="s">
        <v>153</v>
      </c>
      <c r="B1280" t="s">
        <v>154</v>
      </c>
      <c r="C1280">
        <v>2</v>
      </c>
      <c r="D1280">
        <v>20</v>
      </c>
      <c r="E1280">
        <v>19</v>
      </c>
      <c r="F1280" t="s">
        <v>173</v>
      </c>
      <c r="G1280">
        <v>73</v>
      </c>
      <c r="H1280">
        <v>588</v>
      </c>
      <c r="I1280">
        <v>73</v>
      </c>
      <c r="J1280">
        <v>1</v>
      </c>
      <c r="K1280">
        <v>17</v>
      </c>
      <c r="L1280" t="s">
        <v>19</v>
      </c>
      <c r="M1280">
        <v>588</v>
      </c>
      <c r="N1280" t="s">
        <v>123</v>
      </c>
      <c r="O1280" t="s">
        <v>124</v>
      </c>
    </row>
    <row r="1281" spans="1:15" x14ac:dyDescent="0.25">
      <c r="A1281" t="s">
        <v>153</v>
      </c>
      <c r="B1281" t="s">
        <v>154</v>
      </c>
      <c r="C1281">
        <v>2</v>
      </c>
      <c r="D1281">
        <v>20</v>
      </c>
      <c r="E1281">
        <v>20</v>
      </c>
      <c r="F1281" t="s">
        <v>174</v>
      </c>
      <c r="G1281">
        <v>78</v>
      </c>
      <c r="H1281">
        <v>588</v>
      </c>
      <c r="I1281">
        <v>78</v>
      </c>
      <c r="J1281">
        <v>1</v>
      </c>
      <c r="K1281">
        <v>17</v>
      </c>
      <c r="L1281" t="s">
        <v>19</v>
      </c>
      <c r="M1281">
        <v>588</v>
      </c>
      <c r="N1281" t="s">
        <v>123</v>
      </c>
      <c r="O1281" t="s">
        <v>124</v>
      </c>
    </row>
    <row r="1282" spans="1:15" x14ac:dyDescent="0.25">
      <c r="A1282" t="s">
        <v>153</v>
      </c>
      <c r="B1282" t="s">
        <v>154</v>
      </c>
      <c r="C1282">
        <v>2</v>
      </c>
      <c r="D1282">
        <v>20</v>
      </c>
      <c r="E1282">
        <v>1</v>
      </c>
      <c r="F1282" t="s">
        <v>155</v>
      </c>
      <c r="G1282">
        <v>3</v>
      </c>
      <c r="H1282">
        <v>592</v>
      </c>
      <c r="I1282">
        <v>2</v>
      </c>
      <c r="J1282">
        <v>0</v>
      </c>
      <c r="K1282">
        <v>17</v>
      </c>
      <c r="L1282" t="s">
        <v>19</v>
      </c>
      <c r="M1282">
        <v>592</v>
      </c>
      <c r="N1282" t="s">
        <v>125</v>
      </c>
      <c r="O1282" t="s">
        <v>126</v>
      </c>
    </row>
    <row r="1283" spans="1:15" x14ac:dyDescent="0.25">
      <c r="A1283" t="s">
        <v>153</v>
      </c>
      <c r="B1283" t="s">
        <v>154</v>
      </c>
      <c r="C1283">
        <v>2</v>
      </c>
      <c r="D1283">
        <v>20</v>
      </c>
      <c r="E1283">
        <v>2</v>
      </c>
      <c r="F1283" t="s">
        <v>156</v>
      </c>
      <c r="G1283">
        <v>7</v>
      </c>
      <c r="H1283">
        <v>592</v>
      </c>
      <c r="I1283">
        <v>8</v>
      </c>
      <c r="J1283">
        <v>0</v>
      </c>
      <c r="K1283">
        <v>17</v>
      </c>
      <c r="L1283" t="s">
        <v>19</v>
      </c>
      <c r="M1283">
        <v>592</v>
      </c>
      <c r="N1283" t="s">
        <v>125</v>
      </c>
      <c r="O1283" t="s">
        <v>126</v>
      </c>
    </row>
    <row r="1284" spans="1:15" x14ac:dyDescent="0.25">
      <c r="A1284" t="s">
        <v>153</v>
      </c>
      <c r="B1284" t="s">
        <v>154</v>
      </c>
      <c r="C1284">
        <v>2</v>
      </c>
      <c r="D1284">
        <v>20</v>
      </c>
      <c r="E1284">
        <v>3</v>
      </c>
      <c r="F1284" t="s">
        <v>157</v>
      </c>
      <c r="G1284">
        <v>11</v>
      </c>
      <c r="H1284">
        <v>592</v>
      </c>
      <c r="I1284">
        <v>9</v>
      </c>
      <c r="J1284">
        <v>0</v>
      </c>
      <c r="K1284">
        <v>17</v>
      </c>
      <c r="L1284" t="s">
        <v>19</v>
      </c>
      <c r="M1284">
        <v>592</v>
      </c>
      <c r="N1284" t="s">
        <v>125</v>
      </c>
      <c r="O1284" t="s">
        <v>126</v>
      </c>
    </row>
    <row r="1285" spans="1:15" x14ac:dyDescent="0.25">
      <c r="A1285" t="s">
        <v>153</v>
      </c>
      <c r="B1285" t="s">
        <v>154</v>
      </c>
      <c r="C1285">
        <v>2</v>
      </c>
      <c r="D1285">
        <v>20</v>
      </c>
      <c r="E1285">
        <v>4</v>
      </c>
      <c r="F1285" t="s">
        <v>158</v>
      </c>
      <c r="G1285">
        <v>15</v>
      </c>
      <c r="H1285">
        <v>592</v>
      </c>
      <c r="I1285">
        <v>15</v>
      </c>
      <c r="J1285">
        <v>1</v>
      </c>
      <c r="K1285">
        <v>17</v>
      </c>
      <c r="L1285" t="s">
        <v>19</v>
      </c>
      <c r="M1285">
        <v>592</v>
      </c>
      <c r="N1285" t="s">
        <v>125</v>
      </c>
      <c r="O1285" t="s">
        <v>126</v>
      </c>
    </row>
    <row r="1286" spans="1:15" x14ac:dyDescent="0.25">
      <c r="A1286" t="s">
        <v>153</v>
      </c>
      <c r="B1286" t="s">
        <v>154</v>
      </c>
      <c r="C1286">
        <v>2</v>
      </c>
      <c r="D1286">
        <v>20</v>
      </c>
      <c r="E1286">
        <v>5</v>
      </c>
      <c r="F1286" t="s">
        <v>159</v>
      </c>
      <c r="G1286">
        <v>19</v>
      </c>
      <c r="H1286">
        <v>592</v>
      </c>
      <c r="I1286">
        <v>17</v>
      </c>
      <c r="J1286">
        <v>0</v>
      </c>
      <c r="K1286">
        <v>17</v>
      </c>
      <c r="L1286" t="s">
        <v>19</v>
      </c>
      <c r="M1286">
        <v>592</v>
      </c>
      <c r="N1286" t="s">
        <v>125</v>
      </c>
      <c r="O1286" t="s">
        <v>126</v>
      </c>
    </row>
    <row r="1287" spans="1:15" x14ac:dyDescent="0.25">
      <c r="A1287" t="s">
        <v>153</v>
      </c>
      <c r="B1287" t="s">
        <v>154</v>
      </c>
      <c r="C1287">
        <v>2</v>
      </c>
      <c r="D1287">
        <v>20</v>
      </c>
      <c r="E1287">
        <v>6</v>
      </c>
      <c r="F1287" t="s">
        <v>160</v>
      </c>
      <c r="G1287">
        <v>21</v>
      </c>
      <c r="H1287">
        <v>592</v>
      </c>
      <c r="I1287">
        <v>24</v>
      </c>
      <c r="J1287">
        <v>0</v>
      </c>
      <c r="K1287">
        <v>17</v>
      </c>
      <c r="L1287" t="s">
        <v>19</v>
      </c>
      <c r="M1287">
        <v>592</v>
      </c>
      <c r="N1287" t="s">
        <v>125</v>
      </c>
      <c r="O1287" t="s">
        <v>126</v>
      </c>
    </row>
    <row r="1288" spans="1:15" x14ac:dyDescent="0.25">
      <c r="A1288" t="s">
        <v>153</v>
      </c>
      <c r="B1288" t="s">
        <v>154</v>
      </c>
      <c r="C1288">
        <v>2</v>
      </c>
      <c r="D1288">
        <v>20</v>
      </c>
      <c r="E1288">
        <v>7</v>
      </c>
      <c r="F1288" t="s">
        <v>161</v>
      </c>
      <c r="G1288">
        <v>25</v>
      </c>
      <c r="H1288">
        <v>592</v>
      </c>
      <c r="I1288">
        <v>25</v>
      </c>
      <c r="J1288">
        <v>1</v>
      </c>
      <c r="K1288">
        <v>17</v>
      </c>
      <c r="L1288" t="s">
        <v>19</v>
      </c>
      <c r="M1288">
        <v>592</v>
      </c>
      <c r="N1288" t="s">
        <v>125</v>
      </c>
      <c r="O1288" t="s">
        <v>126</v>
      </c>
    </row>
    <row r="1289" spans="1:15" x14ac:dyDescent="0.25">
      <c r="A1289" t="s">
        <v>153</v>
      </c>
      <c r="B1289" t="s">
        <v>154</v>
      </c>
      <c r="C1289">
        <v>2</v>
      </c>
      <c r="D1289">
        <v>20</v>
      </c>
      <c r="E1289">
        <v>8</v>
      </c>
      <c r="F1289" t="s">
        <v>162</v>
      </c>
      <c r="G1289">
        <v>30</v>
      </c>
      <c r="H1289">
        <v>592</v>
      </c>
      <c r="I1289">
        <v>30</v>
      </c>
      <c r="J1289">
        <v>1</v>
      </c>
      <c r="K1289">
        <v>17</v>
      </c>
      <c r="L1289" t="s">
        <v>19</v>
      </c>
      <c r="M1289">
        <v>592</v>
      </c>
      <c r="N1289" t="s">
        <v>125</v>
      </c>
      <c r="O1289" t="s">
        <v>126</v>
      </c>
    </row>
    <row r="1290" spans="1:15" x14ac:dyDescent="0.25">
      <c r="A1290" t="s">
        <v>153</v>
      </c>
      <c r="B1290" t="s">
        <v>154</v>
      </c>
      <c r="C1290">
        <v>2</v>
      </c>
      <c r="D1290">
        <v>20</v>
      </c>
      <c r="E1290">
        <v>9</v>
      </c>
      <c r="F1290" t="s">
        <v>163</v>
      </c>
      <c r="G1290">
        <v>35</v>
      </c>
      <c r="H1290">
        <v>592</v>
      </c>
      <c r="I1290">
        <v>36</v>
      </c>
      <c r="J1290">
        <v>0</v>
      </c>
      <c r="K1290">
        <v>17</v>
      </c>
      <c r="L1290" t="s">
        <v>19</v>
      </c>
      <c r="M1290">
        <v>592</v>
      </c>
      <c r="N1290" t="s">
        <v>125</v>
      </c>
      <c r="O1290" t="s">
        <v>126</v>
      </c>
    </row>
    <row r="1291" spans="1:15" x14ac:dyDescent="0.25">
      <c r="A1291" t="s">
        <v>153</v>
      </c>
      <c r="B1291" t="s">
        <v>154</v>
      </c>
      <c r="C1291">
        <v>2</v>
      </c>
      <c r="D1291">
        <v>20</v>
      </c>
      <c r="E1291">
        <v>10</v>
      </c>
      <c r="F1291" t="s">
        <v>164</v>
      </c>
      <c r="G1291">
        <v>40</v>
      </c>
      <c r="H1291">
        <v>592</v>
      </c>
      <c r="I1291">
        <v>40</v>
      </c>
      <c r="J1291">
        <v>1</v>
      </c>
      <c r="K1291">
        <v>17</v>
      </c>
      <c r="L1291" t="s">
        <v>19</v>
      </c>
      <c r="M1291">
        <v>592</v>
      </c>
      <c r="N1291" t="s">
        <v>125</v>
      </c>
      <c r="O1291" t="s">
        <v>126</v>
      </c>
    </row>
    <row r="1292" spans="1:15" x14ac:dyDescent="0.25">
      <c r="A1292" t="s">
        <v>153</v>
      </c>
      <c r="B1292" t="s">
        <v>154</v>
      </c>
      <c r="C1292">
        <v>2</v>
      </c>
      <c r="D1292">
        <v>20</v>
      </c>
      <c r="E1292">
        <v>11</v>
      </c>
      <c r="F1292" t="s">
        <v>165</v>
      </c>
      <c r="G1292">
        <v>42</v>
      </c>
      <c r="H1292">
        <v>592</v>
      </c>
      <c r="I1292">
        <v>41</v>
      </c>
      <c r="J1292">
        <v>0</v>
      </c>
      <c r="K1292">
        <v>17</v>
      </c>
      <c r="L1292" t="s">
        <v>19</v>
      </c>
      <c r="M1292">
        <v>592</v>
      </c>
      <c r="N1292" t="s">
        <v>125</v>
      </c>
      <c r="O1292" t="s">
        <v>126</v>
      </c>
    </row>
    <row r="1293" spans="1:15" x14ac:dyDescent="0.25">
      <c r="A1293" t="s">
        <v>153</v>
      </c>
      <c r="B1293" t="s">
        <v>154</v>
      </c>
      <c r="C1293">
        <v>2</v>
      </c>
      <c r="D1293">
        <v>20</v>
      </c>
      <c r="E1293">
        <v>12</v>
      </c>
      <c r="F1293" t="s">
        <v>166</v>
      </c>
      <c r="G1293">
        <v>46</v>
      </c>
      <c r="H1293">
        <v>592</v>
      </c>
      <c r="I1293">
        <v>46</v>
      </c>
      <c r="J1293">
        <v>1</v>
      </c>
      <c r="K1293">
        <v>17</v>
      </c>
      <c r="L1293" t="s">
        <v>19</v>
      </c>
      <c r="M1293">
        <v>592</v>
      </c>
      <c r="N1293" t="s">
        <v>125</v>
      </c>
      <c r="O1293" t="s">
        <v>126</v>
      </c>
    </row>
    <row r="1294" spans="1:15" x14ac:dyDescent="0.25">
      <c r="A1294" t="s">
        <v>153</v>
      </c>
      <c r="B1294" t="s">
        <v>154</v>
      </c>
      <c r="C1294">
        <v>2</v>
      </c>
      <c r="D1294">
        <v>20</v>
      </c>
      <c r="E1294">
        <v>13</v>
      </c>
      <c r="F1294" t="s">
        <v>167</v>
      </c>
      <c r="G1294">
        <v>51</v>
      </c>
      <c r="H1294">
        <v>592</v>
      </c>
      <c r="I1294">
        <v>51</v>
      </c>
      <c r="J1294">
        <v>1</v>
      </c>
      <c r="K1294">
        <v>17</v>
      </c>
      <c r="L1294" t="s">
        <v>19</v>
      </c>
      <c r="M1294">
        <v>592</v>
      </c>
      <c r="N1294" t="s">
        <v>125</v>
      </c>
      <c r="O1294" t="s">
        <v>126</v>
      </c>
    </row>
    <row r="1295" spans="1:15" x14ac:dyDescent="0.25">
      <c r="A1295" t="s">
        <v>153</v>
      </c>
      <c r="B1295" t="s">
        <v>154</v>
      </c>
      <c r="C1295">
        <v>2</v>
      </c>
      <c r="D1295">
        <v>20</v>
      </c>
      <c r="E1295">
        <v>14</v>
      </c>
      <c r="F1295" t="s">
        <v>168</v>
      </c>
      <c r="G1295">
        <v>55</v>
      </c>
      <c r="H1295">
        <v>592</v>
      </c>
      <c r="I1295">
        <v>54</v>
      </c>
      <c r="J1295">
        <v>0</v>
      </c>
      <c r="K1295">
        <v>17</v>
      </c>
      <c r="L1295" t="s">
        <v>19</v>
      </c>
      <c r="M1295">
        <v>592</v>
      </c>
      <c r="N1295" t="s">
        <v>125</v>
      </c>
      <c r="O1295" t="s">
        <v>126</v>
      </c>
    </row>
    <row r="1296" spans="1:15" x14ac:dyDescent="0.25">
      <c r="A1296" t="s">
        <v>153</v>
      </c>
      <c r="B1296" t="s">
        <v>154</v>
      </c>
      <c r="C1296">
        <v>2</v>
      </c>
      <c r="D1296">
        <v>20</v>
      </c>
      <c r="E1296">
        <v>15</v>
      </c>
      <c r="F1296" t="s">
        <v>169</v>
      </c>
      <c r="G1296">
        <v>57</v>
      </c>
      <c r="H1296">
        <v>592</v>
      </c>
      <c r="I1296">
        <v>60</v>
      </c>
      <c r="J1296">
        <v>0</v>
      </c>
      <c r="K1296">
        <v>17</v>
      </c>
      <c r="L1296" t="s">
        <v>19</v>
      </c>
      <c r="M1296">
        <v>592</v>
      </c>
      <c r="N1296" t="s">
        <v>125</v>
      </c>
      <c r="O1296" t="s">
        <v>126</v>
      </c>
    </row>
    <row r="1297" spans="1:15" x14ac:dyDescent="0.25">
      <c r="A1297" t="s">
        <v>153</v>
      </c>
      <c r="B1297" t="s">
        <v>154</v>
      </c>
      <c r="C1297">
        <v>2</v>
      </c>
      <c r="D1297">
        <v>20</v>
      </c>
      <c r="E1297">
        <v>16</v>
      </c>
      <c r="F1297" t="s">
        <v>170</v>
      </c>
      <c r="G1297">
        <v>61</v>
      </c>
      <c r="H1297">
        <v>592</v>
      </c>
      <c r="I1297">
        <v>61</v>
      </c>
      <c r="J1297">
        <v>1</v>
      </c>
      <c r="K1297">
        <v>17</v>
      </c>
      <c r="L1297" t="s">
        <v>19</v>
      </c>
      <c r="M1297">
        <v>592</v>
      </c>
      <c r="N1297" t="s">
        <v>125</v>
      </c>
      <c r="O1297" t="s">
        <v>126</v>
      </c>
    </row>
    <row r="1298" spans="1:15" x14ac:dyDescent="0.25">
      <c r="A1298" t="s">
        <v>153</v>
      </c>
      <c r="B1298" t="s">
        <v>154</v>
      </c>
      <c r="C1298">
        <v>2</v>
      </c>
      <c r="D1298">
        <v>20</v>
      </c>
      <c r="E1298">
        <v>17</v>
      </c>
      <c r="F1298" t="s">
        <v>171</v>
      </c>
      <c r="G1298">
        <v>67</v>
      </c>
      <c r="H1298">
        <v>592</v>
      </c>
      <c r="I1298">
        <v>67</v>
      </c>
      <c r="J1298">
        <v>1</v>
      </c>
      <c r="K1298">
        <v>17</v>
      </c>
      <c r="L1298" t="s">
        <v>19</v>
      </c>
      <c r="M1298">
        <v>592</v>
      </c>
      <c r="N1298" t="s">
        <v>125</v>
      </c>
      <c r="O1298" t="s">
        <v>126</v>
      </c>
    </row>
    <row r="1299" spans="1:15" x14ac:dyDescent="0.25">
      <c r="A1299" t="s">
        <v>153</v>
      </c>
      <c r="B1299" t="s">
        <v>154</v>
      </c>
      <c r="C1299">
        <v>2</v>
      </c>
      <c r="D1299">
        <v>20</v>
      </c>
      <c r="E1299">
        <v>18</v>
      </c>
      <c r="F1299" t="s">
        <v>172</v>
      </c>
      <c r="G1299">
        <v>70</v>
      </c>
      <c r="H1299">
        <v>592</v>
      </c>
      <c r="I1299">
        <v>70</v>
      </c>
      <c r="J1299">
        <v>1</v>
      </c>
      <c r="K1299">
        <v>17</v>
      </c>
      <c r="L1299" t="s">
        <v>19</v>
      </c>
      <c r="M1299">
        <v>592</v>
      </c>
      <c r="N1299" t="s">
        <v>125</v>
      </c>
      <c r="O1299" t="s">
        <v>126</v>
      </c>
    </row>
    <row r="1300" spans="1:15" x14ac:dyDescent="0.25">
      <c r="A1300" t="s">
        <v>153</v>
      </c>
      <c r="B1300" t="s">
        <v>154</v>
      </c>
      <c r="C1300">
        <v>2</v>
      </c>
      <c r="D1300">
        <v>20</v>
      </c>
      <c r="E1300">
        <v>19</v>
      </c>
      <c r="F1300" t="s">
        <v>173</v>
      </c>
      <c r="G1300">
        <v>73</v>
      </c>
      <c r="H1300">
        <v>592</v>
      </c>
      <c r="I1300">
        <v>73</v>
      </c>
      <c r="J1300">
        <v>1</v>
      </c>
      <c r="K1300">
        <v>17</v>
      </c>
      <c r="L1300" t="s">
        <v>19</v>
      </c>
      <c r="M1300">
        <v>592</v>
      </c>
      <c r="N1300" t="s">
        <v>125</v>
      </c>
      <c r="O1300" t="s">
        <v>126</v>
      </c>
    </row>
    <row r="1301" spans="1:15" x14ac:dyDescent="0.25">
      <c r="A1301" t="s">
        <v>153</v>
      </c>
      <c r="B1301" t="s">
        <v>154</v>
      </c>
      <c r="C1301">
        <v>2</v>
      </c>
      <c r="D1301">
        <v>20</v>
      </c>
      <c r="E1301">
        <v>20</v>
      </c>
      <c r="F1301" t="s">
        <v>174</v>
      </c>
      <c r="G1301">
        <v>78</v>
      </c>
      <c r="H1301">
        <v>592</v>
      </c>
      <c r="I1301">
        <v>78</v>
      </c>
      <c r="J1301">
        <v>1</v>
      </c>
      <c r="K1301">
        <v>17</v>
      </c>
      <c r="L1301" t="s">
        <v>19</v>
      </c>
      <c r="M1301">
        <v>592</v>
      </c>
      <c r="N1301" t="s">
        <v>125</v>
      </c>
      <c r="O1301" t="s">
        <v>126</v>
      </c>
    </row>
    <row r="1302" spans="1:15" x14ac:dyDescent="0.25">
      <c r="A1302" t="s">
        <v>153</v>
      </c>
      <c r="B1302" t="s">
        <v>154</v>
      </c>
      <c r="C1302">
        <v>2</v>
      </c>
      <c r="D1302">
        <v>20</v>
      </c>
      <c r="E1302">
        <v>1</v>
      </c>
      <c r="F1302" t="s">
        <v>155</v>
      </c>
      <c r="G1302">
        <v>3</v>
      </c>
      <c r="H1302">
        <v>593</v>
      </c>
      <c r="I1302">
        <v>4</v>
      </c>
      <c r="J1302">
        <v>0</v>
      </c>
      <c r="K1302">
        <v>17</v>
      </c>
      <c r="L1302" t="s">
        <v>19</v>
      </c>
      <c r="M1302">
        <v>593</v>
      </c>
      <c r="N1302" t="s">
        <v>127</v>
      </c>
      <c r="O1302" t="s">
        <v>128</v>
      </c>
    </row>
    <row r="1303" spans="1:15" x14ac:dyDescent="0.25">
      <c r="A1303" t="s">
        <v>153</v>
      </c>
      <c r="B1303" t="s">
        <v>154</v>
      </c>
      <c r="C1303">
        <v>2</v>
      </c>
      <c r="D1303">
        <v>20</v>
      </c>
      <c r="E1303">
        <v>2</v>
      </c>
      <c r="F1303" t="s">
        <v>156</v>
      </c>
      <c r="G1303">
        <v>7</v>
      </c>
      <c r="H1303">
        <v>593</v>
      </c>
      <c r="I1303">
        <v>8</v>
      </c>
      <c r="J1303">
        <v>0</v>
      </c>
      <c r="K1303">
        <v>17</v>
      </c>
      <c r="L1303" t="s">
        <v>19</v>
      </c>
      <c r="M1303">
        <v>593</v>
      </c>
      <c r="N1303" t="s">
        <v>127</v>
      </c>
      <c r="O1303" t="s">
        <v>128</v>
      </c>
    </row>
    <row r="1304" spans="1:15" x14ac:dyDescent="0.25">
      <c r="A1304" t="s">
        <v>153</v>
      </c>
      <c r="B1304" t="s">
        <v>154</v>
      </c>
      <c r="C1304">
        <v>2</v>
      </c>
      <c r="D1304">
        <v>20</v>
      </c>
      <c r="E1304">
        <v>3</v>
      </c>
      <c r="F1304" t="s">
        <v>157</v>
      </c>
      <c r="G1304">
        <v>11</v>
      </c>
      <c r="H1304">
        <v>593</v>
      </c>
      <c r="I1304">
        <v>9</v>
      </c>
      <c r="J1304">
        <v>0</v>
      </c>
      <c r="K1304">
        <v>17</v>
      </c>
      <c r="L1304" t="s">
        <v>19</v>
      </c>
      <c r="M1304">
        <v>593</v>
      </c>
      <c r="N1304" t="s">
        <v>127</v>
      </c>
      <c r="O1304" t="s">
        <v>128</v>
      </c>
    </row>
    <row r="1305" spans="1:15" x14ac:dyDescent="0.25">
      <c r="A1305" t="s">
        <v>153</v>
      </c>
      <c r="B1305" t="s">
        <v>154</v>
      </c>
      <c r="C1305">
        <v>2</v>
      </c>
      <c r="D1305">
        <v>20</v>
      </c>
      <c r="E1305">
        <v>4</v>
      </c>
      <c r="F1305" t="s">
        <v>158</v>
      </c>
      <c r="G1305">
        <v>15</v>
      </c>
      <c r="H1305">
        <v>593</v>
      </c>
      <c r="I1305">
        <v>16</v>
      </c>
      <c r="J1305">
        <v>0</v>
      </c>
      <c r="K1305">
        <v>17</v>
      </c>
      <c r="L1305" t="s">
        <v>19</v>
      </c>
      <c r="M1305">
        <v>593</v>
      </c>
      <c r="N1305" t="s">
        <v>127</v>
      </c>
      <c r="O1305" t="s">
        <v>128</v>
      </c>
    </row>
    <row r="1306" spans="1:15" x14ac:dyDescent="0.25">
      <c r="A1306" t="s">
        <v>153</v>
      </c>
      <c r="B1306" t="s">
        <v>154</v>
      </c>
      <c r="C1306">
        <v>2</v>
      </c>
      <c r="D1306">
        <v>20</v>
      </c>
      <c r="E1306">
        <v>5</v>
      </c>
      <c r="F1306" t="s">
        <v>159</v>
      </c>
      <c r="G1306">
        <v>19</v>
      </c>
      <c r="H1306">
        <v>593</v>
      </c>
      <c r="I1306">
        <v>17</v>
      </c>
      <c r="J1306">
        <v>0</v>
      </c>
      <c r="K1306">
        <v>17</v>
      </c>
      <c r="L1306" t="s">
        <v>19</v>
      </c>
      <c r="M1306">
        <v>593</v>
      </c>
      <c r="N1306" t="s">
        <v>127</v>
      </c>
      <c r="O1306" t="s">
        <v>128</v>
      </c>
    </row>
    <row r="1307" spans="1:15" x14ac:dyDescent="0.25">
      <c r="A1307" t="s">
        <v>153</v>
      </c>
      <c r="B1307" t="s">
        <v>154</v>
      </c>
      <c r="C1307">
        <v>2</v>
      </c>
      <c r="D1307">
        <v>20</v>
      </c>
      <c r="E1307">
        <v>6</v>
      </c>
      <c r="F1307" t="s">
        <v>160</v>
      </c>
      <c r="G1307">
        <v>21</v>
      </c>
      <c r="H1307">
        <v>593</v>
      </c>
      <c r="I1307">
        <v>21</v>
      </c>
      <c r="J1307">
        <v>1</v>
      </c>
      <c r="K1307">
        <v>17</v>
      </c>
      <c r="L1307" t="s">
        <v>19</v>
      </c>
      <c r="M1307">
        <v>593</v>
      </c>
      <c r="N1307" t="s">
        <v>127</v>
      </c>
      <c r="O1307" t="s">
        <v>128</v>
      </c>
    </row>
    <row r="1308" spans="1:15" x14ac:dyDescent="0.25">
      <c r="A1308" t="s">
        <v>153</v>
      </c>
      <c r="B1308" t="s">
        <v>154</v>
      </c>
      <c r="C1308">
        <v>2</v>
      </c>
      <c r="D1308">
        <v>20</v>
      </c>
      <c r="E1308">
        <v>7</v>
      </c>
      <c r="F1308" t="s">
        <v>161</v>
      </c>
      <c r="G1308">
        <v>25</v>
      </c>
      <c r="H1308">
        <v>593</v>
      </c>
      <c r="I1308">
        <v>25</v>
      </c>
      <c r="J1308">
        <v>1</v>
      </c>
      <c r="K1308">
        <v>17</v>
      </c>
      <c r="L1308" t="s">
        <v>19</v>
      </c>
      <c r="M1308">
        <v>593</v>
      </c>
      <c r="N1308" t="s">
        <v>127</v>
      </c>
      <c r="O1308" t="s">
        <v>128</v>
      </c>
    </row>
    <row r="1309" spans="1:15" x14ac:dyDescent="0.25">
      <c r="A1309" t="s">
        <v>153</v>
      </c>
      <c r="B1309" t="s">
        <v>154</v>
      </c>
      <c r="C1309">
        <v>2</v>
      </c>
      <c r="D1309">
        <v>20</v>
      </c>
      <c r="E1309">
        <v>8</v>
      </c>
      <c r="F1309" t="s">
        <v>162</v>
      </c>
      <c r="G1309">
        <v>30</v>
      </c>
      <c r="H1309">
        <v>593</v>
      </c>
      <c r="I1309">
        <v>30</v>
      </c>
      <c r="J1309">
        <v>1</v>
      </c>
      <c r="K1309">
        <v>17</v>
      </c>
      <c r="L1309" t="s">
        <v>19</v>
      </c>
      <c r="M1309">
        <v>593</v>
      </c>
      <c r="N1309" t="s">
        <v>127</v>
      </c>
      <c r="O1309" t="s">
        <v>128</v>
      </c>
    </row>
    <row r="1310" spans="1:15" x14ac:dyDescent="0.25">
      <c r="A1310" t="s">
        <v>153</v>
      </c>
      <c r="B1310" t="s">
        <v>154</v>
      </c>
      <c r="C1310">
        <v>2</v>
      </c>
      <c r="D1310">
        <v>20</v>
      </c>
      <c r="E1310">
        <v>9</v>
      </c>
      <c r="F1310" t="s">
        <v>163</v>
      </c>
      <c r="G1310">
        <v>35</v>
      </c>
      <c r="H1310">
        <v>593</v>
      </c>
      <c r="I1310">
        <v>35</v>
      </c>
      <c r="J1310">
        <v>1</v>
      </c>
      <c r="K1310">
        <v>17</v>
      </c>
      <c r="L1310" t="s">
        <v>19</v>
      </c>
      <c r="M1310">
        <v>593</v>
      </c>
      <c r="N1310" t="s">
        <v>127</v>
      </c>
      <c r="O1310" t="s">
        <v>128</v>
      </c>
    </row>
    <row r="1311" spans="1:15" x14ac:dyDescent="0.25">
      <c r="A1311" t="s">
        <v>153</v>
      </c>
      <c r="B1311" t="s">
        <v>154</v>
      </c>
      <c r="C1311">
        <v>2</v>
      </c>
      <c r="D1311">
        <v>20</v>
      </c>
      <c r="E1311">
        <v>10</v>
      </c>
      <c r="F1311" t="s">
        <v>164</v>
      </c>
      <c r="G1311">
        <v>40</v>
      </c>
      <c r="H1311">
        <v>593</v>
      </c>
      <c r="I1311">
        <v>40</v>
      </c>
      <c r="J1311">
        <v>1</v>
      </c>
      <c r="K1311">
        <v>17</v>
      </c>
      <c r="L1311" t="s">
        <v>19</v>
      </c>
      <c r="M1311">
        <v>593</v>
      </c>
      <c r="N1311" t="s">
        <v>127</v>
      </c>
      <c r="O1311" t="s">
        <v>128</v>
      </c>
    </row>
    <row r="1312" spans="1:15" x14ac:dyDescent="0.25">
      <c r="A1312" t="s">
        <v>153</v>
      </c>
      <c r="B1312" t="s">
        <v>154</v>
      </c>
      <c r="C1312">
        <v>2</v>
      </c>
      <c r="D1312">
        <v>20</v>
      </c>
      <c r="E1312">
        <v>11</v>
      </c>
      <c r="F1312" t="s">
        <v>165</v>
      </c>
      <c r="G1312">
        <v>42</v>
      </c>
      <c r="H1312">
        <v>593</v>
      </c>
      <c r="I1312">
        <v>42</v>
      </c>
      <c r="J1312">
        <v>1</v>
      </c>
      <c r="K1312">
        <v>17</v>
      </c>
      <c r="L1312" t="s">
        <v>19</v>
      </c>
      <c r="M1312">
        <v>593</v>
      </c>
      <c r="N1312" t="s">
        <v>127</v>
      </c>
      <c r="O1312" t="s">
        <v>128</v>
      </c>
    </row>
    <row r="1313" spans="1:15" x14ac:dyDescent="0.25">
      <c r="A1313" t="s">
        <v>153</v>
      </c>
      <c r="B1313" t="s">
        <v>154</v>
      </c>
      <c r="C1313">
        <v>2</v>
      </c>
      <c r="D1313">
        <v>20</v>
      </c>
      <c r="E1313">
        <v>12</v>
      </c>
      <c r="F1313" t="s">
        <v>166</v>
      </c>
      <c r="G1313">
        <v>46</v>
      </c>
      <c r="H1313">
        <v>593</v>
      </c>
      <c r="I1313">
        <v>46</v>
      </c>
      <c r="J1313">
        <v>1</v>
      </c>
      <c r="K1313">
        <v>17</v>
      </c>
      <c r="L1313" t="s">
        <v>19</v>
      </c>
      <c r="M1313">
        <v>593</v>
      </c>
      <c r="N1313" t="s">
        <v>127</v>
      </c>
      <c r="O1313" t="s">
        <v>128</v>
      </c>
    </row>
    <row r="1314" spans="1:15" x14ac:dyDescent="0.25">
      <c r="A1314" t="s">
        <v>153</v>
      </c>
      <c r="B1314" t="s">
        <v>154</v>
      </c>
      <c r="C1314">
        <v>2</v>
      </c>
      <c r="D1314">
        <v>20</v>
      </c>
      <c r="E1314">
        <v>13</v>
      </c>
      <c r="F1314" t="s">
        <v>167</v>
      </c>
      <c r="G1314">
        <v>51</v>
      </c>
      <c r="H1314">
        <v>593</v>
      </c>
      <c r="I1314">
        <v>51</v>
      </c>
      <c r="J1314">
        <v>1</v>
      </c>
      <c r="K1314">
        <v>17</v>
      </c>
      <c r="L1314" t="s">
        <v>19</v>
      </c>
      <c r="M1314">
        <v>593</v>
      </c>
      <c r="N1314" t="s">
        <v>127</v>
      </c>
      <c r="O1314" t="s">
        <v>128</v>
      </c>
    </row>
    <row r="1315" spans="1:15" x14ac:dyDescent="0.25">
      <c r="A1315" t="s">
        <v>153</v>
      </c>
      <c r="B1315" t="s">
        <v>154</v>
      </c>
      <c r="C1315">
        <v>2</v>
      </c>
      <c r="D1315">
        <v>20</v>
      </c>
      <c r="E1315">
        <v>14</v>
      </c>
      <c r="F1315" t="s">
        <v>168</v>
      </c>
      <c r="G1315">
        <v>55</v>
      </c>
      <c r="H1315">
        <v>593</v>
      </c>
      <c r="I1315">
        <v>56</v>
      </c>
      <c r="J1315">
        <v>0</v>
      </c>
      <c r="K1315">
        <v>17</v>
      </c>
      <c r="L1315" t="s">
        <v>19</v>
      </c>
      <c r="M1315">
        <v>593</v>
      </c>
      <c r="N1315" t="s">
        <v>127</v>
      </c>
      <c r="O1315" t="s">
        <v>128</v>
      </c>
    </row>
    <row r="1316" spans="1:15" x14ac:dyDescent="0.25">
      <c r="A1316" t="s">
        <v>153</v>
      </c>
      <c r="B1316" t="s">
        <v>154</v>
      </c>
      <c r="C1316">
        <v>2</v>
      </c>
      <c r="D1316">
        <v>20</v>
      </c>
      <c r="E1316">
        <v>15</v>
      </c>
      <c r="F1316" t="s">
        <v>169</v>
      </c>
      <c r="G1316">
        <v>57</v>
      </c>
      <c r="H1316">
        <v>593</v>
      </c>
      <c r="I1316">
        <v>60</v>
      </c>
      <c r="J1316">
        <v>0</v>
      </c>
      <c r="K1316">
        <v>17</v>
      </c>
      <c r="L1316" t="s">
        <v>19</v>
      </c>
      <c r="M1316">
        <v>593</v>
      </c>
      <c r="N1316" t="s">
        <v>127</v>
      </c>
      <c r="O1316" t="s">
        <v>128</v>
      </c>
    </row>
    <row r="1317" spans="1:15" x14ac:dyDescent="0.25">
      <c r="A1317" t="s">
        <v>153</v>
      </c>
      <c r="B1317" t="s">
        <v>154</v>
      </c>
      <c r="C1317">
        <v>2</v>
      </c>
      <c r="D1317">
        <v>20</v>
      </c>
      <c r="E1317">
        <v>16</v>
      </c>
      <c r="F1317" t="s">
        <v>170</v>
      </c>
      <c r="G1317">
        <v>61</v>
      </c>
      <c r="H1317">
        <v>593</v>
      </c>
      <c r="I1317">
        <v>61</v>
      </c>
      <c r="J1317">
        <v>1</v>
      </c>
      <c r="K1317">
        <v>17</v>
      </c>
      <c r="L1317" t="s">
        <v>19</v>
      </c>
      <c r="M1317">
        <v>593</v>
      </c>
      <c r="N1317" t="s">
        <v>127</v>
      </c>
      <c r="O1317" t="s">
        <v>128</v>
      </c>
    </row>
    <row r="1318" spans="1:15" x14ac:dyDescent="0.25">
      <c r="A1318" t="s">
        <v>153</v>
      </c>
      <c r="B1318" t="s">
        <v>154</v>
      </c>
      <c r="C1318">
        <v>2</v>
      </c>
      <c r="D1318">
        <v>20</v>
      </c>
      <c r="E1318">
        <v>17</v>
      </c>
      <c r="F1318" t="s">
        <v>171</v>
      </c>
      <c r="G1318">
        <v>67</v>
      </c>
      <c r="H1318">
        <v>593</v>
      </c>
      <c r="I1318">
        <v>65</v>
      </c>
      <c r="J1318">
        <v>0</v>
      </c>
      <c r="K1318">
        <v>17</v>
      </c>
      <c r="L1318" t="s">
        <v>19</v>
      </c>
      <c r="M1318">
        <v>593</v>
      </c>
      <c r="N1318" t="s">
        <v>127</v>
      </c>
      <c r="O1318" t="s">
        <v>128</v>
      </c>
    </row>
    <row r="1319" spans="1:15" x14ac:dyDescent="0.25">
      <c r="A1319" t="s">
        <v>153</v>
      </c>
      <c r="B1319" t="s">
        <v>154</v>
      </c>
      <c r="C1319">
        <v>2</v>
      </c>
      <c r="D1319">
        <v>20</v>
      </c>
      <c r="E1319">
        <v>18</v>
      </c>
      <c r="F1319" t="s">
        <v>172</v>
      </c>
      <c r="G1319">
        <v>70</v>
      </c>
      <c r="H1319">
        <v>593</v>
      </c>
      <c r="I1319">
        <v>70</v>
      </c>
      <c r="J1319">
        <v>1</v>
      </c>
      <c r="K1319">
        <v>17</v>
      </c>
      <c r="L1319" t="s">
        <v>19</v>
      </c>
      <c r="M1319">
        <v>593</v>
      </c>
      <c r="N1319" t="s">
        <v>127</v>
      </c>
      <c r="O1319" t="s">
        <v>128</v>
      </c>
    </row>
    <row r="1320" spans="1:15" x14ac:dyDescent="0.25">
      <c r="A1320" t="s">
        <v>153</v>
      </c>
      <c r="B1320" t="s">
        <v>154</v>
      </c>
      <c r="C1320">
        <v>2</v>
      </c>
      <c r="D1320">
        <v>20</v>
      </c>
      <c r="E1320">
        <v>19</v>
      </c>
      <c r="F1320" t="s">
        <v>173</v>
      </c>
      <c r="G1320">
        <v>73</v>
      </c>
      <c r="H1320">
        <v>593</v>
      </c>
      <c r="I1320">
        <v>74</v>
      </c>
      <c r="J1320">
        <v>0</v>
      </c>
      <c r="K1320">
        <v>17</v>
      </c>
      <c r="L1320" t="s">
        <v>19</v>
      </c>
      <c r="M1320">
        <v>593</v>
      </c>
      <c r="N1320" t="s">
        <v>127</v>
      </c>
      <c r="O1320" t="s">
        <v>128</v>
      </c>
    </row>
    <row r="1321" spans="1:15" x14ac:dyDescent="0.25">
      <c r="A1321" t="s">
        <v>153</v>
      </c>
      <c r="B1321" t="s">
        <v>154</v>
      </c>
      <c r="C1321">
        <v>2</v>
      </c>
      <c r="D1321">
        <v>20</v>
      </c>
      <c r="E1321">
        <v>20</v>
      </c>
      <c r="F1321" t="s">
        <v>174</v>
      </c>
      <c r="G1321">
        <v>78</v>
      </c>
      <c r="H1321">
        <v>593</v>
      </c>
      <c r="I1321">
        <v>78</v>
      </c>
      <c r="J1321">
        <v>1</v>
      </c>
      <c r="K1321">
        <v>17</v>
      </c>
      <c r="L1321" t="s">
        <v>19</v>
      </c>
      <c r="M1321">
        <v>593</v>
      </c>
      <c r="N1321" t="s">
        <v>127</v>
      </c>
      <c r="O1321" t="s">
        <v>128</v>
      </c>
    </row>
    <row r="1322" spans="1:15" x14ac:dyDescent="0.25">
      <c r="A1322" t="s">
        <v>153</v>
      </c>
      <c r="B1322" t="s">
        <v>154</v>
      </c>
      <c r="C1322">
        <v>2</v>
      </c>
      <c r="D1322">
        <v>20</v>
      </c>
      <c r="E1322">
        <v>1</v>
      </c>
      <c r="F1322" t="s">
        <v>155</v>
      </c>
      <c r="G1322">
        <v>3</v>
      </c>
      <c r="H1322">
        <v>594</v>
      </c>
      <c r="I1322">
        <v>1</v>
      </c>
      <c r="J1322">
        <v>0</v>
      </c>
      <c r="K1322">
        <v>17</v>
      </c>
      <c r="L1322" t="s">
        <v>19</v>
      </c>
      <c r="M1322">
        <v>594</v>
      </c>
      <c r="N1322" t="s">
        <v>129</v>
      </c>
      <c r="O1322" t="s">
        <v>130</v>
      </c>
    </row>
    <row r="1323" spans="1:15" x14ac:dyDescent="0.25">
      <c r="A1323" t="s">
        <v>153</v>
      </c>
      <c r="B1323" t="s">
        <v>154</v>
      </c>
      <c r="C1323">
        <v>2</v>
      </c>
      <c r="D1323">
        <v>20</v>
      </c>
      <c r="E1323">
        <v>2</v>
      </c>
      <c r="F1323" t="s">
        <v>156</v>
      </c>
      <c r="G1323">
        <v>7</v>
      </c>
      <c r="H1323">
        <v>594</v>
      </c>
      <c r="I1323">
        <v>7</v>
      </c>
      <c r="J1323">
        <v>1</v>
      </c>
      <c r="K1323">
        <v>17</v>
      </c>
      <c r="L1323" t="s">
        <v>19</v>
      </c>
      <c r="M1323">
        <v>594</v>
      </c>
      <c r="N1323" t="s">
        <v>129</v>
      </c>
      <c r="O1323" t="s">
        <v>130</v>
      </c>
    </row>
    <row r="1324" spans="1:15" x14ac:dyDescent="0.25">
      <c r="A1324" t="s">
        <v>153</v>
      </c>
      <c r="B1324" t="s">
        <v>154</v>
      </c>
      <c r="C1324">
        <v>2</v>
      </c>
      <c r="D1324">
        <v>20</v>
      </c>
      <c r="E1324">
        <v>3</v>
      </c>
      <c r="F1324" t="s">
        <v>157</v>
      </c>
      <c r="G1324">
        <v>11</v>
      </c>
      <c r="H1324">
        <v>594</v>
      </c>
      <c r="I1324">
        <v>11</v>
      </c>
      <c r="J1324">
        <v>1</v>
      </c>
      <c r="K1324">
        <v>17</v>
      </c>
      <c r="L1324" t="s">
        <v>19</v>
      </c>
      <c r="M1324">
        <v>594</v>
      </c>
      <c r="N1324" t="s">
        <v>129</v>
      </c>
      <c r="O1324" t="s">
        <v>130</v>
      </c>
    </row>
    <row r="1325" spans="1:15" x14ac:dyDescent="0.25">
      <c r="A1325" t="s">
        <v>153</v>
      </c>
      <c r="B1325" t="s">
        <v>154</v>
      </c>
      <c r="C1325">
        <v>2</v>
      </c>
      <c r="D1325">
        <v>20</v>
      </c>
      <c r="E1325">
        <v>4</v>
      </c>
      <c r="F1325" t="s">
        <v>158</v>
      </c>
      <c r="G1325">
        <v>15</v>
      </c>
      <c r="H1325">
        <v>594</v>
      </c>
      <c r="I1325">
        <v>15</v>
      </c>
      <c r="J1325">
        <v>1</v>
      </c>
      <c r="K1325">
        <v>17</v>
      </c>
      <c r="L1325" t="s">
        <v>19</v>
      </c>
      <c r="M1325">
        <v>594</v>
      </c>
      <c r="N1325" t="s">
        <v>129</v>
      </c>
      <c r="O1325" t="s">
        <v>130</v>
      </c>
    </row>
    <row r="1326" spans="1:15" x14ac:dyDescent="0.25">
      <c r="A1326" t="s">
        <v>153</v>
      </c>
      <c r="B1326" t="s">
        <v>154</v>
      </c>
      <c r="C1326">
        <v>2</v>
      </c>
      <c r="D1326">
        <v>20</v>
      </c>
      <c r="E1326">
        <v>5</v>
      </c>
      <c r="F1326" t="s">
        <v>159</v>
      </c>
      <c r="G1326">
        <v>19</v>
      </c>
      <c r="H1326">
        <v>594</v>
      </c>
      <c r="I1326">
        <v>20</v>
      </c>
      <c r="J1326">
        <v>0</v>
      </c>
      <c r="K1326">
        <v>17</v>
      </c>
      <c r="L1326" t="s">
        <v>19</v>
      </c>
      <c r="M1326">
        <v>594</v>
      </c>
      <c r="N1326" t="s">
        <v>129</v>
      </c>
      <c r="O1326" t="s">
        <v>130</v>
      </c>
    </row>
    <row r="1327" spans="1:15" x14ac:dyDescent="0.25">
      <c r="A1327" t="s">
        <v>153</v>
      </c>
      <c r="B1327" t="s">
        <v>154</v>
      </c>
      <c r="C1327">
        <v>2</v>
      </c>
      <c r="D1327">
        <v>20</v>
      </c>
      <c r="E1327">
        <v>6</v>
      </c>
      <c r="F1327" t="s">
        <v>160</v>
      </c>
      <c r="G1327">
        <v>21</v>
      </c>
      <c r="H1327">
        <v>594</v>
      </c>
      <c r="I1327">
        <v>24</v>
      </c>
      <c r="J1327">
        <v>0</v>
      </c>
      <c r="K1327">
        <v>17</v>
      </c>
      <c r="L1327" t="s">
        <v>19</v>
      </c>
      <c r="M1327">
        <v>594</v>
      </c>
      <c r="N1327" t="s">
        <v>129</v>
      </c>
      <c r="O1327" t="s">
        <v>130</v>
      </c>
    </row>
    <row r="1328" spans="1:15" x14ac:dyDescent="0.25">
      <c r="A1328" t="s">
        <v>153</v>
      </c>
      <c r="B1328" t="s">
        <v>154</v>
      </c>
      <c r="C1328">
        <v>2</v>
      </c>
      <c r="D1328">
        <v>20</v>
      </c>
      <c r="E1328">
        <v>7</v>
      </c>
      <c r="F1328" t="s">
        <v>161</v>
      </c>
      <c r="G1328">
        <v>25</v>
      </c>
      <c r="H1328">
        <v>594</v>
      </c>
      <c r="I1328">
        <v>25</v>
      </c>
      <c r="J1328">
        <v>1</v>
      </c>
      <c r="K1328">
        <v>17</v>
      </c>
      <c r="L1328" t="s">
        <v>19</v>
      </c>
      <c r="M1328">
        <v>594</v>
      </c>
      <c r="N1328" t="s">
        <v>129</v>
      </c>
      <c r="O1328" t="s">
        <v>130</v>
      </c>
    </row>
    <row r="1329" spans="1:15" x14ac:dyDescent="0.25">
      <c r="A1329" t="s">
        <v>153</v>
      </c>
      <c r="B1329" t="s">
        <v>154</v>
      </c>
      <c r="C1329">
        <v>2</v>
      </c>
      <c r="D1329">
        <v>20</v>
      </c>
      <c r="E1329">
        <v>8</v>
      </c>
      <c r="F1329" t="s">
        <v>162</v>
      </c>
      <c r="G1329">
        <v>30</v>
      </c>
      <c r="H1329">
        <v>594</v>
      </c>
      <c r="I1329">
        <v>29</v>
      </c>
      <c r="J1329">
        <v>0</v>
      </c>
      <c r="K1329">
        <v>17</v>
      </c>
      <c r="L1329" t="s">
        <v>19</v>
      </c>
      <c r="M1329">
        <v>594</v>
      </c>
      <c r="N1329" t="s">
        <v>129</v>
      </c>
      <c r="O1329" t="s">
        <v>130</v>
      </c>
    </row>
    <row r="1330" spans="1:15" x14ac:dyDescent="0.25">
      <c r="A1330" t="s">
        <v>153</v>
      </c>
      <c r="B1330" t="s">
        <v>154</v>
      </c>
      <c r="C1330">
        <v>2</v>
      </c>
      <c r="D1330">
        <v>20</v>
      </c>
      <c r="E1330">
        <v>9</v>
      </c>
      <c r="F1330" t="s">
        <v>163</v>
      </c>
      <c r="G1330">
        <v>35</v>
      </c>
      <c r="H1330">
        <v>594</v>
      </c>
      <c r="I1330">
        <v>35</v>
      </c>
      <c r="J1330">
        <v>1</v>
      </c>
      <c r="K1330">
        <v>17</v>
      </c>
      <c r="L1330" t="s">
        <v>19</v>
      </c>
      <c r="M1330">
        <v>594</v>
      </c>
      <c r="N1330" t="s">
        <v>129</v>
      </c>
      <c r="O1330" t="s">
        <v>130</v>
      </c>
    </row>
    <row r="1331" spans="1:15" x14ac:dyDescent="0.25">
      <c r="A1331" t="s">
        <v>153</v>
      </c>
      <c r="B1331" t="s">
        <v>154</v>
      </c>
      <c r="C1331">
        <v>2</v>
      </c>
      <c r="D1331">
        <v>20</v>
      </c>
      <c r="E1331">
        <v>10</v>
      </c>
      <c r="F1331" t="s">
        <v>164</v>
      </c>
      <c r="G1331">
        <v>40</v>
      </c>
      <c r="H1331">
        <v>594</v>
      </c>
      <c r="I1331">
        <v>37</v>
      </c>
      <c r="J1331">
        <v>0</v>
      </c>
      <c r="K1331">
        <v>17</v>
      </c>
      <c r="L1331" t="s">
        <v>19</v>
      </c>
      <c r="M1331">
        <v>594</v>
      </c>
      <c r="N1331" t="s">
        <v>129</v>
      </c>
      <c r="O1331" t="s">
        <v>130</v>
      </c>
    </row>
    <row r="1332" spans="1:15" x14ac:dyDescent="0.25">
      <c r="A1332" t="s">
        <v>153</v>
      </c>
      <c r="B1332" t="s">
        <v>154</v>
      </c>
      <c r="C1332">
        <v>2</v>
      </c>
      <c r="D1332">
        <v>20</v>
      </c>
      <c r="E1332">
        <v>11</v>
      </c>
      <c r="F1332" t="s">
        <v>165</v>
      </c>
      <c r="G1332">
        <v>42</v>
      </c>
      <c r="H1332">
        <v>594</v>
      </c>
      <c r="I1332">
        <v>41</v>
      </c>
      <c r="J1332">
        <v>0</v>
      </c>
      <c r="K1332">
        <v>17</v>
      </c>
      <c r="L1332" t="s">
        <v>19</v>
      </c>
      <c r="M1332">
        <v>594</v>
      </c>
      <c r="N1332" t="s">
        <v>129</v>
      </c>
      <c r="O1332" t="s">
        <v>130</v>
      </c>
    </row>
    <row r="1333" spans="1:15" x14ac:dyDescent="0.25">
      <c r="A1333" t="s">
        <v>153</v>
      </c>
      <c r="B1333" t="s">
        <v>154</v>
      </c>
      <c r="C1333">
        <v>2</v>
      </c>
      <c r="D1333">
        <v>20</v>
      </c>
      <c r="E1333">
        <v>12</v>
      </c>
      <c r="F1333" t="s">
        <v>166</v>
      </c>
      <c r="G1333">
        <v>46</v>
      </c>
      <c r="H1333">
        <v>594</v>
      </c>
      <c r="I1333">
        <v>46</v>
      </c>
      <c r="J1333">
        <v>1</v>
      </c>
      <c r="K1333">
        <v>17</v>
      </c>
      <c r="L1333" t="s">
        <v>19</v>
      </c>
      <c r="M1333">
        <v>594</v>
      </c>
      <c r="N1333" t="s">
        <v>129</v>
      </c>
      <c r="O1333" t="s">
        <v>130</v>
      </c>
    </row>
    <row r="1334" spans="1:15" x14ac:dyDescent="0.25">
      <c r="A1334" t="s">
        <v>153</v>
      </c>
      <c r="B1334" t="s">
        <v>154</v>
      </c>
      <c r="C1334">
        <v>2</v>
      </c>
      <c r="D1334">
        <v>20</v>
      </c>
      <c r="E1334">
        <v>13</v>
      </c>
      <c r="F1334" t="s">
        <v>167</v>
      </c>
      <c r="G1334">
        <v>51</v>
      </c>
      <c r="H1334">
        <v>594</v>
      </c>
      <c r="I1334">
        <v>51</v>
      </c>
      <c r="J1334">
        <v>1</v>
      </c>
      <c r="K1334">
        <v>17</v>
      </c>
      <c r="L1334" t="s">
        <v>19</v>
      </c>
      <c r="M1334">
        <v>594</v>
      </c>
      <c r="N1334" t="s">
        <v>129</v>
      </c>
      <c r="O1334" t="s">
        <v>130</v>
      </c>
    </row>
    <row r="1335" spans="1:15" x14ac:dyDescent="0.25">
      <c r="A1335" t="s">
        <v>153</v>
      </c>
      <c r="B1335" t="s">
        <v>154</v>
      </c>
      <c r="C1335">
        <v>2</v>
      </c>
      <c r="D1335">
        <v>20</v>
      </c>
      <c r="E1335">
        <v>14</v>
      </c>
      <c r="F1335" t="s">
        <v>168</v>
      </c>
      <c r="G1335">
        <v>55</v>
      </c>
      <c r="H1335">
        <v>594</v>
      </c>
      <c r="I1335">
        <v>53</v>
      </c>
      <c r="J1335">
        <v>0</v>
      </c>
      <c r="K1335">
        <v>17</v>
      </c>
      <c r="L1335" t="s">
        <v>19</v>
      </c>
      <c r="M1335">
        <v>594</v>
      </c>
      <c r="N1335" t="s">
        <v>129</v>
      </c>
      <c r="O1335" t="s">
        <v>130</v>
      </c>
    </row>
    <row r="1336" spans="1:15" x14ac:dyDescent="0.25">
      <c r="A1336" t="s">
        <v>153</v>
      </c>
      <c r="B1336" t="s">
        <v>154</v>
      </c>
      <c r="C1336">
        <v>2</v>
      </c>
      <c r="D1336">
        <v>20</v>
      </c>
      <c r="E1336">
        <v>15</v>
      </c>
      <c r="F1336" t="s">
        <v>169</v>
      </c>
      <c r="G1336">
        <v>57</v>
      </c>
      <c r="H1336">
        <v>594</v>
      </c>
      <c r="I1336">
        <v>59</v>
      </c>
      <c r="J1336">
        <v>0</v>
      </c>
      <c r="K1336">
        <v>17</v>
      </c>
      <c r="L1336" t="s">
        <v>19</v>
      </c>
      <c r="M1336">
        <v>594</v>
      </c>
      <c r="N1336" t="s">
        <v>129</v>
      </c>
      <c r="O1336" t="s">
        <v>130</v>
      </c>
    </row>
    <row r="1337" spans="1:15" x14ac:dyDescent="0.25">
      <c r="A1337" t="s">
        <v>153</v>
      </c>
      <c r="B1337" t="s">
        <v>154</v>
      </c>
      <c r="C1337">
        <v>2</v>
      </c>
      <c r="D1337">
        <v>20</v>
      </c>
      <c r="E1337">
        <v>16</v>
      </c>
      <c r="F1337" t="s">
        <v>170</v>
      </c>
      <c r="G1337">
        <v>61</v>
      </c>
      <c r="H1337">
        <v>594</v>
      </c>
      <c r="I1337">
        <v>61</v>
      </c>
      <c r="J1337">
        <v>1</v>
      </c>
      <c r="K1337">
        <v>17</v>
      </c>
      <c r="L1337" t="s">
        <v>19</v>
      </c>
      <c r="M1337">
        <v>594</v>
      </c>
      <c r="N1337" t="s">
        <v>129</v>
      </c>
      <c r="O1337" t="s">
        <v>130</v>
      </c>
    </row>
    <row r="1338" spans="1:15" x14ac:dyDescent="0.25">
      <c r="A1338" t="s">
        <v>153</v>
      </c>
      <c r="B1338" t="s">
        <v>154</v>
      </c>
      <c r="C1338">
        <v>2</v>
      </c>
      <c r="D1338">
        <v>20</v>
      </c>
      <c r="E1338">
        <v>17</v>
      </c>
      <c r="F1338" t="s">
        <v>171</v>
      </c>
      <c r="G1338">
        <v>67</v>
      </c>
      <c r="H1338">
        <v>594</v>
      </c>
      <c r="I1338">
        <v>67</v>
      </c>
      <c r="J1338">
        <v>1</v>
      </c>
      <c r="K1338">
        <v>17</v>
      </c>
      <c r="L1338" t="s">
        <v>19</v>
      </c>
      <c r="M1338">
        <v>594</v>
      </c>
      <c r="N1338" t="s">
        <v>129</v>
      </c>
      <c r="O1338" t="s">
        <v>130</v>
      </c>
    </row>
    <row r="1339" spans="1:15" x14ac:dyDescent="0.25">
      <c r="A1339" t="s">
        <v>153</v>
      </c>
      <c r="B1339" t="s">
        <v>154</v>
      </c>
      <c r="C1339">
        <v>2</v>
      </c>
      <c r="D1339">
        <v>20</v>
      </c>
      <c r="E1339">
        <v>18</v>
      </c>
      <c r="F1339" t="s">
        <v>172</v>
      </c>
      <c r="G1339">
        <v>70</v>
      </c>
      <c r="H1339">
        <v>594</v>
      </c>
      <c r="I1339">
        <v>71</v>
      </c>
      <c r="J1339">
        <v>0</v>
      </c>
      <c r="K1339">
        <v>17</v>
      </c>
      <c r="L1339" t="s">
        <v>19</v>
      </c>
      <c r="M1339">
        <v>594</v>
      </c>
      <c r="N1339" t="s">
        <v>129</v>
      </c>
      <c r="O1339" t="s">
        <v>130</v>
      </c>
    </row>
    <row r="1340" spans="1:15" x14ac:dyDescent="0.25">
      <c r="A1340" t="s">
        <v>153</v>
      </c>
      <c r="B1340" t="s">
        <v>154</v>
      </c>
      <c r="C1340">
        <v>2</v>
      </c>
      <c r="D1340">
        <v>20</v>
      </c>
      <c r="E1340">
        <v>19</v>
      </c>
      <c r="F1340" t="s">
        <v>173</v>
      </c>
      <c r="G1340">
        <v>73</v>
      </c>
      <c r="H1340">
        <v>594</v>
      </c>
      <c r="I1340">
        <v>74</v>
      </c>
      <c r="J1340">
        <v>0</v>
      </c>
      <c r="K1340">
        <v>17</v>
      </c>
      <c r="L1340" t="s">
        <v>19</v>
      </c>
      <c r="M1340">
        <v>594</v>
      </c>
      <c r="N1340" t="s">
        <v>129</v>
      </c>
      <c r="O1340" t="s">
        <v>130</v>
      </c>
    </row>
    <row r="1341" spans="1:15" x14ac:dyDescent="0.25">
      <c r="A1341" t="s">
        <v>153</v>
      </c>
      <c r="B1341" t="s">
        <v>154</v>
      </c>
      <c r="C1341">
        <v>2</v>
      </c>
      <c r="D1341">
        <v>20</v>
      </c>
      <c r="E1341">
        <v>20</v>
      </c>
      <c r="F1341" t="s">
        <v>174</v>
      </c>
      <c r="G1341">
        <v>78</v>
      </c>
      <c r="H1341">
        <v>594</v>
      </c>
      <c r="I1341">
        <v>78</v>
      </c>
      <c r="J1341">
        <v>1</v>
      </c>
      <c r="K1341">
        <v>17</v>
      </c>
      <c r="L1341" t="s">
        <v>19</v>
      </c>
      <c r="M1341">
        <v>594</v>
      </c>
      <c r="N1341" t="s">
        <v>129</v>
      </c>
      <c r="O1341" t="s">
        <v>130</v>
      </c>
    </row>
    <row r="1342" spans="1:15" x14ac:dyDescent="0.25">
      <c r="A1342" t="s">
        <v>153</v>
      </c>
      <c r="B1342" t="s">
        <v>154</v>
      </c>
      <c r="C1342">
        <v>2</v>
      </c>
      <c r="D1342">
        <v>20</v>
      </c>
      <c r="E1342">
        <v>1</v>
      </c>
      <c r="F1342" t="s">
        <v>155</v>
      </c>
      <c r="G1342">
        <v>3</v>
      </c>
      <c r="H1342">
        <v>598</v>
      </c>
      <c r="I1342">
        <v>4</v>
      </c>
      <c r="J1342">
        <v>0</v>
      </c>
      <c r="K1342">
        <v>17</v>
      </c>
      <c r="L1342" t="s">
        <v>19</v>
      </c>
      <c r="M1342">
        <v>598</v>
      </c>
      <c r="N1342" t="s">
        <v>131</v>
      </c>
      <c r="O1342" t="s">
        <v>132</v>
      </c>
    </row>
    <row r="1343" spans="1:15" x14ac:dyDescent="0.25">
      <c r="A1343" t="s">
        <v>153</v>
      </c>
      <c r="B1343" t="s">
        <v>154</v>
      </c>
      <c r="C1343">
        <v>2</v>
      </c>
      <c r="D1343">
        <v>20</v>
      </c>
      <c r="E1343">
        <v>2</v>
      </c>
      <c r="F1343" t="s">
        <v>156</v>
      </c>
      <c r="G1343">
        <v>7</v>
      </c>
      <c r="H1343">
        <v>598</v>
      </c>
      <c r="I1343">
        <v>8</v>
      </c>
      <c r="J1343">
        <v>0</v>
      </c>
      <c r="K1343">
        <v>17</v>
      </c>
      <c r="L1343" t="s">
        <v>19</v>
      </c>
      <c r="M1343">
        <v>598</v>
      </c>
      <c r="N1343" t="s">
        <v>131</v>
      </c>
      <c r="O1343" t="s">
        <v>132</v>
      </c>
    </row>
    <row r="1344" spans="1:15" x14ac:dyDescent="0.25">
      <c r="A1344" t="s">
        <v>153</v>
      </c>
      <c r="B1344" t="s">
        <v>154</v>
      </c>
      <c r="C1344">
        <v>2</v>
      </c>
      <c r="D1344">
        <v>20</v>
      </c>
      <c r="E1344">
        <v>3</v>
      </c>
      <c r="F1344" t="s">
        <v>157</v>
      </c>
      <c r="G1344">
        <v>11</v>
      </c>
      <c r="H1344">
        <v>598</v>
      </c>
      <c r="I1344">
        <v>9</v>
      </c>
      <c r="J1344">
        <v>0</v>
      </c>
      <c r="K1344">
        <v>17</v>
      </c>
      <c r="L1344" t="s">
        <v>19</v>
      </c>
      <c r="M1344">
        <v>598</v>
      </c>
      <c r="N1344" t="s">
        <v>131</v>
      </c>
      <c r="O1344" t="s">
        <v>132</v>
      </c>
    </row>
    <row r="1345" spans="1:15" x14ac:dyDescent="0.25">
      <c r="A1345" t="s">
        <v>153</v>
      </c>
      <c r="B1345" t="s">
        <v>154</v>
      </c>
      <c r="C1345">
        <v>2</v>
      </c>
      <c r="D1345">
        <v>20</v>
      </c>
      <c r="E1345">
        <v>4</v>
      </c>
      <c r="F1345" t="s">
        <v>158</v>
      </c>
      <c r="G1345">
        <v>15</v>
      </c>
      <c r="H1345">
        <v>598</v>
      </c>
      <c r="I1345">
        <v>15</v>
      </c>
      <c r="J1345">
        <v>1</v>
      </c>
      <c r="K1345">
        <v>17</v>
      </c>
      <c r="L1345" t="s">
        <v>19</v>
      </c>
      <c r="M1345">
        <v>598</v>
      </c>
      <c r="N1345" t="s">
        <v>131</v>
      </c>
      <c r="O1345" t="s">
        <v>132</v>
      </c>
    </row>
    <row r="1346" spans="1:15" x14ac:dyDescent="0.25">
      <c r="A1346" t="s">
        <v>153</v>
      </c>
      <c r="B1346" t="s">
        <v>154</v>
      </c>
      <c r="C1346">
        <v>2</v>
      </c>
      <c r="D1346">
        <v>20</v>
      </c>
      <c r="E1346">
        <v>5</v>
      </c>
      <c r="F1346" t="s">
        <v>159</v>
      </c>
      <c r="G1346">
        <v>19</v>
      </c>
      <c r="H1346">
        <v>598</v>
      </c>
      <c r="I1346">
        <v>17</v>
      </c>
      <c r="J1346">
        <v>0</v>
      </c>
      <c r="K1346">
        <v>17</v>
      </c>
      <c r="L1346" t="s">
        <v>19</v>
      </c>
      <c r="M1346">
        <v>598</v>
      </c>
      <c r="N1346" t="s">
        <v>131</v>
      </c>
      <c r="O1346" t="s">
        <v>132</v>
      </c>
    </row>
    <row r="1347" spans="1:15" x14ac:dyDescent="0.25">
      <c r="A1347" t="s">
        <v>153</v>
      </c>
      <c r="B1347" t="s">
        <v>154</v>
      </c>
      <c r="C1347">
        <v>2</v>
      </c>
      <c r="D1347">
        <v>20</v>
      </c>
      <c r="E1347">
        <v>6</v>
      </c>
      <c r="F1347" t="s">
        <v>160</v>
      </c>
      <c r="G1347">
        <v>21</v>
      </c>
      <c r="H1347">
        <v>598</v>
      </c>
      <c r="I1347">
        <v>24</v>
      </c>
      <c r="J1347">
        <v>0</v>
      </c>
      <c r="K1347">
        <v>17</v>
      </c>
      <c r="L1347" t="s">
        <v>19</v>
      </c>
      <c r="M1347">
        <v>598</v>
      </c>
      <c r="N1347" t="s">
        <v>131</v>
      </c>
      <c r="O1347" t="s">
        <v>132</v>
      </c>
    </row>
    <row r="1348" spans="1:15" x14ac:dyDescent="0.25">
      <c r="A1348" t="s">
        <v>153</v>
      </c>
      <c r="B1348" t="s">
        <v>154</v>
      </c>
      <c r="C1348">
        <v>2</v>
      </c>
      <c r="D1348">
        <v>20</v>
      </c>
      <c r="E1348">
        <v>7</v>
      </c>
      <c r="F1348" t="s">
        <v>161</v>
      </c>
      <c r="G1348">
        <v>25</v>
      </c>
      <c r="H1348">
        <v>598</v>
      </c>
      <c r="I1348">
        <v>26</v>
      </c>
      <c r="J1348">
        <v>0</v>
      </c>
      <c r="K1348">
        <v>17</v>
      </c>
      <c r="L1348" t="s">
        <v>19</v>
      </c>
      <c r="M1348">
        <v>598</v>
      </c>
      <c r="N1348" t="s">
        <v>131</v>
      </c>
      <c r="O1348" t="s">
        <v>132</v>
      </c>
    </row>
    <row r="1349" spans="1:15" x14ac:dyDescent="0.25">
      <c r="A1349" t="s">
        <v>153</v>
      </c>
      <c r="B1349" t="s">
        <v>154</v>
      </c>
      <c r="C1349">
        <v>2</v>
      </c>
      <c r="D1349">
        <v>20</v>
      </c>
      <c r="E1349">
        <v>8</v>
      </c>
      <c r="F1349" t="s">
        <v>162</v>
      </c>
      <c r="G1349">
        <v>30</v>
      </c>
      <c r="H1349">
        <v>598</v>
      </c>
      <c r="I1349">
        <v>30</v>
      </c>
      <c r="J1349">
        <v>1</v>
      </c>
      <c r="K1349">
        <v>17</v>
      </c>
      <c r="L1349" t="s">
        <v>19</v>
      </c>
      <c r="M1349">
        <v>598</v>
      </c>
      <c r="N1349" t="s">
        <v>131</v>
      </c>
      <c r="O1349" t="s">
        <v>132</v>
      </c>
    </row>
    <row r="1350" spans="1:15" x14ac:dyDescent="0.25">
      <c r="A1350" t="s">
        <v>153</v>
      </c>
      <c r="B1350" t="s">
        <v>154</v>
      </c>
      <c r="C1350">
        <v>2</v>
      </c>
      <c r="D1350">
        <v>20</v>
      </c>
      <c r="E1350">
        <v>9</v>
      </c>
      <c r="F1350" t="s">
        <v>163</v>
      </c>
      <c r="G1350">
        <v>35</v>
      </c>
      <c r="H1350">
        <v>598</v>
      </c>
      <c r="I1350">
        <v>36</v>
      </c>
      <c r="J1350">
        <v>0</v>
      </c>
      <c r="K1350">
        <v>17</v>
      </c>
      <c r="L1350" t="s">
        <v>19</v>
      </c>
      <c r="M1350">
        <v>598</v>
      </c>
      <c r="N1350" t="s">
        <v>131</v>
      </c>
      <c r="O1350" t="s">
        <v>132</v>
      </c>
    </row>
    <row r="1351" spans="1:15" x14ac:dyDescent="0.25">
      <c r="A1351" t="s">
        <v>153</v>
      </c>
      <c r="B1351" t="s">
        <v>154</v>
      </c>
      <c r="C1351">
        <v>2</v>
      </c>
      <c r="D1351">
        <v>20</v>
      </c>
      <c r="E1351">
        <v>10</v>
      </c>
      <c r="F1351" t="s">
        <v>164</v>
      </c>
      <c r="G1351">
        <v>40</v>
      </c>
      <c r="H1351">
        <v>598</v>
      </c>
      <c r="I1351">
        <v>40</v>
      </c>
      <c r="J1351">
        <v>1</v>
      </c>
      <c r="K1351">
        <v>17</v>
      </c>
      <c r="L1351" t="s">
        <v>19</v>
      </c>
      <c r="M1351">
        <v>598</v>
      </c>
      <c r="N1351" t="s">
        <v>131</v>
      </c>
      <c r="O1351" t="s">
        <v>132</v>
      </c>
    </row>
    <row r="1352" spans="1:15" x14ac:dyDescent="0.25">
      <c r="A1352" t="s">
        <v>153</v>
      </c>
      <c r="B1352" t="s">
        <v>154</v>
      </c>
      <c r="C1352">
        <v>2</v>
      </c>
      <c r="D1352">
        <v>20</v>
      </c>
      <c r="E1352">
        <v>11</v>
      </c>
      <c r="F1352" t="s">
        <v>165</v>
      </c>
      <c r="G1352">
        <v>42</v>
      </c>
      <c r="H1352">
        <v>598</v>
      </c>
      <c r="I1352">
        <v>44</v>
      </c>
      <c r="J1352">
        <v>0</v>
      </c>
      <c r="K1352">
        <v>17</v>
      </c>
      <c r="L1352" t="s">
        <v>19</v>
      </c>
      <c r="M1352">
        <v>598</v>
      </c>
      <c r="N1352" t="s">
        <v>131</v>
      </c>
      <c r="O1352" t="s">
        <v>132</v>
      </c>
    </row>
    <row r="1353" spans="1:15" x14ac:dyDescent="0.25">
      <c r="A1353" t="s">
        <v>153</v>
      </c>
      <c r="B1353" t="s">
        <v>154</v>
      </c>
      <c r="C1353">
        <v>2</v>
      </c>
      <c r="D1353">
        <v>20</v>
      </c>
      <c r="E1353">
        <v>12</v>
      </c>
      <c r="F1353" t="s">
        <v>166</v>
      </c>
      <c r="G1353">
        <v>46</v>
      </c>
      <c r="H1353">
        <v>598</v>
      </c>
      <c r="I1353">
        <v>46</v>
      </c>
      <c r="J1353">
        <v>1</v>
      </c>
      <c r="K1353">
        <v>17</v>
      </c>
      <c r="L1353" t="s">
        <v>19</v>
      </c>
      <c r="M1353">
        <v>598</v>
      </c>
      <c r="N1353" t="s">
        <v>131</v>
      </c>
      <c r="O1353" t="s">
        <v>132</v>
      </c>
    </row>
    <row r="1354" spans="1:15" x14ac:dyDescent="0.25">
      <c r="A1354" t="s">
        <v>153</v>
      </c>
      <c r="B1354" t="s">
        <v>154</v>
      </c>
      <c r="C1354">
        <v>2</v>
      </c>
      <c r="D1354">
        <v>20</v>
      </c>
      <c r="E1354">
        <v>13</v>
      </c>
      <c r="F1354" t="s">
        <v>167</v>
      </c>
      <c r="G1354">
        <v>51</v>
      </c>
      <c r="H1354">
        <v>598</v>
      </c>
      <c r="I1354">
        <v>49</v>
      </c>
      <c r="J1354">
        <v>0</v>
      </c>
      <c r="K1354">
        <v>17</v>
      </c>
      <c r="L1354" t="s">
        <v>19</v>
      </c>
      <c r="M1354">
        <v>598</v>
      </c>
      <c r="N1354" t="s">
        <v>131</v>
      </c>
      <c r="O1354" t="s">
        <v>132</v>
      </c>
    </row>
    <row r="1355" spans="1:15" x14ac:dyDescent="0.25">
      <c r="A1355" t="s">
        <v>153</v>
      </c>
      <c r="B1355" t="s">
        <v>154</v>
      </c>
      <c r="C1355">
        <v>2</v>
      </c>
      <c r="D1355">
        <v>20</v>
      </c>
      <c r="E1355">
        <v>14</v>
      </c>
      <c r="F1355" t="s">
        <v>168</v>
      </c>
      <c r="G1355">
        <v>55</v>
      </c>
      <c r="H1355">
        <v>598</v>
      </c>
      <c r="I1355">
        <v>55</v>
      </c>
      <c r="J1355">
        <v>1</v>
      </c>
      <c r="K1355">
        <v>17</v>
      </c>
      <c r="L1355" t="s">
        <v>19</v>
      </c>
      <c r="M1355">
        <v>598</v>
      </c>
      <c r="N1355" t="s">
        <v>131</v>
      </c>
      <c r="O1355" t="s">
        <v>132</v>
      </c>
    </row>
    <row r="1356" spans="1:15" x14ac:dyDescent="0.25">
      <c r="A1356" t="s">
        <v>153</v>
      </c>
      <c r="B1356" t="s">
        <v>154</v>
      </c>
      <c r="C1356">
        <v>2</v>
      </c>
      <c r="D1356">
        <v>20</v>
      </c>
      <c r="E1356">
        <v>15</v>
      </c>
      <c r="F1356" t="s">
        <v>169</v>
      </c>
      <c r="G1356">
        <v>57</v>
      </c>
      <c r="H1356">
        <v>598</v>
      </c>
      <c r="I1356">
        <v>60</v>
      </c>
      <c r="J1356">
        <v>0</v>
      </c>
      <c r="K1356">
        <v>17</v>
      </c>
      <c r="L1356" t="s">
        <v>19</v>
      </c>
      <c r="M1356">
        <v>598</v>
      </c>
      <c r="N1356" t="s">
        <v>131</v>
      </c>
      <c r="O1356" t="s">
        <v>132</v>
      </c>
    </row>
    <row r="1357" spans="1:15" x14ac:dyDescent="0.25">
      <c r="A1357" t="s">
        <v>153</v>
      </c>
      <c r="B1357" t="s">
        <v>154</v>
      </c>
      <c r="C1357">
        <v>2</v>
      </c>
      <c r="D1357">
        <v>20</v>
      </c>
      <c r="E1357">
        <v>16</v>
      </c>
      <c r="F1357" t="s">
        <v>170</v>
      </c>
      <c r="G1357">
        <v>61</v>
      </c>
      <c r="H1357">
        <v>598</v>
      </c>
      <c r="I1357">
        <v>62</v>
      </c>
      <c r="J1357">
        <v>0</v>
      </c>
      <c r="K1357">
        <v>17</v>
      </c>
      <c r="L1357" t="s">
        <v>19</v>
      </c>
      <c r="M1357">
        <v>598</v>
      </c>
      <c r="N1357" t="s">
        <v>131</v>
      </c>
      <c r="O1357" t="s">
        <v>132</v>
      </c>
    </row>
    <row r="1358" spans="1:15" x14ac:dyDescent="0.25">
      <c r="A1358" t="s">
        <v>153</v>
      </c>
      <c r="B1358" t="s">
        <v>154</v>
      </c>
      <c r="C1358">
        <v>2</v>
      </c>
      <c r="D1358">
        <v>20</v>
      </c>
      <c r="E1358">
        <v>17</v>
      </c>
      <c r="F1358" t="s">
        <v>171</v>
      </c>
      <c r="G1358">
        <v>67</v>
      </c>
      <c r="H1358">
        <v>598</v>
      </c>
      <c r="I1358">
        <v>67</v>
      </c>
      <c r="J1358">
        <v>1</v>
      </c>
      <c r="K1358">
        <v>17</v>
      </c>
      <c r="L1358" t="s">
        <v>19</v>
      </c>
      <c r="M1358">
        <v>598</v>
      </c>
      <c r="N1358" t="s">
        <v>131</v>
      </c>
      <c r="O1358" t="s">
        <v>132</v>
      </c>
    </row>
    <row r="1359" spans="1:15" x14ac:dyDescent="0.25">
      <c r="A1359" t="s">
        <v>153</v>
      </c>
      <c r="B1359" t="s">
        <v>154</v>
      </c>
      <c r="C1359">
        <v>2</v>
      </c>
      <c r="D1359">
        <v>20</v>
      </c>
      <c r="E1359">
        <v>18</v>
      </c>
      <c r="F1359" t="s">
        <v>172</v>
      </c>
      <c r="G1359">
        <v>70</v>
      </c>
      <c r="H1359">
        <v>598</v>
      </c>
      <c r="I1359">
        <v>70</v>
      </c>
      <c r="J1359">
        <v>1</v>
      </c>
      <c r="K1359">
        <v>17</v>
      </c>
      <c r="L1359" t="s">
        <v>19</v>
      </c>
      <c r="M1359">
        <v>598</v>
      </c>
      <c r="N1359" t="s">
        <v>131</v>
      </c>
      <c r="O1359" t="s">
        <v>132</v>
      </c>
    </row>
    <row r="1360" spans="1:15" x14ac:dyDescent="0.25">
      <c r="A1360" t="s">
        <v>153</v>
      </c>
      <c r="B1360" t="s">
        <v>154</v>
      </c>
      <c r="C1360">
        <v>2</v>
      </c>
      <c r="D1360">
        <v>20</v>
      </c>
      <c r="E1360">
        <v>19</v>
      </c>
      <c r="F1360" t="s">
        <v>173</v>
      </c>
      <c r="G1360">
        <v>73</v>
      </c>
      <c r="H1360">
        <v>598</v>
      </c>
      <c r="I1360">
        <v>76</v>
      </c>
      <c r="J1360">
        <v>0</v>
      </c>
      <c r="K1360">
        <v>17</v>
      </c>
      <c r="L1360" t="s">
        <v>19</v>
      </c>
      <c r="M1360">
        <v>598</v>
      </c>
      <c r="N1360" t="s">
        <v>131</v>
      </c>
      <c r="O1360" t="s">
        <v>132</v>
      </c>
    </row>
    <row r="1361" spans="1:15" x14ac:dyDescent="0.25">
      <c r="A1361" t="s">
        <v>153</v>
      </c>
      <c r="B1361" t="s">
        <v>154</v>
      </c>
      <c r="C1361">
        <v>2</v>
      </c>
      <c r="D1361">
        <v>20</v>
      </c>
      <c r="E1361">
        <v>20</v>
      </c>
      <c r="F1361" t="s">
        <v>174</v>
      </c>
      <c r="G1361">
        <v>78</v>
      </c>
      <c r="H1361">
        <v>598</v>
      </c>
      <c r="I1361">
        <v>78</v>
      </c>
      <c r="J1361">
        <v>1</v>
      </c>
      <c r="K1361">
        <v>17</v>
      </c>
      <c r="L1361" t="s">
        <v>19</v>
      </c>
      <c r="M1361">
        <v>598</v>
      </c>
      <c r="N1361" t="s">
        <v>131</v>
      </c>
      <c r="O1361" t="s">
        <v>132</v>
      </c>
    </row>
    <row r="1362" spans="1:15" x14ac:dyDescent="0.25">
      <c r="A1362" t="s">
        <v>153</v>
      </c>
      <c r="B1362" t="s">
        <v>154</v>
      </c>
      <c r="C1362">
        <v>2</v>
      </c>
      <c r="D1362">
        <v>20</v>
      </c>
      <c r="E1362">
        <v>1</v>
      </c>
      <c r="F1362" t="s">
        <v>155</v>
      </c>
      <c r="G1362">
        <v>3</v>
      </c>
      <c r="H1362">
        <v>599</v>
      </c>
      <c r="I1362">
        <v>3</v>
      </c>
      <c r="J1362">
        <v>1</v>
      </c>
      <c r="K1362">
        <v>17</v>
      </c>
      <c r="L1362" t="s">
        <v>19</v>
      </c>
      <c r="M1362">
        <v>599</v>
      </c>
      <c r="N1362" t="s">
        <v>133</v>
      </c>
      <c r="O1362" t="s">
        <v>134</v>
      </c>
    </row>
    <row r="1363" spans="1:15" x14ac:dyDescent="0.25">
      <c r="A1363" t="s">
        <v>153</v>
      </c>
      <c r="B1363" t="s">
        <v>154</v>
      </c>
      <c r="C1363">
        <v>2</v>
      </c>
      <c r="D1363">
        <v>20</v>
      </c>
      <c r="E1363">
        <v>2</v>
      </c>
      <c r="F1363" t="s">
        <v>156</v>
      </c>
      <c r="G1363">
        <v>7</v>
      </c>
      <c r="H1363">
        <v>599</v>
      </c>
      <c r="I1363">
        <v>7</v>
      </c>
      <c r="J1363">
        <v>1</v>
      </c>
      <c r="K1363">
        <v>17</v>
      </c>
      <c r="L1363" t="s">
        <v>19</v>
      </c>
      <c r="M1363">
        <v>599</v>
      </c>
      <c r="N1363" t="s">
        <v>133</v>
      </c>
      <c r="O1363" t="s">
        <v>134</v>
      </c>
    </row>
    <row r="1364" spans="1:15" x14ac:dyDescent="0.25">
      <c r="A1364" t="s">
        <v>153</v>
      </c>
      <c r="B1364" t="s">
        <v>154</v>
      </c>
      <c r="C1364">
        <v>2</v>
      </c>
      <c r="D1364">
        <v>20</v>
      </c>
      <c r="E1364">
        <v>3</v>
      </c>
      <c r="F1364" t="s">
        <v>157</v>
      </c>
      <c r="G1364">
        <v>11</v>
      </c>
      <c r="H1364">
        <v>599</v>
      </c>
      <c r="I1364">
        <v>11</v>
      </c>
      <c r="J1364">
        <v>1</v>
      </c>
      <c r="K1364">
        <v>17</v>
      </c>
      <c r="L1364" t="s">
        <v>19</v>
      </c>
      <c r="M1364">
        <v>599</v>
      </c>
      <c r="N1364" t="s">
        <v>133</v>
      </c>
      <c r="O1364" t="s">
        <v>134</v>
      </c>
    </row>
    <row r="1365" spans="1:15" x14ac:dyDescent="0.25">
      <c r="A1365" t="s">
        <v>153</v>
      </c>
      <c r="B1365" t="s">
        <v>154</v>
      </c>
      <c r="C1365">
        <v>2</v>
      </c>
      <c r="D1365">
        <v>20</v>
      </c>
      <c r="E1365">
        <v>4</v>
      </c>
      <c r="F1365" t="s">
        <v>158</v>
      </c>
      <c r="G1365">
        <v>15</v>
      </c>
      <c r="H1365">
        <v>599</v>
      </c>
      <c r="I1365">
        <v>15</v>
      </c>
      <c r="J1365">
        <v>1</v>
      </c>
      <c r="K1365">
        <v>17</v>
      </c>
      <c r="L1365" t="s">
        <v>19</v>
      </c>
      <c r="M1365">
        <v>599</v>
      </c>
      <c r="N1365" t="s">
        <v>133</v>
      </c>
      <c r="O1365" t="s">
        <v>134</v>
      </c>
    </row>
    <row r="1366" spans="1:15" x14ac:dyDescent="0.25">
      <c r="A1366" t="s">
        <v>153</v>
      </c>
      <c r="B1366" t="s">
        <v>154</v>
      </c>
      <c r="C1366">
        <v>2</v>
      </c>
      <c r="D1366">
        <v>20</v>
      </c>
      <c r="E1366">
        <v>5</v>
      </c>
      <c r="F1366" t="s">
        <v>159</v>
      </c>
      <c r="G1366">
        <v>19</v>
      </c>
      <c r="H1366">
        <v>599</v>
      </c>
      <c r="I1366">
        <v>19</v>
      </c>
      <c r="J1366">
        <v>1</v>
      </c>
      <c r="K1366">
        <v>17</v>
      </c>
      <c r="L1366" t="s">
        <v>19</v>
      </c>
      <c r="M1366">
        <v>599</v>
      </c>
      <c r="N1366" t="s">
        <v>133</v>
      </c>
      <c r="O1366" t="s">
        <v>134</v>
      </c>
    </row>
    <row r="1367" spans="1:15" x14ac:dyDescent="0.25">
      <c r="A1367" t="s">
        <v>153</v>
      </c>
      <c r="B1367" t="s">
        <v>154</v>
      </c>
      <c r="C1367">
        <v>2</v>
      </c>
      <c r="D1367">
        <v>20</v>
      </c>
      <c r="E1367">
        <v>6</v>
      </c>
      <c r="F1367" t="s">
        <v>160</v>
      </c>
      <c r="G1367">
        <v>21</v>
      </c>
      <c r="H1367">
        <v>599</v>
      </c>
      <c r="I1367">
        <v>21</v>
      </c>
      <c r="J1367">
        <v>1</v>
      </c>
      <c r="K1367">
        <v>17</v>
      </c>
      <c r="L1367" t="s">
        <v>19</v>
      </c>
      <c r="M1367">
        <v>599</v>
      </c>
      <c r="N1367" t="s">
        <v>133</v>
      </c>
      <c r="O1367" t="s">
        <v>134</v>
      </c>
    </row>
    <row r="1368" spans="1:15" x14ac:dyDescent="0.25">
      <c r="A1368" t="s">
        <v>153</v>
      </c>
      <c r="B1368" t="s">
        <v>154</v>
      </c>
      <c r="C1368">
        <v>2</v>
      </c>
      <c r="D1368">
        <v>20</v>
      </c>
      <c r="E1368">
        <v>7</v>
      </c>
      <c r="F1368" t="s">
        <v>161</v>
      </c>
      <c r="G1368">
        <v>25</v>
      </c>
      <c r="H1368">
        <v>599</v>
      </c>
      <c r="I1368">
        <v>28</v>
      </c>
      <c r="J1368">
        <v>0</v>
      </c>
      <c r="K1368">
        <v>17</v>
      </c>
      <c r="L1368" t="s">
        <v>19</v>
      </c>
      <c r="M1368">
        <v>599</v>
      </c>
      <c r="N1368" t="s">
        <v>133</v>
      </c>
      <c r="O1368" t="s">
        <v>134</v>
      </c>
    </row>
    <row r="1369" spans="1:15" x14ac:dyDescent="0.25">
      <c r="A1369" t="s">
        <v>153</v>
      </c>
      <c r="B1369" t="s">
        <v>154</v>
      </c>
      <c r="C1369">
        <v>2</v>
      </c>
      <c r="D1369">
        <v>20</v>
      </c>
      <c r="E1369">
        <v>8</v>
      </c>
      <c r="F1369" t="s">
        <v>162</v>
      </c>
      <c r="G1369">
        <v>30</v>
      </c>
      <c r="H1369">
        <v>599</v>
      </c>
      <c r="I1369">
        <v>30</v>
      </c>
      <c r="J1369">
        <v>1</v>
      </c>
      <c r="K1369">
        <v>17</v>
      </c>
      <c r="L1369" t="s">
        <v>19</v>
      </c>
      <c r="M1369">
        <v>599</v>
      </c>
      <c r="N1369" t="s">
        <v>133</v>
      </c>
      <c r="O1369" t="s">
        <v>134</v>
      </c>
    </row>
    <row r="1370" spans="1:15" x14ac:dyDescent="0.25">
      <c r="A1370" t="s">
        <v>153</v>
      </c>
      <c r="B1370" t="s">
        <v>154</v>
      </c>
      <c r="C1370">
        <v>2</v>
      </c>
      <c r="D1370">
        <v>20</v>
      </c>
      <c r="E1370">
        <v>9</v>
      </c>
      <c r="F1370" t="s">
        <v>163</v>
      </c>
      <c r="G1370">
        <v>35</v>
      </c>
      <c r="H1370">
        <v>599</v>
      </c>
      <c r="I1370">
        <v>35</v>
      </c>
      <c r="J1370">
        <v>1</v>
      </c>
      <c r="K1370">
        <v>17</v>
      </c>
      <c r="L1370" t="s">
        <v>19</v>
      </c>
      <c r="M1370">
        <v>599</v>
      </c>
      <c r="N1370" t="s">
        <v>133</v>
      </c>
      <c r="O1370" t="s">
        <v>134</v>
      </c>
    </row>
    <row r="1371" spans="1:15" x14ac:dyDescent="0.25">
      <c r="A1371" t="s">
        <v>153</v>
      </c>
      <c r="B1371" t="s">
        <v>154</v>
      </c>
      <c r="C1371">
        <v>2</v>
      </c>
      <c r="D1371">
        <v>20</v>
      </c>
      <c r="E1371">
        <v>10</v>
      </c>
      <c r="F1371" t="s">
        <v>164</v>
      </c>
      <c r="G1371">
        <v>40</v>
      </c>
      <c r="H1371">
        <v>599</v>
      </c>
      <c r="I1371">
        <v>40</v>
      </c>
      <c r="J1371">
        <v>1</v>
      </c>
      <c r="K1371">
        <v>17</v>
      </c>
      <c r="L1371" t="s">
        <v>19</v>
      </c>
      <c r="M1371">
        <v>599</v>
      </c>
      <c r="N1371" t="s">
        <v>133</v>
      </c>
      <c r="O1371" t="s">
        <v>134</v>
      </c>
    </row>
    <row r="1372" spans="1:15" x14ac:dyDescent="0.25">
      <c r="A1372" t="s">
        <v>153</v>
      </c>
      <c r="B1372" t="s">
        <v>154</v>
      </c>
      <c r="C1372">
        <v>2</v>
      </c>
      <c r="D1372">
        <v>20</v>
      </c>
      <c r="E1372">
        <v>11</v>
      </c>
      <c r="F1372" t="s">
        <v>165</v>
      </c>
      <c r="G1372">
        <v>42</v>
      </c>
      <c r="H1372">
        <v>599</v>
      </c>
      <c r="I1372">
        <v>42</v>
      </c>
      <c r="J1372">
        <v>1</v>
      </c>
      <c r="K1372">
        <v>17</v>
      </c>
      <c r="L1372" t="s">
        <v>19</v>
      </c>
      <c r="M1372">
        <v>599</v>
      </c>
      <c r="N1372" t="s">
        <v>133</v>
      </c>
      <c r="O1372" t="s">
        <v>134</v>
      </c>
    </row>
    <row r="1373" spans="1:15" x14ac:dyDescent="0.25">
      <c r="A1373" t="s">
        <v>153</v>
      </c>
      <c r="B1373" t="s">
        <v>154</v>
      </c>
      <c r="C1373">
        <v>2</v>
      </c>
      <c r="D1373">
        <v>20</v>
      </c>
      <c r="E1373">
        <v>12</v>
      </c>
      <c r="F1373" t="s">
        <v>166</v>
      </c>
      <c r="G1373">
        <v>46</v>
      </c>
      <c r="H1373">
        <v>599</v>
      </c>
      <c r="I1373">
        <v>47</v>
      </c>
      <c r="J1373">
        <v>0</v>
      </c>
      <c r="K1373">
        <v>17</v>
      </c>
      <c r="L1373" t="s">
        <v>19</v>
      </c>
      <c r="M1373">
        <v>599</v>
      </c>
      <c r="N1373" t="s">
        <v>133</v>
      </c>
      <c r="O1373" t="s">
        <v>134</v>
      </c>
    </row>
    <row r="1374" spans="1:15" x14ac:dyDescent="0.25">
      <c r="A1374" t="s">
        <v>153</v>
      </c>
      <c r="B1374" t="s">
        <v>154</v>
      </c>
      <c r="C1374">
        <v>2</v>
      </c>
      <c r="D1374">
        <v>20</v>
      </c>
      <c r="E1374">
        <v>13</v>
      </c>
      <c r="F1374" t="s">
        <v>167</v>
      </c>
      <c r="G1374">
        <v>51</v>
      </c>
      <c r="H1374">
        <v>599</v>
      </c>
      <c r="I1374">
        <v>50</v>
      </c>
      <c r="J1374">
        <v>0</v>
      </c>
      <c r="K1374">
        <v>17</v>
      </c>
      <c r="L1374" t="s">
        <v>19</v>
      </c>
      <c r="M1374">
        <v>599</v>
      </c>
      <c r="N1374" t="s">
        <v>133</v>
      </c>
      <c r="O1374" t="s">
        <v>134</v>
      </c>
    </row>
    <row r="1375" spans="1:15" x14ac:dyDescent="0.25">
      <c r="A1375" t="s">
        <v>153</v>
      </c>
      <c r="B1375" t="s">
        <v>154</v>
      </c>
      <c r="C1375">
        <v>2</v>
      </c>
      <c r="D1375">
        <v>20</v>
      </c>
      <c r="E1375">
        <v>14</v>
      </c>
      <c r="F1375" t="s">
        <v>168</v>
      </c>
      <c r="G1375">
        <v>55</v>
      </c>
      <c r="H1375">
        <v>599</v>
      </c>
      <c r="I1375">
        <v>53</v>
      </c>
      <c r="J1375">
        <v>0</v>
      </c>
      <c r="K1375">
        <v>17</v>
      </c>
      <c r="L1375" t="s">
        <v>19</v>
      </c>
      <c r="M1375">
        <v>599</v>
      </c>
      <c r="N1375" t="s">
        <v>133</v>
      </c>
      <c r="O1375" t="s">
        <v>134</v>
      </c>
    </row>
    <row r="1376" spans="1:15" x14ac:dyDescent="0.25">
      <c r="A1376" t="s">
        <v>153</v>
      </c>
      <c r="B1376" t="s">
        <v>154</v>
      </c>
      <c r="C1376">
        <v>2</v>
      </c>
      <c r="D1376">
        <v>20</v>
      </c>
      <c r="E1376">
        <v>15</v>
      </c>
      <c r="F1376" t="s">
        <v>169</v>
      </c>
      <c r="G1376">
        <v>57</v>
      </c>
      <c r="H1376">
        <v>599</v>
      </c>
      <c r="I1376">
        <v>60</v>
      </c>
      <c r="J1376">
        <v>0</v>
      </c>
      <c r="K1376">
        <v>17</v>
      </c>
      <c r="L1376" t="s">
        <v>19</v>
      </c>
      <c r="M1376">
        <v>599</v>
      </c>
      <c r="N1376" t="s">
        <v>133</v>
      </c>
      <c r="O1376" t="s">
        <v>134</v>
      </c>
    </row>
    <row r="1377" spans="1:15" x14ac:dyDescent="0.25">
      <c r="A1377" t="s">
        <v>153</v>
      </c>
      <c r="B1377" t="s">
        <v>154</v>
      </c>
      <c r="C1377">
        <v>2</v>
      </c>
      <c r="D1377">
        <v>20</v>
      </c>
      <c r="E1377">
        <v>16</v>
      </c>
      <c r="F1377" t="s">
        <v>170</v>
      </c>
      <c r="G1377">
        <v>61</v>
      </c>
      <c r="H1377">
        <v>599</v>
      </c>
      <c r="I1377">
        <v>64</v>
      </c>
      <c r="J1377">
        <v>0</v>
      </c>
      <c r="K1377">
        <v>17</v>
      </c>
      <c r="L1377" t="s">
        <v>19</v>
      </c>
      <c r="M1377">
        <v>599</v>
      </c>
      <c r="N1377" t="s">
        <v>133</v>
      </c>
      <c r="O1377" t="s">
        <v>134</v>
      </c>
    </row>
    <row r="1378" spans="1:15" x14ac:dyDescent="0.25">
      <c r="A1378" t="s">
        <v>153</v>
      </c>
      <c r="B1378" t="s">
        <v>154</v>
      </c>
      <c r="C1378">
        <v>2</v>
      </c>
      <c r="D1378">
        <v>20</v>
      </c>
      <c r="E1378">
        <v>17</v>
      </c>
      <c r="F1378" t="s">
        <v>171</v>
      </c>
      <c r="G1378">
        <v>67</v>
      </c>
      <c r="H1378">
        <v>599</v>
      </c>
      <c r="I1378">
        <v>67</v>
      </c>
      <c r="J1378">
        <v>1</v>
      </c>
      <c r="K1378">
        <v>17</v>
      </c>
      <c r="L1378" t="s">
        <v>19</v>
      </c>
      <c r="M1378">
        <v>599</v>
      </c>
      <c r="N1378" t="s">
        <v>133</v>
      </c>
      <c r="O1378" t="s">
        <v>134</v>
      </c>
    </row>
    <row r="1379" spans="1:15" x14ac:dyDescent="0.25">
      <c r="A1379" t="s">
        <v>153</v>
      </c>
      <c r="B1379" t="s">
        <v>154</v>
      </c>
      <c r="C1379">
        <v>2</v>
      </c>
      <c r="D1379">
        <v>20</v>
      </c>
      <c r="E1379">
        <v>18</v>
      </c>
      <c r="F1379" t="s">
        <v>172</v>
      </c>
      <c r="G1379">
        <v>70</v>
      </c>
      <c r="H1379">
        <v>599</v>
      </c>
      <c r="I1379">
        <v>69</v>
      </c>
      <c r="J1379">
        <v>0</v>
      </c>
      <c r="K1379">
        <v>17</v>
      </c>
      <c r="L1379" t="s">
        <v>19</v>
      </c>
      <c r="M1379">
        <v>599</v>
      </c>
      <c r="N1379" t="s">
        <v>133</v>
      </c>
      <c r="O1379" t="s">
        <v>134</v>
      </c>
    </row>
    <row r="1380" spans="1:15" x14ac:dyDescent="0.25">
      <c r="A1380" t="s">
        <v>153</v>
      </c>
      <c r="B1380" t="s">
        <v>154</v>
      </c>
      <c r="C1380">
        <v>2</v>
      </c>
      <c r="D1380">
        <v>20</v>
      </c>
      <c r="E1380">
        <v>19</v>
      </c>
      <c r="F1380" t="s">
        <v>173</v>
      </c>
      <c r="G1380">
        <v>73</v>
      </c>
      <c r="H1380">
        <v>599</v>
      </c>
      <c r="I1380">
        <v>73</v>
      </c>
      <c r="J1380">
        <v>1</v>
      </c>
      <c r="K1380">
        <v>17</v>
      </c>
      <c r="L1380" t="s">
        <v>19</v>
      </c>
      <c r="M1380">
        <v>599</v>
      </c>
      <c r="N1380" t="s">
        <v>133</v>
      </c>
      <c r="O1380" t="s">
        <v>134</v>
      </c>
    </row>
    <row r="1381" spans="1:15" x14ac:dyDescent="0.25">
      <c r="A1381" t="s">
        <v>153</v>
      </c>
      <c r="B1381" t="s">
        <v>154</v>
      </c>
      <c r="C1381">
        <v>2</v>
      </c>
      <c r="D1381">
        <v>20</v>
      </c>
      <c r="E1381">
        <v>20</v>
      </c>
      <c r="F1381" t="s">
        <v>174</v>
      </c>
      <c r="G1381">
        <v>78</v>
      </c>
      <c r="H1381">
        <v>599</v>
      </c>
      <c r="I1381">
        <v>78</v>
      </c>
      <c r="J1381">
        <v>1</v>
      </c>
      <c r="K1381">
        <v>17</v>
      </c>
      <c r="L1381" t="s">
        <v>19</v>
      </c>
      <c r="M1381">
        <v>599</v>
      </c>
      <c r="N1381" t="s">
        <v>133</v>
      </c>
      <c r="O1381" t="s">
        <v>134</v>
      </c>
    </row>
    <row r="1382" spans="1:15" x14ac:dyDescent="0.25">
      <c r="A1382" t="s">
        <v>153</v>
      </c>
      <c r="B1382" t="s">
        <v>154</v>
      </c>
      <c r="C1382">
        <v>2</v>
      </c>
      <c r="D1382">
        <v>20</v>
      </c>
      <c r="E1382">
        <v>1</v>
      </c>
      <c r="F1382" t="s">
        <v>155</v>
      </c>
      <c r="G1382">
        <v>3</v>
      </c>
      <c r="H1382">
        <v>600</v>
      </c>
      <c r="I1382">
        <v>3</v>
      </c>
      <c r="J1382">
        <v>1</v>
      </c>
      <c r="K1382">
        <v>17</v>
      </c>
      <c r="L1382" t="s">
        <v>19</v>
      </c>
      <c r="M1382">
        <v>600</v>
      </c>
      <c r="N1382" t="s">
        <v>135</v>
      </c>
      <c r="O1382" t="s">
        <v>136</v>
      </c>
    </row>
    <row r="1383" spans="1:15" x14ac:dyDescent="0.25">
      <c r="A1383" t="s">
        <v>153</v>
      </c>
      <c r="B1383" t="s">
        <v>154</v>
      </c>
      <c r="C1383">
        <v>2</v>
      </c>
      <c r="D1383">
        <v>20</v>
      </c>
      <c r="E1383">
        <v>2</v>
      </c>
      <c r="F1383" t="s">
        <v>156</v>
      </c>
      <c r="G1383">
        <v>7</v>
      </c>
      <c r="H1383">
        <v>600</v>
      </c>
      <c r="I1383">
        <v>8</v>
      </c>
      <c r="J1383">
        <v>0</v>
      </c>
      <c r="K1383">
        <v>17</v>
      </c>
      <c r="L1383" t="s">
        <v>19</v>
      </c>
      <c r="M1383">
        <v>600</v>
      </c>
      <c r="N1383" t="s">
        <v>135</v>
      </c>
      <c r="O1383" t="s">
        <v>136</v>
      </c>
    </row>
    <row r="1384" spans="1:15" x14ac:dyDescent="0.25">
      <c r="A1384" t="s">
        <v>153</v>
      </c>
      <c r="B1384" t="s">
        <v>154</v>
      </c>
      <c r="C1384">
        <v>2</v>
      </c>
      <c r="D1384">
        <v>20</v>
      </c>
      <c r="E1384">
        <v>3</v>
      </c>
      <c r="F1384" t="s">
        <v>157</v>
      </c>
      <c r="G1384">
        <v>11</v>
      </c>
      <c r="H1384">
        <v>600</v>
      </c>
      <c r="I1384">
        <v>11</v>
      </c>
      <c r="J1384">
        <v>1</v>
      </c>
      <c r="K1384">
        <v>17</v>
      </c>
      <c r="L1384" t="s">
        <v>19</v>
      </c>
      <c r="M1384">
        <v>600</v>
      </c>
      <c r="N1384" t="s">
        <v>135</v>
      </c>
      <c r="O1384" t="s">
        <v>136</v>
      </c>
    </row>
    <row r="1385" spans="1:15" x14ac:dyDescent="0.25">
      <c r="A1385" t="s">
        <v>153</v>
      </c>
      <c r="B1385" t="s">
        <v>154</v>
      </c>
      <c r="C1385">
        <v>2</v>
      </c>
      <c r="D1385">
        <v>20</v>
      </c>
      <c r="E1385">
        <v>4</v>
      </c>
      <c r="F1385" t="s">
        <v>158</v>
      </c>
      <c r="G1385">
        <v>15</v>
      </c>
      <c r="H1385">
        <v>600</v>
      </c>
      <c r="I1385">
        <v>15</v>
      </c>
      <c r="J1385">
        <v>1</v>
      </c>
      <c r="K1385">
        <v>17</v>
      </c>
      <c r="L1385" t="s">
        <v>19</v>
      </c>
      <c r="M1385">
        <v>600</v>
      </c>
      <c r="N1385" t="s">
        <v>135</v>
      </c>
      <c r="O1385" t="s">
        <v>136</v>
      </c>
    </row>
    <row r="1386" spans="1:15" x14ac:dyDescent="0.25">
      <c r="A1386" t="s">
        <v>153</v>
      </c>
      <c r="B1386" t="s">
        <v>154</v>
      </c>
      <c r="C1386">
        <v>2</v>
      </c>
      <c r="D1386">
        <v>20</v>
      </c>
      <c r="E1386">
        <v>5</v>
      </c>
      <c r="F1386" t="s">
        <v>159</v>
      </c>
      <c r="G1386">
        <v>19</v>
      </c>
      <c r="H1386">
        <v>600</v>
      </c>
      <c r="I1386">
        <v>17</v>
      </c>
      <c r="J1386">
        <v>0</v>
      </c>
      <c r="K1386">
        <v>17</v>
      </c>
      <c r="L1386" t="s">
        <v>19</v>
      </c>
      <c r="M1386">
        <v>600</v>
      </c>
      <c r="N1386" t="s">
        <v>135</v>
      </c>
      <c r="O1386" t="s">
        <v>136</v>
      </c>
    </row>
    <row r="1387" spans="1:15" x14ac:dyDescent="0.25">
      <c r="A1387" t="s">
        <v>153</v>
      </c>
      <c r="B1387" t="s">
        <v>154</v>
      </c>
      <c r="C1387">
        <v>2</v>
      </c>
      <c r="D1387">
        <v>20</v>
      </c>
      <c r="E1387">
        <v>6</v>
      </c>
      <c r="F1387" t="s">
        <v>160</v>
      </c>
      <c r="G1387">
        <v>21</v>
      </c>
      <c r="H1387">
        <v>600</v>
      </c>
      <c r="I1387">
        <v>24</v>
      </c>
      <c r="J1387">
        <v>0</v>
      </c>
      <c r="K1387">
        <v>17</v>
      </c>
      <c r="L1387" t="s">
        <v>19</v>
      </c>
      <c r="M1387">
        <v>600</v>
      </c>
      <c r="N1387" t="s">
        <v>135</v>
      </c>
      <c r="O1387" t="s">
        <v>136</v>
      </c>
    </row>
    <row r="1388" spans="1:15" x14ac:dyDescent="0.25">
      <c r="A1388" t="s">
        <v>153</v>
      </c>
      <c r="B1388" t="s">
        <v>154</v>
      </c>
      <c r="C1388">
        <v>2</v>
      </c>
      <c r="D1388">
        <v>20</v>
      </c>
      <c r="E1388">
        <v>7</v>
      </c>
      <c r="F1388" t="s">
        <v>161</v>
      </c>
      <c r="G1388">
        <v>25</v>
      </c>
      <c r="H1388">
        <v>600</v>
      </c>
      <c r="I1388">
        <v>25</v>
      </c>
      <c r="J1388">
        <v>1</v>
      </c>
      <c r="K1388">
        <v>17</v>
      </c>
      <c r="L1388" t="s">
        <v>19</v>
      </c>
      <c r="M1388">
        <v>600</v>
      </c>
      <c r="N1388" t="s">
        <v>135</v>
      </c>
      <c r="O1388" t="s">
        <v>136</v>
      </c>
    </row>
    <row r="1389" spans="1:15" x14ac:dyDescent="0.25">
      <c r="A1389" t="s">
        <v>153</v>
      </c>
      <c r="B1389" t="s">
        <v>154</v>
      </c>
      <c r="C1389">
        <v>2</v>
      </c>
      <c r="D1389">
        <v>20</v>
      </c>
      <c r="E1389">
        <v>8</v>
      </c>
      <c r="F1389" t="s">
        <v>162</v>
      </c>
      <c r="G1389">
        <v>30</v>
      </c>
      <c r="H1389">
        <v>600</v>
      </c>
      <c r="I1389">
        <v>30</v>
      </c>
      <c r="J1389">
        <v>1</v>
      </c>
      <c r="K1389">
        <v>17</v>
      </c>
      <c r="L1389" t="s">
        <v>19</v>
      </c>
      <c r="M1389">
        <v>600</v>
      </c>
      <c r="N1389" t="s">
        <v>135</v>
      </c>
      <c r="O1389" t="s">
        <v>136</v>
      </c>
    </row>
    <row r="1390" spans="1:15" x14ac:dyDescent="0.25">
      <c r="A1390" t="s">
        <v>153</v>
      </c>
      <c r="B1390" t="s">
        <v>154</v>
      </c>
      <c r="C1390">
        <v>2</v>
      </c>
      <c r="D1390">
        <v>20</v>
      </c>
      <c r="E1390">
        <v>9</v>
      </c>
      <c r="F1390" t="s">
        <v>163</v>
      </c>
      <c r="G1390">
        <v>35</v>
      </c>
      <c r="H1390">
        <v>600</v>
      </c>
      <c r="I1390">
        <v>35</v>
      </c>
      <c r="J1390">
        <v>1</v>
      </c>
      <c r="K1390">
        <v>17</v>
      </c>
      <c r="L1390" t="s">
        <v>19</v>
      </c>
      <c r="M1390">
        <v>600</v>
      </c>
      <c r="N1390" t="s">
        <v>135</v>
      </c>
      <c r="O1390" t="s">
        <v>136</v>
      </c>
    </row>
    <row r="1391" spans="1:15" x14ac:dyDescent="0.25">
      <c r="A1391" t="s">
        <v>153</v>
      </c>
      <c r="B1391" t="s">
        <v>154</v>
      </c>
      <c r="C1391">
        <v>2</v>
      </c>
      <c r="D1391">
        <v>20</v>
      </c>
      <c r="E1391">
        <v>10</v>
      </c>
      <c r="F1391" t="s">
        <v>164</v>
      </c>
      <c r="G1391">
        <v>40</v>
      </c>
      <c r="H1391">
        <v>600</v>
      </c>
      <c r="I1391">
        <v>39</v>
      </c>
      <c r="J1391">
        <v>0</v>
      </c>
      <c r="K1391">
        <v>17</v>
      </c>
      <c r="L1391" t="s">
        <v>19</v>
      </c>
      <c r="M1391">
        <v>600</v>
      </c>
      <c r="N1391" t="s">
        <v>135</v>
      </c>
      <c r="O1391" t="s">
        <v>136</v>
      </c>
    </row>
    <row r="1392" spans="1:15" x14ac:dyDescent="0.25">
      <c r="A1392" t="s">
        <v>153</v>
      </c>
      <c r="B1392" t="s">
        <v>154</v>
      </c>
      <c r="C1392">
        <v>2</v>
      </c>
      <c r="D1392">
        <v>20</v>
      </c>
      <c r="E1392">
        <v>11</v>
      </c>
      <c r="F1392" t="s">
        <v>165</v>
      </c>
      <c r="G1392">
        <v>42</v>
      </c>
      <c r="H1392">
        <v>600</v>
      </c>
      <c r="I1392">
        <v>42</v>
      </c>
      <c r="J1392">
        <v>1</v>
      </c>
      <c r="K1392">
        <v>17</v>
      </c>
      <c r="L1392" t="s">
        <v>19</v>
      </c>
      <c r="M1392">
        <v>600</v>
      </c>
      <c r="N1392" t="s">
        <v>135</v>
      </c>
      <c r="O1392" t="s">
        <v>136</v>
      </c>
    </row>
    <row r="1393" spans="1:15" x14ac:dyDescent="0.25">
      <c r="A1393" t="s">
        <v>153</v>
      </c>
      <c r="B1393" t="s">
        <v>154</v>
      </c>
      <c r="C1393">
        <v>2</v>
      </c>
      <c r="D1393">
        <v>20</v>
      </c>
      <c r="E1393">
        <v>12</v>
      </c>
      <c r="F1393" t="s">
        <v>166</v>
      </c>
      <c r="G1393">
        <v>46</v>
      </c>
      <c r="H1393">
        <v>600</v>
      </c>
      <c r="I1393">
        <v>48</v>
      </c>
      <c r="J1393">
        <v>0</v>
      </c>
      <c r="K1393">
        <v>17</v>
      </c>
      <c r="L1393" t="s">
        <v>19</v>
      </c>
      <c r="M1393">
        <v>600</v>
      </c>
      <c r="N1393" t="s">
        <v>135</v>
      </c>
      <c r="O1393" t="s">
        <v>136</v>
      </c>
    </row>
    <row r="1394" spans="1:15" x14ac:dyDescent="0.25">
      <c r="A1394" t="s">
        <v>153</v>
      </c>
      <c r="B1394" t="s">
        <v>154</v>
      </c>
      <c r="C1394">
        <v>2</v>
      </c>
      <c r="D1394">
        <v>20</v>
      </c>
      <c r="E1394">
        <v>13</v>
      </c>
      <c r="F1394" t="s">
        <v>167</v>
      </c>
      <c r="G1394">
        <v>51</v>
      </c>
      <c r="H1394">
        <v>600</v>
      </c>
      <c r="I1394">
        <v>49</v>
      </c>
      <c r="J1394">
        <v>0</v>
      </c>
      <c r="K1394">
        <v>17</v>
      </c>
      <c r="L1394" t="s">
        <v>19</v>
      </c>
      <c r="M1394">
        <v>600</v>
      </c>
      <c r="N1394" t="s">
        <v>135</v>
      </c>
      <c r="O1394" t="s">
        <v>136</v>
      </c>
    </row>
    <row r="1395" spans="1:15" x14ac:dyDescent="0.25">
      <c r="A1395" t="s">
        <v>153</v>
      </c>
      <c r="B1395" t="s">
        <v>154</v>
      </c>
      <c r="C1395">
        <v>2</v>
      </c>
      <c r="D1395">
        <v>20</v>
      </c>
      <c r="E1395">
        <v>14</v>
      </c>
      <c r="F1395" t="s">
        <v>168</v>
      </c>
      <c r="G1395">
        <v>55</v>
      </c>
      <c r="H1395">
        <v>600</v>
      </c>
      <c r="I1395">
        <v>53</v>
      </c>
      <c r="J1395">
        <v>0</v>
      </c>
      <c r="K1395">
        <v>17</v>
      </c>
      <c r="L1395" t="s">
        <v>19</v>
      </c>
      <c r="M1395">
        <v>600</v>
      </c>
      <c r="N1395" t="s">
        <v>135</v>
      </c>
      <c r="O1395" t="s">
        <v>136</v>
      </c>
    </row>
    <row r="1396" spans="1:15" x14ac:dyDescent="0.25">
      <c r="A1396" t="s">
        <v>153</v>
      </c>
      <c r="B1396" t="s">
        <v>154</v>
      </c>
      <c r="C1396">
        <v>2</v>
      </c>
      <c r="D1396">
        <v>20</v>
      </c>
      <c r="E1396">
        <v>15</v>
      </c>
      <c r="F1396" t="s">
        <v>169</v>
      </c>
      <c r="G1396">
        <v>57</v>
      </c>
      <c r="H1396">
        <v>600</v>
      </c>
      <c r="I1396">
        <v>60</v>
      </c>
      <c r="J1396">
        <v>0</v>
      </c>
      <c r="K1396">
        <v>17</v>
      </c>
      <c r="L1396" t="s">
        <v>19</v>
      </c>
      <c r="M1396">
        <v>600</v>
      </c>
      <c r="N1396" t="s">
        <v>135</v>
      </c>
      <c r="O1396" t="s">
        <v>136</v>
      </c>
    </row>
    <row r="1397" spans="1:15" x14ac:dyDescent="0.25">
      <c r="A1397" t="s">
        <v>153</v>
      </c>
      <c r="B1397" t="s">
        <v>154</v>
      </c>
      <c r="C1397">
        <v>2</v>
      </c>
      <c r="D1397">
        <v>20</v>
      </c>
      <c r="E1397">
        <v>16</v>
      </c>
      <c r="F1397" t="s">
        <v>170</v>
      </c>
      <c r="G1397">
        <v>61</v>
      </c>
      <c r="H1397">
        <v>600</v>
      </c>
      <c r="I1397">
        <v>61</v>
      </c>
      <c r="J1397">
        <v>1</v>
      </c>
      <c r="K1397">
        <v>17</v>
      </c>
      <c r="L1397" t="s">
        <v>19</v>
      </c>
      <c r="M1397">
        <v>600</v>
      </c>
      <c r="N1397" t="s">
        <v>135</v>
      </c>
      <c r="O1397" t="s">
        <v>136</v>
      </c>
    </row>
    <row r="1398" spans="1:15" x14ac:dyDescent="0.25">
      <c r="A1398" t="s">
        <v>153</v>
      </c>
      <c r="B1398" t="s">
        <v>154</v>
      </c>
      <c r="C1398">
        <v>2</v>
      </c>
      <c r="D1398">
        <v>20</v>
      </c>
      <c r="E1398">
        <v>17</v>
      </c>
      <c r="F1398" t="s">
        <v>171</v>
      </c>
      <c r="G1398">
        <v>67</v>
      </c>
      <c r="H1398">
        <v>600</v>
      </c>
      <c r="I1398">
        <v>67</v>
      </c>
      <c r="J1398">
        <v>1</v>
      </c>
      <c r="K1398">
        <v>17</v>
      </c>
      <c r="L1398" t="s">
        <v>19</v>
      </c>
      <c r="M1398">
        <v>600</v>
      </c>
      <c r="N1398" t="s">
        <v>135</v>
      </c>
      <c r="O1398" t="s">
        <v>136</v>
      </c>
    </row>
    <row r="1399" spans="1:15" x14ac:dyDescent="0.25">
      <c r="A1399" t="s">
        <v>153</v>
      </c>
      <c r="B1399" t="s">
        <v>154</v>
      </c>
      <c r="C1399">
        <v>2</v>
      </c>
      <c r="D1399">
        <v>20</v>
      </c>
      <c r="E1399">
        <v>18</v>
      </c>
      <c r="F1399" t="s">
        <v>172</v>
      </c>
      <c r="G1399">
        <v>70</v>
      </c>
      <c r="H1399">
        <v>600</v>
      </c>
      <c r="I1399">
        <v>70</v>
      </c>
      <c r="J1399">
        <v>1</v>
      </c>
      <c r="K1399">
        <v>17</v>
      </c>
      <c r="L1399" t="s">
        <v>19</v>
      </c>
      <c r="M1399">
        <v>600</v>
      </c>
      <c r="N1399" t="s">
        <v>135</v>
      </c>
      <c r="O1399" t="s">
        <v>136</v>
      </c>
    </row>
    <row r="1400" spans="1:15" x14ac:dyDescent="0.25">
      <c r="A1400" t="s">
        <v>153</v>
      </c>
      <c r="B1400" t="s">
        <v>154</v>
      </c>
      <c r="C1400">
        <v>2</v>
      </c>
      <c r="D1400">
        <v>20</v>
      </c>
      <c r="E1400">
        <v>19</v>
      </c>
      <c r="F1400" t="s">
        <v>173</v>
      </c>
      <c r="G1400">
        <v>73</v>
      </c>
      <c r="H1400">
        <v>600</v>
      </c>
      <c r="I1400">
        <v>73</v>
      </c>
      <c r="J1400">
        <v>1</v>
      </c>
      <c r="K1400">
        <v>17</v>
      </c>
      <c r="L1400" t="s">
        <v>19</v>
      </c>
      <c r="M1400">
        <v>600</v>
      </c>
      <c r="N1400" t="s">
        <v>135</v>
      </c>
      <c r="O1400" t="s">
        <v>136</v>
      </c>
    </row>
    <row r="1401" spans="1:15" x14ac:dyDescent="0.25">
      <c r="A1401" t="s">
        <v>153</v>
      </c>
      <c r="B1401" t="s">
        <v>154</v>
      </c>
      <c r="C1401">
        <v>2</v>
      </c>
      <c r="D1401">
        <v>20</v>
      </c>
      <c r="E1401">
        <v>20</v>
      </c>
      <c r="F1401" t="s">
        <v>174</v>
      </c>
      <c r="G1401">
        <v>78</v>
      </c>
      <c r="H1401">
        <v>600</v>
      </c>
      <c r="I1401">
        <v>78</v>
      </c>
      <c r="J1401">
        <v>1</v>
      </c>
      <c r="K1401">
        <v>17</v>
      </c>
      <c r="L1401" t="s">
        <v>19</v>
      </c>
      <c r="M1401">
        <v>600</v>
      </c>
      <c r="N1401" t="s">
        <v>135</v>
      </c>
      <c r="O1401" t="s">
        <v>136</v>
      </c>
    </row>
    <row r="1402" spans="1:15" x14ac:dyDescent="0.25">
      <c r="A1402" t="s">
        <v>153</v>
      </c>
      <c r="B1402" t="s">
        <v>154</v>
      </c>
      <c r="C1402">
        <v>2</v>
      </c>
      <c r="D1402">
        <v>20</v>
      </c>
      <c r="E1402">
        <v>1</v>
      </c>
      <c r="F1402" t="s">
        <v>155</v>
      </c>
      <c r="G1402">
        <v>3</v>
      </c>
      <c r="H1402">
        <v>602</v>
      </c>
      <c r="I1402">
        <v>3</v>
      </c>
      <c r="J1402">
        <v>1</v>
      </c>
      <c r="K1402">
        <v>17</v>
      </c>
      <c r="L1402" t="s">
        <v>19</v>
      </c>
      <c r="M1402">
        <v>602</v>
      </c>
      <c r="N1402" t="s">
        <v>137</v>
      </c>
      <c r="O1402" t="s">
        <v>138</v>
      </c>
    </row>
    <row r="1403" spans="1:15" x14ac:dyDescent="0.25">
      <c r="A1403" t="s">
        <v>153</v>
      </c>
      <c r="B1403" t="s">
        <v>154</v>
      </c>
      <c r="C1403">
        <v>2</v>
      </c>
      <c r="D1403">
        <v>20</v>
      </c>
      <c r="E1403">
        <v>2</v>
      </c>
      <c r="F1403" t="s">
        <v>156</v>
      </c>
      <c r="G1403">
        <v>7</v>
      </c>
      <c r="H1403">
        <v>602</v>
      </c>
      <c r="I1403">
        <v>7</v>
      </c>
      <c r="J1403">
        <v>1</v>
      </c>
      <c r="K1403">
        <v>17</v>
      </c>
      <c r="L1403" t="s">
        <v>19</v>
      </c>
      <c r="M1403">
        <v>602</v>
      </c>
      <c r="N1403" t="s">
        <v>137</v>
      </c>
      <c r="O1403" t="s">
        <v>138</v>
      </c>
    </row>
    <row r="1404" spans="1:15" x14ac:dyDescent="0.25">
      <c r="A1404" t="s">
        <v>153</v>
      </c>
      <c r="B1404" t="s">
        <v>154</v>
      </c>
      <c r="C1404">
        <v>2</v>
      </c>
      <c r="D1404">
        <v>20</v>
      </c>
      <c r="E1404">
        <v>3</v>
      </c>
      <c r="F1404" t="s">
        <v>157</v>
      </c>
      <c r="G1404">
        <v>11</v>
      </c>
      <c r="H1404">
        <v>602</v>
      </c>
      <c r="I1404">
        <v>11</v>
      </c>
      <c r="J1404">
        <v>1</v>
      </c>
      <c r="K1404">
        <v>17</v>
      </c>
      <c r="L1404" t="s">
        <v>19</v>
      </c>
      <c r="M1404">
        <v>602</v>
      </c>
      <c r="N1404" t="s">
        <v>137</v>
      </c>
      <c r="O1404" t="s">
        <v>138</v>
      </c>
    </row>
    <row r="1405" spans="1:15" x14ac:dyDescent="0.25">
      <c r="A1405" t="s">
        <v>153</v>
      </c>
      <c r="B1405" t="s">
        <v>154</v>
      </c>
      <c r="C1405">
        <v>2</v>
      </c>
      <c r="D1405">
        <v>20</v>
      </c>
      <c r="E1405">
        <v>4</v>
      </c>
      <c r="F1405" t="s">
        <v>158</v>
      </c>
      <c r="G1405">
        <v>15</v>
      </c>
      <c r="H1405">
        <v>602</v>
      </c>
      <c r="I1405">
        <v>15</v>
      </c>
      <c r="J1405">
        <v>1</v>
      </c>
      <c r="K1405">
        <v>17</v>
      </c>
      <c r="L1405" t="s">
        <v>19</v>
      </c>
      <c r="M1405">
        <v>602</v>
      </c>
      <c r="N1405" t="s">
        <v>137</v>
      </c>
      <c r="O1405" t="s">
        <v>138</v>
      </c>
    </row>
    <row r="1406" spans="1:15" x14ac:dyDescent="0.25">
      <c r="A1406" t="s">
        <v>153</v>
      </c>
      <c r="B1406" t="s">
        <v>154</v>
      </c>
      <c r="C1406">
        <v>2</v>
      </c>
      <c r="D1406">
        <v>20</v>
      </c>
      <c r="E1406">
        <v>5</v>
      </c>
      <c r="F1406" t="s">
        <v>159</v>
      </c>
      <c r="G1406">
        <v>19</v>
      </c>
      <c r="H1406">
        <v>602</v>
      </c>
      <c r="I1406">
        <v>19</v>
      </c>
      <c r="J1406">
        <v>1</v>
      </c>
      <c r="K1406">
        <v>17</v>
      </c>
      <c r="L1406" t="s">
        <v>19</v>
      </c>
      <c r="M1406">
        <v>602</v>
      </c>
      <c r="N1406" t="s">
        <v>137</v>
      </c>
      <c r="O1406" t="s">
        <v>138</v>
      </c>
    </row>
    <row r="1407" spans="1:15" x14ac:dyDescent="0.25">
      <c r="A1407" t="s">
        <v>153</v>
      </c>
      <c r="B1407" t="s">
        <v>154</v>
      </c>
      <c r="C1407">
        <v>2</v>
      </c>
      <c r="D1407">
        <v>20</v>
      </c>
      <c r="E1407">
        <v>6</v>
      </c>
      <c r="F1407" t="s">
        <v>160</v>
      </c>
      <c r="G1407">
        <v>21</v>
      </c>
      <c r="H1407">
        <v>602</v>
      </c>
      <c r="I1407">
        <v>21</v>
      </c>
      <c r="J1407">
        <v>1</v>
      </c>
      <c r="K1407">
        <v>17</v>
      </c>
      <c r="L1407" t="s">
        <v>19</v>
      </c>
      <c r="M1407">
        <v>602</v>
      </c>
      <c r="N1407" t="s">
        <v>137</v>
      </c>
      <c r="O1407" t="s">
        <v>138</v>
      </c>
    </row>
    <row r="1408" spans="1:15" x14ac:dyDescent="0.25">
      <c r="A1408" t="s">
        <v>153</v>
      </c>
      <c r="B1408" t="s">
        <v>154</v>
      </c>
      <c r="C1408">
        <v>2</v>
      </c>
      <c r="D1408">
        <v>20</v>
      </c>
      <c r="E1408">
        <v>7</v>
      </c>
      <c r="F1408" t="s">
        <v>161</v>
      </c>
      <c r="G1408">
        <v>25</v>
      </c>
      <c r="H1408">
        <v>602</v>
      </c>
      <c r="I1408">
        <v>28</v>
      </c>
      <c r="J1408">
        <v>0</v>
      </c>
      <c r="K1408">
        <v>17</v>
      </c>
      <c r="L1408" t="s">
        <v>19</v>
      </c>
      <c r="M1408">
        <v>602</v>
      </c>
      <c r="N1408" t="s">
        <v>137</v>
      </c>
      <c r="O1408" t="s">
        <v>138</v>
      </c>
    </row>
    <row r="1409" spans="1:15" x14ac:dyDescent="0.25">
      <c r="A1409" t="s">
        <v>153</v>
      </c>
      <c r="B1409" t="s">
        <v>154</v>
      </c>
      <c r="C1409">
        <v>2</v>
      </c>
      <c r="D1409">
        <v>20</v>
      </c>
      <c r="E1409">
        <v>8</v>
      </c>
      <c r="F1409" t="s">
        <v>162</v>
      </c>
      <c r="G1409">
        <v>30</v>
      </c>
      <c r="H1409">
        <v>602</v>
      </c>
      <c r="I1409">
        <v>30</v>
      </c>
      <c r="J1409">
        <v>1</v>
      </c>
      <c r="K1409">
        <v>17</v>
      </c>
      <c r="L1409" t="s">
        <v>19</v>
      </c>
      <c r="M1409">
        <v>602</v>
      </c>
      <c r="N1409" t="s">
        <v>137</v>
      </c>
      <c r="O1409" t="s">
        <v>138</v>
      </c>
    </row>
    <row r="1410" spans="1:15" x14ac:dyDescent="0.25">
      <c r="A1410" t="s">
        <v>153</v>
      </c>
      <c r="B1410" t="s">
        <v>154</v>
      </c>
      <c r="C1410">
        <v>2</v>
      </c>
      <c r="D1410">
        <v>20</v>
      </c>
      <c r="E1410">
        <v>9</v>
      </c>
      <c r="F1410" t="s">
        <v>163</v>
      </c>
      <c r="G1410">
        <v>35</v>
      </c>
      <c r="H1410">
        <v>602</v>
      </c>
      <c r="I1410">
        <v>35</v>
      </c>
      <c r="J1410">
        <v>1</v>
      </c>
      <c r="K1410">
        <v>17</v>
      </c>
      <c r="L1410" t="s">
        <v>19</v>
      </c>
      <c r="M1410">
        <v>602</v>
      </c>
      <c r="N1410" t="s">
        <v>137</v>
      </c>
      <c r="O1410" t="s">
        <v>138</v>
      </c>
    </row>
    <row r="1411" spans="1:15" x14ac:dyDescent="0.25">
      <c r="A1411" t="s">
        <v>153</v>
      </c>
      <c r="B1411" t="s">
        <v>154</v>
      </c>
      <c r="C1411">
        <v>2</v>
      </c>
      <c r="D1411">
        <v>20</v>
      </c>
      <c r="E1411">
        <v>10</v>
      </c>
      <c r="F1411" t="s">
        <v>164</v>
      </c>
      <c r="G1411">
        <v>40</v>
      </c>
      <c r="H1411">
        <v>602</v>
      </c>
      <c r="I1411">
        <v>40</v>
      </c>
      <c r="J1411">
        <v>1</v>
      </c>
      <c r="K1411">
        <v>17</v>
      </c>
      <c r="L1411" t="s">
        <v>19</v>
      </c>
      <c r="M1411">
        <v>602</v>
      </c>
      <c r="N1411" t="s">
        <v>137</v>
      </c>
      <c r="O1411" t="s">
        <v>138</v>
      </c>
    </row>
    <row r="1412" spans="1:15" x14ac:dyDescent="0.25">
      <c r="A1412" t="s">
        <v>153</v>
      </c>
      <c r="B1412" t="s">
        <v>154</v>
      </c>
      <c r="C1412">
        <v>2</v>
      </c>
      <c r="D1412">
        <v>20</v>
      </c>
      <c r="E1412">
        <v>11</v>
      </c>
      <c r="F1412" t="s">
        <v>165</v>
      </c>
      <c r="G1412">
        <v>42</v>
      </c>
      <c r="H1412">
        <v>602</v>
      </c>
      <c r="I1412">
        <v>42</v>
      </c>
      <c r="J1412">
        <v>1</v>
      </c>
      <c r="K1412">
        <v>17</v>
      </c>
      <c r="L1412" t="s">
        <v>19</v>
      </c>
      <c r="M1412">
        <v>602</v>
      </c>
      <c r="N1412" t="s">
        <v>137</v>
      </c>
      <c r="O1412" t="s">
        <v>138</v>
      </c>
    </row>
    <row r="1413" spans="1:15" x14ac:dyDescent="0.25">
      <c r="A1413" t="s">
        <v>153</v>
      </c>
      <c r="B1413" t="s">
        <v>154</v>
      </c>
      <c r="C1413">
        <v>2</v>
      </c>
      <c r="D1413">
        <v>20</v>
      </c>
      <c r="E1413">
        <v>12</v>
      </c>
      <c r="F1413" t="s">
        <v>166</v>
      </c>
      <c r="G1413">
        <v>46</v>
      </c>
      <c r="H1413">
        <v>602</v>
      </c>
      <c r="I1413">
        <v>46</v>
      </c>
      <c r="J1413">
        <v>1</v>
      </c>
      <c r="K1413">
        <v>17</v>
      </c>
      <c r="L1413" t="s">
        <v>19</v>
      </c>
      <c r="M1413">
        <v>602</v>
      </c>
      <c r="N1413" t="s">
        <v>137</v>
      </c>
      <c r="O1413" t="s">
        <v>138</v>
      </c>
    </row>
    <row r="1414" spans="1:15" x14ac:dyDescent="0.25">
      <c r="A1414" t="s">
        <v>153</v>
      </c>
      <c r="B1414" t="s">
        <v>154</v>
      </c>
      <c r="C1414">
        <v>2</v>
      </c>
      <c r="D1414">
        <v>20</v>
      </c>
      <c r="E1414">
        <v>13</v>
      </c>
      <c r="F1414" t="s">
        <v>167</v>
      </c>
      <c r="G1414">
        <v>51</v>
      </c>
      <c r="H1414">
        <v>602</v>
      </c>
      <c r="I1414">
        <v>51</v>
      </c>
      <c r="J1414">
        <v>1</v>
      </c>
      <c r="K1414">
        <v>17</v>
      </c>
      <c r="L1414" t="s">
        <v>19</v>
      </c>
      <c r="M1414">
        <v>602</v>
      </c>
      <c r="N1414" t="s">
        <v>137</v>
      </c>
      <c r="O1414" t="s">
        <v>138</v>
      </c>
    </row>
    <row r="1415" spans="1:15" x14ac:dyDescent="0.25">
      <c r="A1415" t="s">
        <v>153</v>
      </c>
      <c r="B1415" t="s">
        <v>154</v>
      </c>
      <c r="C1415">
        <v>2</v>
      </c>
      <c r="D1415">
        <v>20</v>
      </c>
      <c r="E1415">
        <v>14</v>
      </c>
      <c r="F1415" t="s">
        <v>168</v>
      </c>
      <c r="G1415">
        <v>55</v>
      </c>
      <c r="H1415">
        <v>602</v>
      </c>
      <c r="I1415">
        <v>53</v>
      </c>
      <c r="J1415">
        <v>0</v>
      </c>
      <c r="K1415">
        <v>17</v>
      </c>
      <c r="L1415" t="s">
        <v>19</v>
      </c>
      <c r="M1415">
        <v>602</v>
      </c>
      <c r="N1415" t="s">
        <v>137</v>
      </c>
      <c r="O1415" t="s">
        <v>138</v>
      </c>
    </row>
    <row r="1416" spans="1:15" x14ac:dyDescent="0.25">
      <c r="A1416" t="s">
        <v>153</v>
      </c>
      <c r="B1416" t="s">
        <v>154</v>
      </c>
      <c r="C1416">
        <v>2</v>
      </c>
      <c r="D1416">
        <v>20</v>
      </c>
      <c r="E1416">
        <v>15</v>
      </c>
      <c r="F1416" t="s">
        <v>169</v>
      </c>
      <c r="G1416">
        <v>57</v>
      </c>
      <c r="H1416">
        <v>602</v>
      </c>
      <c r="I1416">
        <v>57</v>
      </c>
      <c r="J1416">
        <v>1</v>
      </c>
      <c r="K1416">
        <v>17</v>
      </c>
      <c r="L1416" t="s">
        <v>19</v>
      </c>
      <c r="M1416">
        <v>602</v>
      </c>
      <c r="N1416" t="s">
        <v>137</v>
      </c>
      <c r="O1416" t="s">
        <v>138</v>
      </c>
    </row>
    <row r="1417" spans="1:15" x14ac:dyDescent="0.25">
      <c r="A1417" t="s">
        <v>153</v>
      </c>
      <c r="B1417" t="s">
        <v>154</v>
      </c>
      <c r="C1417">
        <v>2</v>
      </c>
      <c r="D1417">
        <v>20</v>
      </c>
      <c r="E1417">
        <v>16</v>
      </c>
      <c r="F1417" t="s">
        <v>170</v>
      </c>
      <c r="G1417">
        <v>61</v>
      </c>
      <c r="H1417">
        <v>602</v>
      </c>
      <c r="I1417">
        <v>64</v>
      </c>
      <c r="J1417">
        <v>0</v>
      </c>
      <c r="K1417">
        <v>17</v>
      </c>
      <c r="L1417" t="s">
        <v>19</v>
      </c>
      <c r="M1417">
        <v>602</v>
      </c>
      <c r="N1417" t="s">
        <v>137</v>
      </c>
      <c r="O1417" t="s">
        <v>138</v>
      </c>
    </row>
    <row r="1418" spans="1:15" x14ac:dyDescent="0.25">
      <c r="A1418" t="s">
        <v>153</v>
      </c>
      <c r="B1418" t="s">
        <v>154</v>
      </c>
      <c r="C1418">
        <v>2</v>
      </c>
      <c r="D1418">
        <v>20</v>
      </c>
      <c r="E1418">
        <v>17</v>
      </c>
      <c r="F1418" t="s">
        <v>171</v>
      </c>
      <c r="G1418">
        <v>67</v>
      </c>
      <c r="H1418">
        <v>602</v>
      </c>
      <c r="I1418">
        <v>67</v>
      </c>
      <c r="J1418">
        <v>1</v>
      </c>
      <c r="K1418">
        <v>17</v>
      </c>
      <c r="L1418" t="s">
        <v>19</v>
      </c>
      <c r="M1418">
        <v>602</v>
      </c>
      <c r="N1418" t="s">
        <v>137</v>
      </c>
      <c r="O1418" t="s">
        <v>138</v>
      </c>
    </row>
    <row r="1419" spans="1:15" x14ac:dyDescent="0.25">
      <c r="A1419" t="s">
        <v>153</v>
      </c>
      <c r="B1419" t="s">
        <v>154</v>
      </c>
      <c r="C1419">
        <v>2</v>
      </c>
      <c r="D1419">
        <v>20</v>
      </c>
      <c r="E1419">
        <v>18</v>
      </c>
      <c r="F1419" t="s">
        <v>172</v>
      </c>
      <c r="G1419">
        <v>70</v>
      </c>
      <c r="H1419">
        <v>602</v>
      </c>
      <c r="I1419">
        <v>69</v>
      </c>
      <c r="J1419">
        <v>0</v>
      </c>
      <c r="K1419">
        <v>17</v>
      </c>
      <c r="L1419" t="s">
        <v>19</v>
      </c>
      <c r="M1419">
        <v>602</v>
      </c>
      <c r="N1419" t="s">
        <v>137</v>
      </c>
      <c r="O1419" t="s">
        <v>138</v>
      </c>
    </row>
    <row r="1420" spans="1:15" x14ac:dyDescent="0.25">
      <c r="A1420" t="s">
        <v>153</v>
      </c>
      <c r="B1420" t="s">
        <v>154</v>
      </c>
      <c r="C1420">
        <v>2</v>
      </c>
      <c r="D1420">
        <v>20</v>
      </c>
      <c r="E1420">
        <v>19</v>
      </c>
      <c r="F1420" t="s">
        <v>173</v>
      </c>
      <c r="G1420">
        <v>73</v>
      </c>
      <c r="H1420">
        <v>602</v>
      </c>
      <c r="I1420">
        <v>73</v>
      </c>
      <c r="J1420">
        <v>1</v>
      </c>
      <c r="K1420">
        <v>17</v>
      </c>
      <c r="L1420" t="s">
        <v>19</v>
      </c>
      <c r="M1420">
        <v>602</v>
      </c>
      <c r="N1420" t="s">
        <v>137</v>
      </c>
      <c r="O1420" t="s">
        <v>138</v>
      </c>
    </row>
    <row r="1421" spans="1:15" x14ac:dyDescent="0.25">
      <c r="A1421" t="s">
        <v>153</v>
      </c>
      <c r="B1421" t="s">
        <v>154</v>
      </c>
      <c r="C1421">
        <v>2</v>
      </c>
      <c r="D1421">
        <v>20</v>
      </c>
      <c r="E1421">
        <v>20</v>
      </c>
      <c r="F1421" t="s">
        <v>174</v>
      </c>
      <c r="G1421">
        <v>78</v>
      </c>
      <c r="H1421">
        <v>602</v>
      </c>
      <c r="I1421">
        <v>78</v>
      </c>
      <c r="J1421">
        <v>1</v>
      </c>
      <c r="K1421">
        <v>17</v>
      </c>
      <c r="L1421" t="s">
        <v>19</v>
      </c>
      <c r="M1421">
        <v>602</v>
      </c>
      <c r="N1421" t="s">
        <v>137</v>
      </c>
      <c r="O1421" t="s">
        <v>138</v>
      </c>
    </row>
    <row r="1422" spans="1:15" x14ac:dyDescent="0.25">
      <c r="A1422" t="s">
        <v>153</v>
      </c>
      <c r="B1422" t="s">
        <v>154</v>
      </c>
      <c r="C1422">
        <v>2</v>
      </c>
      <c r="D1422">
        <v>20</v>
      </c>
      <c r="E1422">
        <v>1</v>
      </c>
      <c r="F1422" t="s">
        <v>155</v>
      </c>
      <c r="G1422">
        <v>3</v>
      </c>
      <c r="H1422">
        <v>604</v>
      </c>
      <c r="I1422">
        <v>3</v>
      </c>
      <c r="J1422">
        <v>1</v>
      </c>
      <c r="K1422">
        <v>17</v>
      </c>
      <c r="L1422" t="s">
        <v>19</v>
      </c>
      <c r="M1422">
        <v>604</v>
      </c>
      <c r="N1422" t="s">
        <v>139</v>
      </c>
      <c r="O1422" t="s">
        <v>140</v>
      </c>
    </row>
    <row r="1423" spans="1:15" x14ac:dyDescent="0.25">
      <c r="A1423" t="s">
        <v>153</v>
      </c>
      <c r="B1423" t="s">
        <v>154</v>
      </c>
      <c r="C1423">
        <v>2</v>
      </c>
      <c r="D1423">
        <v>20</v>
      </c>
      <c r="E1423">
        <v>2</v>
      </c>
      <c r="F1423" t="s">
        <v>156</v>
      </c>
      <c r="G1423">
        <v>7</v>
      </c>
      <c r="H1423">
        <v>604</v>
      </c>
      <c r="I1423">
        <v>7</v>
      </c>
      <c r="J1423">
        <v>1</v>
      </c>
      <c r="K1423">
        <v>17</v>
      </c>
      <c r="L1423" t="s">
        <v>19</v>
      </c>
      <c r="M1423">
        <v>604</v>
      </c>
      <c r="N1423" t="s">
        <v>139</v>
      </c>
      <c r="O1423" t="s">
        <v>140</v>
      </c>
    </row>
    <row r="1424" spans="1:15" x14ac:dyDescent="0.25">
      <c r="A1424" t="s">
        <v>153</v>
      </c>
      <c r="B1424" t="s">
        <v>154</v>
      </c>
      <c r="C1424">
        <v>2</v>
      </c>
      <c r="D1424">
        <v>20</v>
      </c>
      <c r="E1424">
        <v>3</v>
      </c>
      <c r="F1424" t="s">
        <v>157</v>
      </c>
      <c r="G1424">
        <v>11</v>
      </c>
      <c r="H1424">
        <v>604</v>
      </c>
      <c r="I1424">
        <v>11</v>
      </c>
      <c r="J1424">
        <v>1</v>
      </c>
      <c r="K1424">
        <v>17</v>
      </c>
      <c r="L1424" t="s">
        <v>19</v>
      </c>
      <c r="M1424">
        <v>604</v>
      </c>
      <c r="N1424" t="s">
        <v>139</v>
      </c>
      <c r="O1424" t="s">
        <v>140</v>
      </c>
    </row>
    <row r="1425" spans="1:15" x14ac:dyDescent="0.25">
      <c r="A1425" t="s">
        <v>153</v>
      </c>
      <c r="B1425" t="s">
        <v>154</v>
      </c>
      <c r="C1425">
        <v>2</v>
      </c>
      <c r="D1425">
        <v>20</v>
      </c>
      <c r="E1425">
        <v>4</v>
      </c>
      <c r="F1425" t="s">
        <v>158</v>
      </c>
      <c r="G1425">
        <v>15</v>
      </c>
      <c r="H1425">
        <v>604</v>
      </c>
      <c r="I1425">
        <v>15</v>
      </c>
      <c r="J1425">
        <v>1</v>
      </c>
      <c r="K1425">
        <v>17</v>
      </c>
      <c r="L1425" t="s">
        <v>19</v>
      </c>
      <c r="M1425">
        <v>604</v>
      </c>
      <c r="N1425" t="s">
        <v>139</v>
      </c>
      <c r="O1425" t="s">
        <v>140</v>
      </c>
    </row>
    <row r="1426" spans="1:15" x14ac:dyDescent="0.25">
      <c r="A1426" t="s">
        <v>153</v>
      </c>
      <c r="B1426" t="s">
        <v>154</v>
      </c>
      <c r="C1426">
        <v>2</v>
      </c>
      <c r="D1426">
        <v>20</v>
      </c>
      <c r="E1426">
        <v>5</v>
      </c>
      <c r="F1426" t="s">
        <v>159</v>
      </c>
      <c r="G1426">
        <v>19</v>
      </c>
      <c r="H1426">
        <v>604</v>
      </c>
      <c r="I1426">
        <v>19</v>
      </c>
      <c r="J1426">
        <v>1</v>
      </c>
      <c r="K1426">
        <v>17</v>
      </c>
      <c r="L1426" t="s">
        <v>19</v>
      </c>
      <c r="M1426">
        <v>604</v>
      </c>
      <c r="N1426" t="s">
        <v>139</v>
      </c>
      <c r="O1426" t="s">
        <v>140</v>
      </c>
    </row>
    <row r="1427" spans="1:15" x14ac:dyDescent="0.25">
      <c r="A1427" t="s">
        <v>153</v>
      </c>
      <c r="B1427" t="s">
        <v>154</v>
      </c>
      <c r="C1427">
        <v>2</v>
      </c>
      <c r="D1427">
        <v>20</v>
      </c>
      <c r="E1427">
        <v>6</v>
      </c>
      <c r="F1427" t="s">
        <v>160</v>
      </c>
      <c r="G1427">
        <v>21</v>
      </c>
      <c r="H1427">
        <v>604</v>
      </c>
      <c r="I1427">
        <v>22</v>
      </c>
      <c r="J1427">
        <v>0</v>
      </c>
      <c r="K1427">
        <v>17</v>
      </c>
      <c r="L1427" t="s">
        <v>19</v>
      </c>
      <c r="M1427">
        <v>604</v>
      </c>
      <c r="N1427" t="s">
        <v>139</v>
      </c>
      <c r="O1427" t="s">
        <v>140</v>
      </c>
    </row>
    <row r="1428" spans="1:15" x14ac:dyDescent="0.25">
      <c r="A1428" t="s">
        <v>153</v>
      </c>
      <c r="B1428" t="s">
        <v>154</v>
      </c>
      <c r="C1428">
        <v>2</v>
      </c>
      <c r="D1428">
        <v>20</v>
      </c>
      <c r="E1428">
        <v>7</v>
      </c>
      <c r="F1428" t="s">
        <v>161</v>
      </c>
      <c r="G1428">
        <v>25</v>
      </c>
      <c r="H1428">
        <v>604</v>
      </c>
      <c r="I1428">
        <v>25</v>
      </c>
      <c r="J1428">
        <v>1</v>
      </c>
      <c r="K1428">
        <v>17</v>
      </c>
      <c r="L1428" t="s">
        <v>19</v>
      </c>
      <c r="M1428">
        <v>604</v>
      </c>
      <c r="N1428" t="s">
        <v>139</v>
      </c>
      <c r="O1428" t="s">
        <v>140</v>
      </c>
    </row>
    <row r="1429" spans="1:15" x14ac:dyDescent="0.25">
      <c r="A1429" t="s">
        <v>153</v>
      </c>
      <c r="B1429" t="s">
        <v>154</v>
      </c>
      <c r="C1429">
        <v>2</v>
      </c>
      <c r="D1429">
        <v>20</v>
      </c>
      <c r="E1429">
        <v>8</v>
      </c>
      <c r="F1429" t="s">
        <v>162</v>
      </c>
      <c r="G1429">
        <v>30</v>
      </c>
      <c r="H1429">
        <v>604</v>
      </c>
      <c r="I1429">
        <v>30</v>
      </c>
      <c r="J1429">
        <v>1</v>
      </c>
      <c r="K1429">
        <v>17</v>
      </c>
      <c r="L1429" t="s">
        <v>19</v>
      </c>
      <c r="M1429">
        <v>604</v>
      </c>
      <c r="N1429" t="s">
        <v>139</v>
      </c>
      <c r="O1429" t="s">
        <v>140</v>
      </c>
    </row>
    <row r="1430" spans="1:15" x14ac:dyDescent="0.25">
      <c r="A1430" t="s">
        <v>153</v>
      </c>
      <c r="B1430" t="s">
        <v>154</v>
      </c>
      <c r="C1430">
        <v>2</v>
      </c>
      <c r="D1430">
        <v>20</v>
      </c>
      <c r="E1430">
        <v>9</v>
      </c>
      <c r="F1430" t="s">
        <v>163</v>
      </c>
      <c r="G1430">
        <v>35</v>
      </c>
      <c r="H1430">
        <v>604</v>
      </c>
      <c r="I1430">
        <v>35</v>
      </c>
      <c r="J1430">
        <v>1</v>
      </c>
      <c r="K1430">
        <v>17</v>
      </c>
      <c r="L1430" t="s">
        <v>19</v>
      </c>
      <c r="M1430">
        <v>604</v>
      </c>
      <c r="N1430" t="s">
        <v>139</v>
      </c>
      <c r="O1430" t="s">
        <v>140</v>
      </c>
    </row>
    <row r="1431" spans="1:15" x14ac:dyDescent="0.25">
      <c r="A1431" t="s">
        <v>153</v>
      </c>
      <c r="B1431" t="s">
        <v>154</v>
      </c>
      <c r="C1431">
        <v>2</v>
      </c>
      <c r="D1431">
        <v>20</v>
      </c>
      <c r="E1431">
        <v>10</v>
      </c>
      <c r="F1431" t="s">
        <v>164</v>
      </c>
      <c r="G1431">
        <v>40</v>
      </c>
      <c r="H1431">
        <v>604</v>
      </c>
      <c r="I1431">
        <v>38</v>
      </c>
      <c r="J1431">
        <v>0</v>
      </c>
      <c r="K1431">
        <v>17</v>
      </c>
      <c r="L1431" t="s">
        <v>19</v>
      </c>
      <c r="M1431">
        <v>604</v>
      </c>
      <c r="N1431" t="s">
        <v>139</v>
      </c>
      <c r="O1431" t="s">
        <v>140</v>
      </c>
    </row>
    <row r="1432" spans="1:15" x14ac:dyDescent="0.25">
      <c r="A1432" t="s">
        <v>153</v>
      </c>
      <c r="B1432" t="s">
        <v>154</v>
      </c>
      <c r="C1432">
        <v>2</v>
      </c>
      <c r="D1432">
        <v>20</v>
      </c>
      <c r="E1432">
        <v>11</v>
      </c>
      <c r="F1432" t="s">
        <v>165</v>
      </c>
      <c r="G1432">
        <v>42</v>
      </c>
      <c r="H1432">
        <v>604</v>
      </c>
      <c r="I1432">
        <v>41</v>
      </c>
      <c r="J1432">
        <v>0</v>
      </c>
      <c r="K1432">
        <v>17</v>
      </c>
      <c r="L1432" t="s">
        <v>19</v>
      </c>
      <c r="M1432">
        <v>604</v>
      </c>
      <c r="N1432" t="s">
        <v>139</v>
      </c>
      <c r="O1432" t="s">
        <v>140</v>
      </c>
    </row>
    <row r="1433" spans="1:15" x14ac:dyDescent="0.25">
      <c r="A1433" t="s">
        <v>153</v>
      </c>
      <c r="B1433" t="s">
        <v>154</v>
      </c>
      <c r="C1433">
        <v>2</v>
      </c>
      <c r="D1433">
        <v>20</v>
      </c>
      <c r="E1433">
        <v>12</v>
      </c>
      <c r="F1433" t="s">
        <v>166</v>
      </c>
      <c r="G1433">
        <v>46</v>
      </c>
      <c r="H1433">
        <v>604</v>
      </c>
      <c r="I1433">
        <v>46</v>
      </c>
      <c r="J1433">
        <v>1</v>
      </c>
      <c r="K1433">
        <v>17</v>
      </c>
      <c r="L1433" t="s">
        <v>19</v>
      </c>
      <c r="M1433">
        <v>604</v>
      </c>
      <c r="N1433" t="s">
        <v>139</v>
      </c>
      <c r="O1433" t="s">
        <v>140</v>
      </c>
    </row>
    <row r="1434" spans="1:15" x14ac:dyDescent="0.25">
      <c r="A1434" t="s">
        <v>153</v>
      </c>
      <c r="B1434" t="s">
        <v>154</v>
      </c>
      <c r="C1434">
        <v>2</v>
      </c>
      <c r="D1434">
        <v>20</v>
      </c>
      <c r="E1434">
        <v>13</v>
      </c>
      <c r="F1434" t="s">
        <v>167</v>
      </c>
      <c r="G1434">
        <v>51</v>
      </c>
      <c r="H1434">
        <v>604</v>
      </c>
      <c r="I1434">
        <v>49</v>
      </c>
      <c r="J1434">
        <v>0</v>
      </c>
      <c r="K1434">
        <v>17</v>
      </c>
      <c r="L1434" t="s">
        <v>19</v>
      </c>
      <c r="M1434">
        <v>604</v>
      </c>
      <c r="N1434" t="s">
        <v>139</v>
      </c>
      <c r="O1434" t="s">
        <v>140</v>
      </c>
    </row>
    <row r="1435" spans="1:15" x14ac:dyDescent="0.25">
      <c r="A1435" t="s">
        <v>153</v>
      </c>
      <c r="B1435" t="s">
        <v>154</v>
      </c>
      <c r="C1435">
        <v>2</v>
      </c>
      <c r="D1435">
        <v>20</v>
      </c>
      <c r="E1435">
        <v>14</v>
      </c>
      <c r="F1435" t="s">
        <v>168</v>
      </c>
      <c r="G1435">
        <v>55</v>
      </c>
      <c r="H1435">
        <v>604</v>
      </c>
      <c r="I1435">
        <v>53</v>
      </c>
      <c r="J1435">
        <v>0</v>
      </c>
      <c r="K1435">
        <v>17</v>
      </c>
      <c r="L1435" t="s">
        <v>19</v>
      </c>
      <c r="M1435">
        <v>604</v>
      </c>
      <c r="N1435" t="s">
        <v>139</v>
      </c>
      <c r="O1435" t="s">
        <v>140</v>
      </c>
    </row>
    <row r="1436" spans="1:15" x14ac:dyDescent="0.25">
      <c r="A1436" t="s">
        <v>153</v>
      </c>
      <c r="B1436" t="s">
        <v>154</v>
      </c>
      <c r="C1436">
        <v>2</v>
      </c>
      <c r="D1436">
        <v>20</v>
      </c>
      <c r="E1436">
        <v>15</v>
      </c>
      <c r="F1436" t="s">
        <v>169</v>
      </c>
      <c r="G1436">
        <v>57</v>
      </c>
      <c r="H1436">
        <v>604</v>
      </c>
      <c r="I1436">
        <v>57</v>
      </c>
      <c r="J1436">
        <v>1</v>
      </c>
      <c r="K1436">
        <v>17</v>
      </c>
      <c r="L1436" t="s">
        <v>19</v>
      </c>
      <c r="M1436">
        <v>604</v>
      </c>
      <c r="N1436" t="s">
        <v>139</v>
      </c>
      <c r="O1436" t="s">
        <v>140</v>
      </c>
    </row>
    <row r="1437" spans="1:15" x14ac:dyDescent="0.25">
      <c r="A1437" t="s">
        <v>153</v>
      </c>
      <c r="B1437" t="s">
        <v>154</v>
      </c>
      <c r="C1437">
        <v>2</v>
      </c>
      <c r="D1437">
        <v>20</v>
      </c>
      <c r="E1437">
        <v>16</v>
      </c>
      <c r="F1437" t="s">
        <v>170</v>
      </c>
      <c r="G1437">
        <v>61</v>
      </c>
      <c r="H1437">
        <v>604</v>
      </c>
      <c r="I1437">
        <v>61</v>
      </c>
      <c r="J1437">
        <v>1</v>
      </c>
      <c r="K1437">
        <v>17</v>
      </c>
      <c r="L1437" t="s">
        <v>19</v>
      </c>
      <c r="M1437">
        <v>604</v>
      </c>
      <c r="N1437" t="s">
        <v>139</v>
      </c>
      <c r="O1437" t="s">
        <v>140</v>
      </c>
    </row>
    <row r="1438" spans="1:15" x14ac:dyDescent="0.25">
      <c r="A1438" t="s">
        <v>153</v>
      </c>
      <c r="B1438" t="s">
        <v>154</v>
      </c>
      <c r="C1438">
        <v>2</v>
      </c>
      <c r="D1438">
        <v>20</v>
      </c>
      <c r="E1438">
        <v>17</v>
      </c>
      <c r="F1438" t="s">
        <v>171</v>
      </c>
      <c r="G1438">
        <v>67</v>
      </c>
      <c r="H1438">
        <v>604</v>
      </c>
      <c r="I1438">
        <v>66</v>
      </c>
      <c r="J1438">
        <v>0</v>
      </c>
      <c r="K1438">
        <v>17</v>
      </c>
      <c r="L1438" t="s">
        <v>19</v>
      </c>
      <c r="M1438">
        <v>604</v>
      </c>
      <c r="N1438" t="s">
        <v>139</v>
      </c>
      <c r="O1438" t="s">
        <v>140</v>
      </c>
    </row>
    <row r="1439" spans="1:15" x14ac:dyDescent="0.25">
      <c r="A1439" t="s">
        <v>153</v>
      </c>
      <c r="B1439" t="s">
        <v>154</v>
      </c>
      <c r="C1439">
        <v>2</v>
      </c>
      <c r="D1439">
        <v>20</v>
      </c>
      <c r="E1439">
        <v>18</v>
      </c>
      <c r="F1439" t="s">
        <v>172</v>
      </c>
      <c r="G1439">
        <v>70</v>
      </c>
      <c r="H1439">
        <v>604</v>
      </c>
      <c r="I1439">
        <v>69</v>
      </c>
      <c r="J1439">
        <v>0</v>
      </c>
      <c r="K1439">
        <v>17</v>
      </c>
      <c r="L1439" t="s">
        <v>19</v>
      </c>
      <c r="M1439">
        <v>604</v>
      </c>
      <c r="N1439" t="s">
        <v>139</v>
      </c>
      <c r="O1439" t="s">
        <v>140</v>
      </c>
    </row>
    <row r="1440" spans="1:15" x14ac:dyDescent="0.25">
      <c r="A1440" t="s">
        <v>153</v>
      </c>
      <c r="B1440" t="s">
        <v>154</v>
      </c>
      <c r="C1440">
        <v>2</v>
      </c>
      <c r="D1440">
        <v>20</v>
      </c>
      <c r="E1440">
        <v>19</v>
      </c>
      <c r="F1440" t="s">
        <v>173</v>
      </c>
      <c r="G1440">
        <v>73</v>
      </c>
      <c r="H1440">
        <v>604</v>
      </c>
      <c r="I1440">
        <v>73</v>
      </c>
      <c r="J1440">
        <v>1</v>
      </c>
      <c r="K1440">
        <v>17</v>
      </c>
      <c r="L1440" t="s">
        <v>19</v>
      </c>
      <c r="M1440">
        <v>604</v>
      </c>
      <c r="N1440" t="s">
        <v>139</v>
      </c>
      <c r="O1440" t="s">
        <v>140</v>
      </c>
    </row>
    <row r="1441" spans="1:15" x14ac:dyDescent="0.25">
      <c r="A1441" t="s">
        <v>153</v>
      </c>
      <c r="B1441" t="s">
        <v>154</v>
      </c>
      <c r="C1441">
        <v>2</v>
      </c>
      <c r="D1441">
        <v>20</v>
      </c>
      <c r="E1441">
        <v>20</v>
      </c>
      <c r="F1441" t="s">
        <v>174</v>
      </c>
      <c r="G1441">
        <v>78</v>
      </c>
      <c r="H1441">
        <v>604</v>
      </c>
      <c r="I1441">
        <v>78</v>
      </c>
      <c r="J1441">
        <v>1</v>
      </c>
      <c r="K1441">
        <v>17</v>
      </c>
      <c r="L1441" t="s">
        <v>19</v>
      </c>
      <c r="M1441">
        <v>604</v>
      </c>
      <c r="N1441" t="s">
        <v>139</v>
      </c>
      <c r="O1441" t="s">
        <v>140</v>
      </c>
    </row>
    <row r="1442" spans="1:15" x14ac:dyDescent="0.25">
      <c r="A1442" t="s">
        <v>153</v>
      </c>
      <c r="B1442" t="s">
        <v>154</v>
      </c>
      <c r="C1442">
        <v>2</v>
      </c>
      <c r="D1442">
        <v>20</v>
      </c>
      <c r="E1442">
        <v>1</v>
      </c>
      <c r="F1442" t="s">
        <v>155</v>
      </c>
      <c r="G1442">
        <v>3</v>
      </c>
      <c r="H1442">
        <v>607</v>
      </c>
      <c r="I1442">
        <v>3</v>
      </c>
      <c r="J1442">
        <v>1</v>
      </c>
      <c r="K1442">
        <v>17</v>
      </c>
      <c r="L1442" t="s">
        <v>19</v>
      </c>
      <c r="M1442">
        <v>607</v>
      </c>
      <c r="N1442" t="s">
        <v>141</v>
      </c>
      <c r="O1442" t="s">
        <v>142</v>
      </c>
    </row>
    <row r="1443" spans="1:15" x14ac:dyDescent="0.25">
      <c r="A1443" t="s">
        <v>153</v>
      </c>
      <c r="B1443" t="s">
        <v>154</v>
      </c>
      <c r="C1443">
        <v>2</v>
      </c>
      <c r="D1443">
        <v>20</v>
      </c>
      <c r="E1443">
        <v>2</v>
      </c>
      <c r="F1443" t="s">
        <v>156</v>
      </c>
      <c r="G1443">
        <v>7</v>
      </c>
      <c r="H1443">
        <v>607</v>
      </c>
      <c r="I1443">
        <v>8</v>
      </c>
      <c r="J1443">
        <v>0</v>
      </c>
      <c r="K1443">
        <v>17</v>
      </c>
      <c r="L1443" t="s">
        <v>19</v>
      </c>
      <c r="M1443">
        <v>607</v>
      </c>
      <c r="N1443" t="s">
        <v>141</v>
      </c>
      <c r="O1443" t="s">
        <v>142</v>
      </c>
    </row>
    <row r="1444" spans="1:15" x14ac:dyDescent="0.25">
      <c r="A1444" t="s">
        <v>153</v>
      </c>
      <c r="B1444" t="s">
        <v>154</v>
      </c>
      <c r="C1444">
        <v>2</v>
      </c>
      <c r="D1444">
        <v>20</v>
      </c>
      <c r="E1444">
        <v>3</v>
      </c>
      <c r="F1444" t="s">
        <v>157</v>
      </c>
      <c r="G1444">
        <v>11</v>
      </c>
      <c r="H1444">
        <v>607</v>
      </c>
      <c r="I1444">
        <v>11</v>
      </c>
      <c r="J1444">
        <v>1</v>
      </c>
      <c r="K1444">
        <v>17</v>
      </c>
      <c r="L1444" t="s">
        <v>19</v>
      </c>
      <c r="M1444">
        <v>607</v>
      </c>
      <c r="N1444" t="s">
        <v>141</v>
      </c>
      <c r="O1444" t="s">
        <v>142</v>
      </c>
    </row>
    <row r="1445" spans="1:15" x14ac:dyDescent="0.25">
      <c r="A1445" t="s">
        <v>153</v>
      </c>
      <c r="B1445" t="s">
        <v>154</v>
      </c>
      <c r="C1445">
        <v>2</v>
      </c>
      <c r="D1445">
        <v>20</v>
      </c>
      <c r="E1445">
        <v>4</v>
      </c>
      <c r="F1445" t="s">
        <v>158</v>
      </c>
      <c r="G1445">
        <v>15</v>
      </c>
      <c r="H1445">
        <v>607</v>
      </c>
      <c r="I1445">
        <v>15</v>
      </c>
      <c r="J1445">
        <v>1</v>
      </c>
      <c r="K1445">
        <v>17</v>
      </c>
      <c r="L1445" t="s">
        <v>19</v>
      </c>
      <c r="M1445">
        <v>607</v>
      </c>
      <c r="N1445" t="s">
        <v>141</v>
      </c>
      <c r="O1445" t="s">
        <v>142</v>
      </c>
    </row>
    <row r="1446" spans="1:15" x14ac:dyDescent="0.25">
      <c r="A1446" t="s">
        <v>153</v>
      </c>
      <c r="B1446" t="s">
        <v>154</v>
      </c>
      <c r="C1446">
        <v>2</v>
      </c>
      <c r="D1446">
        <v>20</v>
      </c>
      <c r="E1446">
        <v>5</v>
      </c>
      <c r="F1446" t="s">
        <v>159</v>
      </c>
      <c r="G1446">
        <v>19</v>
      </c>
      <c r="H1446">
        <v>607</v>
      </c>
      <c r="I1446">
        <v>17</v>
      </c>
      <c r="J1446">
        <v>0</v>
      </c>
      <c r="K1446">
        <v>17</v>
      </c>
      <c r="L1446" t="s">
        <v>19</v>
      </c>
      <c r="M1446">
        <v>607</v>
      </c>
      <c r="N1446" t="s">
        <v>141</v>
      </c>
      <c r="O1446" t="s">
        <v>142</v>
      </c>
    </row>
    <row r="1447" spans="1:15" x14ac:dyDescent="0.25">
      <c r="A1447" t="s">
        <v>153</v>
      </c>
      <c r="B1447" t="s">
        <v>154</v>
      </c>
      <c r="C1447">
        <v>2</v>
      </c>
      <c r="D1447">
        <v>20</v>
      </c>
      <c r="E1447">
        <v>6</v>
      </c>
      <c r="F1447" t="s">
        <v>160</v>
      </c>
      <c r="G1447">
        <v>21</v>
      </c>
      <c r="H1447">
        <v>607</v>
      </c>
      <c r="I1447">
        <v>21</v>
      </c>
      <c r="J1447">
        <v>1</v>
      </c>
      <c r="K1447">
        <v>17</v>
      </c>
      <c r="L1447" t="s">
        <v>19</v>
      </c>
      <c r="M1447">
        <v>607</v>
      </c>
      <c r="N1447" t="s">
        <v>141</v>
      </c>
      <c r="O1447" t="s">
        <v>142</v>
      </c>
    </row>
    <row r="1448" spans="1:15" x14ac:dyDescent="0.25">
      <c r="A1448" t="s">
        <v>153</v>
      </c>
      <c r="B1448" t="s">
        <v>154</v>
      </c>
      <c r="C1448">
        <v>2</v>
      </c>
      <c r="D1448">
        <v>20</v>
      </c>
      <c r="E1448">
        <v>7</v>
      </c>
      <c r="F1448" t="s">
        <v>161</v>
      </c>
      <c r="G1448">
        <v>25</v>
      </c>
      <c r="H1448">
        <v>607</v>
      </c>
      <c r="I1448">
        <v>25</v>
      </c>
      <c r="J1448">
        <v>1</v>
      </c>
      <c r="K1448">
        <v>17</v>
      </c>
      <c r="L1448" t="s">
        <v>19</v>
      </c>
      <c r="M1448">
        <v>607</v>
      </c>
      <c r="N1448" t="s">
        <v>141</v>
      </c>
      <c r="O1448" t="s">
        <v>142</v>
      </c>
    </row>
    <row r="1449" spans="1:15" x14ac:dyDescent="0.25">
      <c r="A1449" t="s">
        <v>153</v>
      </c>
      <c r="B1449" t="s">
        <v>154</v>
      </c>
      <c r="C1449">
        <v>2</v>
      </c>
      <c r="D1449">
        <v>20</v>
      </c>
      <c r="E1449">
        <v>8</v>
      </c>
      <c r="F1449" t="s">
        <v>162</v>
      </c>
      <c r="G1449">
        <v>30</v>
      </c>
      <c r="H1449">
        <v>607</v>
      </c>
      <c r="I1449">
        <v>30</v>
      </c>
      <c r="J1449">
        <v>1</v>
      </c>
      <c r="K1449">
        <v>17</v>
      </c>
      <c r="L1449" t="s">
        <v>19</v>
      </c>
      <c r="M1449">
        <v>607</v>
      </c>
      <c r="N1449" t="s">
        <v>141</v>
      </c>
      <c r="O1449" t="s">
        <v>142</v>
      </c>
    </row>
    <row r="1450" spans="1:15" x14ac:dyDescent="0.25">
      <c r="A1450" t="s">
        <v>153</v>
      </c>
      <c r="B1450" t="s">
        <v>154</v>
      </c>
      <c r="C1450">
        <v>2</v>
      </c>
      <c r="D1450">
        <v>20</v>
      </c>
      <c r="E1450">
        <v>9</v>
      </c>
      <c r="F1450" t="s">
        <v>163</v>
      </c>
      <c r="G1450">
        <v>35</v>
      </c>
      <c r="H1450">
        <v>607</v>
      </c>
      <c r="I1450">
        <v>35</v>
      </c>
      <c r="J1450">
        <v>1</v>
      </c>
      <c r="K1450">
        <v>17</v>
      </c>
      <c r="L1450" t="s">
        <v>19</v>
      </c>
      <c r="M1450">
        <v>607</v>
      </c>
      <c r="N1450" t="s">
        <v>141</v>
      </c>
      <c r="O1450" t="s">
        <v>142</v>
      </c>
    </row>
    <row r="1451" spans="1:15" x14ac:dyDescent="0.25">
      <c r="A1451" t="s">
        <v>153</v>
      </c>
      <c r="B1451" t="s">
        <v>154</v>
      </c>
      <c r="C1451">
        <v>2</v>
      </c>
      <c r="D1451">
        <v>20</v>
      </c>
      <c r="E1451">
        <v>10</v>
      </c>
      <c r="F1451" t="s">
        <v>164</v>
      </c>
      <c r="G1451">
        <v>40</v>
      </c>
      <c r="H1451">
        <v>607</v>
      </c>
      <c r="I1451">
        <v>40</v>
      </c>
      <c r="J1451">
        <v>1</v>
      </c>
      <c r="K1451">
        <v>17</v>
      </c>
      <c r="L1451" t="s">
        <v>19</v>
      </c>
      <c r="M1451">
        <v>607</v>
      </c>
      <c r="N1451" t="s">
        <v>141</v>
      </c>
      <c r="O1451" t="s">
        <v>142</v>
      </c>
    </row>
    <row r="1452" spans="1:15" x14ac:dyDescent="0.25">
      <c r="A1452" t="s">
        <v>153</v>
      </c>
      <c r="B1452" t="s">
        <v>154</v>
      </c>
      <c r="C1452">
        <v>2</v>
      </c>
      <c r="D1452">
        <v>20</v>
      </c>
      <c r="E1452">
        <v>11</v>
      </c>
      <c r="F1452" t="s">
        <v>165</v>
      </c>
      <c r="G1452">
        <v>42</v>
      </c>
      <c r="H1452">
        <v>607</v>
      </c>
      <c r="I1452">
        <v>41</v>
      </c>
      <c r="J1452">
        <v>0</v>
      </c>
      <c r="K1452">
        <v>17</v>
      </c>
      <c r="L1452" t="s">
        <v>19</v>
      </c>
      <c r="M1452">
        <v>607</v>
      </c>
      <c r="N1452" t="s">
        <v>141</v>
      </c>
      <c r="O1452" t="s">
        <v>142</v>
      </c>
    </row>
    <row r="1453" spans="1:15" x14ac:dyDescent="0.25">
      <c r="A1453" t="s">
        <v>153</v>
      </c>
      <c r="B1453" t="s">
        <v>154</v>
      </c>
      <c r="C1453">
        <v>2</v>
      </c>
      <c r="D1453">
        <v>20</v>
      </c>
      <c r="E1453">
        <v>12</v>
      </c>
      <c r="F1453" t="s">
        <v>166</v>
      </c>
      <c r="G1453">
        <v>46</v>
      </c>
      <c r="H1453">
        <v>607</v>
      </c>
      <c r="I1453">
        <v>46</v>
      </c>
      <c r="J1453">
        <v>1</v>
      </c>
      <c r="K1453">
        <v>17</v>
      </c>
      <c r="L1453" t="s">
        <v>19</v>
      </c>
      <c r="M1453">
        <v>607</v>
      </c>
      <c r="N1453" t="s">
        <v>141</v>
      </c>
      <c r="O1453" t="s">
        <v>142</v>
      </c>
    </row>
    <row r="1454" spans="1:15" x14ac:dyDescent="0.25">
      <c r="A1454" t="s">
        <v>153</v>
      </c>
      <c r="B1454" t="s">
        <v>154</v>
      </c>
      <c r="C1454">
        <v>2</v>
      </c>
      <c r="D1454">
        <v>20</v>
      </c>
      <c r="E1454">
        <v>13</v>
      </c>
      <c r="F1454" t="s">
        <v>167</v>
      </c>
      <c r="G1454">
        <v>51</v>
      </c>
      <c r="H1454">
        <v>607</v>
      </c>
      <c r="I1454">
        <v>51</v>
      </c>
      <c r="J1454">
        <v>1</v>
      </c>
      <c r="K1454">
        <v>17</v>
      </c>
      <c r="L1454" t="s">
        <v>19</v>
      </c>
      <c r="M1454">
        <v>607</v>
      </c>
      <c r="N1454" t="s">
        <v>141</v>
      </c>
      <c r="O1454" t="s">
        <v>142</v>
      </c>
    </row>
    <row r="1455" spans="1:15" x14ac:dyDescent="0.25">
      <c r="A1455" t="s">
        <v>153</v>
      </c>
      <c r="B1455" t="s">
        <v>154</v>
      </c>
      <c r="C1455">
        <v>2</v>
      </c>
      <c r="D1455">
        <v>20</v>
      </c>
      <c r="E1455">
        <v>14</v>
      </c>
      <c r="F1455" t="s">
        <v>168</v>
      </c>
      <c r="G1455">
        <v>55</v>
      </c>
      <c r="H1455">
        <v>607</v>
      </c>
      <c r="I1455">
        <v>54</v>
      </c>
      <c r="J1455">
        <v>0</v>
      </c>
      <c r="K1455">
        <v>17</v>
      </c>
      <c r="L1455" t="s">
        <v>19</v>
      </c>
      <c r="M1455">
        <v>607</v>
      </c>
      <c r="N1455" t="s">
        <v>141</v>
      </c>
      <c r="O1455" t="s">
        <v>142</v>
      </c>
    </row>
    <row r="1456" spans="1:15" x14ac:dyDescent="0.25">
      <c r="A1456" t="s">
        <v>153</v>
      </c>
      <c r="B1456" t="s">
        <v>154</v>
      </c>
      <c r="C1456">
        <v>2</v>
      </c>
      <c r="D1456">
        <v>20</v>
      </c>
      <c r="E1456">
        <v>15</v>
      </c>
      <c r="F1456" t="s">
        <v>169</v>
      </c>
      <c r="G1456">
        <v>57</v>
      </c>
      <c r="H1456">
        <v>607</v>
      </c>
      <c r="I1456">
        <v>60</v>
      </c>
      <c r="J1456">
        <v>0</v>
      </c>
      <c r="K1456">
        <v>17</v>
      </c>
      <c r="L1456" t="s">
        <v>19</v>
      </c>
      <c r="M1456">
        <v>607</v>
      </c>
      <c r="N1456" t="s">
        <v>141</v>
      </c>
      <c r="O1456" t="s">
        <v>142</v>
      </c>
    </row>
    <row r="1457" spans="1:15" x14ac:dyDescent="0.25">
      <c r="A1457" t="s">
        <v>153</v>
      </c>
      <c r="B1457" t="s">
        <v>154</v>
      </c>
      <c r="C1457">
        <v>2</v>
      </c>
      <c r="D1457">
        <v>20</v>
      </c>
      <c r="E1457">
        <v>16</v>
      </c>
      <c r="F1457" t="s">
        <v>170</v>
      </c>
      <c r="G1457">
        <v>61</v>
      </c>
      <c r="H1457">
        <v>607</v>
      </c>
      <c r="I1457">
        <v>61</v>
      </c>
      <c r="J1457">
        <v>1</v>
      </c>
      <c r="K1457">
        <v>17</v>
      </c>
      <c r="L1457" t="s">
        <v>19</v>
      </c>
      <c r="M1457">
        <v>607</v>
      </c>
      <c r="N1457" t="s">
        <v>141</v>
      </c>
      <c r="O1457" t="s">
        <v>142</v>
      </c>
    </row>
    <row r="1458" spans="1:15" x14ac:dyDescent="0.25">
      <c r="A1458" t="s">
        <v>153</v>
      </c>
      <c r="B1458" t="s">
        <v>154</v>
      </c>
      <c r="C1458">
        <v>2</v>
      </c>
      <c r="D1458">
        <v>20</v>
      </c>
      <c r="E1458">
        <v>17</v>
      </c>
      <c r="F1458" t="s">
        <v>171</v>
      </c>
      <c r="G1458">
        <v>67</v>
      </c>
      <c r="H1458">
        <v>607</v>
      </c>
      <c r="I1458">
        <v>67</v>
      </c>
      <c r="J1458">
        <v>1</v>
      </c>
      <c r="K1458">
        <v>17</v>
      </c>
      <c r="L1458" t="s">
        <v>19</v>
      </c>
      <c r="M1458">
        <v>607</v>
      </c>
      <c r="N1458" t="s">
        <v>141</v>
      </c>
      <c r="O1458" t="s">
        <v>142</v>
      </c>
    </row>
    <row r="1459" spans="1:15" x14ac:dyDescent="0.25">
      <c r="A1459" t="s">
        <v>153</v>
      </c>
      <c r="B1459" t="s">
        <v>154</v>
      </c>
      <c r="C1459">
        <v>2</v>
      </c>
      <c r="D1459">
        <v>20</v>
      </c>
      <c r="E1459">
        <v>18</v>
      </c>
      <c r="F1459" t="s">
        <v>172</v>
      </c>
      <c r="G1459">
        <v>70</v>
      </c>
      <c r="H1459">
        <v>607</v>
      </c>
      <c r="I1459">
        <v>70</v>
      </c>
      <c r="J1459">
        <v>1</v>
      </c>
      <c r="K1459">
        <v>17</v>
      </c>
      <c r="L1459" t="s">
        <v>19</v>
      </c>
      <c r="M1459">
        <v>607</v>
      </c>
      <c r="N1459" t="s">
        <v>141</v>
      </c>
      <c r="O1459" t="s">
        <v>142</v>
      </c>
    </row>
    <row r="1460" spans="1:15" x14ac:dyDescent="0.25">
      <c r="A1460" t="s">
        <v>153</v>
      </c>
      <c r="B1460" t="s">
        <v>154</v>
      </c>
      <c r="C1460">
        <v>2</v>
      </c>
      <c r="D1460">
        <v>20</v>
      </c>
      <c r="E1460">
        <v>19</v>
      </c>
      <c r="F1460" t="s">
        <v>173</v>
      </c>
      <c r="G1460">
        <v>73</v>
      </c>
      <c r="H1460">
        <v>607</v>
      </c>
      <c r="I1460">
        <v>73</v>
      </c>
      <c r="J1460">
        <v>1</v>
      </c>
      <c r="K1460">
        <v>17</v>
      </c>
      <c r="L1460" t="s">
        <v>19</v>
      </c>
      <c r="M1460">
        <v>607</v>
      </c>
      <c r="N1460" t="s">
        <v>141</v>
      </c>
      <c r="O1460" t="s">
        <v>142</v>
      </c>
    </row>
    <row r="1461" spans="1:15" x14ac:dyDescent="0.25">
      <c r="A1461" t="s">
        <v>153</v>
      </c>
      <c r="B1461" t="s">
        <v>154</v>
      </c>
      <c r="C1461">
        <v>2</v>
      </c>
      <c r="D1461">
        <v>20</v>
      </c>
      <c r="E1461">
        <v>20</v>
      </c>
      <c r="F1461" t="s">
        <v>174</v>
      </c>
      <c r="G1461">
        <v>78</v>
      </c>
      <c r="H1461">
        <v>607</v>
      </c>
      <c r="I1461">
        <v>78</v>
      </c>
      <c r="J1461">
        <v>1</v>
      </c>
      <c r="K1461">
        <v>17</v>
      </c>
      <c r="L1461" t="s">
        <v>19</v>
      </c>
      <c r="M1461">
        <v>607</v>
      </c>
      <c r="N1461" t="s">
        <v>141</v>
      </c>
      <c r="O1461" t="s">
        <v>142</v>
      </c>
    </row>
    <row r="1462" spans="1:15" x14ac:dyDescent="0.25">
      <c r="A1462" t="s">
        <v>153</v>
      </c>
      <c r="B1462" t="s">
        <v>154</v>
      </c>
      <c r="C1462">
        <v>2</v>
      </c>
      <c r="D1462">
        <v>20</v>
      </c>
      <c r="E1462">
        <v>1</v>
      </c>
      <c r="F1462" t="s">
        <v>155</v>
      </c>
      <c r="G1462">
        <v>3</v>
      </c>
      <c r="H1462">
        <v>610</v>
      </c>
      <c r="I1462">
        <v>4</v>
      </c>
      <c r="J1462">
        <v>0</v>
      </c>
      <c r="K1462">
        <v>17</v>
      </c>
      <c r="L1462" t="s">
        <v>19</v>
      </c>
      <c r="M1462">
        <v>610</v>
      </c>
      <c r="N1462" t="s">
        <v>143</v>
      </c>
      <c r="O1462" t="s">
        <v>144</v>
      </c>
    </row>
    <row r="1463" spans="1:15" x14ac:dyDescent="0.25">
      <c r="A1463" t="s">
        <v>153</v>
      </c>
      <c r="B1463" t="s">
        <v>154</v>
      </c>
      <c r="C1463">
        <v>2</v>
      </c>
      <c r="D1463">
        <v>20</v>
      </c>
      <c r="E1463">
        <v>2</v>
      </c>
      <c r="F1463" t="s">
        <v>156</v>
      </c>
      <c r="G1463">
        <v>7</v>
      </c>
      <c r="H1463">
        <v>610</v>
      </c>
      <c r="I1463">
        <v>8</v>
      </c>
      <c r="J1463">
        <v>0</v>
      </c>
      <c r="K1463">
        <v>17</v>
      </c>
      <c r="L1463" t="s">
        <v>19</v>
      </c>
      <c r="M1463">
        <v>610</v>
      </c>
      <c r="N1463" t="s">
        <v>143</v>
      </c>
      <c r="O1463" t="s">
        <v>144</v>
      </c>
    </row>
    <row r="1464" spans="1:15" x14ac:dyDescent="0.25">
      <c r="A1464" t="s">
        <v>153</v>
      </c>
      <c r="B1464" t="s">
        <v>154</v>
      </c>
      <c r="C1464">
        <v>2</v>
      </c>
      <c r="D1464">
        <v>20</v>
      </c>
      <c r="E1464">
        <v>3</v>
      </c>
      <c r="F1464" t="s">
        <v>157</v>
      </c>
      <c r="G1464">
        <v>11</v>
      </c>
      <c r="H1464">
        <v>610</v>
      </c>
      <c r="I1464">
        <v>10</v>
      </c>
      <c r="J1464">
        <v>0</v>
      </c>
      <c r="K1464">
        <v>17</v>
      </c>
      <c r="L1464" t="s">
        <v>19</v>
      </c>
      <c r="M1464">
        <v>610</v>
      </c>
      <c r="N1464" t="s">
        <v>143</v>
      </c>
      <c r="O1464" t="s">
        <v>144</v>
      </c>
    </row>
    <row r="1465" spans="1:15" x14ac:dyDescent="0.25">
      <c r="A1465" t="s">
        <v>153</v>
      </c>
      <c r="B1465" t="s">
        <v>154</v>
      </c>
      <c r="C1465">
        <v>2</v>
      </c>
      <c r="D1465">
        <v>20</v>
      </c>
      <c r="E1465">
        <v>4</v>
      </c>
      <c r="F1465" t="s">
        <v>158</v>
      </c>
      <c r="G1465">
        <v>15</v>
      </c>
      <c r="H1465">
        <v>610</v>
      </c>
      <c r="I1465">
        <v>14</v>
      </c>
      <c r="J1465">
        <v>0</v>
      </c>
      <c r="K1465">
        <v>17</v>
      </c>
      <c r="L1465" t="s">
        <v>19</v>
      </c>
      <c r="M1465">
        <v>610</v>
      </c>
      <c r="N1465" t="s">
        <v>143</v>
      </c>
      <c r="O1465" t="s">
        <v>144</v>
      </c>
    </row>
    <row r="1466" spans="1:15" x14ac:dyDescent="0.25">
      <c r="A1466" t="s">
        <v>153</v>
      </c>
      <c r="B1466" t="s">
        <v>154</v>
      </c>
      <c r="C1466">
        <v>2</v>
      </c>
      <c r="D1466">
        <v>20</v>
      </c>
      <c r="E1466">
        <v>5</v>
      </c>
      <c r="F1466" t="s">
        <v>159</v>
      </c>
      <c r="G1466">
        <v>19</v>
      </c>
      <c r="H1466">
        <v>610</v>
      </c>
      <c r="I1466">
        <v>17</v>
      </c>
      <c r="J1466">
        <v>0</v>
      </c>
      <c r="K1466">
        <v>17</v>
      </c>
      <c r="L1466" t="s">
        <v>19</v>
      </c>
      <c r="M1466">
        <v>610</v>
      </c>
      <c r="N1466" t="s">
        <v>143</v>
      </c>
      <c r="O1466" t="s">
        <v>144</v>
      </c>
    </row>
    <row r="1467" spans="1:15" x14ac:dyDescent="0.25">
      <c r="A1467" t="s">
        <v>153</v>
      </c>
      <c r="B1467" t="s">
        <v>154</v>
      </c>
      <c r="C1467">
        <v>2</v>
      </c>
      <c r="D1467">
        <v>20</v>
      </c>
      <c r="E1467">
        <v>6</v>
      </c>
      <c r="F1467" t="s">
        <v>160</v>
      </c>
      <c r="G1467">
        <v>21</v>
      </c>
      <c r="H1467">
        <v>610</v>
      </c>
      <c r="I1467">
        <v>21</v>
      </c>
      <c r="J1467">
        <v>1</v>
      </c>
      <c r="K1467">
        <v>17</v>
      </c>
      <c r="L1467" t="s">
        <v>19</v>
      </c>
      <c r="M1467">
        <v>610</v>
      </c>
      <c r="N1467" t="s">
        <v>143</v>
      </c>
      <c r="O1467" t="s">
        <v>144</v>
      </c>
    </row>
    <row r="1468" spans="1:15" x14ac:dyDescent="0.25">
      <c r="A1468" t="s">
        <v>153</v>
      </c>
      <c r="B1468" t="s">
        <v>154</v>
      </c>
      <c r="C1468">
        <v>2</v>
      </c>
      <c r="D1468">
        <v>20</v>
      </c>
      <c r="E1468">
        <v>7</v>
      </c>
      <c r="F1468" t="s">
        <v>161</v>
      </c>
      <c r="G1468">
        <v>25</v>
      </c>
      <c r="H1468">
        <v>610</v>
      </c>
      <c r="I1468">
        <v>26</v>
      </c>
      <c r="J1468">
        <v>0</v>
      </c>
      <c r="K1468">
        <v>17</v>
      </c>
      <c r="L1468" t="s">
        <v>19</v>
      </c>
      <c r="M1468">
        <v>610</v>
      </c>
      <c r="N1468" t="s">
        <v>143</v>
      </c>
      <c r="O1468" t="s">
        <v>144</v>
      </c>
    </row>
    <row r="1469" spans="1:15" x14ac:dyDescent="0.25">
      <c r="A1469" t="s">
        <v>153</v>
      </c>
      <c r="B1469" t="s">
        <v>154</v>
      </c>
      <c r="C1469">
        <v>2</v>
      </c>
      <c r="D1469">
        <v>20</v>
      </c>
      <c r="E1469">
        <v>8</v>
      </c>
      <c r="F1469" t="s">
        <v>162</v>
      </c>
      <c r="G1469">
        <v>30</v>
      </c>
      <c r="H1469">
        <v>610</v>
      </c>
      <c r="I1469">
        <v>30</v>
      </c>
      <c r="J1469">
        <v>1</v>
      </c>
      <c r="K1469">
        <v>17</v>
      </c>
      <c r="L1469" t="s">
        <v>19</v>
      </c>
      <c r="M1469">
        <v>610</v>
      </c>
      <c r="N1469" t="s">
        <v>143</v>
      </c>
      <c r="O1469" t="s">
        <v>144</v>
      </c>
    </row>
    <row r="1470" spans="1:15" x14ac:dyDescent="0.25">
      <c r="A1470" t="s">
        <v>153</v>
      </c>
      <c r="B1470" t="s">
        <v>154</v>
      </c>
      <c r="C1470">
        <v>2</v>
      </c>
      <c r="D1470">
        <v>20</v>
      </c>
      <c r="E1470">
        <v>9</v>
      </c>
      <c r="F1470" t="s">
        <v>163</v>
      </c>
      <c r="G1470">
        <v>35</v>
      </c>
      <c r="H1470">
        <v>610</v>
      </c>
      <c r="I1470">
        <v>35</v>
      </c>
      <c r="J1470">
        <v>1</v>
      </c>
      <c r="K1470">
        <v>17</v>
      </c>
      <c r="L1470" t="s">
        <v>19</v>
      </c>
      <c r="M1470">
        <v>610</v>
      </c>
      <c r="N1470" t="s">
        <v>143</v>
      </c>
      <c r="O1470" t="s">
        <v>144</v>
      </c>
    </row>
    <row r="1471" spans="1:15" x14ac:dyDescent="0.25">
      <c r="A1471" t="s">
        <v>153</v>
      </c>
      <c r="B1471" t="s">
        <v>154</v>
      </c>
      <c r="C1471">
        <v>2</v>
      </c>
      <c r="D1471">
        <v>20</v>
      </c>
      <c r="E1471">
        <v>10</v>
      </c>
      <c r="F1471" t="s">
        <v>164</v>
      </c>
      <c r="G1471">
        <v>40</v>
      </c>
      <c r="H1471">
        <v>610</v>
      </c>
      <c r="I1471">
        <v>38</v>
      </c>
      <c r="J1471">
        <v>0</v>
      </c>
      <c r="K1471">
        <v>17</v>
      </c>
      <c r="L1471" t="s">
        <v>19</v>
      </c>
      <c r="M1471">
        <v>610</v>
      </c>
      <c r="N1471" t="s">
        <v>143</v>
      </c>
      <c r="O1471" t="s">
        <v>144</v>
      </c>
    </row>
    <row r="1472" spans="1:15" x14ac:dyDescent="0.25">
      <c r="A1472" t="s">
        <v>153</v>
      </c>
      <c r="B1472" t="s">
        <v>154</v>
      </c>
      <c r="C1472">
        <v>2</v>
      </c>
      <c r="D1472">
        <v>20</v>
      </c>
      <c r="E1472">
        <v>11</v>
      </c>
      <c r="F1472" t="s">
        <v>165</v>
      </c>
      <c r="G1472">
        <v>42</v>
      </c>
      <c r="H1472">
        <v>610</v>
      </c>
      <c r="I1472">
        <v>44</v>
      </c>
      <c r="J1472">
        <v>0</v>
      </c>
      <c r="K1472">
        <v>17</v>
      </c>
      <c r="L1472" t="s">
        <v>19</v>
      </c>
      <c r="M1472">
        <v>610</v>
      </c>
      <c r="N1472" t="s">
        <v>143</v>
      </c>
      <c r="O1472" t="s">
        <v>144</v>
      </c>
    </row>
    <row r="1473" spans="1:15" x14ac:dyDescent="0.25">
      <c r="A1473" t="s">
        <v>153</v>
      </c>
      <c r="B1473" t="s">
        <v>154</v>
      </c>
      <c r="C1473">
        <v>2</v>
      </c>
      <c r="D1473">
        <v>20</v>
      </c>
      <c r="E1473">
        <v>12</v>
      </c>
      <c r="F1473" t="s">
        <v>166</v>
      </c>
      <c r="G1473">
        <v>46</v>
      </c>
      <c r="H1473">
        <v>610</v>
      </c>
      <c r="I1473">
        <v>46</v>
      </c>
      <c r="J1473">
        <v>1</v>
      </c>
      <c r="K1473">
        <v>17</v>
      </c>
      <c r="L1473" t="s">
        <v>19</v>
      </c>
      <c r="M1473">
        <v>610</v>
      </c>
      <c r="N1473" t="s">
        <v>143</v>
      </c>
      <c r="O1473" t="s">
        <v>144</v>
      </c>
    </row>
    <row r="1474" spans="1:15" x14ac:dyDescent="0.25">
      <c r="A1474" t="s">
        <v>153</v>
      </c>
      <c r="B1474" t="s">
        <v>154</v>
      </c>
      <c r="C1474">
        <v>2</v>
      </c>
      <c r="D1474">
        <v>20</v>
      </c>
      <c r="E1474">
        <v>13</v>
      </c>
      <c r="F1474" t="s">
        <v>167</v>
      </c>
      <c r="G1474">
        <v>51</v>
      </c>
      <c r="H1474">
        <v>610</v>
      </c>
      <c r="I1474">
        <v>51</v>
      </c>
      <c r="J1474">
        <v>1</v>
      </c>
      <c r="K1474">
        <v>17</v>
      </c>
      <c r="L1474" t="s">
        <v>19</v>
      </c>
      <c r="M1474">
        <v>610</v>
      </c>
      <c r="N1474" t="s">
        <v>143</v>
      </c>
      <c r="O1474" t="s">
        <v>144</v>
      </c>
    </row>
    <row r="1475" spans="1:15" x14ac:dyDescent="0.25">
      <c r="A1475" t="s">
        <v>153</v>
      </c>
      <c r="B1475" t="s">
        <v>154</v>
      </c>
      <c r="C1475">
        <v>2</v>
      </c>
      <c r="D1475">
        <v>20</v>
      </c>
      <c r="E1475">
        <v>14</v>
      </c>
      <c r="F1475" t="s">
        <v>168</v>
      </c>
      <c r="G1475">
        <v>55</v>
      </c>
      <c r="H1475">
        <v>610</v>
      </c>
      <c r="I1475">
        <v>56</v>
      </c>
      <c r="J1475">
        <v>0</v>
      </c>
      <c r="K1475">
        <v>17</v>
      </c>
      <c r="L1475" t="s">
        <v>19</v>
      </c>
      <c r="M1475">
        <v>610</v>
      </c>
      <c r="N1475" t="s">
        <v>143</v>
      </c>
      <c r="O1475" t="s">
        <v>144</v>
      </c>
    </row>
    <row r="1476" spans="1:15" x14ac:dyDescent="0.25">
      <c r="A1476" t="s">
        <v>153</v>
      </c>
      <c r="B1476" t="s">
        <v>154</v>
      </c>
      <c r="C1476">
        <v>2</v>
      </c>
      <c r="D1476">
        <v>20</v>
      </c>
      <c r="E1476">
        <v>15</v>
      </c>
      <c r="F1476" t="s">
        <v>169</v>
      </c>
      <c r="G1476">
        <v>57</v>
      </c>
      <c r="H1476">
        <v>610</v>
      </c>
      <c r="I1476">
        <v>59</v>
      </c>
      <c r="J1476">
        <v>0</v>
      </c>
      <c r="K1476">
        <v>17</v>
      </c>
      <c r="L1476" t="s">
        <v>19</v>
      </c>
      <c r="M1476">
        <v>610</v>
      </c>
      <c r="N1476" t="s">
        <v>143</v>
      </c>
      <c r="O1476" t="s">
        <v>144</v>
      </c>
    </row>
    <row r="1477" spans="1:15" x14ac:dyDescent="0.25">
      <c r="A1477" t="s">
        <v>153</v>
      </c>
      <c r="B1477" t="s">
        <v>154</v>
      </c>
      <c r="C1477">
        <v>2</v>
      </c>
      <c r="D1477">
        <v>20</v>
      </c>
      <c r="E1477">
        <v>16</v>
      </c>
      <c r="F1477" t="s">
        <v>170</v>
      </c>
      <c r="G1477">
        <v>61</v>
      </c>
      <c r="H1477">
        <v>610</v>
      </c>
      <c r="I1477">
        <v>64</v>
      </c>
      <c r="J1477">
        <v>0</v>
      </c>
      <c r="K1477">
        <v>17</v>
      </c>
      <c r="L1477" t="s">
        <v>19</v>
      </c>
      <c r="M1477">
        <v>610</v>
      </c>
      <c r="N1477" t="s">
        <v>143</v>
      </c>
      <c r="O1477" t="s">
        <v>144</v>
      </c>
    </row>
    <row r="1478" spans="1:15" x14ac:dyDescent="0.25">
      <c r="A1478" t="s">
        <v>153</v>
      </c>
      <c r="B1478" t="s">
        <v>154</v>
      </c>
      <c r="C1478">
        <v>2</v>
      </c>
      <c r="D1478">
        <v>20</v>
      </c>
      <c r="E1478">
        <v>17</v>
      </c>
      <c r="F1478" t="s">
        <v>171</v>
      </c>
      <c r="G1478">
        <v>67</v>
      </c>
      <c r="H1478">
        <v>610</v>
      </c>
      <c r="I1478">
        <v>66</v>
      </c>
      <c r="J1478">
        <v>0</v>
      </c>
      <c r="K1478">
        <v>17</v>
      </c>
      <c r="L1478" t="s">
        <v>19</v>
      </c>
      <c r="M1478">
        <v>610</v>
      </c>
      <c r="N1478" t="s">
        <v>143</v>
      </c>
      <c r="O1478" t="s">
        <v>144</v>
      </c>
    </row>
    <row r="1479" spans="1:15" x14ac:dyDescent="0.25">
      <c r="A1479" t="s">
        <v>153</v>
      </c>
      <c r="B1479" t="s">
        <v>154</v>
      </c>
      <c r="C1479">
        <v>2</v>
      </c>
      <c r="D1479">
        <v>20</v>
      </c>
      <c r="E1479">
        <v>18</v>
      </c>
      <c r="F1479" t="s">
        <v>172</v>
      </c>
      <c r="G1479">
        <v>70</v>
      </c>
      <c r="H1479">
        <v>610</v>
      </c>
      <c r="I1479">
        <v>72</v>
      </c>
      <c r="J1479">
        <v>0</v>
      </c>
      <c r="K1479">
        <v>17</v>
      </c>
      <c r="L1479" t="s">
        <v>19</v>
      </c>
      <c r="M1479">
        <v>610</v>
      </c>
      <c r="N1479" t="s">
        <v>143</v>
      </c>
      <c r="O1479" t="s">
        <v>144</v>
      </c>
    </row>
    <row r="1480" spans="1:15" x14ac:dyDescent="0.25">
      <c r="A1480" t="s">
        <v>153</v>
      </c>
      <c r="B1480" t="s">
        <v>154</v>
      </c>
      <c r="C1480">
        <v>2</v>
      </c>
      <c r="D1480">
        <v>20</v>
      </c>
      <c r="E1480">
        <v>19</v>
      </c>
      <c r="F1480" t="s">
        <v>173</v>
      </c>
      <c r="G1480">
        <v>73</v>
      </c>
      <c r="H1480">
        <v>610</v>
      </c>
      <c r="I1480">
        <v>76</v>
      </c>
      <c r="J1480">
        <v>0</v>
      </c>
      <c r="K1480">
        <v>17</v>
      </c>
      <c r="L1480" t="s">
        <v>19</v>
      </c>
      <c r="M1480">
        <v>610</v>
      </c>
      <c r="N1480" t="s">
        <v>143</v>
      </c>
      <c r="O1480" t="s">
        <v>144</v>
      </c>
    </row>
    <row r="1481" spans="1:15" x14ac:dyDescent="0.25">
      <c r="A1481" t="s">
        <v>153</v>
      </c>
      <c r="B1481" t="s">
        <v>154</v>
      </c>
      <c r="C1481">
        <v>2</v>
      </c>
      <c r="D1481">
        <v>20</v>
      </c>
      <c r="E1481">
        <v>20</v>
      </c>
      <c r="F1481" t="s">
        <v>174</v>
      </c>
      <c r="G1481">
        <v>78</v>
      </c>
      <c r="H1481">
        <v>610</v>
      </c>
      <c r="I1481">
        <v>77</v>
      </c>
      <c r="J1481">
        <v>0</v>
      </c>
      <c r="K1481">
        <v>17</v>
      </c>
      <c r="L1481" t="s">
        <v>19</v>
      </c>
      <c r="M1481">
        <v>610</v>
      </c>
      <c r="N1481" t="s">
        <v>143</v>
      </c>
      <c r="O1481" t="s">
        <v>144</v>
      </c>
    </row>
    <row r="1482" spans="1:15" x14ac:dyDescent="0.25">
      <c r="A1482" t="s">
        <v>153</v>
      </c>
      <c r="B1482" t="s">
        <v>154</v>
      </c>
      <c r="C1482">
        <v>2</v>
      </c>
      <c r="D1482">
        <v>20</v>
      </c>
      <c r="E1482">
        <v>1</v>
      </c>
      <c r="F1482" t="s">
        <v>155</v>
      </c>
      <c r="G1482">
        <v>3</v>
      </c>
      <c r="H1482">
        <v>611</v>
      </c>
      <c r="I1482">
        <v>2</v>
      </c>
      <c r="J1482">
        <v>0</v>
      </c>
      <c r="K1482">
        <v>17</v>
      </c>
      <c r="L1482" t="s">
        <v>19</v>
      </c>
      <c r="M1482">
        <v>611</v>
      </c>
      <c r="N1482" t="s">
        <v>145</v>
      </c>
      <c r="O1482" t="s">
        <v>146</v>
      </c>
    </row>
    <row r="1483" spans="1:15" x14ac:dyDescent="0.25">
      <c r="A1483" t="s">
        <v>153</v>
      </c>
      <c r="B1483" t="s">
        <v>154</v>
      </c>
      <c r="C1483">
        <v>2</v>
      </c>
      <c r="D1483">
        <v>20</v>
      </c>
      <c r="E1483">
        <v>2</v>
      </c>
      <c r="F1483" t="s">
        <v>156</v>
      </c>
      <c r="G1483">
        <v>7</v>
      </c>
      <c r="H1483">
        <v>611</v>
      </c>
      <c r="I1483">
        <v>5</v>
      </c>
      <c r="J1483">
        <v>0</v>
      </c>
      <c r="K1483">
        <v>17</v>
      </c>
      <c r="L1483" t="s">
        <v>19</v>
      </c>
      <c r="M1483">
        <v>611</v>
      </c>
      <c r="N1483" t="s">
        <v>145</v>
      </c>
      <c r="O1483" t="s">
        <v>146</v>
      </c>
    </row>
    <row r="1484" spans="1:15" x14ac:dyDescent="0.25">
      <c r="A1484" t="s">
        <v>153</v>
      </c>
      <c r="B1484" t="s">
        <v>154</v>
      </c>
      <c r="C1484">
        <v>2</v>
      </c>
      <c r="D1484">
        <v>20</v>
      </c>
      <c r="E1484">
        <v>3</v>
      </c>
      <c r="F1484" t="s">
        <v>157</v>
      </c>
      <c r="G1484">
        <v>11</v>
      </c>
      <c r="H1484">
        <v>611</v>
      </c>
      <c r="I1484">
        <v>9</v>
      </c>
      <c r="J1484">
        <v>0</v>
      </c>
      <c r="K1484">
        <v>17</v>
      </c>
      <c r="L1484" t="s">
        <v>19</v>
      </c>
      <c r="M1484">
        <v>611</v>
      </c>
      <c r="N1484" t="s">
        <v>145</v>
      </c>
      <c r="O1484" t="s">
        <v>146</v>
      </c>
    </row>
    <row r="1485" spans="1:15" x14ac:dyDescent="0.25">
      <c r="A1485" t="s">
        <v>153</v>
      </c>
      <c r="B1485" t="s">
        <v>154</v>
      </c>
      <c r="C1485">
        <v>2</v>
      </c>
      <c r="D1485">
        <v>20</v>
      </c>
      <c r="E1485">
        <v>4</v>
      </c>
      <c r="F1485" t="s">
        <v>158</v>
      </c>
      <c r="G1485">
        <v>15</v>
      </c>
      <c r="H1485">
        <v>611</v>
      </c>
      <c r="I1485">
        <v>15</v>
      </c>
      <c r="J1485">
        <v>1</v>
      </c>
      <c r="K1485">
        <v>17</v>
      </c>
      <c r="L1485" t="s">
        <v>19</v>
      </c>
      <c r="M1485">
        <v>611</v>
      </c>
      <c r="N1485" t="s">
        <v>145</v>
      </c>
      <c r="O1485" t="s">
        <v>146</v>
      </c>
    </row>
    <row r="1486" spans="1:15" x14ac:dyDescent="0.25">
      <c r="A1486" t="s">
        <v>153</v>
      </c>
      <c r="B1486" t="s">
        <v>154</v>
      </c>
      <c r="C1486">
        <v>2</v>
      </c>
      <c r="D1486">
        <v>20</v>
      </c>
      <c r="E1486">
        <v>5</v>
      </c>
      <c r="F1486" t="s">
        <v>159</v>
      </c>
      <c r="G1486">
        <v>19</v>
      </c>
      <c r="H1486">
        <v>611</v>
      </c>
      <c r="I1486">
        <v>17</v>
      </c>
      <c r="J1486">
        <v>0</v>
      </c>
      <c r="K1486">
        <v>17</v>
      </c>
      <c r="L1486" t="s">
        <v>19</v>
      </c>
      <c r="M1486">
        <v>611</v>
      </c>
      <c r="N1486" t="s">
        <v>145</v>
      </c>
      <c r="O1486" t="s">
        <v>146</v>
      </c>
    </row>
    <row r="1487" spans="1:15" x14ac:dyDescent="0.25">
      <c r="A1487" t="s">
        <v>153</v>
      </c>
      <c r="B1487" t="s">
        <v>154</v>
      </c>
      <c r="C1487">
        <v>2</v>
      </c>
      <c r="D1487">
        <v>20</v>
      </c>
      <c r="E1487">
        <v>6</v>
      </c>
      <c r="F1487" t="s">
        <v>160</v>
      </c>
      <c r="G1487">
        <v>21</v>
      </c>
      <c r="H1487">
        <v>611</v>
      </c>
      <c r="I1487">
        <v>24</v>
      </c>
      <c r="J1487">
        <v>0</v>
      </c>
      <c r="K1487">
        <v>17</v>
      </c>
      <c r="L1487" t="s">
        <v>19</v>
      </c>
      <c r="M1487">
        <v>611</v>
      </c>
      <c r="N1487" t="s">
        <v>145</v>
      </c>
      <c r="O1487" t="s">
        <v>146</v>
      </c>
    </row>
    <row r="1488" spans="1:15" x14ac:dyDescent="0.25">
      <c r="A1488" t="s">
        <v>153</v>
      </c>
      <c r="B1488" t="s">
        <v>154</v>
      </c>
      <c r="C1488">
        <v>2</v>
      </c>
      <c r="D1488">
        <v>20</v>
      </c>
      <c r="E1488">
        <v>7</v>
      </c>
      <c r="F1488" t="s">
        <v>161</v>
      </c>
      <c r="G1488">
        <v>25</v>
      </c>
      <c r="H1488">
        <v>611</v>
      </c>
      <c r="I1488">
        <v>28</v>
      </c>
      <c r="J1488">
        <v>0</v>
      </c>
      <c r="K1488">
        <v>17</v>
      </c>
      <c r="L1488" t="s">
        <v>19</v>
      </c>
      <c r="M1488">
        <v>611</v>
      </c>
      <c r="N1488" t="s">
        <v>145</v>
      </c>
      <c r="O1488" t="s">
        <v>146</v>
      </c>
    </row>
    <row r="1489" spans="1:15" x14ac:dyDescent="0.25">
      <c r="A1489" t="s">
        <v>153</v>
      </c>
      <c r="B1489" t="s">
        <v>154</v>
      </c>
      <c r="C1489">
        <v>2</v>
      </c>
      <c r="D1489">
        <v>20</v>
      </c>
      <c r="E1489">
        <v>8</v>
      </c>
      <c r="F1489" t="s">
        <v>162</v>
      </c>
      <c r="G1489">
        <v>30</v>
      </c>
      <c r="H1489">
        <v>611</v>
      </c>
      <c r="I1489">
        <v>30</v>
      </c>
      <c r="J1489">
        <v>1</v>
      </c>
      <c r="K1489">
        <v>17</v>
      </c>
      <c r="L1489" t="s">
        <v>19</v>
      </c>
      <c r="M1489">
        <v>611</v>
      </c>
      <c r="N1489" t="s">
        <v>145</v>
      </c>
      <c r="O1489" t="s">
        <v>146</v>
      </c>
    </row>
    <row r="1490" spans="1:15" x14ac:dyDescent="0.25">
      <c r="A1490" t="s">
        <v>153</v>
      </c>
      <c r="B1490" t="s">
        <v>154</v>
      </c>
      <c r="C1490">
        <v>2</v>
      </c>
      <c r="D1490">
        <v>20</v>
      </c>
      <c r="E1490">
        <v>9</v>
      </c>
      <c r="F1490" t="s">
        <v>163</v>
      </c>
      <c r="G1490">
        <v>35</v>
      </c>
      <c r="H1490">
        <v>611</v>
      </c>
      <c r="I1490">
        <v>35</v>
      </c>
      <c r="J1490">
        <v>1</v>
      </c>
      <c r="K1490">
        <v>17</v>
      </c>
      <c r="L1490" t="s">
        <v>19</v>
      </c>
      <c r="M1490">
        <v>611</v>
      </c>
      <c r="N1490" t="s">
        <v>145</v>
      </c>
      <c r="O1490" t="s">
        <v>146</v>
      </c>
    </row>
    <row r="1491" spans="1:15" x14ac:dyDescent="0.25">
      <c r="A1491" t="s">
        <v>153</v>
      </c>
      <c r="B1491" t="s">
        <v>154</v>
      </c>
      <c r="C1491">
        <v>2</v>
      </c>
      <c r="D1491">
        <v>20</v>
      </c>
      <c r="E1491">
        <v>10</v>
      </c>
      <c r="F1491" t="s">
        <v>164</v>
      </c>
      <c r="G1491">
        <v>40</v>
      </c>
      <c r="H1491">
        <v>611</v>
      </c>
      <c r="I1491">
        <v>40</v>
      </c>
      <c r="J1491">
        <v>1</v>
      </c>
      <c r="K1491">
        <v>17</v>
      </c>
      <c r="L1491" t="s">
        <v>19</v>
      </c>
      <c r="M1491">
        <v>611</v>
      </c>
      <c r="N1491" t="s">
        <v>145</v>
      </c>
      <c r="O1491" t="s">
        <v>146</v>
      </c>
    </row>
    <row r="1492" spans="1:15" x14ac:dyDescent="0.25">
      <c r="A1492" t="s">
        <v>153</v>
      </c>
      <c r="B1492" t="s">
        <v>154</v>
      </c>
      <c r="C1492">
        <v>2</v>
      </c>
      <c r="D1492">
        <v>20</v>
      </c>
      <c r="E1492">
        <v>11</v>
      </c>
      <c r="F1492" t="s">
        <v>165</v>
      </c>
      <c r="G1492">
        <v>42</v>
      </c>
      <c r="H1492">
        <v>611</v>
      </c>
      <c r="I1492">
        <v>42</v>
      </c>
      <c r="J1492">
        <v>1</v>
      </c>
      <c r="K1492">
        <v>17</v>
      </c>
      <c r="L1492" t="s">
        <v>19</v>
      </c>
      <c r="M1492">
        <v>611</v>
      </c>
      <c r="N1492" t="s">
        <v>145</v>
      </c>
      <c r="O1492" t="s">
        <v>146</v>
      </c>
    </row>
    <row r="1493" spans="1:15" x14ac:dyDescent="0.25">
      <c r="A1493" t="s">
        <v>153</v>
      </c>
      <c r="B1493" t="s">
        <v>154</v>
      </c>
      <c r="C1493">
        <v>2</v>
      </c>
      <c r="D1493">
        <v>20</v>
      </c>
      <c r="E1493">
        <v>12</v>
      </c>
      <c r="F1493" t="s">
        <v>166</v>
      </c>
      <c r="G1493">
        <v>46</v>
      </c>
      <c r="H1493">
        <v>611</v>
      </c>
      <c r="I1493">
        <v>45</v>
      </c>
      <c r="J1493">
        <v>0</v>
      </c>
      <c r="K1493">
        <v>17</v>
      </c>
      <c r="L1493" t="s">
        <v>19</v>
      </c>
      <c r="M1493">
        <v>611</v>
      </c>
      <c r="N1493" t="s">
        <v>145</v>
      </c>
      <c r="O1493" t="s">
        <v>146</v>
      </c>
    </row>
    <row r="1494" spans="1:15" x14ac:dyDescent="0.25">
      <c r="A1494" t="s">
        <v>153</v>
      </c>
      <c r="B1494" t="s">
        <v>154</v>
      </c>
      <c r="C1494">
        <v>2</v>
      </c>
      <c r="D1494">
        <v>20</v>
      </c>
      <c r="E1494">
        <v>13</v>
      </c>
      <c r="F1494" t="s">
        <v>167</v>
      </c>
      <c r="G1494">
        <v>51</v>
      </c>
      <c r="H1494">
        <v>611</v>
      </c>
      <c r="I1494">
        <v>51</v>
      </c>
      <c r="J1494">
        <v>1</v>
      </c>
      <c r="K1494">
        <v>17</v>
      </c>
      <c r="L1494" t="s">
        <v>19</v>
      </c>
      <c r="M1494">
        <v>611</v>
      </c>
      <c r="N1494" t="s">
        <v>145</v>
      </c>
      <c r="O1494" t="s">
        <v>146</v>
      </c>
    </row>
    <row r="1495" spans="1:15" x14ac:dyDescent="0.25">
      <c r="A1495" t="s">
        <v>153</v>
      </c>
      <c r="B1495" t="s">
        <v>154</v>
      </c>
      <c r="C1495">
        <v>2</v>
      </c>
      <c r="D1495">
        <v>20</v>
      </c>
      <c r="E1495">
        <v>14</v>
      </c>
      <c r="F1495" t="s">
        <v>168</v>
      </c>
      <c r="G1495">
        <v>55</v>
      </c>
      <c r="H1495">
        <v>611</v>
      </c>
      <c r="I1495">
        <v>53</v>
      </c>
      <c r="J1495">
        <v>0</v>
      </c>
      <c r="K1495">
        <v>17</v>
      </c>
      <c r="L1495" t="s">
        <v>19</v>
      </c>
      <c r="M1495">
        <v>611</v>
      </c>
      <c r="N1495" t="s">
        <v>145</v>
      </c>
      <c r="O1495" t="s">
        <v>146</v>
      </c>
    </row>
    <row r="1496" spans="1:15" x14ac:dyDescent="0.25">
      <c r="A1496" t="s">
        <v>153</v>
      </c>
      <c r="B1496" t="s">
        <v>154</v>
      </c>
      <c r="C1496">
        <v>2</v>
      </c>
      <c r="D1496">
        <v>20</v>
      </c>
      <c r="E1496">
        <v>15</v>
      </c>
      <c r="F1496" t="s">
        <v>169</v>
      </c>
      <c r="G1496">
        <v>57</v>
      </c>
      <c r="H1496">
        <v>611</v>
      </c>
      <c r="I1496">
        <v>60</v>
      </c>
      <c r="J1496">
        <v>0</v>
      </c>
      <c r="K1496">
        <v>17</v>
      </c>
      <c r="L1496" t="s">
        <v>19</v>
      </c>
      <c r="M1496">
        <v>611</v>
      </c>
      <c r="N1496" t="s">
        <v>145</v>
      </c>
      <c r="O1496" t="s">
        <v>146</v>
      </c>
    </row>
    <row r="1497" spans="1:15" x14ac:dyDescent="0.25">
      <c r="A1497" t="s">
        <v>153</v>
      </c>
      <c r="B1497" t="s">
        <v>154</v>
      </c>
      <c r="C1497">
        <v>2</v>
      </c>
      <c r="D1497">
        <v>20</v>
      </c>
      <c r="E1497">
        <v>16</v>
      </c>
      <c r="F1497" t="s">
        <v>170</v>
      </c>
      <c r="G1497">
        <v>61</v>
      </c>
      <c r="H1497">
        <v>611</v>
      </c>
      <c r="I1497">
        <v>61</v>
      </c>
      <c r="J1497">
        <v>1</v>
      </c>
      <c r="K1497">
        <v>17</v>
      </c>
      <c r="L1497" t="s">
        <v>19</v>
      </c>
      <c r="M1497">
        <v>611</v>
      </c>
      <c r="N1497" t="s">
        <v>145</v>
      </c>
      <c r="O1497" t="s">
        <v>146</v>
      </c>
    </row>
    <row r="1498" spans="1:15" x14ac:dyDescent="0.25">
      <c r="A1498" t="s">
        <v>153</v>
      </c>
      <c r="B1498" t="s">
        <v>154</v>
      </c>
      <c r="C1498">
        <v>2</v>
      </c>
      <c r="D1498">
        <v>20</v>
      </c>
      <c r="E1498">
        <v>17</v>
      </c>
      <c r="F1498" t="s">
        <v>171</v>
      </c>
      <c r="G1498">
        <v>67</v>
      </c>
      <c r="H1498">
        <v>611</v>
      </c>
      <c r="I1498">
        <v>67</v>
      </c>
      <c r="J1498">
        <v>1</v>
      </c>
      <c r="K1498">
        <v>17</v>
      </c>
      <c r="L1498" t="s">
        <v>19</v>
      </c>
      <c r="M1498">
        <v>611</v>
      </c>
      <c r="N1498" t="s">
        <v>145</v>
      </c>
      <c r="O1498" t="s">
        <v>146</v>
      </c>
    </row>
    <row r="1499" spans="1:15" x14ac:dyDescent="0.25">
      <c r="A1499" t="s">
        <v>153</v>
      </c>
      <c r="B1499" t="s">
        <v>154</v>
      </c>
      <c r="C1499">
        <v>2</v>
      </c>
      <c r="D1499">
        <v>20</v>
      </c>
      <c r="E1499">
        <v>18</v>
      </c>
      <c r="F1499" t="s">
        <v>172</v>
      </c>
      <c r="G1499">
        <v>70</v>
      </c>
      <c r="H1499">
        <v>611</v>
      </c>
      <c r="I1499">
        <v>69</v>
      </c>
      <c r="J1499">
        <v>0</v>
      </c>
      <c r="K1499">
        <v>17</v>
      </c>
      <c r="L1499" t="s">
        <v>19</v>
      </c>
      <c r="M1499">
        <v>611</v>
      </c>
      <c r="N1499" t="s">
        <v>145</v>
      </c>
      <c r="O1499" t="s">
        <v>146</v>
      </c>
    </row>
    <row r="1500" spans="1:15" x14ac:dyDescent="0.25">
      <c r="A1500" t="s">
        <v>153</v>
      </c>
      <c r="B1500" t="s">
        <v>154</v>
      </c>
      <c r="C1500">
        <v>2</v>
      </c>
      <c r="D1500">
        <v>20</v>
      </c>
      <c r="E1500">
        <v>19</v>
      </c>
      <c r="F1500" t="s">
        <v>173</v>
      </c>
      <c r="G1500">
        <v>73</v>
      </c>
      <c r="H1500">
        <v>611</v>
      </c>
      <c r="I1500">
        <v>76</v>
      </c>
      <c r="J1500">
        <v>0</v>
      </c>
      <c r="K1500">
        <v>17</v>
      </c>
      <c r="L1500" t="s">
        <v>19</v>
      </c>
      <c r="M1500">
        <v>611</v>
      </c>
      <c r="N1500" t="s">
        <v>145</v>
      </c>
      <c r="O1500" t="s">
        <v>146</v>
      </c>
    </row>
    <row r="1501" spans="1:15" x14ac:dyDescent="0.25">
      <c r="A1501" t="s">
        <v>153</v>
      </c>
      <c r="B1501" t="s">
        <v>154</v>
      </c>
      <c r="C1501">
        <v>2</v>
      </c>
      <c r="D1501">
        <v>20</v>
      </c>
      <c r="E1501">
        <v>20</v>
      </c>
      <c r="F1501" t="s">
        <v>174</v>
      </c>
      <c r="G1501">
        <v>78</v>
      </c>
      <c r="H1501">
        <v>611</v>
      </c>
      <c r="I1501">
        <v>80</v>
      </c>
      <c r="J1501">
        <v>0</v>
      </c>
      <c r="K1501">
        <v>17</v>
      </c>
      <c r="L1501" t="s">
        <v>19</v>
      </c>
      <c r="M1501">
        <v>611</v>
      </c>
      <c r="N1501" t="s">
        <v>145</v>
      </c>
      <c r="O1501" t="s">
        <v>146</v>
      </c>
    </row>
    <row r="1502" spans="1:15" x14ac:dyDescent="0.25">
      <c r="A1502" t="s">
        <v>153</v>
      </c>
      <c r="B1502" t="s">
        <v>154</v>
      </c>
      <c r="C1502">
        <v>2</v>
      </c>
      <c r="D1502">
        <v>20</v>
      </c>
      <c r="E1502">
        <v>1</v>
      </c>
      <c r="F1502" t="s">
        <v>155</v>
      </c>
      <c r="G1502">
        <v>3</v>
      </c>
      <c r="H1502">
        <v>615</v>
      </c>
      <c r="I1502">
        <v>4</v>
      </c>
      <c r="J1502">
        <v>0</v>
      </c>
      <c r="K1502">
        <v>17</v>
      </c>
      <c r="L1502" t="s">
        <v>19</v>
      </c>
      <c r="M1502">
        <v>615</v>
      </c>
      <c r="N1502" t="s">
        <v>147</v>
      </c>
      <c r="O1502" s="1" t="s">
        <v>148</v>
      </c>
    </row>
    <row r="1503" spans="1:15" x14ac:dyDescent="0.25">
      <c r="A1503" t="s">
        <v>153</v>
      </c>
      <c r="B1503" t="s">
        <v>154</v>
      </c>
      <c r="C1503">
        <v>2</v>
      </c>
      <c r="D1503">
        <v>20</v>
      </c>
      <c r="E1503">
        <v>2</v>
      </c>
      <c r="F1503" t="s">
        <v>156</v>
      </c>
      <c r="G1503">
        <v>7</v>
      </c>
      <c r="H1503">
        <v>615</v>
      </c>
      <c r="I1503">
        <v>5</v>
      </c>
      <c r="J1503">
        <v>0</v>
      </c>
      <c r="K1503">
        <v>17</v>
      </c>
      <c r="L1503" t="s">
        <v>19</v>
      </c>
      <c r="M1503">
        <v>615</v>
      </c>
      <c r="N1503" t="s">
        <v>147</v>
      </c>
      <c r="O1503" s="1" t="s">
        <v>148</v>
      </c>
    </row>
    <row r="1504" spans="1:15" x14ac:dyDescent="0.25">
      <c r="A1504" t="s">
        <v>153</v>
      </c>
      <c r="B1504" t="s">
        <v>154</v>
      </c>
      <c r="C1504">
        <v>2</v>
      </c>
      <c r="D1504">
        <v>20</v>
      </c>
      <c r="E1504">
        <v>3</v>
      </c>
      <c r="F1504" t="s">
        <v>157</v>
      </c>
      <c r="G1504">
        <v>11</v>
      </c>
      <c r="H1504">
        <v>615</v>
      </c>
      <c r="I1504">
        <v>9</v>
      </c>
      <c r="J1504">
        <v>0</v>
      </c>
      <c r="K1504">
        <v>17</v>
      </c>
      <c r="L1504" t="s">
        <v>19</v>
      </c>
      <c r="M1504">
        <v>615</v>
      </c>
      <c r="N1504" t="s">
        <v>147</v>
      </c>
      <c r="O1504" s="1" t="s">
        <v>148</v>
      </c>
    </row>
    <row r="1505" spans="1:15" x14ac:dyDescent="0.25">
      <c r="A1505" t="s">
        <v>153</v>
      </c>
      <c r="B1505" t="s">
        <v>154</v>
      </c>
      <c r="C1505">
        <v>2</v>
      </c>
      <c r="D1505">
        <v>20</v>
      </c>
      <c r="E1505">
        <v>4</v>
      </c>
      <c r="F1505" t="s">
        <v>158</v>
      </c>
      <c r="G1505">
        <v>15</v>
      </c>
      <c r="H1505">
        <v>615</v>
      </c>
      <c r="I1505">
        <v>13</v>
      </c>
      <c r="J1505">
        <v>0</v>
      </c>
      <c r="K1505">
        <v>17</v>
      </c>
      <c r="L1505" t="s">
        <v>19</v>
      </c>
      <c r="M1505">
        <v>615</v>
      </c>
      <c r="N1505" t="s">
        <v>147</v>
      </c>
      <c r="O1505" s="1" t="s">
        <v>148</v>
      </c>
    </row>
    <row r="1506" spans="1:15" x14ac:dyDescent="0.25">
      <c r="A1506" t="s">
        <v>153</v>
      </c>
      <c r="B1506" t="s">
        <v>154</v>
      </c>
      <c r="C1506">
        <v>2</v>
      </c>
      <c r="D1506">
        <v>20</v>
      </c>
      <c r="E1506">
        <v>5</v>
      </c>
      <c r="F1506" t="s">
        <v>159</v>
      </c>
      <c r="G1506">
        <v>19</v>
      </c>
      <c r="H1506">
        <v>615</v>
      </c>
      <c r="I1506">
        <v>19</v>
      </c>
      <c r="J1506">
        <v>1</v>
      </c>
      <c r="K1506">
        <v>17</v>
      </c>
      <c r="L1506" t="s">
        <v>19</v>
      </c>
      <c r="M1506">
        <v>615</v>
      </c>
      <c r="N1506" t="s">
        <v>147</v>
      </c>
      <c r="O1506" s="1" t="s">
        <v>148</v>
      </c>
    </row>
    <row r="1507" spans="1:15" x14ac:dyDescent="0.25">
      <c r="A1507" t="s">
        <v>153</v>
      </c>
      <c r="B1507" t="s">
        <v>154</v>
      </c>
      <c r="C1507">
        <v>2</v>
      </c>
      <c r="D1507">
        <v>20</v>
      </c>
      <c r="E1507">
        <v>6</v>
      </c>
      <c r="F1507" t="s">
        <v>160</v>
      </c>
      <c r="G1507">
        <v>21</v>
      </c>
      <c r="H1507">
        <v>615</v>
      </c>
      <c r="I1507">
        <v>22</v>
      </c>
      <c r="J1507">
        <v>0</v>
      </c>
      <c r="K1507">
        <v>17</v>
      </c>
      <c r="L1507" t="s">
        <v>19</v>
      </c>
      <c r="M1507">
        <v>615</v>
      </c>
      <c r="N1507" t="s">
        <v>147</v>
      </c>
      <c r="O1507" s="1" t="s">
        <v>148</v>
      </c>
    </row>
    <row r="1508" spans="1:15" x14ac:dyDescent="0.25">
      <c r="A1508" t="s">
        <v>153</v>
      </c>
      <c r="B1508" t="s">
        <v>154</v>
      </c>
      <c r="C1508">
        <v>2</v>
      </c>
      <c r="D1508">
        <v>20</v>
      </c>
      <c r="E1508">
        <v>7</v>
      </c>
      <c r="F1508" t="s">
        <v>161</v>
      </c>
      <c r="G1508">
        <v>25</v>
      </c>
      <c r="H1508">
        <v>615</v>
      </c>
      <c r="I1508">
        <v>26</v>
      </c>
      <c r="J1508">
        <v>0</v>
      </c>
      <c r="K1508">
        <v>17</v>
      </c>
      <c r="L1508" t="s">
        <v>19</v>
      </c>
      <c r="M1508">
        <v>615</v>
      </c>
      <c r="N1508" t="s">
        <v>147</v>
      </c>
      <c r="O1508" s="1" t="s">
        <v>148</v>
      </c>
    </row>
    <row r="1509" spans="1:15" x14ac:dyDescent="0.25">
      <c r="A1509" t="s">
        <v>153</v>
      </c>
      <c r="B1509" t="s">
        <v>154</v>
      </c>
      <c r="C1509">
        <v>2</v>
      </c>
      <c r="D1509">
        <v>20</v>
      </c>
      <c r="E1509">
        <v>8</v>
      </c>
      <c r="F1509" t="s">
        <v>162</v>
      </c>
      <c r="G1509">
        <v>30</v>
      </c>
      <c r="H1509">
        <v>615</v>
      </c>
      <c r="I1509">
        <v>29</v>
      </c>
      <c r="J1509">
        <v>0</v>
      </c>
      <c r="K1509">
        <v>17</v>
      </c>
      <c r="L1509" t="s">
        <v>19</v>
      </c>
      <c r="M1509">
        <v>615</v>
      </c>
      <c r="N1509" t="s">
        <v>147</v>
      </c>
      <c r="O1509" s="1" t="s">
        <v>148</v>
      </c>
    </row>
    <row r="1510" spans="1:15" x14ac:dyDescent="0.25">
      <c r="A1510" t="s">
        <v>153</v>
      </c>
      <c r="B1510" t="s">
        <v>154</v>
      </c>
      <c r="C1510">
        <v>2</v>
      </c>
      <c r="D1510">
        <v>20</v>
      </c>
      <c r="E1510">
        <v>9</v>
      </c>
      <c r="F1510" t="s">
        <v>163</v>
      </c>
      <c r="G1510">
        <v>35</v>
      </c>
      <c r="H1510">
        <v>615</v>
      </c>
      <c r="I1510">
        <v>33</v>
      </c>
      <c r="J1510">
        <v>0</v>
      </c>
      <c r="K1510">
        <v>17</v>
      </c>
      <c r="L1510" t="s">
        <v>19</v>
      </c>
      <c r="M1510">
        <v>615</v>
      </c>
      <c r="N1510" t="s">
        <v>147</v>
      </c>
      <c r="O1510" s="1" t="s">
        <v>148</v>
      </c>
    </row>
    <row r="1511" spans="1:15" x14ac:dyDescent="0.25">
      <c r="A1511" t="s">
        <v>153</v>
      </c>
      <c r="B1511" t="s">
        <v>154</v>
      </c>
      <c r="C1511">
        <v>2</v>
      </c>
      <c r="D1511">
        <v>20</v>
      </c>
      <c r="E1511">
        <v>10</v>
      </c>
      <c r="F1511" t="s">
        <v>164</v>
      </c>
      <c r="G1511">
        <v>40</v>
      </c>
      <c r="H1511">
        <v>615</v>
      </c>
      <c r="I1511">
        <v>37</v>
      </c>
      <c r="J1511">
        <v>0</v>
      </c>
      <c r="K1511">
        <v>17</v>
      </c>
      <c r="L1511" t="s">
        <v>19</v>
      </c>
      <c r="M1511">
        <v>615</v>
      </c>
      <c r="N1511" t="s">
        <v>147</v>
      </c>
      <c r="O1511" s="1" t="s">
        <v>148</v>
      </c>
    </row>
    <row r="1512" spans="1:15" x14ac:dyDescent="0.25">
      <c r="A1512" t="s">
        <v>153</v>
      </c>
      <c r="B1512" t="s">
        <v>154</v>
      </c>
      <c r="C1512">
        <v>2</v>
      </c>
      <c r="D1512">
        <v>20</v>
      </c>
      <c r="E1512">
        <v>11</v>
      </c>
      <c r="F1512" t="s">
        <v>165</v>
      </c>
      <c r="G1512">
        <v>42</v>
      </c>
      <c r="H1512">
        <v>615</v>
      </c>
      <c r="I1512">
        <v>42</v>
      </c>
      <c r="J1512">
        <v>1</v>
      </c>
      <c r="K1512">
        <v>17</v>
      </c>
      <c r="L1512" t="s">
        <v>19</v>
      </c>
      <c r="M1512">
        <v>615</v>
      </c>
      <c r="N1512" t="s">
        <v>147</v>
      </c>
      <c r="O1512" s="1" t="s">
        <v>148</v>
      </c>
    </row>
    <row r="1513" spans="1:15" x14ac:dyDescent="0.25">
      <c r="A1513" t="s">
        <v>153</v>
      </c>
      <c r="B1513" t="s">
        <v>154</v>
      </c>
      <c r="C1513">
        <v>2</v>
      </c>
      <c r="D1513">
        <v>20</v>
      </c>
      <c r="E1513">
        <v>12</v>
      </c>
      <c r="F1513" t="s">
        <v>166</v>
      </c>
      <c r="G1513">
        <v>46</v>
      </c>
      <c r="H1513">
        <v>615</v>
      </c>
      <c r="I1513">
        <v>47</v>
      </c>
      <c r="J1513">
        <v>0</v>
      </c>
      <c r="K1513">
        <v>17</v>
      </c>
      <c r="L1513" t="s">
        <v>19</v>
      </c>
      <c r="M1513">
        <v>615</v>
      </c>
      <c r="N1513" t="s">
        <v>147</v>
      </c>
      <c r="O1513" s="1" t="s">
        <v>148</v>
      </c>
    </row>
    <row r="1514" spans="1:15" x14ac:dyDescent="0.25">
      <c r="A1514" t="s">
        <v>153</v>
      </c>
      <c r="B1514" t="s">
        <v>154</v>
      </c>
      <c r="C1514">
        <v>2</v>
      </c>
      <c r="D1514">
        <v>20</v>
      </c>
      <c r="E1514">
        <v>13</v>
      </c>
      <c r="F1514" t="s">
        <v>167</v>
      </c>
      <c r="G1514">
        <v>51</v>
      </c>
      <c r="H1514">
        <v>615</v>
      </c>
      <c r="I1514">
        <v>52</v>
      </c>
      <c r="J1514">
        <v>0</v>
      </c>
      <c r="K1514">
        <v>17</v>
      </c>
      <c r="L1514" t="s">
        <v>19</v>
      </c>
      <c r="M1514">
        <v>615</v>
      </c>
      <c r="N1514" t="s">
        <v>147</v>
      </c>
      <c r="O1514" s="1" t="s">
        <v>148</v>
      </c>
    </row>
    <row r="1515" spans="1:15" x14ac:dyDescent="0.25">
      <c r="A1515" t="s">
        <v>153</v>
      </c>
      <c r="B1515" t="s">
        <v>154</v>
      </c>
      <c r="C1515">
        <v>2</v>
      </c>
      <c r="D1515">
        <v>20</v>
      </c>
      <c r="E1515">
        <v>14</v>
      </c>
      <c r="F1515" t="s">
        <v>168</v>
      </c>
      <c r="G1515">
        <v>55</v>
      </c>
      <c r="H1515">
        <v>615</v>
      </c>
      <c r="I1515">
        <v>53</v>
      </c>
      <c r="J1515">
        <v>0</v>
      </c>
      <c r="K1515">
        <v>17</v>
      </c>
      <c r="L1515" t="s">
        <v>19</v>
      </c>
      <c r="M1515">
        <v>615</v>
      </c>
      <c r="N1515" t="s">
        <v>147</v>
      </c>
      <c r="O1515" s="1" t="s">
        <v>148</v>
      </c>
    </row>
    <row r="1516" spans="1:15" x14ac:dyDescent="0.25">
      <c r="A1516" t="s">
        <v>153</v>
      </c>
      <c r="B1516" t="s">
        <v>154</v>
      </c>
      <c r="C1516">
        <v>2</v>
      </c>
      <c r="D1516">
        <v>20</v>
      </c>
      <c r="E1516">
        <v>15</v>
      </c>
      <c r="F1516" t="s">
        <v>169</v>
      </c>
      <c r="G1516">
        <v>57</v>
      </c>
      <c r="H1516">
        <v>615</v>
      </c>
      <c r="I1516">
        <v>60</v>
      </c>
      <c r="J1516">
        <v>0</v>
      </c>
      <c r="K1516">
        <v>17</v>
      </c>
      <c r="L1516" t="s">
        <v>19</v>
      </c>
      <c r="M1516">
        <v>615</v>
      </c>
      <c r="N1516" t="s">
        <v>147</v>
      </c>
      <c r="O1516" s="1" t="s">
        <v>148</v>
      </c>
    </row>
    <row r="1517" spans="1:15" x14ac:dyDescent="0.25">
      <c r="A1517" t="s">
        <v>153</v>
      </c>
      <c r="B1517" t="s">
        <v>154</v>
      </c>
      <c r="C1517">
        <v>2</v>
      </c>
      <c r="D1517">
        <v>20</v>
      </c>
      <c r="E1517">
        <v>16</v>
      </c>
      <c r="F1517" t="s">
        <v>170</v>
      </c>
      <c r="G1517">
        <v>61</v>
      </c>
      <c r="H1517">
        <v>615</v>
      </c>
      <c r="I1517">
        <v>63</v>
      </c>
      <c r="J1517">
        <v>0</v>
      </c>
      <c r="K1517">
        <v>17</v>
      </c>
      <c r="L1517" t="s">
        <v>19</v>
      </c>
      <c r="M1517">
        <v>615</v>
      </c>
      <c r="N1517" t="s">
        <v>147</v>
      </c>
      <c r="O1517" s="1" t="s">
        <v>148</v>
      </c>
    </row>
    <row r="1518" spans="1:15" x14ac:dyDescent="0.25">
      <c r="A1518" t="s">
        <v>153</v>
      </c>
      <c r="B1518" t="s">
        <v>154</v>
      </c>
      <c r="C1518">
        <v>2</v>
      </c>
      <c r="D1518">
        <v>20</v>
      </c>
      <c r="E1518">
        <v>17</v>
      </c>
      <c r="F1518" t="s">
        <v>171</v>
      </c>
      <c r="G1518">
        <v>67</v>
      </c>
      <c r="H1518">
        <v>615</v>
      </c>
      <c r="I1518">
        <v>67</v>
      </c>
      <c r="J1518">
        <v>1</v>
      </c>
      <c r="K1518">
        <v>17</v>
      </c>
      <c r="L1518" t="s">
        <v>19</v>
      </c>
      <c r="M1518">
        <v>615</v>
      </c>
      <c r="N1518" t="s">
        <v>147</v>
      </c>
      <c r="O1518" s="1" t="s">
        <v>148</v>
      </c>
    </row>
    <row r="1519" spans="1:15" x14ac:dyDescent="0.25">
      <c r="A1519" t="s">
        <v>153</v>
      </c>
      <c r="B1519" t="s">
        <v>154</v>
      </c>
      <c r="C1519">
        <v>2</v>
      </c>
      <c r="D1519">
        <v>20</v>
      </c>
      <c r="E1519">
        <v>18</v>
      </c>
      <c r="F1519" t="s">
        <v>172</v>
      </c>
      <c r="G1519">
        <v>70</v>
      </c>
      <c r="H1519">
        <v>615</v>
      </c>
      <c r="I1519">
        <v>72</v>
      </c>
      <c r="J1519">
        <v>0</v>
      </c>
      <c r="K1519">
        <v>17</v>
      </c>
      <c r="L1519" t="s">
        <v>19</v>
      </c>
      <c r="M1519">
        <v>615</v>
      </c>
      <c r="N1519" t="s">
        <v>147</v>
      </c>
      <c r="O1519" s="1" t="s">
        <v>148</v>
      </c>
    </row>
    <row r="1520" spans="1:15" x14ac:dyDescent="0.25">
      <c r="A1520" t="s">
        <v>153</v>
      </c>
      <c r="B1520" t="s">
        <v>154</v>
      </c>
      <c r="C1520">
        <v>2</v>
      </c>
      <c r="D1520">
        <v>20</v>
      </c>
      <c r="E1520">
        <v>19</v>
      </c>
      <c r="F1520" t="s">
        <v>173</v>
      </c>
      <c r="G1520">
        <v>73</v>
      </c>
      <c r="H1520">
        <v>615</v>
      </c>
      <c r="I1520">
        <v>75</v>
      </c>
      <c r="J1520">
        <v>0</v>
      </c>
      <c r="K1520">
        <v>17</v>
      </c>
      <c r="L1520" t="s">
        <v>19</v>
      </c>
      <c r="M1520">
        <v>615</v>
      </c>
      <c r="N1520" t="s">
        <v>147</v>
      </c>
      <c r="O1520" s="1" t="s">
        <v>148</v>
      </c>
    </row>
    <row r="1521" spans="1:15" x14ac:dyDescent="0.25">
      <c r="A1521" t="s">
        <v>153</v>
      </c>
      <c r="B1521" t="s">
        <v>154</v>
      </c>
      <c r="C1521">
        <v>2</v>
      </c>
      <c r="D1521">
        <v>20</v>
      </c>
      <c r="E1521">
        <v>20</v>
      </c>
      <c r="F1521" t="s">
        <v>174</v>
      </c>
      <c r="G1521">
        <v>78</v>
      </c>
      <c r="H1521">
        <v>615</v>
      </c>
      <c r="I1521">
        <v>77</v>
      </c>
      <c r="J1521">
        <v>0</v>
      </c>
      <c r="K1521">
        <v>17</v>
      </c>
      <c r="L1521" t="s">
        <v>19</v>
      </c>
      <c r="M1521">
        <v>615</v>
      </c>
      <c r="N1521" t="s">
        <v>147</v>
      </c>
      <c r="O1521" s="1" t="s">
        <v>148</v>
      </c>
    </row>
    <row r="1522" spans="1:15" x14ac:dyDescent="0.25">
      <c r="A1522" t="s">
        <v>153</v>
      </c>
      <c r="B1522" t="s">
        <v>154</v>
      </c>
      <c r="C1522">
        <v>2</v>
      </c>
      <c r="D1522">
        <v>20</v>
      </c>
      <c r="E1522">
        <v>1</v>
      </c>
      <c r="F1522" t="s">
        <v>155</v>
      </c>
      <c r="G1522">
        <v>3</v>
      </c>
      <c r="H1522">
        <v>616</v>
      </c>
      <c r="I1522">
        <v>4</v>
      </c>
      <c r="J1522">
        <v>0</v>
      </c>
      <c r="K1522">
        <v>17</v>
      </c>
      <c r="L1522" t="s">
        <v>19</v>
      </c>
      <c r="M1522">
        <v>616</v>
      </c>
      <c r="N1522" t="s">
        <v>149</v>
      </c>
      <c r="O1522" t="s">
        <v>150</v>
      </c>
    </row>
    <row r="1523" spans="1:15" x14ac:dyDescent="0.25">
      <c r="A1523" t="s">
        <v>153</v>
      </c>
      <c r="B1523" t="s">
        <v>154</v>
      </c>
      <c r="C1523">
        <v>2</v>
      </c>
      <c r="D1523">
        <v>20</v>
      </c>
      <c r="E1523">
        <v>2</v>
      </c>
      <c r="F1523" t="s">
        <v>156</v>
      </c>
      <c r="G1523">
        <v>7</v>
      </c>
      <c r="H1523">
        <v>616</v>
      </c>
      <c r="I1523">
        <v>8</v>
      </c>
      <c r="J1523">
        <v>0</v>
      </c>
      <c r="K1523">
        <v>17</v>
      </c>
      <c r="L1523" t="s">
        <v>19</v>
      </c>
      <c r="M1523">
        <v>616</v>
      </c>
      <c r="N1523" t="s">
        <v>149</v>
      </c>
      <c r="O1523" t="s">
        <v>150</v>
      </c>
    </row>
    <row r="1524" spans="1:15" x14ac:dyDescent="0.25">
      <c r="A1524" t="s">
        <v>153</v>
      </c>
      <c r="B1524" t="s">
        <v>154</v>
      </c>
      <c r="C1524">
        <v>2</v>
      </c>
      <c r="D1524">
        <v>20</v>
      </c>
      <c r="E1524">
        <v>3</v>
      </c>
      <c r="F1524" t="s">
        <v>157</v>
      </c>
      <c r="G1524">
        <v>11</v>
      </c>
      <c r="H1524">
        <v>616</v>
      </c>
      <c r="I1524">
        <v>10</v>
      </c>
      <c r="J1524">
        <v>0</v>
      </c>
      <c r="K1524">
        <v>17</v>
      </c>
      <c r="L1524" t="s">
        <v>19</v>
      </c>
      <c r="M1524">
        <v>616</v>
      </c>
      <c r="N1524" t="s">
        <v>149</v>
      </c>
      <c r="O1524" t="s">
        <v>150</v>
      </c>
    </row>
    <row r="1525" spans="1:15" x14ac:dyDescent="0.25">
      <c r="A1525" t="s">
        <v>153</v>
      </c>
      <c r="B1525" t="s">
        <v>154</v>
      </c>
      <c r="C1525">
        <v>2</v>
      </c>
      <c r="D1525">
        <v>20</v>
      </c>
      <c r="E1525">
        <v>4</v>
      </c>
      <c r="F1525" t="s">
        <v>158</v>
      </c>
      <c r="G1525">
        <v>15</v>
      </c>
      <c r="H1525">
        <v>616</v>
      </c>
      <c r="I1525">
        <v>15</v>
      </c>
      <c r="J1525">
        <v>1</v>
      </c>
      <c r="K1525">
        <v>17</v>
      </c>
      <c r="L1525" t="s">
        <v>19</v>
      </c>
      <c r="M1525">
        <v>616</v>
      </c>
      <c r="N1525" t="s">
        <v>149</v>
      </c>
      <c r="O1525" t="s">
        <v>150</v>
      </c>
    </row>
    <row r="1526" spans="1:15" x14ac:dyDescent="0.25">
      <c r="A1526" t="s">
        <v>153</v>
      </c>
      <c r="B1526" t="s">
        <v>154</v>
      </c>
      <c r="C1526">
        <v>2</v>
      </c>
      <c r="D1526">
        <v>20</v>
      </c>
      <c r="E1526">
        <v>5</v>
      </c>
      <c r="F1526" t="s">
        <v>159</v>
      </c>
      <c r="G1526">
        <v>19</v>
      </c>
      <c r="H1526">
        <v>616</v>
      </c>
      <c r="I1526">
        <v>17</v>
      </c>
      <c r="J1526">
        <v>0</v>
      </c>
      <c r="K1526">
        <v>17</v>
      </c>
      <c r="L1526" t="s">
        <v>19</v>
      </c>
      <c r="M1526">
        <v>616</v>
      </c>
      <c r="N1526" t="s">
        <v>149</v>
      </c>
      <c r="O1526" t="s">
        <v>150</v>
      </c>
    </row>
    <row r="1527" spans="1:15" x14ac:dyDescent="0.25">
      <c r="A1527" t="s">
        <v>153</v>
      </c>
      <c r="B1527" t="s">
        <v>154</v>
      </c>
      <c r="C1527">
        <v>2</v>
      </c>
      <c r="D1527">
        <v>20</v>
      </c>
      <c r="E1527">
        <v>6</v>
      </c>
      <c r="F1527" t="s">
        <v>160</v>
      </c>
      <c r="G1527">
        <v>21</v>
      </c>
      <c r="H1527">
        <v>616</v>
      </c>
      <c r="I1527">
        <v>22</v>
      </c>
      <c r="J1527">
        <v>0</v>
      </c>
      <c r="K1527">
        <v>17</v>
      </c>
      <c r="L1527" t="s">
        <v>19</v>
      </c>
      <c r="M1527">
        <v>616</v>
      </c>
      <c r="N1527" t="s">
        <v>149</v>
      </c>
      <c r="O1527" t="s">
        <v>150</v>
      </c>
    </row>
    <row r="1528" spans="1:15" x14ac:dyDescent="0.25">
      <c r="A1528" t="s">
        <v>153</v>
      </c>
      <c r="B1528" t="s">
        <v>154</v>
      </c>
      <c r="C1528">
        <v>2</v>
      </c>
      <c r="D1528">
        <v>20</v>
      </c>
      <c r="E1528">
        <v>7</v>
      </c>
      <c r="F1528" t="s">
        <v>161</v>
      </c>
      <c r="G1528">
        <v>25</v>
      </c>
      <c r="H1528">
        <v>616</v>
      </c>
      <c r="I1528">
        <v>25</v>
      </c>
      <c r="J1528">
        <v>1</v>
      </c>
      <c r="K1528">
        <v>17</v>
      </c>
      <c r="L1528" t="s">
        <v>19</v>
      </c>
      <c r="M1528">
        <v>616</v>
      </c>
      <c r="N1528" t="s">
        <v>149</v>
      </c>
      <c r="O1528" t="s">
        <v>150</v>
      </c>
    </row>
    <row r="1529" spans="1:15" x14ac:dyDescent="0.25">
      <c r="A1529" t="s">
        <v>153</v>
      </c>
      <c r="B1529" t="s">
        <v>154</v>
      </c>
      <c r="C1529">
        <v>2</v>
      </c>
      <c r="D1529">
        <v>20</v>
      </c>
      <c r="E1529">
        <v>8</v>
      </c>
      <c r="F1529" t="s">
        <v>162</v>
      </c>
      <c r="G1529">
        <v>30</v>
      </c>
      <c r="H1529">
        <v>616</v>
      </c>
      <c r="I1529">
        <v>30</v>
      </c>
      <c r="J1529">
        <v>1</v>
      </c>
      <c r="K1529">
        <v>17</v>
      </c>
      <c r="L1529" t="s">
        <v>19</v>
      </c>
      <c r="M1529">
        <v>616</v>
      </c>
      <c r="N1529" t="s">
        <v>149</v>
      </c>
      <c r="O1529" t="s">
        <v>150</v>
      </c>
    </row>
    <row r="1530" spans="1:15" x14ac:dyDescent="0.25">
      <c r="A1530" t="s">
        <v>153</v>
      </c>
      <c r="B1530" t="s">
        <v>154</v>
      </c>
      <c r="C1530">
        <v>2</v>
      </c>
      <c r="D1530">
        <v>20</v>
      </c>
      <c r="E1530">
        <v>9</v>
      </c>
      <c r="F1530" t="s">
        <v>163</v>
      </c>
      <c r="G1530">
        <v>35</v>
      </c>
      <c r="H1530">
        <v>616</v>
      </c>
      <c r="I1530">
        <v>35</v>
      </c>
      <c r="J1530">
        <v>1</v>
      </c>
      <c r="K1530">
        <v>17</v>
      </c>
      <c r="L1530" t="s">
        <v>19</v>
      </c>
      <c r="M1530">
        <v>616</v>
      </c>
      <c r="N1530" t="s">
        <v>149</v>
      </c>
      <c r="O1530" t="s">
        <v>150</v>
      </c>
    </row>
    <row r="1531" spans="1:15" x14ac:dyDescent="0.25">
      <c r="A1531" t="s">
        <v>153</v>
      </c>
      <c r="B1531" t="s">
        <v>154</v>
      </c>
      <c r="C1531">
        <v>2</v>
      </c>
      <c r="D1531">
        <v>20</v>
      </c>
      <c r="E1531">
        <v>10</v>
      </c>
      <c r="F1531" t="s">
        <v>164</v>
      </c>
      <c r="G1531">
        <v>40</v>
      </c>
      <c r="H1531">
        <v>616</v>
      </c>
      <c r="I1531">
        <v>39</v>
      </c>
      <c r="J1531">
        <v>0</v>
      </c>
      <c r="K1531">
        <v>17</v>
      </c>
      <c r="L1531" t="s">
        <v>19</v>
      </c>
      <c r="M1531">
        <v>616</v>
      </c>
      <c r="N1531" t="s">
        <v>149</v>
      </c>
      <c r="O1531" t="s">
        <v>150</v>
      </c>
    </row>
    <row r="1532" spans="1:15" x14ac:dyDescent="0.25">
      <c r="A1532" t="s">
        <v>153</v>
      </c>
      <c r="B1532" t="s">
        <v>154</v>
      </c>
      <c r="C1532">
        <v>2</v>
      </c>
      <c r="D1532">
        <v>20</v>
      </c>
      <c r="E1532">
        <v>11</v>
      </c>
      <c r="F1532" t="s">
        <v>165</v>
      </c>
      <c r="G1532">
        <v>42</v>
      </c>
      <c r="H1532">
        <v>616</v>
      </c>
      <c r="I1532">
        <v>42</v>
      </c>
      <c r="J1532">
        <v>1</v>
      </c>
      <c r="K1532">
        <v>17</v>
      </c>
      <c r="L1532" t="s">
        <v>19</v>
      </c>
      <c r="M1532">
        <v>616</v>
      </c>
      <c r="N1532" t="s">
        <v>149</v>
      </c>
      <c r="O1532" t="s">
        <v>150</v>
      </c>
    </row>
    <row r="1533" spans="1:15" x14ac:dyDescent="0.25">
      <c r="A1533" t="s">
        <v>153</v>
      </c>
      <c r="B1533" t="s">
        <v>154</v>
      </c>
      <c r="C1533">
        <v>2</v>
      </c>
      <c r="D1533">
        <v>20</v>
      </c>
      <c r="E1533">
        <v>12</v>
      </c>
      <c r="F1533" t="s">
        <v>166</v>
      </c>
      <c r="G1533">
        <v>46</v>
      </c>
      <c r="H1533">
        <v>616</v>
      </c>
      <c r="I1533">
        <v>46</v>
      </c>
      <c r="J1533">
        <v>1</v>
      </c>
      <c r="K1533">
        <v>17</v>
      </c>
      <c r="L1533" t="s">
        <v>19</v>
      </c>
      <c r="M1533">
        <v>616</v>
      </c>
      <c r="N1533" t="s">
        <v>149</v>
      </c>
      <c r="O1533" t="s">
        <v>150</v>
      </c>
    </row>
    <row r="1534" spans="1:15" x14ac:dyDescent="0.25">
      <c r="A1534" t="s">
        <v>153</v>
      </c>
      <c r="B1534" t="s">
        <v>154</v>
      </c>
      <c r="C1534">
        <v>2</v>
      </c>
      <c r="D1534">
        <v>20</v>
      </c>
      <c r="E1534">
        <v>13</v>
      </c>
      <c r="F1534" t="s">
        <v>167</v>
      </c>
      <c r="G1534">
        <v>51</v>
      </c>
      <c r="H1534">
        <v>616</v>
      </c>
      <c r="I1534">
        <v>50</v>
      </c>
      <c r="J1534">
        <v>0</v>
      </c>
      <c r="K1534">
        <v>17</v>
      </c>
      <c r="L1534" t="s">
        <v>19</v>
      </c>
      <c r="M1534">
        <v>616</v>
      </c>
      <c r="N1534" t="s">
        <v>149</v>
      </c>
      <c r="O1534" t="s">
        <v>150</v>
      </c>
    </row>
    <row r="1535" spans="1:15" x14ac:dyDescent="0.25">
      <c r="A1535" t="s">
        <v>153</v>
      </c>
      <c r="B1535" t="s">
        <v>154</v>
      </c>
      <c r="C1535">
        <v>2</v>
      </c>
      <c r="D1535">
        <v>20</v>
      </c>
      <c r="E1535">
        <v>14</v>
      </c>
      <c r="F1535" t="s">
        <v>168</v>
      </c>
      <c r="G1535">
        <v>55</v>
      </c>
      <c r="H1535">
        <v>616</v>
      </c>
      <c r="I1535">
        <v>54</v>
      </c>
      <c r="J1535">
        <v>0</v>
      </c>
      <c r="K1535">
        <v>17</v>
      </c>
      <c r="L1535" t="s">
        <v>19</v>
      </c>
      <c r="M1535">
        <v>616</v>
      </c>
      <c r="N1535" t="s">
        <v>149</v>
      </c>
      <c r="O1535" t="s">
        <v>150</v>
      </c>
    </row>
    <row r="1536" spans="1:15" x14ac:dyDescent="0.25">
      <c r="A1536" t="s">
        <v>153</v>
      </c>
      <c r="B1536" t="s">
        <v>154</v>
      </c>
      <c r="C1536">
        <v>2</v>
      </c>
      <c r="D1536">
        <v>20</v>
      </c>
      <c r="E1536">
        <v>15</v>
      </c>
      <c r="F1536" t="s">
        <v>169</v>
      </c>
      <c r="G1536">
        <v>57</v>
      </c>
      <c r="H1536">
        <v>616</v>
      </c>
      <c r="I1536">
        <v>60</v>
      </c>
      <c r="J1536">
        <v>0</v>
      </c>
      <c r="K1536">
        <v>17</v>
      </c>
      <c r="L1536" t="s">
        <v>19</v>
      </c>
      <c r="M1536">
        <v>616</v>
      </c>
      <c r="N1536" t="s">
        <v>149</v>
      </c>
      <c r="O1536" t="s">
        <v>150</v>
      </c>
    </row>
    <row r="1537" spans="1:15" x14ac:dyDescent="0.25">
      <c r="A1537" t="s">
        <v>153</v>
      </c>
      <c r="B1537" t="s">
        <v>154</v>
      </c>
      <c r="C1537">
        <v>2</v>
      </c>
      <c r="D1537">
        <v>20</v>
      </c>
      <c r="E1537">
        <v>16</v>
      </c>
      <c r="F1537" t="s">
        <v>170</v>
      </c>
      <c r="G1537">
        <v>61</v>
      </c>
      <c r="H1537">
        <v>616</v>
      </c>
      <c r="I1537">
        <v>63</v>
      </c>
      <c r="J1537">
        <v>0</v>
      </c>
      <c r="K1537">
        <v>17</v>
      </c>
      <c r="L1537" t="s">
        <v>19</v>
      </c>
      <c r="M1537">
        <v>616</v>
      </c>
      <c r="N1537" t="s">
        <v>149</v>
      </c>
      <c r="O1537" t="s">
        <v>150</v>
      </c>
    </row>
    <row r="1538" spans="1:15" x14ac:dyDescent="0.25">
      <c r="A1538" t="s">
        <v>153</v>
      </c>
      <c r="B1538" t="s">
        <v>154</v>
      </c>
      <c r="C1538">
        <v>2</v>
      </c>
      <c r="D1538">
        <v>20</v>
      </c>
      <c r="E1538">
        <v>17</v>
      </c>
      <c r="F1538" t="s">
        <v>171</v>
      </c>
      <c r="G1538">
        <v>67</v>
      </c>
      <c r="H1538">
        <v>616</v>
      </c>
      <c r="I1538">
        <v>67</v>
      </c>
      <c r="J1538">
        <v>1</v>
      </c>
      <c r="K1538">
        <v>17</v>
      </c>
      <c r="L1538" t="s">
        <v>19</v>
      </c>
      <c r="M1538">
        <v>616</v>
      </c>
      <c r="N1538" t="s">
        <v>149</v>
      </c>
      <c r="O1538" t="s">
        <v>150</v>
      </c>
    </row>
    <row r="1539" spans="1:15" x14ac:dyDescent="0.25">
      <c r="A1539" t="s">
        <v>153</v>
      </c>
      <c r="B1539" t="s">
        <v>154</v>
      </c>
      <c r="C1539">
        <v>2</v>
      </c>
      <c r="D1539">
        <v>20</v>
      </c>
      <c r="E1539">
        <v>18</v>
      </c>
      <c r="F1539" t="s">
        <v>172</v>
      </c>
      <c r="G1539">
        <v>70</v>
      </c>
      <c r="H1539">
        <v>616</v>
      </c>
      <c r="I1539">
        <v>69</v>
      </c>
      <c r="J1539">
        <v>0</v>
      </c>
      <c r="K1539">
        <v>17</v>
      </c>
      <c r="L1539" t="s">
        <v>19</v>
      </c>
      <c r="M1539">
        <v>616</v>
      </c>
      <c r="N1539" t="s">
        <v>149</v>
      </c>
      <c r="O1539" t="s">
        <v>150</v>
      </c>
    </row>
    <row r="1540" spans="1:15" x14ac:dyDescent="0.25">
      <c r="A1540" t="s">
        <v>153</v>
      </c>
      <c r="B1540" t="s">
        <v>154</v>
      </c>
      <c r="C1540">
        <v>2</v>
      </c>
      <c r="D1540">
        <v>20</v>
      </c>
      <c r="E1540">
        <v>19</v>
      </c>
      <c r="F1540" t="s">
        <v>173</v>
      </c>
      <c r="G1540">
        <v>73</v>
      </c>
      <c r="H1540">
        <v>616</v>
      </c>
      <c r="I1540">
        <v>74</v>
      </c>
      <c r="J1540">
        <v>0</v>
      </c>
      <c r="K1540">
        <v>17</v>
      </c>
      <c r="L1540" t="s">
        <v>19</v>
      </c>
      <c r="M1540">
        <v>616</v>
      </c>
      <c r="N1540" t="s">
        <v>149</v>
      </c>
      <c r="O1540" t="s">
        <v>150</v>
      </c>
    </row>
    <row r="1541" spans="1:15" x14ac:dyDescent="0.25">
      <c r="A1541" t="s">
        <v>153</v>
      </c>
      <c r="B1541" t="s">
        <v>154</v>
      </c>
      <c r="C1541">
        <v>2</v>
      </c>
      <c r="D1541">
        <v>20</v>
      </c>
      <c r="E1541">
        <v>20</v>
      </c>
      <c r="F1541" t="s">
        <v>174</v>
      </c>
      <c r="G1541">
        <v>78</v>
      </c>
      <c r="H1541">
        <v>616</v>
      </c>
      <c r="I1541">
        <v>78</v>
      </c>
      <c r="J1541">
        <v>1</v>
      </c>
      <c r="K1541">
        <v>17</v>
      </c>
      <c r="L1541" t="s">
        <v>19</v>
      </c>
      <c r="M1541">
        <v>616</v>
      </c>
      <c r="N1541" t="s">
        <v>149</v>
      </c>
      <c r="O1541" t="s">
        <v>150</v>
      </c>
    </row>
    <row r="1542" spans="1:15" x14ac:dyDescent="0.25">
      <c r="A1542" t="s">
        <v>153</v>
      </c>
      <c r="B1542" t="s">
        <v>154</v>
      </c>
      <c r="C1542">
        <v>2</v>
      </c>
      <c r="D1542">
        <v>20</v>
      </c>
      <c r="E1542">
        <v>1</v>
      </c>
      <c r="F1542" t="s">
        <v>155</v>
      </c>
      <c r="G1542">
        <v>3</v>
      </c>
      <c r="H1542">
        <v>617</v>
      </c>
      <c r="I1542">
        <v>4</v>
      </c>
      <c r="J1542">
        <v>0</v>
      </c>
      <c r="K1542">
        <v>17</v>
      </c>
      <c r="L1542" t="s">
        <v>19</v>
      </c>
      <c r="M1542">
        <v>617</v>
      </c>
      <c r="N1542" t="s">
        <v>151</v>
      </c>
      <c r="O1542" t="s">
        <v>152</v>
      </c>
    </row>
    <row r="1543" spans="1:15" x14ac:dyDescent="0.25">
      <c r="A1543" t="s">
        <v>153</v>
      </c>
      <c r="B1543" t="s">
        <v>154</v>
      </c>
      <c r="C1543">
        <v>2</v>
      </c>
      <c r="D1543">
        <v>20</v>
      </c>
      <c r="E1543">
        <v>2</v>
      </c>
      <c r="F1543" t="s">
        <v>156</v>
      </c>
      <c r="G1543">
        <v>7</v>
      </c>
      <c r="H1543">
        <v>617</v>
      </c>
      <c r="I1543">
        <v>5</v>
      </c>
      <c r="J1543">
        <v>0</v>
      </c>
      <c r="K1543">
        <v>17</v>
      </c>
      <c r="L1543" t="s">
        <v>19</v>
      </c>
      <c r="M1543">
        <v>617</v>
      </c>
      <c r="N1543" t="s">
        <v>151</v>
      </c>
      <c r="O1543" t="s">
        <v>152</v>
      </c>
    </row>
    <row r="1544" spans="1:15" x14ac:dyDescent="0.25">
      <c r="A1544" t="s">
        <v>153</v>
      </c>
      <c r="B1544" t="s">
        <v>154</v>
      </c>
      <c r="C1544">
        <v>2</v>
      </c>
      <c r="D1544">
        <v>20</v>
      </c>
      <c r="E1544">
        <v>3</v>
      </c>
      <c r="F1544" t="s">
        <v>157</v>
      </c>
      <c r="G1544">
        <v>11</v>
      </c>
      <c r="H1544">
        <v>617</v>
      </c>
      <c r="I1544">
        <v>12</v>
      </c>
      <c r="J1544">
        <v>0</v>
      </c>
      <c r="K1544">
        <v>17</v>
      </c>
      <c r="L1544" t="s">
        <v>19</v>
      </c>
      <c r="M1544">
        <v>617</v>
      </c>
      <c r="N1544" t="s">
        <v>151</v>
      </c>
      <c r="O1544" t="s">
        <v>152</v>
      </c>
    </row>
    <row r="1545" spans="1:15" x14ac:dyDescent="0.25">
      <c r="A1545" t="s">
        <v>153</v>
      </c>
      <c r="B1545" t="s">
        <v>154</v>
      </c>
      <c r="C1545">
        <v>2</v>
      </c>
      <c r="D1545">
        <v>20</v>
      </c>
      <c r="E1545">
        <v>4</v>
      </c>
      <c r="F1545" t="s">
        <v>158</v>
      </c>
      <c r="G1545">
        <v>15</v>
      </c>
      <c r="H1545">
        <v>617</v>
      </c>
      <c r="I1545">
        <v>15</v>
      </c>
      <c r="J1545">
        <v>1</v>
      </c>
      <c r="K1545">
        <v>17</v>
      </c>
      <c r="L1545" t="s">
        <v>19</v>
      </c>
      <c r="M1545">
        <v>617</v>
      </c>
      <c r="N1545" t="s">
        <v>151</v>
      </c>
      <c r="O1545" t="s">
        <v>152</v>
      </c>
    </row>
    <row r="1546" spans="1:15" x14ac:dyDescent="0.25">
      <c r="A1546" t="s">
        <v>153</v>
      </c>
      <c r="B1546" t="s">
        <v>154</v>
      </c>
      <c r="C1546">
        <v>2</v>
      </c>
      <c r="D1546">
        <v>20</v>
      </c>
      <c r="E1546">
        <v>5</v>
      </c>
      <c r="F1546" t="s">
        <v>159</v>
      </c>
      <c r="G1546">
        <v>19</v>
      </c>
      <c r="H1546">
        <v>617</v>
      </c>
      <c r="I1546">
        <v>19</v>
      </c>
      <c r="J1546">
        <v>1</v>
      </c>
      <c r="K1546">
        <v>17</v>
      </c>
      <c r="L1546" t="s">
        <v>19</v>
      </c>
      <c r="M1546">
        <v>617</v>
      </c>
      <c r="N1546" t="s">
        <v>151</v>
      </c>
      <c r="O1546" t="s">
        <v>152</v>
      </c>
    </row>
    <row r="1547" spans="1:15" x14ac:dyDescent="0.25">
      <c r="A1547" t="s">
        <v>153</v>
      </c>
      <c r="B1547" t="s">
        <v>154</v>
      </c>
      <c r="C1547">
        <v>2</v>
      </c>
      <c r="D1547">
        <v>20</v>
      </c>
      <c r="E1547">
        <v>6</v>
      </c>
      <c r="F1547" t="s">
        <v>160</v>
      </c>
      <c r="G1547">
        <v>21</v>
      </c>
      <c r="H1547">
        <v>617</v>
      </c>
      <c r="I1547">
        <v>22</v>
      </c>
      <c r="J1547">
        <v>0</v>
      </c>
      <c r="K1547">
        <v>17</v>
      </c>
      <c r="L1547" t="s">
        <v>19</v>
      </c>
      <c r="M1547">
        <v>617</v>
      </c>
      <c r="N1547" t="s">
        <v>151</v>
      </c>
      <c r="O1547" t="s">
        <v>152</v>
      </c>
    </row>
    <row r="1548" spans="1:15" x14ac:dyDescent="0.25">
      <c r="A1548" t="s">
        <v>153</v>
      </c>
      <c r="B1548" t="s">
        <v>154</v>
      </c>
      <c r="C1548">
        <v>2</v>
      </c>
      <c r="D1548">
        <v>20</v>
      </c>
      <c r="E1548">
        <v>7</v>
      </c>
      <c r="F1548" t="s">
        <v>161</v>
      </c>
      <c r="G1548">
        <v>25</v>
      </c>
      <c r="H1548">
        <v>617</v>
      </c>
      <c r="I1548">
        <v>25</v>
      </c>
      <c r="J1548">
        <v>1</v>
      </c>
      <c r="K1548">
        <v>17</v>
      </c>
      <c r="L1548" t="s">
        <v>19</v>
      </c>
      <c r="M1548">
        <v>617</v>
      </c>
      <c r="N1548" t="s">
        <v>151</v>
      </c>
      <c r="O1548" t="s">
        <v>152</v>
      </c>
    </row>
    <row r="1549" spans="1:15" x14ac:dyDescent="0.25">
      <c r="A1549" t="s">
        <v>153</v>
      </c>
      <c r="B1549" t="s">
        <v>154</v>
      </c>
      <c r="C1549">
        <v>2</v>
      </c>
      <c r="D1549">
        <v>20</v>
      </c>
      <c r="E1549">
        <v>8</v>
      </c>
      <c r="F1549" t="s">
        <v>162</v>
      </c>
      <c r="G1549">
        <v>30</v>
      </c>
      <c r="H1549">
        <v>617</v>
      </c>
      <c r="I1549">
        <v>30</v>
      </c>
      <c r="J1549">
        <v>1</v>
      </c>
      <c r="K1549">
        <v>17</v>
      </c>
      <c r="L1549" t="s">
        <v>19</v>
      </c>
      <c r="M1549">
        <v>617</v>
      </c>
      <c r="N1549" t="s">
        <v>151</v>
      </c>
      <c r="O1549" t="s">
        <v>152</v>
      </c>
    </row>
    <row r="1550" spans="1:15" x14ac:dyDescent="0.25">
      <c r="A1550" t="s">
        <v>153</v>
      </c>
      <c r="B1550" t="s">
        <v>154</v>
      </c>
      <c r="C1550">
        <v>2</v>
      </c>
      <c r="D1550">
        <v>20</v>
      </c>
      <c r="E1550">
        <v>9</v>
      </c>
      <c r="F1550" t="s">
        <v>163</v>
      </c>
      <c r="G1550">
        <v>35</v>
      </c>
      <c r="H1550">
        <v>617</v>
      </c>
      <c r="I1550">
        <v>36</v>
      </c>
      <c r="J1550">
        <v>0</v>
      </c>
      <c r="K1550">
        <v>17</v>
      </c>
      <c r="L1550" t="s">
        <v>19</v>
      </c>
      <c r="M1550">
        <v>617</v>
      </c>
      <c r="N1550" t="s">
        <v>151</v>
      </c>
      <c r="O1550" t="s">
        <v>152</v>
      </c>
    </row>
    <row r="1551" spans="1:15" x14ac:dyDescent="0.25">
      <c r="A1551" t="s">
        <v>153</v>
      </c>
      <c r="B1551" t="s">
        <v>154</v>
      </c>
      <c r="C1551">
        <v>2</v>
      </c>
      <c r="D1551">
        <v>20</v>
      </c>
      <c r="E1551">
        <v>10</v>
      </c>
      <c r="F1551" t="s">
        <v>164</v>
      </c>
      <c r="G1551">
        <v>40</v>
      </c>
      <c r="H1551">
        <v>617</v>
      </c>
      <c r="I1551">
        <v>37</v>
      </c>
      <c r="J1551">
        <v>0</v>
      </c>
      <c r="K1551">
        <v>17</v>
      </c>
      <c r="L1551" t="s">
        <v>19</v>
      </c>
      <c r="M1551">
        <v>617</v>
      </c>
      <c r="N1551" t="s">
        <v>151</v>
      </c>
      <c r="O1551" t="s">
        <v>152</v>
      </c>
    </row>
    <row r="1552" spans="1:15" x14ac:dyDescent="0.25">
      <c r="A1552" t="s">
        <v>153</v>
      </c>
      <c r="B1552" t="s">
        <v>154</v>
      </c>
      <c r="C1552">
        <v>2</v>
      </c>
      <c r="D1552">
        <v>20</v>
      </c>
      <c r="E1552">
        <v>11</v>
      </c>
      <c r="F1552" t="s">
        <v>165</v>
      </c>
      <c r="G1552">
        <v>42</v>
      </c>
      <c r="H1552">
        <v>617</v>
      </c>
      <c r="I1552">
        <v>42</v>
      </c>
      <c r="J1552">
        <v>1</v>
      </c>
      <c r="K1552">
        <v>17</v>
      </c>
      <c r="L1552" t="s">
        <v>19</v>
      </c>
      <c r="M1552">
        <v>617</v>
      </c>
      <c r="N1552" t="s">
        <v>151</v>
      </c>
      <c r="O1552" t="s">
        <v>152</v>
      </c>
    </row>
    <row r="1553" spans="1:15" x14ac:dyDescent="0.25">
      <c r="A1553" t="s">
        <v>153</v>
      </c>
      <c r="B1553" t="s">
        <v>154</v>
      </c>
      <c r="C1553">
        <v>2</v>
      </c>
      <c r="D1553">
        <v>20</v>
      </c>
      <c r="E1553">
        <v>12</v>
      </c>
      <c r="F1553" t="s">
        <v>166</v>
      </c>
      <c r="G1553">
        <v>46</v>
      </c>
      <c r="H1553">
        <v>617</v>
      </c>
      <c r="I1553">
        <v>47</v>
      </c>
      <c r="J1553">
        <v>0</v>
      </c>
      <c r="K1553">
        <v>17</v>
      </c>
      <c r="L1553" t="s">
        <v>19</v>
      </c>
      <c r="M1553">
        <v>617</v>
      </c>
      <c r="N1553" t="s">
        <v>151</v>
      </c>
      <c r="O1553" t="s">
        <v>152</v>
      </c>
    </row>
    <row r="1554" spans="1:15" x14ac:dyDescent="0.25">
      <c r="A1554" t="s">
        <v>153</v>
      </c>
      <c r="B1554" t="s">
        <v>154</v>
      </c>
      <c r="C1554">
        <v>2</v>
      </c>
      <c r="D1554">
        <v>20</v>
      </c>
      <c r="E1554">
        <v>13</v>
      </c>
      <c r="F1554" t="s">
        <v>167</v>
      </c>
      <c r="G1554">
        <v>51</v>
      </c>
      <c r="H1554">
        <v>617</v>
      </c>
      <c r="I1554">
        <v>50</v>
      </c>
      <c r="J1554">
        <v>0</v>
      </c>
      <c r="K1554">
        <v>17</v>
      </c>
      <c r="L1554" t="s">
        <v>19</v>
      </c>
      <c r="M1554">
        <v>617</v>
      </c>
      <c r="N1554" t="s">
        <v>151</v>
      </c>
      <c r="O1554" t="s">
        <v>152</v>
      </c>
    </row>
    <row r="1555" spans="1:15" x14ac:dyDescent="0.25">
      <c r="A1555" t="s">
        <v>153</v>
      </c>
      <c r="B1555" t="s">
        <v>154</v>
      </c>
      <c r="C1555">
        <v>2</v>
      </c>
      <c r="D1555">
        <v>20</v>
      </c>
      <c r="E1555">
        <v>14</v>
      </c>
      <c r="F1555" t="s">
        <v>168</v>
      </c>
      <c r="G1555">
        <v>55</v>
      </c>
      <c r="H1555">
        <v>617</v>
      </c>
      <c r="I1555">
        <v>55</v>
      </c>
      <c r="J1555">
        <v>1</v>
      </c>
      <c r="K1555">
        <v>17</v>
      </c>
      <c r="L1555" t="s">
        <v>19</v>
      </c>
      <c r="M1555">
        <v>617</v>
      </c>
      <c r="N1555" t="s">
        <v>151</v>
      </c>
      <c r="O1555" t="s">
        <v>152</v>
      </c>
    </row>
    <row r="1556" spans="1:15" x14ac:dyDescent="0.25">
      <c r="A1556" t="s">
        <v>153</v>
      </c>
      <c r="B1556" t="s">
        <v>154</v>
      </c>
      <c r="C1556">
        <v>2</v>
      </c>
      <c r="D1556">
        <v>20</v>
      </c>
      <c r="E1556">
        <v>15</v>
      </c>
      <c r="F1556" t="s">
        <v>169</v>
      </c>
      <c r="G1556">
        <v>57</v>
      </c>
      <c r="H1556">
        <v>617</v>
      </c>
      <c r="I1556">
        <v>59</v>
      </c>
      <c r="J1556">
        <v>0</v>
      </c>
      <c r="K1556">
        <v>17</v>
      </c>
      <c r="L1556" t="s">
        <v>19</v>
      </c>
      <c r="M1556">
        <v>617</v>
      </c>
      <c r="N1556" t="s">
        <v>151</v>
      </c>
      <c r="O1556" t="s">
        <v>152</v>
      </c>
    </row>
    <row r="1557" spans="1:15" x14ac:dyDescent="0.25">
      <c r="A1557" t="s">
        <v>153</v>
      </c>
      <c r="B1557" t="s">
        <v>154</v>
      </c>
      <c r="C1557">
        <v>2</v>
      </c>
      <c r="D1557">
        <v>20</v>
      </c>
      <c r="E1557">
        <v>16</v>
      </c>
      <c r="F1557" t="s">
        <v>170</v>
      </c>
      <c r="G1557">
        <v>61</v>
      </c>
      <c r="H1557">
        <v>617</v>
      </c>
      <c r="I1557">
        <v>63</v>
      </c>
      <c r="J1557">
        <v>0</v>
      </c>
      <c r="K1557">
        <v>17</v>
      </c>
      <c r="L1557" t="s">
        <v>19</v>
      </c>
      <c r="M1557">
        <v>617</v>
      </c>
      <c r="N1557" t="s">
        <v>151</v>
      </c>
      <c r="O1557" t="s">
        <v>152</v>
      </c>
    </row>
    <row r="1558" spans="1:15" x14ac:dyDescent="0.25">
      <c r="A1558" t="s">
        <v>153</v>
      </c>
      <c r="B1558" t="s">
        <v>154</v>
      </c>
      <c r="C1558">
        <v>2</v>
      </c>
      <c r="D1558">
        <v>20</v>
      </c>
      <c r="E1558">
        <v>17</v>
      </c>
      <c r="F1558" t="s">
        <v>171</v>
      </c>
      <c r="G1558">
        <v>67</v>
      </c>
      <c r="H1558">
        <v>617</v>
      </c>
      <c r="I1558">
        <v>65</v>
      </c>
      <c r="J1558">
        <v>0</v>
      </c>
      <c r="K1558">
        <v>17</v>
      </c>
      <c r="L1558" t="s">
        <v>19</v>
      </c>
      <c r="M1558">
        <v>617</v>
      </c>
      <c r="N1558" t="s">
        <v>151</v>
      </c>
      <c r="O1558" t="s">
        <v>152</v>
      </c>
    </row>
    <row r="1559" spans="1:15" x14ac:dyDescent="0.25">
      <c r="A1559" t="s">
        <v>153</v>
      </c>
      <c r="B1559" t="s">
        <v>154</v>
      </c>
      <c r="C1559">
        <v>2</v>
      </c>
      <c r="D1559">
        <v>20</v>
      </c>
      <c r="E1559">
        <v>18</v>
      </c>
      <c r="F1559" t="s">
        <v>172</v>
      </c>
      <c r="G1559">
        <v>70</v>
      </c>
      <c r="H1559">
        <v>617</v>
      </c>
      <c r="I1559">
        <v>69</v>
      </c>
      <c r="J1559">
        <v>0</v>
      </c>
      <c r="K1559">
        <v>17</v>
      </c>
      <c r="L1559" t="s">
        <v>19</v>
      </c>
      <c r="M1559">
        <v>617</v>
      </c>
      <c r="N1559" t="s">
        <v>151</v>
      </c>
      <c r="O1559" t="s">
        <v>152</v>
      </c>
    </row>
    <row r="1560" spans="1:15" x14ac:dyDescent="0.25">
      <c r="A1560" t="s">
        <v>153</v>
      </c>
      <c r="B1560" t="s">
        <v>154</v>
      </c>
      <c r="C1560">
        <v>2</v>
      </c>
      <c r="D1560">
        <v>20</v>
      </c>
      <c r="E1560">
        <v>19</v>
      </c>
      <c r="F1560" t="s">
        <v>173</v>
      </c>
      <c r="G1560">
        <v>73</v>
      </c>
      <c r="H1560">
        <v>617</v>
      </c>
      <c r="I1560">
        <v>75</v>
      </c>
      <c r="J1560">
        <v>0</v>
      </c>
      <c r="K1560">
        <v>17</v>
      </c>
      <c r="L1560" t="s">
        <v>19</v>
      </c>
      <c r="M1560">
        <v>617</v>
      </c>
      <c r="N1560" t="s">
        <v>151</v>
      </c>
      <c r="O1560" t="s">
        <v>152</v>
      </c>
    </row>
    <row r="1561" spans="1:15" x14ac:dyDescent="0.25">
      <c r="A1561" t="s">
        <v>153</v>
      </c>
      <c r="B1561" t="s">
        <v>154</v>
      </c>
      <c r="C1561">
        <v>2</v>
      </c>
      <c r="D1561">
        <v>20</v>
      </c>
      <c r="E1561">
        <v>20</v>
      </c>
      <c r="F1561" t="s">
        <v>174</v>
      </c>
      <c r="G1561">
        <v>78</v>
      </c>
      <c r="H1561">
        <v>617</v>
      </c>
      <c r="I1561">
        <v>77</v>
      </c>
      <c r="J1561">
        <v>0</v>
      </c>
      <c r="K1561">
        <v>17</v>
      </c>
      <c r="L1561" t="s">
        <v>19</v>
      </c>
      <c r="M1561">
        <v>617</v>
      </c>
      <c r="N1561" t="s">
        <v>151</v>
      </c>
      <c r="O156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7</v>
      </c>
      <c r="B1" t="s">
        <v>17</v>
      </c>
      <c r="C1" t="s">
        <v>154</v>
      </c>
      <c r="D1" t="s">
        <v>175</v>
      </c>
      <c r="E1" t="s">
        <v>176</v>
      </c>
      <c r="F1" t="s">
        <v>177</v>
      </c>
    </row>
    <row r="2" spans="1:6" x14ac:dyDescent="0.25">
      <c r="A2" cm="1">
        <f t="array" ref="A2:A43">_xlfn.UNIQUE(ExpPREscore!M2:M841)</f>
        <v>447</v>
      </c>
      <c r="B2">
        <f>SUMPRODUCT(SUMIF([0]!uid,Expcalculation!A2,ExpPREscore!$J$2:$J$841))/20*100</f>
        <v>75</v>
      </c>
      <c r="C2">
        <f>SUMPRODUCT(SUMIF([0]!uid,Expcalculation!A2,ExpPOSTscore!$J$2:$J$1561))/20*100</f>
        <v>95</v>
      </c>
      <c r="D2">
        <f>C2-B2</f>
        <v>20</v>
      </c>
      <c r="E2">
        <f>IF(D2&lt;0,(D2)/(B2),(D2)/(100-B2))</f>
        <v>0.8</v>
      </c>
      <c r="F2">
        <f>D2/(100-B2)</f>
        <v>0.8</v>
      </c>
    </row>
    <row r="3" spans="1:6" x14ac:dyDescent="0.25">
      <c r="A3">
        <v>448</v>
      </c>
      <c r="B3">
        <f>SUMPRODUCT(SUMIF([0]!uid,Expcalculation!A3,ExpPREscore!$J$2:$J$841))/20*100</f>
        <v>85</v>
      </c>
      <c r="C3">
        <f>SUMPRODUCT(SUMIF([0]!uid,Expcalculation!A3,ExpPOSTscore!$J$2:$J$1561))/20*100</f>
        <v>90</v>
      </c>
      <c r="D3">
        <f t="shared" ref="D3:D43" si="0">C3-B3</f>
        <v>5</v>
      </c>
      <c r="E3">
        <f>IF(D3&lt;0,(D3)/(B3),(D3)/(100-B3))</f>
        <v>0.33333333333333331</v>
      </c>
      <c r="F3">
        <f t="shared" ref="F3:F43" si="1">D3/(100-B3)</f>
        <v>0.33333333333333331</v>
      </c>
    </row>
    <row r="4" spans="1:6" x14ac:dyDescent="0.25">
      <c r="A4">
        <v>449</v>
      </c>
      <c r="B4">
        <f>SUMPRODUCT(SUMIF([0]!uid,Expcalculation!A4,ExpPREscore!$J$2:$J$841))/20*100</f>
        <v>80</v>
      </c>
      <c r="C4">
        <f>SUMPRODUCT(SUMIF([0]!uid,Expcalculation!A4,ExpPOSTscore!$J$2:$J$1561))/20*100</f>
        <v>95</v>
      </c>
      <c r="D4">
        <f t="shared" si="0"/>
        <v>15</v>
      </c>
      <c r="E4">
        <f t="shared" ref="E4:E43" si="2">IF(D4&lt;0,(D4)/(B4),(D4)/(100-B4))</f>
        <v>0.75</v>
      </c>
      <c r="F4">
        <f t="shared" si="1"/>
        <v>0.75</v>
      </c>
    </row>
    <row r="5" spans="1:6" x14ac:dyDescent="0.25">
      <c r="A5">
        <v>450</v>
      </c>
      <c r="B5">
        <f>SUMPRODUCT(SUMIF([0]!uid,Expcalculation!A5,ExpPREscore!$J$2:$J$841))/20*100</f>
        <v>50</v>
      </c>
      <c r="C5">
        <f>SUMPRODUCT(SUMIF([0]!uid,Expcalculation!A5,ExpPOSTscore!$J$2:$J$1561))/20*100</f>
        <v>65</v>
      </c>
      <c r="D5">
        <f t="shared" si="0"/>
        <v>15</v>
      </c>
      <c r="E5">
        <f t="shared" si="2"/>
        <v>0.3</v>
      </c>
      <c r="F5">
        <f t="shared" si="1"/>
        <v>0.3</v>
      </c>
    </row>
    <row r="6" spans="1:6" x14ac:dyDescent="0.25">
      <c r="A6">
        <v>451</v>
      </c>
      <c r="B6">
        <f>SUMPRODUCT(SUMIF([0]!uid,Expcalculation!A6,ExpPREscore!$J$2:$J$841))/20*100</f>
        <v>80</v>
      </c>
      <c r="C6">
        <f>SUMPRODUCT(SUMIF([0]!uid,Expcalculation!A6,ExpPOSTscore!$J$2:$J$1561))/20*100</f>
        <v>90</v>
      </c>
      <c r="D6">
        <f t="shared" si="0"/>
        <v>10</v>
      </c>
      <c r="E6">
        <f t="shared" si="2"/>
        <v>0.5</v>
      </c>
      <c r="F6">
        <f t="shared" si="1"/>
        <v>0.5</v>
      </c>
    </row>
    <row r="7" spans="1:6" x14ac:dyDescent="0.25">
      <c r="A7">
        <v>452</v>
      </c>
      <c r="B7">
        <f>SUMPRODUCT(SUMIF([0]!uid,Expcalculation!A7,ExpPREscore!$J$2:$J$841))/20*100</f>
        <v>30</v>
      </c>
      <c r="C7">
        <f>SUMPRODUCT(SUMIF([0]!uid,Expcalculation!A7,ExpPOSTscore!$J$2:$J$1561))/20*100</f>
        <v>55.000000000000007</v>
      </c>
      <c r="D7">
        <f t="shared" si="0"/>
        <v>25.000000000000007</v>
      </c>
      <c r="E7">
        <f t="shared" si="2"/>
        <v>0.35714285714285726</v>
      </c>
      <c r="F7">
        <f t="shared" si="1"/>
        <v>0.35714285714285726</v>
      </c>
    </row>
    <row r="8" spans="1:6" x14ac:dyDescent="0.25">
      <c r="A8">
        <v>453</v>
      </c>
      <c r="B8">
        <f>SUMPRODUCT(SUMIF([0]!uid,Expcalculation!A8,ExpPREscore!$J$2:$J$841))/20*100</f>
        <v>70</v>
      </c>
      <c r="C8">
        <f>SUMPRODUCT(SUMIF([0]!uid,Expcalculation!A8,ExpPOSTscore!$J$2:$J$1561))/20*100</f>
        <v>100</v>
      </c>
      <c r="D8">
        <f t="shared" si="0"/>
        <v>30</v>
      </c>
      <c r="E8">
        <f t="shared" si="2"/>
        <v>1</v>
      </c>
      <c r="F8">
        <f t="shared" si="1"/>
        <v>1</v>
      </c>
    </row>
    <row r="9" spans="1:6" x14ac:dyDescent="0.25">
      <c r="A9">
        <v>454</v>
      </c>
      <c r="B9" s="2">
        <f>SUMPRODUCT(SUMIF([0]!uid,Expcalculation!A9,ExpPREscore!$J$2:$J$841))/20*100</f>
        <v>95</v>
      </c>
      <c r="C9">
        <f>SUMPRODUCT(SUMIF([0]!uid,Expcalculation!A9,ExpPOSTscore!$J$2:$J$1561))/20*100</f>
        <v>100</v>
      </c>
      <c r="D9">
        <f t="shared" si="0"/>
        <v>5</v>
      </c>
      <c r="E9">
        <f t="shared" si="2"/>
        <v>1</v>
      </c>
      <c r="F9">
        <f t="shared" si="1"/>
        <v>1</v>
      </c>
    </row>
    <row r="10" spans="1:6" x14ac:dyDescent="0.25">
      <c r="A10">
        <v>455</v>
      </c>
      <c r="B10">
        <f>SUMPRODUCT(SUMIF([0]!uid,Expcalculation!A10,ExpPREscore!$J$2:$J$841))/20*100</f>
        <v>45</v>
      </c>
      <c r="C10">
        <f>SUMPRODUCT(SUMIF([0]!uid,Expcalculation!A10,ExpPOSTscore!$J$2:$J$1561))/20*100</f>
        <v>70</v>
      </c>
      <c r="D10">
        <f t="shared" si="0"/>
        <v>25</v>
      </c>
      <c r="E10">
        <f t="shared" si="2"/>
        <v>0.45454545454545453</v>
      </c>
      <c r="F10">
        <f t="shared" si="1"/>
        <v>0.45454545454545453</v>
      </c>
    </row>
    <row r="11" spans="1:6" x14ac:dyDescent="0.25">
      <c r="A11">
        <v>456</v>
      </c>
      <c r="B11">
        <f>SUMPRODUCT(SUMIF([0]!uid,Expcalculation!A11,ExpPREscore!$J$2:$J$841))/20*100</f>
        <v>60</v>
      </c>
      <c r="C11">
        <f>SUMPRODUCT(SUMIF([0]!uid,Expcalculation!A11,ExpPOSTscore!$J$2:$J$1561))/20*100</f>
        <v>65</v>
      </c>
      <c r="D11">
        <f t="shared" si="0"/>
        <v>5</v>
      </c>
      <c r="E11">
        <f t="shared" si="2"/>
        <v>0.125</v>
      </c>
      <c r="F11">
        <f t="shared" si="1"/>
        <v>0.125</v>
      </c>
    </row>
    <row r="12" spans="1:6" x14ac:dyDescent="0.25">
      <c r="A12">
        <v>458</v>
      </c>
      <c r="B12">
        <f>SUMPRODUCT(SUMIF([0]!uid,Expcalculation!A12,ExpPREscore!$J$2:$J$841))/20*100</f>
        <v>60</v>
      </c>
      <c r="C12">
        <f>SUMPRODUCT(SUMIF([0]!uid,Expcalculation!A12,ExpPOSTscore!$J$2:$J$1561))/20*100</f>
        <v>90</v>
      </c>
      <c r="D12">
        <f t="shared" si="0"/>
        <v>30</v>
      </c>
      <c r="E12">
        <f t="shared" si="2"/>
        <v>0.75</v>
      </c>
      <c r="F12">
        <f t="shared" si="1"/>
        <v>0.75</v>
      </c>
    </row>
    <row r="13" spans="1:6" x14ac:dyDescent="0.25">
      <c r="A13">
        <v>459</v>
      </c>
      <c r="B13">
        <f>SUMPRODUCT(SUMIF([0]!uid,Expcalculation!A13,ExpPREscore!$J$2:$J$841))/20*100</f>
        <v>50</v>
      </c>
      <c r="C13">
        <f>SUMPRODUCT(SUMIF([0]!uid,Expcalculation!A13,ExpPOSTscore!$J$2:$J$1561))/20*100</f>
        <v>50</v>
      </c>
      <c r="D13">
        <f t="shared" si="0"/>
        <v>0</v>
      </c>
      <c r="E13">
        <f t="shared" si="2"/>
        <v>0</v>
      </c>
      <c r="F13">
        <f t="shared" si="1"/>
        <v>0</v>
      </c>
    </row>
    <row r="14" spans="1:6" x14ac:dyDescent="0.25">
      <c r="A14">
        <v>461</v>
      </c>
      <c r="B14">
        <f>SUMPRODUCT(SUMIF([0]!uid,Expcalculation!A14,ExpPREscore!$J$2:$J$841))/20*100</f>
        <v>25</v>
      </c>
      <c r="C14">
        <f>SUMPRODUCT(SUMIF([0]!uid,Expcalculation!A14,ExpPOSTscore!$J$2:$J$1561))/20*100</f>
        <v>65</v>
      </c>
      <c r="D14">
        <f t="shared" si="0"/>
        <v>40</v>
      </c>
      <c r="E14">
        <f t="shared" si="2"/>
        <v>0.53333333333333333</v>
      </c>
      <c r="F14">
        <f t="shared" si="1"/>
        <v>0.53333333333333333</v>
      </c>
    </row>
    <row r="15" spans="1:6" x14ac:dyDescent="0.25">
      <c r="A15">
        <v>462</v>
      </c>
      <c r="B15">
        <f>SUMPRODUCT(SUMIF([0]!uid,Expcalculation!A15,ExpPREscore!$J$2:$J$841))/20*100</f>
        <v>55.000000000000007</v>
      </c>
      <c r="C15">
        <f>SUMPRODUCT(SUMIF([0]!uid,Expcalculation!A15,ExpPOSTscore!$J$2:$J$1561))/20*100</f>
        <v>60</v>
      </c>
      <c r="D15">
        <f t="shared" si="0"/>
        <v>4.9999999999999929</v>
      </c>
      <c r="E15">
        <f t="shared" si="2"/>
        <v>0.11111111111111097</v>
      </c>
      <c r="F15">
        <f t="shared" si="1"/>
        <v>0.11111111111111097</v>
      </c>
    </row>
    <row r="16" spans="1:6" x14ac:dyDescent="0.25">
      <c r="A16">
        <v>464</v>
      </c>
      <c r="B16">
        <f>SUMPRODUCT(SUMIF([0]!uid,Expcalculation!A16,ExpPREscore!$J$2:$J$841))/20*100</f>
        <v>55.000000000000007</v>
      </c>
      <c r="C16">
        <f>SUMPRODUCT(SUMIF([0]!uid,Expcalculation!A16,ExpPOSTscore!$J$2:$J$1561))/20*100</f>
        <v>65</v>
      </c>
      <c r="D16">
        <f t="shared" si="0"/>
        <v>9.9999999999999929</v>
      </c>
      <c r="E16">
        <f t="shared" si="2"/>
        <v>0.2222222222222221</v>
      </c>
      <c r="F16">
        <f t="shared" si="1"/>
        <v>0.2222222222222221</v>
      </c>
    </row>
    <row r="17" spans="1:6" x14ac:dyDescent="0.25">
      <c r="A17">
        <v>465</v>
      </c>
      <c r="B17">
        <f>SUMPRODUCT(SUMIF([0]!uid,Expcalculation!A17,ExpPREscore!$J$2:$J$841))/20*100</f>
        <v>75</v>
      </c>
      <c r="C17">
        <f>SUMPRODUCT(SUMIF([0]!uid,Expcalculation!A17,ExpPOSTscore!$J$2:$J$1561))/20*100</f>
        <v>80</v>
      </c>
      <c r="D17">
        <f t="shared" si="0"/>
        <v>5</v>
      </c>
      <c r="E17">
        <f t="shared" si="2"/>
        <v>0.2</v>
      </c>
      <c r="F17">
        <f t="shared" si="1"/>
        <v>0.2</v>
      </c>
    </row>
    <row r="18" spans="1:6" x14ac:dyDescent="0.25">
      <c r="A18">
        <v>467</v>
      </c>
      <c r="B18">
        <f>SUMPRODUCT(SUMIF([0]!uid,Expcalculation!A18,ExpPREscore!$J$2:$J$841))/20*100</f>
        <v>60</v>
      </c>
      <c r="C18">
        <f>SUMPRODUCT(SUMIF([0]!uid,Expcalculation!A18,ExpPOSTscore!$J$2:$J$1561))/20*100</f>
        <v>50</v>
      </c>
      <c r="D18">
        <f t="shared" si="0"/>
        <v>-10</v>
      </c>
      <c r="E18">
        <f t="shared" si="2"/>
        <v>-0.16666666666666666</v>
      </c>
      <c r="F18">
        <f t="shared" si="1"/>
        <v>-0.25</v>
      </c>
    </row>
    <row r="19" spans="1:6" x14ac:dyDescent="0.25">
      <c r="A19">
        <v>468</v>
      </c>
      <c r="B19">
        <f>SUMPRODUCT(SUMIF([0]!uid,Expcalculation!A19,ExpPREscore!$J$2:$J$841))/20*100</f>
        <v>35</v>
      </c>
      <c r="C19">
        <f>SUMPRODUCT(SUMIF([0]!uid,Expcalculation!A19,ExpPOSTscore!$J$2:$J$1561))/20*100</f>
        <v>80</v>
      </c>
      <c r="D19">
        <f t="shared" si="0"/>
        <v>45</v>
      </c>
      <c r="E19">
        <f t="shared" si="2"/>
        <v>0.69230769230769229</v>
      </c>
      <c r="F19">
        <f t="shared" si="1"/>
        <v>0.69230769230769229</v>
      </c>
    </row>
    <row r="20" spans="1:6" x14ac:dyDescent="0.25">
      <c r="A20">
        <v>469</v>
      </c>
      <c r="B20">
        <f>SUMPRODUCT(SUMIF([0]!uid,Expcalculation!A20,ExpPREscore!$J$2:$J$841))/20*100</f>
        <v>85</v>
      </c>
      <c r="C20">
        <f>SUMPRODUCT(SUMIF([0]!uid,Expcalculation!A20,ExpPOSTscore!$J$2:$J$1561))/20*100</f>
        <v>80</v>
      </c>
      <c r="D20">
        <f t="shared" si="0"/>
        <v>-5</v>
      </c>
      <c r="E20">
        <f t="shared" si="2"/>
        <v>-5.8823529411764705E-2</v>
      </c>
      <c r="F20">
        <f t="shared" si="1"/>
        <v>-0.33333333333333331</v>
      </c>
    </row>
    <row r="21" spans="1:6" x14ac:dyDescent="0.25">
      <c r="A21">
        <v>470</v>
      </c>
      <c r="B21">
        <f>SUMPRODUCT(SUMIF([0]!uid,Expcalculation!A21,ExpPREscore!$J$2:$J$841))/20*100</f>
        <v>45</v>
      </c>
      <c r="C21">
        <f>SUMPRODUCT(SUMIF([0]!uid,Expcalculation!A21,ExpPOSTscore!$J$2:$J$1561))/20*100</f>
        <v>45</v>
      </c>
      <c r="D21">
        <f t="shared" si="0"/>
        <v>0</v>
      </c>
      <c r="E21">
        <f t="shared" si="2"/>
        <v>0</v>
      </c>
      <c r="F21">
        <f t="shared" si="1"/>
        <v>0</v>
      </c>
    </row>
    <row r="22" spans="1:6" x14ac:dyDescent="0.25">
      <c r="A22">
        <v>471</v>
      </c>
      <c r="B22">
        <f>SUMPRODUCT(SUMIF([0]!uid,Expcalculation!A22,ExpPREscore!$J$2:$J$841))/20*100</f>
        <v>60</v>
      </c>
      <c r="C22">
        <f>SUMPRODUCT(SUMIF([0]!uid,Expcalculation!A22,ExpPOSTscore!$J$2:$J$1561))/20*100</f>
        <v>65</v>
      </c>
      <c r="D22">
        <f t="shared" si="0"/>
        <v>5</v>
      </c>
      <c r="E22">
        <f t="shared" si="2"/>
        <v>0.125</v>
      </c>
      <c r="F22">
        <f t="shared" si="1"/>
        <v>0.125</v>
      </c>
    </row>
    <row r="23" spans="1:6" x14ac:dyDescent="0.25">
      <c r="A23">
        <v>472</v>
      </c>
      <c r="B23">
        <f>SUMPRODUCT(SUMIF([0]!uid,Expcalculation!A23,ExpPREscore!$J$2:$J$841))/20*100</f>
        <v>45</v>
      </c>
      <c r="C23">
        <f>SUMPRODUCT(SUMIF([0]!uid,Expcalculation!A23,ExpPOSTscore!$J$2:$J$1561))/20*100</f>
        <v>70</v>
      </c>
      <c r="D23">
        <f t="shared" si="0"/>
        <v>25</v>
      </c>
      <c r="E23">
        <f t="shared" si="2"/>
        <v>0.45454545454545453</v>
      </c>
      <c r="F23">
        <f t="shared" si="1"/>
        <v>0.45454545454545453</v>
      </c>
    </row>
    <row r="24" spans="1:6" x14ac:dyDescent="0.25">
      <c r="A24">
        <v>473</v>
      </c>
      <c r="B24">
        <f>SUMPRODUCT(SUMIF([0]!uid,Expcalculation!A24,ExpPREscore!$J$2:$J$841))/20*100</f>
        <v>50</v>
      </c>
      <c r="C24">
        <f>SUMPRODUCT(SUMIF([0]!uid,Expcalculation!A24,ExpPOSTscore!$J$2:$J$1561))/20*100</f>
        <v>40</v>
      </c>
      <c r="D24">
        <f t="shared" si="0"/>
        <v>-10</v>
      </c>
      <c r="E24" s="3">
        <f t="shared" si="2"/>
        <v>-0.2</v>
      </c>
      <c r="F24">
        <f t="shared" si="1"/>
        <v>-0.2</v>
      </c>
    </row>
    <row r="25" spans="1:6" x14ac:dyDescent="0.25">
      <c r="A25">
        <v>474</v>
      </c>
      <c r="B25">
        <f>SUMPRODUCT(SUMIF([0]!uid,Expcalculation!A25,ExpPREscore!$J$2:$J$841))/20*100</f>
        <v>75</v>
      </c>
      <c r="C25">
        <f>SUMPRODUCT(SUMIF([0]!uid,Expcalculation!A25,ExpPOSTscore!$J$2:$J$1561))/20*100</f>
        <v>70</v>
      </c>
      <c r="D25">
        <f t="shared" si="0"/>
        <v>-5</v>
      </c>
      <c r="E25">
        <f t="shared" si="2"/>
        <v>-6.6666666666666666E-2</v>
      </c>
      <c r="F25">
        <f t="shared" si="1"/>
        <v>-0.2</v>
      </c>
    </row>
    <row r="26" spans="1:6" x14ac:dyDescent="0.25">
      <c r="A26">
        <v>476</v>
      </c>
      <c r="B26">
        <f>SUMPRODUCT(SUMIF([0]!uid,Expcalculation!A26,ExpPREscore!$J$2:$J$841))/20*100</f>
        <v>30</v>
      </c>
      <c r="C26">
        <f>SUMPRODUCT(SUMIF([0]!uid,Expcalculation!A26,ExpPOSTscore!$J$2:$J$1561))/20*100</f>
        <v>95</v>
      </c>
      <c r="D26">
        <f t="shared" si="0"/>
        <v>65</v>
      </c>
      <c r="E26">
        <f t="shared" si="2"/>
        <v>0.9285714285714286</v>
      </c>
      <c r="F26">
        <f t="shared" si="1"/>
        <v>0.9285714285714286</v>
      </c>
    </row>
    <row r="27" spans="1:6" x14ac:dyDescent="0.25">
      <c r="A27">
        <v>477</v>
      </c>
      <c r="B27">
        <f>SUMPRODUCT(SUMIF([0]!uid,Expcalculation!A27,ExpPREscore!$J$2:$J$841))/20*100</f>
        <v>25</v>
      </c>
      <c r="C27">
        <f>SUMPRODUCT(SUMIF([0]!uid,Expcalculation!A27,ExpPOSTscore!$J$2:$J$1561))/20*100</f>
        <v>60</v>
      </c>
      <c r="D27">
        <f t="shared" si="0"/>
        <v>35</v>
      </c>
      <c r="E27">
        <f t="shared" si="2"/>
        <v>0.46666666666666667</v>
      </c>
      <c r="F27">
        <f t="shared" si="1"/>
        <v>0.46666666666666667</v>
      </c>
    </row>
    <row r="28" spans="1:6" x14ac:dyDescent="0.25">
      <c r="A28">
        <v>478</v>
      </c>
      <c r="B28">
        <f>SUMPRODUCT(SUMIF([0]!uid,Expcalculation!A28,ExpPREscore!$J$2:$J$841))/20*100</f>
        <v>40</v>
      </c>
      <c r="C28">
        <f>SUMPRODUCT(SUMIF([0]!uid,Expcalculation!A28,ExpPOSTscore!$J$2:$J$1561))/20*100</f>
        <v>30</v>
      </c>
      <c r="D28">
        <f t="shared" si="0"/>
        <v>-10</v>
      </c>
      <c r="E28" s="3">
        <f t="shared" si="2"/>
        <v>-0.25</v>
      </c>
      <c r="F28">
        <f t="shared" si="1"/>
        <v>-0.16666666666666666</v>
      </c>
    </row>
    <row r="29" spans="1:6" x14ac:dyDescent="0.25">
      <c r="A29">
        <v>479</v>
      </c>
      <c r="B29">
        <f>SUMPRODUCT(SUMIF([0]!uid,Expcalculation!A29,ExpPREscore!$J$2:$J$841))/20*100</f>
        <v>60</v>
      </c>
      <c r="C29">
        <f>SUMPRODUCT(SUMIF([0]!uid,Expcalculation!A29,ExpPOSTscore!$J$2:$J$1561))/20*100</f>
        <v>55.000000000000007</v>
      </c>
      <c r="D29">
        <f t="shared" si="0"/>
        <v>-4.9999999999999929</v>
      </c>
      <c r="E29">
        <f t="shared" si="2"/>
        <v>-8.3333333333333218E-2</v>
      </c>
      <c r="F29">
        <f t="shared" si="1"/>
        <v>-0.12499999999999982</v>
      </c>
    </row>
    <row r="30" spans="1:6" x14ac:dyDescent="0.25">
      <c r="A30">
        <v>480</v>
      </c>
      <c r="B30">
        <f>SUMPRODUCT(SUMIF([0]!uid,Expcalculation!A30,ExpPREscore!$J$2:$J$841))/20*100</f>
        <v>60</v>
      </c>
      <c r="C30">
        <f>SUMPRODUCT(SUMIF([0]!uid,Expcalculation!A30,ExpPOSTscore!$J$2:$J$1561))/20*100</f>
        <v>90</v>
      </c>
      <c r="D30">
        <f t="shared" si="0"/>
        <v>30</v>
      </c>
      <c r="E30">
        <f t="shared" si="2"/>
        <v>0.75</v>
      </c>
      <c r="F30">
        <f t="shared" si="1"/>
        <v>0.75</v>
      </c>
    </row>
    <row r="31" spans="1:6" x14ac:dyDescent="0.25">
      <c r="A31">
        <v>483</v>
      </c>
      <c r="B31">
        <f>SUMPRODUCT(SUMIF([0]!uid,Expcalculation!A31,ExpPREscore!$J$2:$J$841))/20*100</f>
        <v>30</v>
      </c>
      <c r="C31">
        <f>SUMPRODUCT(SUMIF([0]!uid,Expcalculation!A31,ExpPOSTscore!$J$2:$J$1561))/20*100</f>
        <v>30</v>
      </c>
      <c r="D31">
        <f t="shared" si="0"/>
        <v>0</v>
      </c>
      <c r="E31">
        <f t="shared" si="2"/>
        <v>0</v>
      </c>
      <c r="F31">
        <f t="shared" si="1"/>
        <v>0</v>
      </c>
    </row>
    <row r="32" spans="1:6" x14ac:dyDescent="0.25">
      <c r="A32">
        <v>485</v>
      </c>
      <c r="B32">
        <f>SUMPRODUCT(SUMIF([0]!uid,Expcalculation!A32,ExpPREscore!$J$2:$J$841))/20*100</f>
        <v>35</v>
      </c>
      <c r="C32">
        <f>SUMPRODUCT(SUMIF([0]!uid,Expcalculation!A32,ExpPOSTscore!$J$2:$J$1561))/20*100</f>
        <v>45</v>
      </c>
      <c r="D32">
        <f t="shared" si="0"/>
        <v>10</v>
      </c>
      <c r="E32">
        <f t="shared" si="2"/>
        <v>0.15384615384615385</v>
      </c>
      <c r="F32">
        <f t="shared" si="1"/>
        <v>0.15384615384615385</v>
      </c>
    </row>
    <row r="33" spans="1:6" x14ac:dyDescent="0.25">
      <c r="A33">
        <v>486</v>
      </c>
      <c r="B33">
        <f>SUMPRODUCT(SUMIF([0]!uid,Expcalculation!A33,ExpPREscore!$J$2:$J$841))/20*100</f>
        <v>55.000000000000007</v>
      </c>
      <c r="C33">
        <f>SUMPRODUCT(SUMIF([0]!uid,Expcalculation!A33,ExpPOSTscore!$J$2:$J$1561))/20*100</f>
        <v>80</v>
      </c>
      <c r="D33">
        <f t="shared" si="0"/>
        <v>24.999999999999993</v>
      </c>
      <c r="E33">
        <f t="shared" si="2"/>
        <v>0.55555555555555547</v>
      </c>
      <c r="F33">
        <f t="shared" si="1"/>
        <v>0.55555555555555547</v>
      </c>
    </row>
    <row r="34" spans="1:6" x14ac:dyDescent="0.25">
      <c r="A34">
        <v>487</v>
      </c>
      <c r="B34">
        <f>SUMPRODUCT(SUMIF([0]!uid,Expcalculation!A34,ExpPREscore!$J$2:$J$841))/20*100</f>
        <v>40</v>
      </c>
      <c r="C34">
        <f>SUMPRODUCT(SUMIF([0]!uid,Expcalculation!A34,ExpPOSTscore!$J$2:$J$1561))/20*100</f>
        <v>60</v>
      </c>
      <c r="D34">
        <f t="shared" si="0"/>
        <v>20</v>
      </c>
      <c r="E34">
        <f t="shared" si="2"/>
        <v>0.33333333333333331</v>
      </c>
      <c r="F34">
        <f t="shared" si="1"/>
        <v>0.33333333333333331</v>
      </c>
    </row>
    <row r="35" spans="1:6" x14ac:dyDescent="0.25">
      <c r="A35">
        <v>488</v>
      </c>
      <c r="B35">
        <f>SUMPRODUCT(SUMIF([0]!uid,Expcalculation!A35,ExpPREscore!$J$2:$J$841))/20*100</f>
        <v>40</v>
      </c>
      <c r="C35">
        <f>SUMPRODUCT(SUMIF([0]!uid,Expcalculation!A35,ExpPOSTscore!$J$2:$J$1561))/20*100</f>
        <v>40</v>
      </c>
      <c r="D35">
        <f t="shared" si="0"/>
        <v>0</v>
      </c>
      <c r="E35">
        <f t="shared" si="2"/>
        <v>0</v>
      </c>
      <c r="F35">
        <f t="shared" si="1"/>
        <v>0</v>
      </c>
    </row>
    <row r="36" spans="1:6" x14ac:dyDescent="0.25">
      <c r="A36">
        <v>490</v>
      </c>
      <c r="B36">
        <f>SUMPRODUCT(SUMIF([0]!uid,Expcalculation!A36,ExpPREscore!$J$2:$J$841))/20*100</f>
        <v>60</v>
      </c>
      <c r="C36">
        <f>SUMPRODUCT(SUMIF([0]!uid,Expcalculation!A36,ExpPOSTscore!$J$2:$J$1561))/20*100</f>
        <v>70</v>
      </c>
      <c r="D36">
        <f t="shared" si="0"/>
        <v>10</v>
      </c>
      <c r="E36">
        <f t="shared" si="2"/>
        <v>0.25</v>
      </c>
      <c r="F36">
        <f t="shared" si="1"/>
        <v>0.25</v>
      </c>
    </row>
    <row r="37" spans="1:6" x14ac:dyDescent="0.25">
      <c r="A37">
        <v>491</v>
      </c>
      <c r="B37">
        <f>SUMPRODUCT(SUMIF([0]!uid,Expcalculation!A37,ExpPREscore!$J$2:$J$841))/20*100</f>
        <v>45</v>
      </c>
      <c r="C37">
        <f>SUMPRODUCT(SUMIF([0]!uid,Expcalculation!A37,ExpPOSTscore!$J$2:$J$1561))/20*100</f>
        <v>50</v>
      </c>
      <c r="D37">
        <f t="shared" si="0"/>
        <v>5</v>
      </c>
      <c r="E37">
        <f t="shared" si="2"/>
        <v>9.0909090909090912E-2</v>
      </c>
      <c r="F37">
        <f t="shared" si="1"/>
        <v>9.0909090909090912E-2</v>
      </c>
    </row>
    <row r="38" spans="1:6" x14ac:dyDescent="0.25">
      <c r="A38">
        <v>492</v>
      </c>
      <c r="B38">
        <f>SUMPRODUCT(SUMIF([0]!uid,Expcalculation!A38,ExpPREscore!$J$2:$J$841))/20*100</f>
        <v>55.000000000000007</v>
      </c>
      <c r="C38">
        <f>SUMPRODUCT(SUMIF([0]!uid,Expcalculation!A38,ExpPOSTscore!$J$2:$J$1561))/20*100</f>
        <v>50</v>
      </c>
      <c r="D38">
        <f t="shared" si="0"/>
        <v>-5.0000000000000071</v>
      </c>
      <c r="E38">
        <f t="shared" si="2"/>
        <v>-9.0909090909091023E-2</v>
      </c>
      <c r="F38">
        <f t="shared" si="1"/>
        <v>-0.11111111111111129</v>
      </c>
    </row>
    <row r="39" spans="1:6" x14ac:dyDescent="0.25">
      <c r="A39">
        <v>493</v>
      </c>
      <c r="B39">
        <f>SUMPRODUCT(SUMIF([0]!uid,Expcalculation!A39,ExpPREscore!$J$2:$J$841))/20*100</f>
        <v>40</v>
      </c>
      <c r="C39">
        <f>SUMPRODUCT(SUMIF([0]!uid,Expcalculation!A39,ExpPOSTscore!$J$2:$J$1561))/20*100</f>
        <v>45</v>
      </c>
      <c r="D39">
        <f t="shared" si="0"/>
        <v>5</v>
      </c>
      <c r="E39">
        <f t="shared" si="2"/>
        <v>8.3333333333333329E-2</v>
      </c>
      <c r="F39">
        <f t="shared" si="1"/>
        <v>8.3333333333333329E-2</v>
      </c>
    </row>
    <row r="40" spans="1:6" x14ac:dyDescent="0.25">
      <c r="A40">
        <v>494</v>
      </c>
      <c r="B40">
        <f>SUMPRODUCT(SUMIF([0]!uid,Expcalculation!A40,ExpPREscore!$J$2:$J$841))/20*100</f>
        <v>25</v>
      </c>
      <c r="C40">
        <f>SUMPRODUCT(SUMIF([0]!uid,Expcalculation!A40,ExpPOSTscore!$J$2:$J$1561))/20*100</f>
        <v>10</v>
      </c>
      <c r="D40">
        <f t="shared" si="0"/>
        <v>-15</v>
      </c>
      <c r="E40" s="3">
        <f t="shared" si="2"/>
        <v>-0.6</v>
      </c>
      <c r="F40">
        <f t="shared" si="1"/>
        <v>-0.2</v>
      </c>
    </row>
    <row r="41" spans="1:6" x14ac:dyDescent="0.25">
      <c r="A41">
        <v>496</v>
      </c>
      <c r="B41">
        <f>SUMPRODUCT(SUMIF([0]!uid,Expcalculation!A41,ExpPREscore!$J$2:$J$841))/20*100</f>
        <v>20</v>
      </c>
      <c r="C41">
        <f>SUMPRODUCT(SUMIF([0]!uid,Expcalculation!A41,ExpPOSTscore!$J$2:$J$1561))/20*100</f>
        <v>55.000000000000007</v>
      </c>
      <c r="D41">
        <f t="shared" si="0"/>
        <v>35.000000000000007</v>
      </c>
      <c r="E41">
        <f t="shared" si="2"/>
        <v>0.43750000000000011</v>
      </c>
      <c r="F41">
        <f t="shared" si="1"/>
        <v>0.43750000000000011</v>
      </c>
    </row>
    <row r="42" spans="1:6" x14ac:dyDescent="0.25">
      <c r="A42">
        <v>501</v>
      </c>
      <c r="B42">
        <f>SUMPRODUCT(SUMIF([0]!uid,Expcalculation!A42,ExpPREscore!$J$2:$J$841))/20*100</f>
        <v>40</v>
      </c>
      <c r="C42">
        <f>SUMPRODUCT(SUMIF([0]!uid,Expcalculation!A42,ExpPOSTscore!$J$2:$J$1561))/20*100</f>
        <v>20</v>
      </c>
      <c r="D42">
        <f t="shared" si="0"/>
        <v>-20</v>
      </c>
      <c r="E42" s="3">
        <f t="shared" si="2"/>
        <v>-0.5</v>
      </c>
      <c r="F42">
        <f t="shared" si="1"/>
        <v>-0.33333333333333331</v>
      </c>
    </row>
    <row r="43" spans="1:6" x14ac:dyDescent="0.25">
      <c r="A43">
        <v>502</v>
      </c>
      <c r="B43">
        <f>SUMPRODUCT(SUMIF([0]!uid,Expcalculation!A43,ExpPREscore!$J$2:$J$841))/20*100</f>
        <v>35</v>
      </c>
      <c r="C43">
        <f>SUMPRODUCT(SUMIF([0]!uid,Expcalculation!A43,ExpPOSTscore!$J$2:$J$1561))/20*100</f>
        <v>30</v>
      </c>
      <c r="D43">
        <f t="shared" si="0"/>
        <v>-5</v>
      </c>
      <c r="E43">
        <f t="shared" si="2"/>
        <v>-0.14285714285714285</v>
      </c>
      <c r="F43">
        <f t="shared" si="1"/>
        <v>-7.6923076923076927E-2</v>
      </c>
    </row>
    <row r="44" spans="1:6" x14ac:dyDescent="0.25">
      <c r="B44">
        <f>AVERAGE(B2:B43)</f>
        <v>51.904761904761905</v>
      </c>
      <c r="C44">
        <f>AVERAGE(C2:C43)</f>
        <v>63.095238095238095</v>
      </c>
      <c r="D44">
        <f>AVERAGE(D2:D43)</f>
        <v>11.19047619047619</v>
      </c>
    </row>
  </sheetData>
  <conditionalFormatting sqref="E2:E4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{1A9E63C1-661B-416E-BCF3-08019C160D1B}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9E63C1-661B-416E-BCF3-08019C160D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E2:E43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21"/>
  <sheetViews>
    <sheetView topLeftCell="A478" workbookViewId="0">
      <selection activeCell="I137" sqref="I137"/>
    </sheetView>
  </sheetViews>
  <sheetFormatPr defaultRowHeight="15" x14ac:dyDescent="0.25"/>
  <cols>
    <col min="15" max="15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</v>
      </c>
      <c r="D2">
        <v>20</v>
      </c>
      <c r="E2">
        <v>1</v>
      </c>
      <c r="F2" t="s">
        <v>18</v>
      </c>
      <c r="G2">
        <v>3</v>
      </c>
      <c r="H2">
        <v>562</v>
      </c>
      <c r="I2">
        <v>3</v>
      </c>
      <c r="J2">
        <v>1</v>
      </c>
      <c r="K2">
        <v>17</v>
      </c>
      <c r="L2" t="s">
        <v>19</v>
      </c>
      <c r="M2">
        <v>562</v>
      </c>
      <c r="N2" t="s">
        <v>81</v>
      </c>
      <c r="O2" t="s">
        <v>82</v>
      </c>
    </row>
    <row r="3" spans="1:16" x14ac:dyDescent="0.25">
      <c r="A3" t="s">
        <v>16</v>
      </c>
      <c r="B3" t="s">
        <v>17</v>
      </c>
      <c r="C3">
        <v>1</v>
      </c>
      <c r="D3">
        <v>20</v>
      </c>
      <c r="E3">
        <v>2</v>
      </c>
      <c r="F3" t="s">
        <v>21</v>
      </c>
      <c r="G3">
        <v>7</v>
      </c>
      <c r="H3">
        <v>562</v>
      </c>
      <c r="I3">
        <v>7</v>
      </c>
      <c r="J3">
        <v>1</v>
      </c>
      <c r="K3">
        <v>17</v>
      </c>
      <c r="L3" t="s">
        <v>19</v>
      </c>
      <c r="M3">
        <v>562</v>
      </c>
      <c r="N3" t="s">
        <v>81</v>
      </c>
      <c r="O3" t="s">
        <v>82</v>
      </c>
    </row>
    <row r="4" spans="1:16" x14ac:dyDescent="0.25">
      <c r="A4" t="s">
        <v>16</v>
      </c>
      <c r="B4" t="s">
        <v>17</v>
      </c>
      <c r="C4">
        <v>1</v>
      </c>
      <c r="D4">
        <v>20</v>
      </c>
      <c r="E4">
        <v>3</v>
      </c>
      <c r="F4" t="s">
        <v>22</v>
      </c>
      <c r="G4">
        <v>11</v>
      </c>
      <c r="H4">
        <v>562</v>
      </c>
      <c r="I4">
        <v>11</v>
      </c>
      <c r="J4">
        <v>1</v>
      </c>
      <c r="K4">
        <v>17</v>
      </c>
      <c r="L4" t="s">
        <v>19</v>
      </c>
      <c r="M4">
        <v>562</v>
      </c>
      <c r="N4" t="s">
        <v>81</v>
      </c>
      <c r="O4" t="s">
        <v>82</v>
      </c>
    </row>
    <row r="5" spans="1:16" x14ac:dyDescent="0.25">
      <c r="A5" t="s">
        <v>16</v>
      </c>
      <c r="B5" t="s">
        <v>17</v>
      </c>
      <c r="C5">
        <v>1</v>
      </c>
      <c r="D5">
        <v>20</v>
      </c>
      <c r="E5">
        <v>4</v>
      </c>
      <c r="F5" t="s">
        <v>23</v>
      </c>
      <c r="G5">
        <v>15</v>
      </c>
      <c r="H5">
        <v>562</v>
      </c>
      <c r="I5">
        <v>15</v>
      </c>
      <c r="J5">
        <v>1</v>
      </c>
      <c r="K5">
        <v>17</v>
      </c>
      <c r="L5" t="s">
        <v>19</v>
      </c>
      <c r="M5">
        <v>562</v>
      </c>
      <c r="N5" t="s">
        <v>81</v>
      </c>
      <c r="O5" t="s">
        <v>82</v>
      </c>
    </row>
    <row r="6" spans="1:16" x14ac:dyDescent="0.25">
      <c r="A6" t="s">
        <v>16</v>
      </c>
      <c r="B6" t="s">
        <v>17</v>
      </c>
      <c r="C6">
        <v>1</v>
      </c>
      <c r="D6">
        <v>20</v>
      </c>
      <c r="E6">
        <v>5</v>
      </c>
      <c r="F6" t="s">
        <v>24</v>
      </c>
      <c r="G6">
        <v>19</v>
      </c>
      <c r="H6">
        <v>562</v>
      </c>
      <c r="I6">
        <v>19</v>
      </c>
      <c r="J6">
        <v>1</v>
      </c>
      <c r="K6">
        <v>17</v>
      </c>
      <c r="L6" t="s">
        <v>19</v>
      </c>
      <c r="M6">
        <v>562</v>
      </c>
      <c r="N6" t="s">
        <v>81</v>
      </c>
      <c r="O6" t="s">
        <v>82</v>
      </c>
    </row>
    <row r="7" spans="1:16" x14ac:dyDescent="0.25">
      <c r="A7" t="s">
        <v>16</v>
      </c>
      <c r="B7" t="s">
        <v>17</v>
      </c>
      <c r="C7">
        <v>1</v>
      </c>
      <c r="D7">
        <v>20</v>
      </c>
      <c r="E7">
        <v>6</v>
      </c>
      <c r="F7" t="s">
        <v>25</v>
      </c>
      <c r="G7">
        <v>21</v>
      </c>
      <c r="H7">
        <v>562</v>
      </c>
      <c r="I7">
        <v>21</v>
      </c>
      <c r="J7">
        <v>1</v>
      </c>
      <c r="K7">
        <v>17</v>
      </c>
      <c r="L7" t="s">
        <v>19</v>
      </c>
      <c r="M7">
        <v>562</v>
      </c>
      <c r="N7" t="s">
        <v>81</v>
      </c>
      <c r="O7" t="s">
        <v>82</v>
      </c>
    </row>
    <row r="8" spans="1:16" x14ac:dyDescent="0.25">
      <c r="A8" t="s">
        <v>16</v>
      </c>
      <c r="B8" t="s">
        <v>17</v>
      </c>
      <c r="C8">
        <v>1</v>
      </c>
      <c r="D8">
        <v>20</v>
      </c>
      <c r="E8">
        <v>7</v>
      </c>
      <c r="F8" t="s">
        <v>26</v>
      </c>
      <c r="G8">
        <v>25</v>
      </c>
      <c r="H8">
        <v>562</v>
      </c>
      <c r="I8">
        <v>25</v>
      </c>
      <c r="J8">
        <v>1</v>
      </c>
      <c r="K8">
        <v>17</v>
      </c>
      <c r="L8" t="s">
        <v>19</v>
      </c>
      <c r="M8">
        <v>562</v>
      </c>
      <c r="N8" t="s">
        <v>81</v>
      </c>
      <c r="O8" t="s">
        <v>82</v>
      </c>
    </row>
    <row r="9" spans="1:16" x14ac:dyDescent="0.25">
      <c r="A9" t="s">
        <v>16</v>
      </c>
      <c r="B9" t="s">
        <v>17</v>
      </c>
      <c r="C9">
        <v>1</v>
      </c>
      <c r="D9">
        <v>20</v>
      </c>
      <c r="E9">
        <v>8</v>
      </c>
      <c r="F9" t="s">
        <v>27</v>
      </c>
      <c r="G9">
        <v>30</v>
      </c>
      <c r="H9">
        <v>562</v>
      </c>
      <c r="I9">
        <v>30</v>
      </c>
      <c r="J9">
        <v>1</v>
      </c>
      <c r="K9">
        <v>17</v>
      </c>
      <c r="L9" t="s">
        <v>19</v>
      </c>
      <c r="M9">
        <v>562</v>
      </c>
      <c r="N9" t="s">
        <v>81</v>
      </c>
      <c r="O9" t="s">
        <v>82</v>
      </c>
    </row>
    <row r="10" spans="1:16" x14ac:dyDescent="0.25">
      <c r="A10" t="s">
        <v>16</v>
      </c>
      <c r="B10" t="s">
        <v>17</v>
      </c>
      <c r="C10">
        <v>1</v>
      </c>
      <c r="D10">
        <v>20</v>
      </c>
      <c r="E10">
        <v>9</v>
      </c>
      <c r="F10" t="s">
        <v>28</v>
      </c>
      <c r="G10">
        <v>35</v>
      </c>
      <c r="H10">
        <v>562</v>
      </c>
      <c r="I10">
        <v>35</v>
      </c>
      <c r="J10">
        <v>1</v>
      </c>
      <c r="K10">
        <v>17</v>
      </c>
      <c r="L10" t="s">
        <v>19</v>
      </c>
      <c r="M10">
        <v>562</v>
      </c>
      <c r="N10" t="s">
        <v>81</v>
      </c>
      <c r="O10" t="s">
        <v>82</v>
      </c>
    </row>
    <row r="11" spans="1:16" x14ac:dyDescent="0.25">
      <c r="A11" t="s">
        <v>16</v>
      </c>
      <c r="B11" t="s">
        <v>17</v>
      </c>
      <c r="C11">
        <v>1</v>
      </c>
      <c r="D11">
        <v>20</v>
      </c>
      <c r="E11">
        <v>10</v>
      </c>
      <c r="F11" t="s">
        <v>29</v>
      </c>
      <c r="G11">
        <v>40</v>
      </c>
      <c r="H11">
        <v>562</v>
      </c>
      <c r="I11">
        <v>40</v>
      </c>
      <c r="J11">
        <v>1</v>
      </c>
      <c r="K11">
        <v>17</v>
      </c>
      <c r="L11" t="s">
        <v>19</v>
      </c>
      <c r="M11">
        <v>562</v>
      </c>
      <c r="N11" t="s">
        <v>81</v>
      </c>
      <c r="O11" t="s">
        <v>82</v>
      </c>
    </row>
    <row r="12" spans="1:16" x14ac:dyDescent="0.25">
      <c r="A12" t="s">
        <v>16</v>
      </c>
      <c r="B12" t="s">
        <v>17</v>
      </c>
      <c r="C12">
        <v>1</v>
      </c>
      <c r="D12">
        <v>20</v>
      </c>
      <c r="E12">
        <v>11</v>
      </c>
      <c r="F12" t="s">
        <v>30</v>
      </c>
      <c r="G12">
        <v>42</v>
      </c>
      <c r="H12">
        <v>562</v>
      </c>
      <c r="I12">
        <v>42</v>
      </c>
      <c r="J12">
        <v>1</v>
      </c>
      <c r="K12">
        <v>17</v>
      </c>
      <c r="L12" t="s">
        <v>19</v>
      </c>
      <c r="M12">
        <v>562</v>
      </c>
      <c r="N12" t="s">
        <v>81</v>
      </c>
      <c r="O12" t="s">
        <v>82</v>
      </c>
    </row>
    <row r="13" spans="1:16" x14ac:dyDescent="0.25">
      <c r="A13" t="s">
        <v>16</v>
      </c>
      <c r="B13" t="s">
        <v>17</v>
      </c>
      <c r="C13">
        <v>1</v>
      </c>
      <c r="D13">
        <v>20</v>
      </c>
      <c r="E13">
        <v>12</v>
      </c>
      <c r="F13" t="s">
        <v>31</v>
      </c>
      <c r="G13">
        <v>46</v>
      </c>
      <c r="H13">
        <v>562</v>
      </c>
      <c r="I13">
        <v>46</v>
      </c>
      <c r="J13">
        <v>1</v>
      </c>
      <c r="K13">
        <v>17</v>
      </c>
      <c r="L13" t="s">
        <v>19</v>
      </c>
      <c r="M13">
        <v>562</v>
      </c>
      <c r="N13" t="s">
        <v>81</v>
      </c>
      <c r="O13" t="s">
        <v>82</v>
      </c>
    </row>
    <row r="14" spans="1:16" x14ac:dyDescent="0.25">
      <c r="A14" t="s">
        <v>16</v>
      </c>
      <c r="B14" t="s">
        <v>17</v>
      </c>
      <c r="C14">
        <v>1</v>
      </c>
      <c r="D14">
        <v>20</v>
      </c>
      <c r="E14">
        <v>13</v>
      </c>
      <c r="F14" t="s">
        <v>32</v>
      </c>
      <c r="G14">
        <v>51</v>
      </c>
      <c r="H14">
        <v>562</v>
      </c>
      <c r="I14">
        <v>51</v>
      </c>
      <c r="J14">
        <v>1</v>
      </c>
      <c r="K14">
        <v>17</v>
      </c>
      <c r="L14" t="s">
        <v>19</v>
      </c>
      <c r="M14">
        <v>562</v>
      </c>
      <c r="N14" t="s">
        <v>81</v>
      </c>
      <c r="O14" t="s">
        <v>82</v>
      </c>
    </row>
    <row r="15" spans="1:16" x14ac:dyDescent="0.25">
      <c r="A15" t="s">
        <v>16</v>
      </c>
      <c r="B15" t="s">
        <v>17</v>
      </c>
      <c r="C15">
        <v>1</v>
      </c>
      <c r="D15">
        <v>20</v>
      </c>
      <c r="E15">
        <v>14</v>
      </c>
      <c r="F15" t="s">
        <v>33</v>
      </c>
      <c r="G15">
        <v>55</v>
      </c>
      <c r="H15">
        <v>562</v>
      </c>
      <c r="I15">
        <v>53</v>
      </c>
      <c r="J15">
        <v>0</v>
      </c>
      <c r="K15">
        <v>17</v>
      </c>
      <c r="L15" t="s">
        <v>19</v>
      </c>
      <c r="M15">
        <v>562</v>
      </c>
      <c r="N15" t="s">
        <v>81</v>
      </c>
      <c r="O15" t="s">
        <v>82</v>
      </c>
    </row>
    <row r="16" spans="1:16" x14ac:dyDescent="0.25">
      <c r="A16" t="s">
        <v>16</v>
      </c>
      <c r="B16" t="s">
        <v>17</v>
      </c>
      <c r="C16">
        <v>1</v>
      </c>
      <c r="D16">
        <v>20</v>
      </c>
      <c r="E16">
        <v>15</v>
      </c>
      <c r="F16" t="s">
        <v>34</v>
      </c>
      <c r="G16">
        <v>57</v>
      </c>
      <c r="H16">
        <v>562</v>
      </c>
      <c r="I16">
        <v>57</v>
      </c>
      <c r="J16">
        <v>1</v>
      </c>
      <c r="K16">
        <v>17</v>
      </c>
      <c r="L16" t="s">
        <v>19</v>
      </c>
      <c r="M16">
        <v>562</v>
      </c>
      <c r="N16" t="s">
        <v>81</v>
      </c>
      <c r="O16" t="s">
        <v>82</v>
      </c>
    </row>
    <row r="17" spans="1:15" x14ac:dyDescent="0.25">
      <c r="A17" t="s">
        <v>16</v>
      </c>
      <c r="B17" t="s">
        <v>17</v>
      </c>
      <c r="C17">
        <v>1</v>
      </c>
      <c r="D17">
        <v>20</v>
      </c>
      <c r="E17">
        <v>16</v>
      </c>
      <c r="F17" t="s">
        <v>35</v>
      </c>
      <c r="G17">
        <v>61</v>
      </c>
      <c r="H17">
        <v>562</v>
      </c>
      <c r="I17">
        <v>61</v>
      </c>
      <c r="J17">
        <v>1</v>
      </c>
      <c r="K17">
        <v>17</v>
      </c>
      <c r="L17" t="s">
        <v>19</v>
      </c>
      <c r="M17">
        <v>562</v>
      </c>
      <c r="N17" t="s">
        <v>81</v>
      </c>
      <c r="O17" t="s">
        <v>82</v>
      </c>
    </row>
    <row r="18" spans="1:15" x14ac:dyDescent="0.25">
      <c r="A18" t="s">
        <v>16</v>
      </c>
      <c r="B18" t="s">
        <v>17</v>
      </c>
      <c r="C18">
        <v>1</v>
      </c>
      <c r="D18">
        <v>20</v>
      </c>
      <c r="E18">
        <v>17</v>
      </c>
      <c r="F18" t="s">
        <v>36</v>
      </c>
      <c r="G18">
        <v>67</v>
      </c>
      <c r="H18">
        <v>562</v>
      </c>
      <c r="I18">
        <v>67</v>
      </c>
      <c r="J18">
        <v>1</v>
      </c>
      <c r="K18">
        <v>17</v>
      </c>
      <c r="L18" t="s">
        <v>19</v>
      </c>
      <c r="M18">
        <v>562</v>
      </c>
      <c r="N18" t="s">
        <v>81</v>
      </c>
      <c r="O18" t="s">
        <v>82</v>
      </c>
    </row>
    <row r="19" spans="1:15" x14ac:dyDescent="0.25">
      <c r="A19" t="s">
        <v>16</v>
      </c>
      <c r="B19" t="s">
        <v>17</v>
      </c>
      <c r="C19">
        <v>1</v>
      </c>
      <c r="D19">
        <v>20</v>
      </c>
      <c r="E19">
        <v>18</v>
      </c>
      <c r="F19" t="s">
        <v>37</v>
      </c>
      <c r="G19">
        <v>70</v>
      </c>
      <c r="H19">
        <v>562</v>
      </c>
      <c r="I19">
        <v>70</v>
      </c>
      <c r="J19">
        <v>1</v>
      </c>
      <c r="K19">
        <v>17</v>
      </c>
      <c r="L19" t="s">
        <v>19</v>
      </c>
      <c r="M19">
        <v>562</v>
      </c>
      <c r="N19" t="s">
        <v>81</v>
      </c>
      <c r="O19" t="s">
        <v>82</v>
      </c>
    </row>
    <row r="20" spans="1:15" x14ac:dyDescent="0.25">
      <c r="A20" t="s">
        <v>16</v>
      </c>
      <c r="B20" t="s">
        <v>17</v>
      </c>
      <c r="C20">
        <v>1</v>
      </c>
      <c r="D20">
        <v>20</v>
      </c>
      <c r="E20">
        <v>19</v>
      </c>
      <c r="F20" t="s">
        <v>38</v>
      </c>
      <c r="G20">
        <v>73</v>
      </c>
      <c r="H20">
        <v>562</v>
      </c>
      <c r="I20">
        <v>73</v>
      </c>
      <c r="J20">
        <v>1</v>
      </c>
      <c r="K20">
        <v>17</v>
      </c>
      <c r="L20" t="s">
        <v>19</v>
      </c>
      <c r="M20">
        <v>562</v>
      </c>
      <c r="N20" t="s">
        <v>81</v>
      </c>
      <c r="O20" t="s">
        <v>82</v>
      </c>
    </row>
    <row r="21" spans="1:15" x14ac:dyDescent="0.25">
      <c r="A21" t="s">
        <v>16</v>
      </c>
      <c r="B21" t="s">
        <v>17</v>
      </c>
      <c r="C21">
        <v>1</v>
      </c>
      <c r="D21">
        <v>20</v>
      </c>
      <c r="E21">
        <v>20</v>
      </c>
      <c r="F21" t="s">
        <v>39</v>
      </c>
      <c r="G21">
        <v>78</v>
      </c>
      <c r="H21">
        <v>562</v>
      </c>
      <c r="I21">
        <v>78</v>
      </c>
      <c r="J21">
        <v>1</v>
      </c>
      <c r="K21">
        <v>17</v>
      </c>
      <c r="L21" t="s">
        <v>19</v>
      </c>
      <c r="M21">
        <v>562</v>
      </c>
      <c r="N21" t="s">
        <v>81</v>
      </c>
      <c r="O21" t="s">
        <v>82</v>
      </c>
    </row>
    <row r="22" spans="1:15" x14ac:dyDescent="0.25">
      <c r="A22" t="s">
        <v>16</v>
      </c>
      <c r="B22" t="s">
        <v>17</v>
      </c>
      <c r="C22">
        <v>1</v>
      </c>
      <c r="D22">
        <v>20</v>
      </c>
      <c r="E22">
        <v>1</v>
      </c>
      <c r="F22" t="s">
        <v>18</v>
      </c>
      <c r="G22">
        <v>3</v>
      </c>
      <c r="H22">
        <v>563</v>
      </c>
      <c r="I22">
        <v>3</v>
      </c>
      <c r="J22">
        <v>1</v>
      </c>
      <c r="K22">
        <v>17</v>
      </c>
      <c r="L22" t="s">
        <v>19</v>
      </c>
      <c r="M22">
        <v>563</v>
      </c>
      <c r="N22" t="s">
        <v>83</v>
      </c>
      <c r="O22" t="s">
        <v>84</v>
      </c>
    </row>
    <row r="23" spans="1:15" x14ac:dyDescent="0.25">
      <c r="A23" t="s">
        <v>16</v>
      </c>
      <c r="B23" t="s">
        <v>17</v>
      </c>
      <c r="C23">
        <v>1</v>
      </c>
      <c r="D23">
        <v>20</v>
      </c>
      <c r="E23">
        <v>2</v>
      </c>
      <c r="F23" t="s">
        <v>21</v>
      </c>
      <c r="G23">
        <v>7</v>
      </c>
      <c r="H23">
        <v>563</v>
      </c>
      <c r="I23">
        <v>7</v>
      </c>
      <c r="J23">
        <v>1</v>
      </c>
      <c r="K23">
        <v>17</v>
      </c>
      <c r="L23" t="s">
        <v>19</v>
      </c>
      <c r="M23">
        <v>563</v>
      </c>
      <c r="N23" t="s">
        <v>83</v>
      </c>
      <c r="O23" t="s">
        <v>84</v>
      </c>
    </row>
    <row r="24" spans="1:15" x14ac:dyDescent="0.25">
      <c r="A24" t="s">
        <v>16</v>
      </c>
      <c r="B24" t="s">
        <v>17</v>
      </c>
      <c r="C24">
        <v>1</v>
      </c>
      <c r="D24">
        <v>20</v>
      </c>
      <c r="E24">
        <v>3</v>
      </c>
      <c r="F24" t="s">
        <v>22</v>
      </c>
      <c r="G24">
        <v>11</v>
      </c>
      <c r="H24">
        <v>563</v>
      </c>
      <c r="I24">
        <v>11</v>
      </c>
      <c r="J24">
        <v>1</v>
      </c>
      <c r="K24">
        <v>17</v>
      </c>
      <c r="L24" t="s">
        <v>19</v>
      </c>
      <c r="M24">
        <v>563</v>
      </c>
      <c r="N24" t="s">
        <v>83</v>
      </c>
      <c r="O24" t="s">
        <v>84</v>
      </c>
    </row>
    <row r="25" spans="1:15" x14ac:dyDescent="0.25">
      <c r="A25" t="s">
        <v>16</v>
      </c>
      <c r="B25" t="s">
        <v>17</v>
      </c>
      <c r="C25">
        <v>1</v>
      </c>
      <c r="D25">
        <v>20</v>
      </c>
      <c r="E25">
        <v>4</v>
      </c>
      <c r="F25" t="s">
        <v>23</v>
      </c>
      <c r="G25">
        <v>15</v>
      </c>
      <c r="H25">
        <v>563</v>
      </c>
      <c r="I25">
        <v>15</v>
      </c>
      <c r="J25">
        <v>1</v>
      </c>
      <c r="K25">
        <v>17</v>
      </c>
      <c r="L25" t="s">
        <v>19</v>
      </c>
      <c r="M25">
        <v>563</v>
      </c>
      <c r="N25" t="s">
        <v>83</v>
      </c>
      <c r="O25" t="s">
        <v>84</v>
      </c>
    </row>
    <row r="26" spans="1:15" x14ac:dyDescent="0.25">
      <c r="A26" t="s">
        <v>16</v>
      </c>
      <c r="B26" t="s">
        <v>17</v>
      </c>
      <c r="C26">
        <v>1</v>
      </c>
      <c r="D26">
        <v>20</v>
      </c>
      <c r="E26">
        <v>5</v>
      </c>
      <c r="F26" t="s">
        <v>24</v>
      </c>
      <c r="G26">
        <v>19</v>
      </c>
      <c r="H26">
        <v>563</v>
      </c>
      <c r="I26">
        <v>19</v>
      </c>
      <c r="J26">
        <v>1</v>
      </c>
      <c r="K26">
        <v>17</v>
      </c>
      <c r="L26" t="s">
        <v>19</v>
      </c>
      <c r="M26">
        <v>563</v>
      </c>
      <c r="N26" t="s">
        <v>83</v>
      </c>
      <c r="O26" t="s">
        <v>84</v>
      </c>
    </row>
    <row r="27" spans="1:15" x14ac:dyDescent="0.25">
      <c r="A27" t="s">
        <v>16</v>
      </c>
      <c r="B27" t="s">
        <v>17</v>
      </c>
      <c r="C27">
        <v>1</v>
      </c>
      <c r="D27">
        <v>20</v>
      </c>
      <c r="E27">
        <v>6</v>
      </c>
      <c r="F27" t="s">
        <v>25</v>
      </c>
      <c r="G27">
        <v>21</v>
      </c>
      <c r="H27">
        <v>563</v>
      </c>
      <c r="I27">
        <v>21</v>
      </c>
      <c r="J27">
        <v>1</v>
      </c>
      <c r="K27">
        <v>17</v>
      </c>
      <c r="L27" t="s">
        <v>19</v>
      </c>
      <c r="M27">
        <v>563</v>
      </c>
      <c r="N27" t="s">
        <v>83</v>
      </c>
      <c r="O27" t="s">
        <v>84</v>
      </c>
    </row>
    <row r="28" spans="1:15" x14ac:dyDescent="0.25">
      <c r="A28" t="s">
        <v>16</v>
      </c>
      <c r="B28" t="s">
        <v>17</v>
      </c>
      <c r="C28">
        <v>1</v>
      </c>
      <c r="D28">
        <v>20</v>
      </c>
      <c r="E28">
        <v>7</v>
      </c>
      <c r="F28" t="s">
        <v>26</v>
      </c>
      <c r="G28">
        <v>25</v>
      </c>
      <c r="H28">
        <v>563</v>
      </c>
      <c r="I28">
        <v>25</v>
      </c>
      <c r="J28">
        <v>1</v>
      </c>
      <c r="K28">
        <v>17</v>
      </c>
      <c r="L28" t="s">
        <v>19</v>
      </c>
      <c r="M28">
        <v>563</v>
      </c>
      <c r="N28" t="s">
        <v>83</v>
      </c>
      <c r="O28" t="s">
        <v>84</v>
      </c>
    </row>
    <row r="29" spans="1:15" x14ac:dyDescent="0.25">
      <c r="A29" t="s">
        <v>16</v>
      </c>
      <c r="B29" t="s">
        <v>17</v>
      </c>
      <c r="C29">
        <v>1</v>
      </c>
      <c r="D29">
        <v>20</v>
      </c>
      <c r="E29">
        <v>8</v>
      </c>
      <c r="F29" t="s">
        <v>27</v>
      </c>
      <c r="G29">
        <v>30</v>
      </c>
      <c r="H29">
        <v>563</v>
      </c>
      <c r="I29">
        <v>30</v>
      </c>
      <c r="J29">
        <v>1</v>
      </c>
      <c r="K29">
        <v>17</v>
      </c>
      <c r="L29" t="s">
        <v>19</v>
      </c>
      <c r="M29">
        <v>563</v>
      </c>
      <c r="N29" t="s">
        <v>83</v>
      </c>
      <c r="O29" t="s">
        <v>84</v>
      </c>
    </row>
    <row r="30" spans="1:15" x14ac:dyDescent="0.25">
      <c r="A30" t="s">
        <v>16</v>
      </c>
      <c r="B30" t="s">
        <v>17</v>
      </c>
      <c r="C30">
        <v>1</v>
      </c>
      <c r="D30">
        <v>20</v>
      </c>
      <c r="E30">
        <v>9</v>
      </c>
      <c r="F30" t="s">
        <v>28</v>
      </c>
      <c r="G30">
        <v>35</v>
      </c>
      <c r="H30">
        <v>563</v>
      </c>
      <c r="I30">
        <v>35</v>
      </c>
      <c r="J30">
        <v>1</v>
      </c>
      <c r="K30">
        <v>17</v>
      </c>
      <c r="L30" t="s">
        <v>19</v>
      </c>
      <c r="M30">
        <v>563</v>
      </c>
      <c r="N30" t="s">
        <v>83</v>
      </c>
      <c r="O30" t="s">
        <v>84</v>
      </c>
    </row>
    <row r="31" spans="1:15" x14ac:dyDescent="0.25">
      <c r="A31" t="s">
        <v>16</v>
      </c>
      <c r="B31" t="s">
        <v>17</v>
      </c>
      <c r="C31">
        <v>1</v>
      </c>
      <c r="D31">
        <v>20</v>
      </c>
      <c r="E31">
        <v>10</v>
      </c>
      <c r="F31" t="s">
        <v>29</v>
      </c>
      <c r="G31">
        <v>40</v>
      </c>
      <c r="H31">
        <v>563</v>
      </c>
      <c r="I31">
        <v>40</v>
      </c>
      <c r="J31">
        <v>1</v>
      </c>
      <c r="K31">
        <v>17</v>
      </c>
      <c r="L31" t="s">
        <v>19</v>
      </c>
      <c r="M31">
        <v>563</v>
      </c>
      <c r="N31" t="s">
        <v>83</v>
      </c>
      <c r="O31" t="s">
        <v>84</v>
      </c>
    </row>
    <row r="32" spans="1:15" x14ac:dyDescent="0.25">
      <c r="A32" t="s">
        <v>16</v>
      </c>
      <c r="B32" t="s">
        <v>17</v>
      </c>
      <c r="C32">
        <v>1</v>
      </c>
      <c r="D32">
        <v>20</v>
      </c>
      <c r="E32">
        <v>11</v>
      </c>
      <c r="F32" t="s">
        <v>30</v>
      </c>
      <c r="G32">
        <v>42</v>
      </c>
      <c r="H32">
        <v>563</v>
      </c>
      <c r="I32">
        <v>42</v>
      </c>
      <c r="J32">
        <v>1</v>
      </c>
      <c r="K32">
        <v>17</v>
      </c>
      <c r="L32" t="s">
        <v>19</v>
      </c>
      <c r="M32">
        <v>563</v>
      </c>
      <c r="N32" t="s">
        <v>83</v>
      </c>
      <c r="O32" t="s">
        <v>84</v>
      </c>
    </row>
    <row r="33" spans="1:15" x14ac:dyDescent="0.25">
      <c r="A33" t="s">
        <v>16</v>
      </c>
      <c r="B33" t="s">
        <v>17</v>
      </c>
      <c r="C33">
        <v>1</v>
      </c>
      <c r="D33">
        <v>20</v>
      </c>
      <c r="E33">
        <v>12</v>
      </c>
      <c r="F33" t="s">
        <v>31</v>
      </c>
      <c r="G33">
        <v>46</v>
      </c>
      <c r="H33">
        <v>563</v>
      </c>
      <c r="I33">
        <v>46</v>
      </c>
      <c r="J33">
        <v>1</v>
      </c>
      <c r="K33">
        <v>17</v>
      </c>
      <c r="L33" t="s">
        <v>19</v>
      </c>
      <c r="M33">
        <v>563</v>
      </c>
      <c r="N33" t="s">
        <v>83</v>
      </c>
      <c r="O33" t="s">
        <v>84</v>
      </c>
    </row>
    <row r="34" spans="1:15" x14ac:dyDescent="0.25">
      <c r="A34" t="s">
        <v>16</v>
      </c>
      <c r="B34" t="s">
        <v>17</v>
      </c>
      <c r="C34">
        <v>1</v>
      </c>
      <c r="D34">
        <v>20</v>
      </c>
      <c r="E34">
        <v>13</v>
      </c>
      <c r="F34" t="s">
        <v>32</v>
      </c>
      <c r="G34">
        <v>51</v>
      </c>
      <c r="H34">
        <v>563</v>
      </c>
      <c r="I34">
        <v>49</v>
      </c>
      <c r="J34">
        <v>0</v>
      </c>
      <c r="K34">
        <v>17</v>
      </c>
      <c r="L34" t="s">
        <v>19</v>
      </c>
      <c r="M34">
        <v>563</v>
      </c>
      <c r="N34" t="s">
        <v>83</v>
      </c>
      <c r="O34" t="s">
        <v>84</v>
      </c>
    </row>
    <row r="35" spans="1:15" x14ac:dyDescent="0.25">
      <c r="A35" t="s">
        <v>16</v>
      </c>
      <c r="B35" t="s">
        <v>17</v>
      </c>
      <c r="C35">
        <v>1</v>
      </c>
      <c r="D35">
        <v>20</v>
      </c>
      <c r="E35">
        <v>14</v>
      </c>
      <c r="F35" t="s">
        <v>33</v>
      </c>
      <c r="G35">
        <v>55</v>
      </c>
      <c r="H35">
        <v>563</v>
      </c>
      <c r="I35">
        <v>55</v>
      </c>
      <c r="J35">
        <v>1</v>
      </c>
      <c r="K35">
        <v>17</v>
      </c>
      <c r="L35" t="s">
        <v>19</v>
      </c>
      <c r="M35">
        <v>563</v>
      </c>
      <c r="N35" t="s">
        <v>83</v>
      </c>
      <c r="O35" t="s">
        <v>84</v>
      </c>
    </row>
    <row r="36" spans="1:15" x14ac:dyDescent="0.25">
      <c r="A36" t="s">
        <v>16</v>
      </c>
      <c r="B36" t="s">
        <v>17</v>
      </c>
      <c r="C36">
        <v>1</v>
      </c>
      <c r="D36">
        <v>20</v>
      </c>
      <c r="E36">
        <v>15</v>
      </c>
      <c r="F36" t="s">
        <v>34</v>
      </c>
      <c r="G36">
        <v>57</v>
      </c>
      <c r="H36">
        <v>563</v>
      </c>
      <c r="I36">
        <v>57</v>
      </c>
      <c r="J36">
        <v>1</v>
      </c>
      <c r="K36">
        <v>17</v>
      </c>
      <c r="L36" t="s">
        <v>19</v>
      </c>
      <c r="M36">
        <v>563</v>
      </c>
      <c r="N36" t="s">
        <v>83</v>
      </c>
      <c r="O36" t="s">
        <v>84</v>
      </c>
    </row>
    <row r="37" spans="1:15" x14ac:dyDescent="0.25">
      <c r="A37" t="s">
        <v>16</v>
      </c>
      <c r="B37" t="s">
        <v>17</v>
      </c>
      <c r="C37">
        <v>1</v>
      </c>
      <c r="D37">
        <v>20</v>
      </c>
      <c r="E37">
        <v>16</v>
      </c>
      <c r="F37" t="s">
        <v>35</v>
      </c>
      <c r="G37">
        <v>61</v>
      </c>
      <c r="H37">
        <v>563</v>
      </c>
      <c r="I37">
        <v>61</v>
      </c>
      <c r="J37">
        <v>1</v>
      </c>
      <c r="K37">
        <v>17</v>
      </c>
      <c r="L37" t="s">
        <v>19</v>
      </c>
      <c r="M37">
        <v>563</v>
      </c>
      <c r="N37" t="s">
        <v>83</v>
      </c>
      <c r="O37" t="s">
        <v>84</v>
      </c>
    </row>
    <row r="38" spans="1:15" x14ac:dyDescent="0.25">
      <c r="A38" t="s">
        <v>16</v>
      </c>
      <c r="B38" t="s">
        <v>17</v>
      </c>
      <c r="C38">
        <v>1</v>
      </c>
      <c r="D38">
        <v>20</v>
      </c>
      <c r="E38">
        <v>17</v>
      </c>
      <c r="F38" t="s">
        <v>36</v>
      </c>
      <c r="G38">
        <v>67</v>
      </c>
      <c r="H38">
        <v>563</v>
      </c>
      <c r="I38">
        <v>67</v>
      </c>
      <c r="J38">
        <v>1</v>
      </c>
      <c r="K38">
        <v>17</v>
      </c>
      <c r="L38" t="s">
        <v>19</v>
      </c>
      <c r="M38">
        <v>563</v>
      </c>
      <c r="N38" t="s">
        <v>83</v>
      </c>
      <c r="O38" t="s">
        <v>84</v>
      </c>
    </row>
    <row r="39" spans="1:15" x14ac:dyDescent="0.25">
      <c r="A39" t="s">
        <v>16</v>
      </c>
      <c r="B39" t="s">
        <v>17</v>
      </c>
      <c r="C39">
        <v>1</v>
      </c>
      <c r="D39">
        <v>20</v>
      </c>
      <c r="E39">
        <v>18</v>
      </c>
      <c r="F39" t="s">
        <v>37</v>
      </c>
      <c r="G39">
        <v>70</v>
      </c>
      <c r="H39">
        <v>563</v>
      </c>
      <c r="I39">
        <v>70</v>
      </c>
      <c r="J39">
        <v>1</v>
      </c>
      <c r="K39">
        <v>17</v>
      </c>
      <c r="L39" t="s">
        <v>19</v>
      </c>
      <c r="M39">
        <v>563</v>
      </c>
      <c r="N39" t="s">
        <v>83</v>
      </c>
      <c r="O39" t="s">
        <v>84</v>
      </c>
    </row>
    <row r="40" spans="1:15" x14ac:dyDescent="0.25">
      <c r="A40" t="s">
        <v>16</v>
      </c>
      <c r="B40" t="s">
        <v>17</v>
      </c>
      <c r="C40">
        <v>1</v>
      </c>
      <c r="D40">
        <v>20</v>
      </c>
      <c r="E40">
        <v>19</v>
      </c>
      <c r="F40" t="s">
        <v>38</v>
      </c>
      <c r="G40">
        <v>73</v>
      </c>
      <c r="H40">
        <v>563</v>
      </c>
      <c r="I40">
        <v>73</v>
      </c>
      <c r="J40">
        <v>1</v>
      </c>
      <c r="K40">
        <v>17</v>
      </c>
      <c r="L40" t="s">
        <v>19</v>
      </c>
      <c r="M40">
        <v>563</v>
      </c>
      <c r="N40" t="s">
        <v>83</v>
      </c>
      <c r="O40" t="s">
        <v>84</v>
      </c>
    </row>
    <row r="41" spans="1:15" x14ac:dyDescent="0.25">
      <c r="A41" t="s">
        <v>16</v>
      </c>
      <c r="B41" t="s">
        <v>17</v>
      </c>
      <c r="C41">
        <v>1</v>
      </c>
      <c r="D41">
        <v>20</v>
      </c>
      <c r="E41">
        <v>20</v>
      </c>
      <c r="F41" t="s">
        <v>39</v>
      </c>
      <c r="G41">
        <v>78</v>
      </c>
      <c r="H41">
        <v>563</v>
      </c>
      <c r="I41">
        <v>78</v>
      </c>
      <c r="J41">
        <v>1</v>
      </c>
      <c r="K41">
        <v>17</v>
      </c>
      <c r="L41" t="s">
        <v>19</v>
      </c>
      <c r="M41">
        <v>563</v>
      </c>
      <c r="N41" t="s">
        <v>83</v>
      </c>
      <c r="O41" t="s">
        <v>84</v>
      </c>
    </row>
    <row r="42" spans="1:15" x14ac:dyDescent="0.25">
      <c r="A42" t="s">
        <v>16</v>
      </c>
      <c r="B42" t="s">
        <v>17</v>
      </c>
      <c r="C42">
        <v>1</v>
      </c>
      <c r="D42">
        <v>20</v>
      </c>
      <c r="E42">
        <v>1</v>
      </c>
      <c r="F42" t="s">
        <v>18</v>
      </c>
      <c r="G42">
        <v>3</v>
      </c>
      <c r="H42">
        <v>564</v>
      </c>
      <c r="I42">
        <v>3</v>
      </c>
      <c r="J42">
        <v>1</v>
      </c>
      <c r="K42">
        <v>17</v>
      </c>
      <c r="L42" t="s">
        <v>19</v>
      </c>
      <c r="M42">
        <v>564</v>
      </c>
      <c r="N42" t="s">
        <v>85</v>
      </c>
      <c r="O42" t="s">
        <v>86</v>
      </c>
    </row>
    <row r="43" spans="1:15" x14ac:dyDescent="0.25">
      <c r="A43" t="s">
        <v>16</v>
      </c>
      <c r="B43" t="s">
        <v>17</v>
      </c>
      <c r="C43">
        <v>1</v>
      </c>
      <c r="D43">
        <v>20</v>
      </c>
      <c r="E43">
        <v>2</v>
      </c>
      <c r="F43" t="s">
        <v>21</v>
      </c>
      <c r="G43">
        <v>7</v>
      </c>
      <c r="H43">
        <v>564</v>
      </c>
      <c r="I43">
        <v>7</v>
      </c>
      <c r="J43">
        <v>1</v>
      </c>
      <c r="K43">
        <v>17</v>
      </c>
      <c r="L43" t="s">
        <v>19</v>
      </c>
      <c r="M43">
        <v>564</v>
      </c>
      <c r="N43" t="s">
        <v>85</v>
      </c>
      <c r="O43" t="s">
        <v>86</v>
      </c>
    </row>
    <row r="44" spans="1:15" x14ac:dyDescent="0.25">
      <c r="A44" t="s">
        <v>16</v>
      </c>
      <c r="B44" t="s">
        <v>17</v>
      </c>
      <c r="C44">
        <v>1</v>
      </c>
      <c r="D44">
        <v>20</v>
      </c>
      <c r="E44">
        <v>3</v>
      </c>
      <c r="F44" t="s">
        <v>22</v>
      </c>
      <c r="G44">
        <v>11</v>
      </c>
      <c r="H44">
        <v>564</v>
      </c>
      <c r="I44">
        <v>11</v>
      </c>
      <c r="J44">
        <v>1</v>
      </c>
      <c r="K44">
        <v>17</v>
      </c>
      <c r="L44" t="s">
        <v>19</v>
      </c>
      <c r="M44">
        <v>564</v>
      </c>
      <c r="N44" t="s">
        <v>85</v>
      </c>
      <c r="O44" t="s">
        <v>86</v>
      </c>
    </row>
    <row r="45" spans="1:15" x14ac:dyDescent="0.25">
      <c r="A45" t="s">
        <v>16</v>
      </c>
      <c r="B45" t="s">
        <v>17</v>
      </c>
      <c r="C45">
        <v>1</v>
      </c>
      <c r="D45">
        <v>20</v>
      </c>
      <c r="E45">
        <v>4</v>
      </c>
      <c r="F45" t="s">
        <v>23</v>
      </c>
      <c r="G45">
        <v>15</v>
      </c>
      <c r="H45">
        <v>564</v>
      </c>
      <c r="I45">
        <v>15</v>
      </c>
      <c r="J45">
        <v>1</v>
      </c>
      <c r="K45">
        <v>17</v>
      </c>
      <c r="L45" t="s">
        <v>19</v>
      </c>
      <c r="M45">
        <v>564</v>
      </c>
      <c r="N45" t="s">
        <v>85</v>
      </c>
      <c r="O45" t="s">
        <v>86</v>
      </c>
    </row>
    <row r="46" spans="1:15" x14ac:dyDescent="0.25">
      <c r="A46" t="s">
        <v>16</v>
      </c>
      <c r="B46" t="s">
        <v>17</v>
      </c>
      <c r="C46">
        <v>1</v>
      </c>
      <c r="D46">
        <v>20</v>
      </c>
      <c r="E46">
        <v>5</v>
      </c>
      <c r="F46" t="s">
        <v>24</v>
      </c>
      <c r="G46">
        <v>19</v>
      </c>
      <c r="H46">
        <v>564</v>
      </c>
      <c r="I46">
        <v>19</v>
      </c>
      <c r="J46">
        <v>1</v>
      </c>
      <c r="K46">
        <v>17</v>
      </c>
      <c r="L46" t="s">
        <v>19</v>
      </c>
      <c r="M46">
        <v>564</v>
      </c>
      <c r="N46" t="s">
        <v>85</v>
      </c>
      <c r="O46" t="s">
        <v>86</v>
      </c>
    </row>
    <row r="47" spans="1:15" x14ac:dyDescent="0.25">
      <c r="A47" t="s">
        <v>16</v>
      </c>
      <c r="B47" t="s">
        <v>17</v>
      </c>
      <c r="C47">
        <v>1</v>
      </c>
      <c r="D47">
        <v>20</v>
      </c>
      <c r="E47">
        <v>6</v>
      </c>
      <c r="F47" t="s">
        <v>25</v>
      </c>
      <c r="G47">
        <v>21</v>
      </c>
      <c r="H47">
        <v>564</v>
      </c>
      <c r="I47">
        <v>21</v>
      </c>
      <c r="J47">
        <v>1</v>
      </c>
      <c r="K47">
        <v>17</v>
      </c>
      <c r="L47" t="s">
        <v>19</v>
      </c>
      <c r="M47">
        <v>564</v>
      </c>
      <c r="N47" t="s">
        <v>85</v>
      </c>
      <c r="O47" t="s">
        <v>86</v>
      </c>
    </row>
    <row r="48" spans="1:15" x14ac:dyDescent="0.25">
      <c r="A48" t="s">
        <v>16</v>
      </c>
      <c r="B48" t="s">
        <v>17</v>
      </c>
      <c r="C48">
        <v>1</v>
      </c>
      <c r="D48">
        <v>20</v>
      </c>
      <c r="E48">
        <v>7</v>
      </c>
      <c r="F48" t="s">
        <v>26</v>
      </c>
      <c r="G48">
        <v>25</v>
      </c>
      <c r="H48">
        <v>564</v>
      </c>
      <c r="I48">
        <v>25</v>
      </c>
      <c r="J48">
        <v>1</v>
      </c>
      <c r="K48">
        <v>17</v>
      </c>
      <c r="L48" t="s">
        <v>19</v>
      </c>
      <c r="M48">
        <v>564</v>
      </c>
      <c r="N48" t="s">
        <v>85</v>
      </c>
      <c r="O48" t="s">
        <v>86</v>
      </c>
    </row>
    <row r="49" spans="1:15" x14ac:dyDescent="0.25">
      <c r="A49" t="s">
        <v>16</v>
      </c>
      <c r="B49" t="s">
        <v>17</v>
      </c>
      <c r="C49">
        <v>1</v>
      </c>
      <c r="D49">
        <v>20</v>
      </c>
      <c r="E49">
        <v>8</v>
      </c>
      <c r="F49" t="s">
        <v>27</v>
      </c>
      <c r="G49">
        <v>30</v>
      </c>
      <c r="H49">
        <v>564</v>
      </c>
      <c r="I49">
        <v>30</v>
      </c>
      <c r="J49">
        <v>1</v>
      </c>
      <c r="K49">
        <v>17</v>
      </c>
      <c r="L49" t="s">
        <v>19</v>
      </c>
      <c r="M49">
        <v>564</v>
      </c>
      <c r="N49" t="s">
        <v>85</v>
      </c>
      <c r="O49" t="s">
        <v>86</v>
      </c>
    </row>
    <row r="50" spans="1:15" x14ac:dyDescent="0.25">
      <c r="A50" t="s">
        <v>16</v>
      </c>
      <c r="B50" t="s">
        <v>17</v>
      </c>
      <c r="C50">
        <v>1</v>
      </c>
      <c r="D50">
        <v>20</v>
      </c>
      <c r="E50">
        <v>9</v>
      </c>
      <c r="F50" t="s">
        <v>28</v>
      </c>
      <c r="G50">
        <v>35</v>
      </c>
      <c r="H50">
        <v>564</v>
      </c>
      <c r="I50">
        <v>35</v>
      </c>
      <c r="J50">
        <v>1</v>
      </c>
      <c r="K50">
        <v>17</v>
      </c>
      <c r="L50" t="s">
        <v>19</v>
      </c>
      <c r="M50">
        <v>564</v>
      </c>
      <c r="N50" t="s">
        <v>85</v>
      </c>
      <c r="O50" t="s">
        <v>86</v>
      </c>
    </row>
    <row r="51" spans="1:15" x14ac:dyDescent="0.25">
      <c r="A51" t="s">
        <v>16</v>
      </c>
      <c r="B51" t="s">
        <v>17</v>
      </c>
      <c r="C51">
        <v>1</v>
      </c>
      <c r="D51">
        <v>20</v>
      </c>
      <c r="E51">
        <v>10</v>
      </c>
      <c r="F51" t="s">
        <v>29</v>
      </c>
      <c r="G51">
        <v>40</v>
      </c>
      <c r="H51">
        <v>564</v>
      </c>
      <c r="I51">
        <v>40</v>
      </c>
      <c r="J51">
        <v>1</v>
      </c>
      <c r="K51">
        <v>17</v>
      </c>
      <c r="L51" t="s">
        <v>19</v>
      </c>
      <c r="M51">
        <v>564</v>
      </c>
      <c r="N51" t="s">
        <v>85</v>
      </c>
      <c r="O51" t="s">
        <v>86</v>
      </c>
    </row>
    <row r="52" spans="1:15" x14ac:dyDescent="0.25">
      <c r="A52" t="s">
        <v>16</v>
      </c>
      <c r="B52" t="s">
        <v>17</v>
      </c>
      <c r="C52">
        <v>1</v>
      </c>
      <c r="D52">
        <v>20</v>
      </c>
      <c r="E52">
        <v>11</v>
      </c>
      <c r="F52" t="s">
        <v>30</v>
      </c>
      <c r="G52">
        <v>42</v>
      </c>
      <c r="H52">
        <v>564</v>
      </c>
      <c r="I52">
        <v>42</v>
      </c>
      <c r="J52">
        <v>1</v>
      </c>
      <c r="K52">
        <v>17</v>
      </c>
      <c r="L52" t="s">
        <v>19</v>
      </c>
      <c r="M52">
        <v>564</v>
      </c>
      <c r="N52" t="s">
        <v>85</v>
      </c>
      <c r="O52" t="s">
        <v>86</v>
      </c>
    </row>
    <row r="53" spans="1:15" x14ac:dyDescent="0.25">
      <c r="A53" t="s">
        <v>16</v>
      </c>
      <c r="B53" t="s">
        <v>17</v>
      </c>
      <c r="C53">
        <v>1</v>
      </c>
      <c r="D53">
        <v>20</v>
      </c>
      <c r="E53">
        <v>12</v>
      </c>
      <c r="F53" t="s">
        <v>31</v>
      </c>
      <c r="G53">
        <v>46</v>
      </c>
      <c r="H53">
        <v>564</v>
      </c>
      <c r="I53">
        <v>46</v>
      </c>
      <c r="J53">
        <v>1</v>
      </c>
      <c r="K53">
        <v>17</v>
      </c>
      <c r="L53" t="s">
        <v>19</v>
      </c>
      <c r="M53">
        <v>564</v>
      </c>
      <c r="N53" t="s">
        <v>85</v>
      </c>
      <c r="O53" t="s">
        <v>86</v>
      </c>
    </row>
    <row r="54" spans="1:15" x14ac:dyDescent="0.25">
      <c r="A54" t="s">
        <v>16</v>
      </c>
      <c r="B54" t="s">
        <v>17</v>
      </c>
      <c r="C54">
        <v>1</v>
      </c>
      <c r="D54">
        <v>20</v>
      </c>
      <c r="E54">
        <v>13</v>
      </c>
      <c r="F54" t="s">
        <v>32</v>
      </c>
      <c r="G54">
        <v>51</v>
      </c>
      <c r="H54">
        <v>564</v>
      </c>
      <c r="I54">
        <v>51</v>
      </c>
      <c r="J54">
        <v>1</v>
      </c>
      <c r="K54">
        <v>17</v>
      </c>
      <c r="L54" t="s">
        <v>19</v>
      </c>
      <c r="M54">
        <v>564</v>
      </c>
      <c r="N54" t="s">
        <v>85</v>
      </c>
      <c r="O54" t="s">
        <v>86</v>
      </c>
    </row>
    <row r="55" spans="1:15" x14ac:dyDescent="0.25">
      <c r="A55" t="s">
        <v>16</v>
      </c>
      <c r="B55" t="s">
        <v>17</v>
      </c>
      <c r="C55">
        <v>1</v>
      </c>
      <c r="D55">
        <v>20</v>
      </c>
      <c r="E55">
        <v>14</v>
      </c>
      <c r="F55" t="s">
        <v>33</v>
      </c>
      <c r="G55">
        <v>55</v>
      </c>
      <c r="H55">
        <v>564</v>
      </c>
      <c r="I55">
        <v>53</v>
      </c>
      <c r="J55">
        <v>0</v>
      </c>
      <c r="K55">
        <v>17</v>
      </c>
      <c r="L55" t="s">
        <v>19</v>
      </c>
      <c r="M55">
        <v>564</v>
      </c>
      <c r="N55" t="s">
        <v>85</v>
      </c>
      <c r="O55" t="s">
        <v>86</v>
      </c>
    </row>
    <row r="56" spans="1:15" x14ac:dyDescent="0.25">
      <c r="A56" t="s">
        <v>16</v>
      </c>
      <c r="B56" t="s">
        <v>17</v>
      </c>
      <c r="C56">
        <v>1</v>
      </c>
      <c r="D56">
        <v>20</v>
      </c>
      <c r="E56">
        <v>15</v>
      </c>
      <c r="F56" t="s">
        <v>34</v>
      </c>
      <c r="G56">
        <v>57</v>
      </c>
      <c r="H56">
        <v>564</v>
      </c>
      <c r="I56">
        <v>59</v>
      </c>
      <c r="J56">
        <v>0</v>
      </c>
      <c r="K56">
        <v>17</v>
      </c>
      <c r="L56" t="s">
        <v>19</v>
      </c>
      <c r="M56">
        <v>564</v>
      </c>
      <c r="N56" t="s">
        <v>85</v>
      </c>
      <c r="O56" t="s">
        <v>86</v>
      </c>
    </row>
    <row r="57" spans="1:15" x14ac:dyDescent="0.25">
      <c r="A57" t="s">
        <v>16</v>
      </c>
      <c r="B57" t="s">
        <v>17</v>
      </c>
      <c r="C57">
        <v>1</v>
      </c>
      <c r="D57">
        <v>20</v>
      </c>
      <c r="E57">
        <v>16</v>
      </c>
      <c r="F57" t="s">
        <v>35</v>
      </c>
      <c r="G57">
        <v>61</v>
      </c>
      <c r="H57">
        <v>564</v>
      </c>
      <c r="I57">
        <v>61</v>
      </c>
      <c r="J57">
        <v>1</v>
      </c>
      <c r="K57">
        <v>17</v>
      </c>
      <c r="L57" t="s">
        <v>19</v>
      </c>
      <c r="M57">
        <v>564</v>
      </c>
      <c r="N57" t="s">
        <v>85</v>
      </c>
      <c r="O57" t="s">
        <v>86</v>
      </c>
    </row>
    <row r="58" spans="1:15" x14ac:dyDescent="0.25">
      <c r="A58" t="s">
        <v>16</v>
      </c>
      <c r="B58" t="s">
        <v>17</v>
      </c>
      <c r="C58">
        <v>1</v>
      </c>
      <c r="D58">
        <v>20</v>
      </c>
      <c r="E58">
        <v>17</v>
      </c>
      <c r="F58" t="s">
        <v>36</v>
      </c>
      <c r="G58">
        <v>67</v>
      </c>
      <c r="H58">
        <v>564</v>
      </c>
      <c r="I58">
        <v>67</v>
      </c>
      <c r="J58">
        <v>1</v>
      </c>
      <c r="K58">
        <v>17</v>
      </c>
      <c r="L58" t="s">
        <v>19</v>
      </c>
      <c r="M58">
        <v>564</v>
      </c>
      <c r="N58" t="s">
        <v>85</v>
      </c>
      <c r="O58" t="s">
        <v>86</v>
      </c>
    </row>
    <row r="59" spans="1:15" x14ac:dyDescent="0.25">
      <c r="A59" t="s">
        <v>16</v>
      </c>
      <c r="B59" t="s">
        <v>17</v>
      </c>
      <c r="C59">
        <v>1</v>
      </c>
      <c r="D59">
        <v>20</v>
      </c>
      <c r="E59">
        <v>18</v>
      </c>
      <c r="F59" t="s">
        <v>37</v>
      </c>
      <c r="G59">
        <v>70</v>
      </c>
      <c r="H59">
        <v>564</v>
      </c>
      <c r="I59">
        <v>69</v>
      </c>
      <c r="J59">
        <v>0</v>
      </c>
      <c r="K59">
        <v>17</v>
      </c>
      <c r="L59" t="s">
        <v>19</v>
      </c>
      <c r="M59">
        <v>564</v>
      </c>
      <c r="N59" t="s">
        <v>85</v>
      </c>
      <c r="O59" t="s">
        <v>86</v>
      </c>
    </row>
    <row r="60" spans="1:15" x14ac:dyDescent="0.25">
      <c r="A60" t="s">
        <v>16</v>
      </c>
      <c r="B60" t="s">
        <v>17</v>
      </c>
      <c r="C60">
        <v>1</v>
      </c>
      <c r="D60">
        <v>20</v>
      </c>
      <c r="E60">
        <v>19</v>
      </c>
      <c r="F60" t="s">
        <v>38</v>
      </c>
      <c r="G60">
        <v>73</v>
      </c>
      <c r="H60">
        <v>564</v>
      </c>
      <c r="I60">
        <v>73</v>
      </c>
      <c r="J60">
        <v>1</v>
      </c>
      <c r="K60">
        <v>17</v>
      </c>
      <c r="L60" t="s">
        <v>19</v>
      </c>
      <c r="M60">
        <v>564</v>
      </c>
      <c r="N60" t="s">
        <v>85</v>
      </c>
      <c r="O60" t="s">
        <v>86</v>
      </c>
    </row>
    <row r="61" spans="1:15" x14ac:dyDescent="0.25">
      <c r="A61" t="s">
        <v>16</v>
      </c>
      <c r="B61" t="s">
        <v>17</v>
      </c>
      <c r="C61">
        <v>1</v>
      </c>
      <c r="D61">
        <v>20</v>
      </c>
      <c r="E61">
        <v>20</v>
      </c>
      <c r="F61" t="s">
        <v>39</v>
      </c>
      <c r="G61">
        <v>78</v>
      </c>
      <c r="H61">
        <v>564</v>
      </c>
      <c r="I61">
        <v>77</v>
      </c>
      <c r="J61">
        <v>0</v>
      </c>
      <c r="K61">
        <v>17</v>
      </c>
      <c r="L61" t="s">
        <v>19</v>
      </c>
      <c r="M61">
        <v>564</v>
      </c>
      <c r="N61" t="s">
        <v>85</v>
      </c>
      <c r="O61" t="s">
        <v>86</v>
      </c>
    </row>
    <row r="62" spans="1:15" x14ac:dyDescent="0.25">
      <c r="A62" t="s">
        <v>16</v>
      </c>
      <c r="B62" t="s">
        <v>17</v>
      </c>
      <c r="C62">
        <v>1</v>
      </c>
      <c r="D62">
        <v>20</v>
      </c>
      <c r="E62">
        <v>1</v>
      </c>
      <c r="F62" t="s">
        <v>18</v>
      </c>
      <c r="G62">
        <v>3</v>
      </c>
      <c r="H62">
        <v>565</v>
      </c>
      <c r="I62">
        <v>4</v>
      </c>
      <c r="J62">
        <v>0</v>
      </c>
      <c r="K62">
        <v>17</v>
      </c>
      <c r="L62" t="s">
        <v>19</v>
      </c>
      <c r="M62">
        <v>565</v>
      </c>
      <c r="N62" t="s">
        <v>87</v>
      </c>
      <c r="O62" t="s">
        <v>88</v>
      </c>
    </row>
    <row r="63" spans="1:15" x14ac:dyDescent="0.25">
      <c r="A63" t="s">
        <v>16</v>
      </c>
      <c r="B63" t="s">
        <v>17</v>
      </c>
      <c r="C63">
        <v>1</v>
      </c>
      <c r="D63">
        <v>20</v>
      </c>
      <c r="E63">
        <v>2</v>
      </c>
      <c r="F63" t="s">
        <v>21</v>
      </c>
      <c r="G63">
        <v>7</v>
      </c>
      <c r="H63">
        <v>565</v>
      </c>
      <c r="I63">
        <v>8</v>
      </c>
      <c r="J63">
        <v>0</v>
      </c>
      <c r="K63">
        <v>17</v>
      </c>
      <c r="L63" t="s">
        <v>19</v>
      </c>
      <c r="M63">
        <v>565</v>
      </c>
      <c r="N63" t="s">
        <v>87</v>
      </c>
      <c r="O63" t="s">
        <v>88</v>
      </c>
    </row>
    <row r="64" spans="1:15" x14ac:dyDescent="0.25">
      <c r="A64" t="s">
        <v>16</v>
      </c>
      <c r="B64" t="s">
        <v>17</v>
      </c>
      <c r="C64">
        <v>1</v>
      </c>
      <c r="D64">
        <v>20</v>
      </c>
      <c r="E64">
        <v>3</v>
      </c>
      <c r="F64" t="s">
        <v>22</v>
      </c>
      <c r="G64">
        <v>11</v>
      </c>
      <c r="H64">
        <v>565</v>
      </c>
      <c r="I64">
        <v>9</v>
      </c>
      <c r="J64">
        <v>0</v>
      </c>
      <c r="K64">
        <v>17</v>
      </c>
      <c r="L64" t="s">
        <v>19</v>
      </c>
      <c r="M64">
        <v>565</v>
      </c>
      <c r="N64" t="s">
        <v>87</v>
      </c>
      <c r="O64" t="s">
        <v>88</v>
      </c>
    </row>
    <row r="65" spans="1:15" x14ac:dyDescent="0.25">
      <c r="A65" t="s">
        <v>16</v>
      </c>
      <c r="B65" t="s">
        <v>17</v>
      </c>
      <c r="C65">
        <v>1</v>
      </c>
      <c r="D65">
        <v>20</v>
      </c>
      <c r="E65">
        <v>4</v>
      </c>
      <c r="F65" t="s">
        <v>23</v>
      </c>
      <c r="G65">
        <v>15</v>
      </c>
      <c r="H65">
        <v>565</v>
      </c>
      <c r="I65">
        <v>14</v>
      </c>
      <c r="J65">
        <v>0</v>
      </c>
      <c r="K65">
        <v>17</v>
      </c>
      <c r="L65" t="s">
        <v>19</v>
      </c>
      <c r="M65">
        <v>565</v>
      </c>
      <c r="N65" t="s">
        <v>87</v>
      </c>
      <c r="O65" t="s">
        <v>88</v>
      </c>
    </row>
    <row r="66" spans="1:15" x14ac:dyDescent="0.25">
      <c r="A66" t="s">
        <v>16</v>
      </c>
      <c r="B66" t="s">
        <v>17</v>
      </c>
      <c r="C66">
        <v>1</v>
      </c>
      <c r="D66">
        <v>20</v>
      </c>
      <c r="E66">
        <v>5</v>
      </c>
      <c r="F66" t="s">
        <v>24</v>
      </c>
      <c r="G66">
        <v>19</v>
      </c>
      <c r="H66">
        <v>565</v>
      </c>
      <c r="I66">
        <v>17</v>
      </c>
      <c r="J66">
        <v>0</v>
      </c>
      <c r="K66">
        <v>17</v>
      </c>
      <c r="L66" t="s">
        <v>19</v>
      </c>
      <c r="M66">
        <v>565</v>
      </c>
      <c r="N66" t="s">
        <v>87</v>
      </c>
      <c r="O66" t="s">
        <v>88</v>
      </c>
    </row>
    <row r="67" spans="1:15" x14ac:dyDescent="0.25">
      <c r="A67" t="s">
        <v>16</v>
      </c>
      <c r="B67" t="s">
        <v>17</v>
      </c>
      <c r="C67">
        <v>1</v>
      </c>
      <c r="D67">
        <v>20</v>
      </c>
      <c r="E67">
        <v>6</v>
      </c>
      <c r="F67" t="s">
        <v>25</v>
      </c>
      <c r="G67">
        <v>21</v>
      </c>
      <c r="H67">
        <v>565</v>
      </c>
      <c r="I67">
        <v>21</v>
      </c>
      <c r="J67">
        <v>1</v>
      </c>
      <c r="K67">
        <v>17</v>
      </c>
      <c r="L67" t="s">
        <v>19</v>
      </c>
      <c r="M67">
        <v>565</v>
      </c>
      <c r="N67" t="s">
        <v>87</v>
      </c>
      <c r="O67" t="s">
        <v>88</v>
      </c>
    </row>
    <row r="68" spans="1:15" x14ac:dyDescent="0.25">
      <c r="A68" t="s">
        <v>16</v>
      </c>
      <c r="B68" t="s">
        <v>17</v>
      </c>
      <c r="C68">
        <v>1</v>
      </c>
      <c r="D68">
        <v>20</v>
      </c>
      <c r="E68">
        <v>7</v>
      </c>
      <c r="F68" t="s">
        <v>26</v>
      </c>
      <c r="G68">
        <v>25</v>
      </c>
      <c r="H68">
        <v>565</v>
      </c>
      <c r="I68">
        <v>25</v>
      </c>
      <c r="J68">
        <v>1</v>
      </c>
      <c r="K68">
        <v>17</v>
      </c>
      <c r="L68" t="s">
        <v>19</v>
      </c>
      <c r="M68">
        <v>565</v>
      </c>
      <c r="N68" t="s">
        <v>87</v>
      </c>
      <c r="O68" t="s">
        <v>88</v>
      </c>
    </row>
    <row r="69" spans="1:15" x14ac:dyDescent="0.25">
      <c r="A69" t="s">
        <v>16</v>
      </c>
      <c r="B69" t="s">
        <v>17</v>
      </c>
      <c r="C69">
        <v>1</v>
      </c>
      <c r="D69">
        <v>20</v>
      </c>
      <c r="E69">
        <v>8</v>
      </c>
      <c r="F69" t="s">
        <v>27</v>
      </c>
      <c r="G69">
        <v>30</v>
      </c>
      <c r="H69">
        <v>565</v>
      </c>
      <c r="I69">
        <v>30</v>
      </c>
      <c r="J69">
        <v>1</v>
      </c>
      <c r="K69">
        <v>17</v>
      </c>
      <c r="L69" t="s">
        <v>19</v>
      </c>
      <c r="M69">
        <v>565</v>
      </c>
      <c r="N69" t="s">
        <v>87</v>
      </c>
      <c r="O69" t="s">
        <v>88</v>
      </c>
    </row>
    <row r="70" spans="1:15" x14ac:dyDescent="0.25">
      <c r="A70" t="s">
        <v>16</v>
      </c>
      <c r="B70" t="s">
        <v>17</v>
      </c>
      <c r="C70">
        <v>1</v>
      </c>
      <c r="D70">
        <v>20</v>
      </c>
      <c r="E70">
        <v>9</v>
      </c>
      <c r="F70" t="s">
        <v>28</v>
      </c>
      <c r="G70">
        <v>35</v>
      </c>
      <c r="H70">
        <v>565</v>
      </c>
      <c r="I70">
        <v>35</v>
      </c>
      <c r="J70">
        <v>1</v>
      </c>
      <c r="K70">
        <v>17</v>
      </c>
      <c r="L70" t="s">
        <v>19</v>
      </c>
      <c r="M70">
        <v>565</v>
      </c>
      <c r="N70" t="s">
        <v>87</v>
      </c>
      <c r="O70" t="s">
        <v>88</v>
      </c>
    </row>
    <row r="71" spans="1:15" x14ac:dyDescent="0.25">
      <c r="A71" t="s">
        <v>16</v>
      </c>
      <c r="B71" t="s">
        <v>17</v>
      </c>
      <c r="C71">
        <v>1</v>
      </c>
      <c r="D71">
        <v>20</v>
      </c>
      <c r="E71">
        <v>10</v>
      </c>
      <c r="F71" t="s">
        <v>29</v>
      </c>
      <c r="G71">
        <v>40</v>
      </c>
      <c r="H71">
        <v>565</v>
      </c>
      <c r="I71">
        <v>39</v>
      </c>
      <c r="J71">
        <v>0</v>
      </c>
      <c r="K71">
        <v>17</v>
      </c>
      <c r="L71" t="s">
        <v>19</v>
      </c>
      <c r="M71">
        <v>565</v>
      </c>
      <c r="N71" t="s">
        <v>87</v>
      </c>
      <c r="O71" t="s">
        <v>88</v>
      </c>
    </row>
    <row r="72" spans="1:15" x14ac:dyDescent="0.25">
      <c r="A72" t="s">
        <v>16</v>
      </c>
      <c r="B72" t="s">
        <v>17</v>
      </c>
      <c r="C72">
        <v>1</v>
      </c>
      <c r="D72">
        <v>20</v>
      </c>
      <c r="E72">
        <v>11</v>
      </c>
      <c r="F72" t="s">
        <v>30</v>
      </c>
      <c r="G72">
        <v>42</v>
      </c>
      <c r="H72">
        <v>565</v>
      </c>
      <c r="I72">
        <v>41</v>
      </c>
      <c r="J72">
        <v>0</v>
      </c>
      <c r="K72">
        <v>17</v>
      </c>
      <c r="L72" t="s">
        <v>19</v>
      </c>
      <c r="M72">
        <v>565</v>
      </c>
      <c r="N72" t="s">
        <v>87</v>
      </c>
      <c r="O72" t="s">
        <v>88</v>
      </c>
    </row>
    <row r="73" spans="1:15" x14ac:dyDescent="0.25">
      <c r="A73" t="s">
        <v>16</v>
      </c>
      <c r="B73" t="s">
        <v>17</v>
      </c>
      <c r="C73">
        <v>1</v>
      </c>
      <c r="D73">
        <v>20</v>
      </c>
      <c r="E73">
        <v>12</v>
      </c>
      <c r="F73" t="s">
        <v>31</v>
      </c>
      <c r="G73">
        <v>46</v>
      </c>
      <c r="H73">
        <v>565</v>
      </c>
      <c r="I73">
        <v>48</v>
      </c>
      <c r="J73">
        <v>0</v>
      </c>
      <c r="K73">
        <v>17</v>
      </c>
      <c r="L73" t="s">
        <v>19</v>
      </c>
      <c r="M73">
        <v>565</v>
      </c>
      <c r="N73" t="s">
        <v>87</v>
      </c>
      <c r="O73" t="s">
        <v>88</v>
      </c>
    </row>
    <row r="74" spans="1:15" x14ac:dyDescent="0.25">
      <c r="A74" t="s">
        <v>16</v>
      </c>
      <c r="B74" t="s">
        <v>17</v>
      </c>
      <c r="C74">
        <v>1</v>
      </c>
      <c r="D74">
        <v>20</v>
      </c>
      <c r="E74">
        <v>13</v>
      </c>
      <c r="F74" t="s">
        <v>32</v>
      </c>
      <c r="G74">
        <v>51</v>
      </c>
      <c r="H74">
        <v>565</v>
      </c>
      <c r="I74">
        <v>49</v>
      </c>
      <c r="J74">
        <v>0</v>
      </c>
      <c r="K74">
        <v>17</v>
      </c>
      <c r="L74" t="s">
        <v>19</v>
      </c>
      <c r="M74">
        <v>565</v>
      </c>
      <c r="N74" t="s">
        <v>87</v>
      </c>
      <c r="O74" t="s">
        <v>88</v>
      </c>
    </row>
    <row r="75" spans="1:15" x14ac:dyDescent="0.25">
      <c r="A75" t="s">
        <v>16</v>
      </c>
      <c r="B75" t="s">
        <v>17</v>
      </c>
      <c r="C75">
        <v>1</v>
      </c>
      <c r="D75">
        <v>20</v>
      </c>
      <c r="E75">
        <v>14</v>
      </c>
      <c r="F75" t="s">
        <v>33</v>
      </c>
      <c r="G75">
        <v>55</v>
      </c>
      <c r="H75">
        <v>565</v>
      </c>
      <c r="I75">
        <v>56</v>
      </c>
      <c r="J75">
        <v>0</v>
      </c>
      <c r="K75">
        <v>17</v>
      </c>
      <c r="L75" t="s">
        <v>19</v>
      </c>
      <c r="M75">
        <v>565</v>
      </c>
      <c r="N75" t="s">
        <v>87</v>
      </c>
      <c r="O75" t="s">
        <v>88</v>
      </c>
    </row>
    <row r="76" spans="1:15" x14ac:dyDescent="0.25">
      <c r="A76" t="s">
        <v>16</v>
      </c>
      <c r="B76" t="s">
        <v>17</v>
      </c>
      <c r="C76">
        <v>1</v>
      </c>
      <c r="D76">
        <v>20</v>
      </c>
      <c r="E76">
        <v>15</v>
      </c>
      <c r="F76" t="s">
        <v>34</v>
      </c>
      <c r="G76">
        <v>57</v>
      </c>
      <c r="H76">
        <v>565</v>
      </c>
      <c r="I76">
        <v>59</v>
      </c>
      <c r="J76">
        <v>0</v>
      </c>
      <c r="K76">
        <v>17</v>
      </c>
      <c r="L76" t="s">
        <v>19</v>
      </c>
      <c r="M76">
        <v>565</v>
      </c>
      <c r="N76" t="s">
        <v>87</v>
      </c>
      <c r="O76" t="s">
        <v>88</v>
      </c>
    </row>
    <row r="77" spans="1:15" x14ac:dyDescent="0.25">
      <c r="A77" t="s">
        <v>16</v>
      </c>
      <c r="B77" t="s">
        <v>17</v>
      </c>
      <c r="C77">
        <v>1</v>
      </c>
      <c r="D77">
        <v>20</v>
      </c>
      <c r="E77">
        <v>16</v>
      </c>
      <c r="F77" t="s">
        <v>35</v>
      </c>
      <c r="G77">
        <v>61</v>
      </c>
      <c r="H77">
        <v>565</v>
      </c>
      <c r="I77">
        <v>61</v>
      </c>
      <c r="J77">
        <v>1</v>
      </c>
      <c r="K77">
        <v>17</v>
      </c>
      <c r="L77" t="s">
        <v>19</v>
      </c>
      <c r="M77">
        <v>565</v>
      </c>
      <c r="N77" t="s">
        <v>87</v>
      </c>
      <c r="O77" t="s">
        <v>88</v>
      </c>
    </row>
    <row r="78" spans="1:15" x14ac:dyDescent="0.25">
      <c r="A78" t="s">
        <v>16</v>
      </c>
      <c r="B78" t="s">
        <v>17</v>
      </c>
      <c r="C78">
        <v>1</v>
      </c>
      <c r="D78">
        <v>20</v>
      </c>
      <c r="E78">
        <v>17</v>
      </c>
      <c r="F78" t="s">
        <v>36</v>
      </c>
      <c r="G78">
        <v>67</v>
      </c>
      <c r="H78">
        <v>565</v>
      </c>
      <c r="I78">
        <v>67</v>
      </c>
      <c r="J78">
        <v>1</v>
      </c>
      <c r="K78">
        <v>17</v>
      </c>
      <c r="L78" t="s">
        <v>19</v>
      </c>
      <c r="M78">
        <v>565</v>
      </c>
      <c r="N78" t="s">
        <v>87</v>
      </c>
      <c r="O78" t="s">
        <v>88</v>
      </c>
    </row>
    <row r="79" spans="1:15" x14ac:dyDescent="0.25">
      <c r="A79" t="s">
        <v>16</v>
      </c>
      <c r="B79" t="s">
        <v>17</v>
      </c>
      <c r="C79">
        <v>1</v>
      </c>
      <c r="D79">
        <v>20</v>
      </c>
      <c r="E79">
        <v>18</v>
      </c>
      <c r="F79" t="s">
        <v>37</v>
      </c>
      <c r="G79">
        <v>70</v>
      </c>
      <c r="H79">
        <v>565</v>
      </c>
      <c r="I79">
        <v>69</v>
      </c>
      <c r="J79">
        <v>0</v>
      </c>
      <c r="K79">
        <v>17</v>
      </c>
      <c r="L79" t="s">
        <v>19</v>
      </c>
      <c r="M79">
        <v>565</v>
      </c>
      <c r="N79" t="s">
        <v>87</v>
      </c>
      <c r="O79" t="s">
        <v>88</v>
      </c>
    </row>
    <row r="80" spans="1:15" x14ac:dyDescent="0.25">
      <c r="A80" t="s">
        <v>16</v>
      </c>
      <c r="B80" t="s">
        <v>17</v>
      </c>
      <c r="C80">
        <v>1</v>
      </c>
      <c r="D80">
        <v>20</v>
      </c>
      <c r="E80">
        <v>19</v>
      </c>
      <c r="F80" t="s">
        <v>38</v>
      </c>
      <c r="G80">
        <v>73</v>
      </c>
      <c r="H80">
        <v>565</v>
      </c>
      <c r="I80">
        <v>73</v>
      </c>
      <c r="J80">
        <v>1</v>
      </c>
      <c r="K80">
        <v>17</v>
      </c>
      <c r="L80" t="s">
        <v>19</v>
      </c>
      <c r="M80">
        <v>565</v>
      </c>
      <c r="N80" t="s">
        <v>87</v>
      </c>
      <c r="O80" t="s">
        <v>88</v>
      </c>
    </row>
    <row r="81" spans="1:15" x14ac:dyDescent="0.25">
      <c r="A81" t="s">
        <v>16</v>
      </c>
      <c r="B81" t="s">
        <v>17</v>
      </c>
      <c r="C81">
        <v>1</v>
      </c>
      <c r="D81">
        <v>20</v>
      </c>
      <c r="E81">
        <v>20</v>
      </c>
      <c r="F81" t="s">
        <v>39</v>
      </c>
      <c r="G81">
        <v>78</v>
      </c>
      <c r="H81">
        <v>565</v>
      </c>
      <c r="I81">
        <v>78</v>
      </c>
      <c r="J81">
        <v>1</v>
      </c>
      <c r="K81">
        <v>17</v>
      </c>
      <c r="L81" t="s">
        <v>19</v>
      </c>
      <c r="M81">
        <v>565</v>
      </c>
      <c r="N81" t="s">
        <v>87</v>
      </c>
      <c r="O81" t="s">
        <v>88</v>
      </c>
    </row>
    <row r="82" spans="1:15" x14ac:dyDescent="0.25">
      <c r="A82" t="s">
        <v>16</v>
      </c>
      <c r="B82" t="s">
        <v>17</v>
      </c>
      <c r="C82">
        <v>1</v>
      </c>
      <c r="D82">
        <v>20</v>
      </c>
      <c r="E82">
        <v>1</v>
      </c>
      <c r="F82" t="s">
        <v>18</v>
      </c>
      <c r="G82">
        <v>3</v>
      </c>
      <c r="H82">
        <v>566</v>
      </c>
      <c r="I82">
        <v>1</v>
      </c>
      <c r="J82">
        <v>0</v>
      </c>
      <c r="K82">
        <v>17</v>
      </c>
      <c r="L82" t="s">
        <v>19</v>
      </c>
      <c r="M82">
        <v>566</v>
      </c>
      <c r="N82" t="s">
        <v>89</v>
      </c>
      <c r="O82" t="s">
        <v>90</v>
      </c>
    </row>
    <row r="83" spans="1:15" x14ac:dyDescent="0.25">
      <c r="A83" t="s">
        <v>16</v>
      </c>
      <c r="B83" t="s">
        <v>17</v>
      </c>
      <c r="C83">
        <v>1</v>
      </c>
      <c r="D83">
        <v>20</v>
      </c>
      <c r="E83">
        <v>2</v>
      </c>
      <c r="F83" t="s">
        <v>21</v>
      </c>
      <c r="G83">
        <v>7</v>
      </c>
      <c r="H83">
        <v>566</v>
      </c>
      <c r="I83">
        <v>8</v>
      </c>
      <c r="J83">
        <v>0</v>
      </c>
      <c r="K83">
        <v>17</v>
      </c>
      <c r="L83" t="s">
        <v>19</v>
      </c>
      <c r="M83">
        <v>566</v>
      </c>
      <c r="N83" t="s">
        <v>89</v>
      </c>
      <c r="O83" t="s">
        <v>90</v>
      </c>
    </row>
    <row r="84" spans="1:15" x14ac:dyDescent="0.25">
      <c r="A84" t="s">
        <v>16</v>
      </c>
      <c r="B84" t="s">
        <v>17</v>
      </c>
      <c r="C84">
        <v>1</v>
      </c>
      <c r="D84">
        <v>20</v>
      </c>
      <c r="E84">
        <v>3</v>
      </c>
      <c r="F84" t="s">
        <v>22</v>
      </c>
      <c r="G84">
        <v>11</v>
      </c>
      <c r="H84">
        <v>566</v>
      </c>
      <c r="I84">
        <v>9</v>
      </c>
      <c r="J84">
        <v>0</v>
      </c>
      <c r="K84">
        <v>17</v>
      </c>
      <c r="L84" t="s">
        <v>19</v>
      </c>
      <c r="M84">
        <v>566</v>
      </c>
      <c r="N84" t="s">
        <v>89</v>
      </c>
      <c r="O84" t="s">
        <v>90</v>
      </c>
    </row>
    <row r="85" spans="1:15" x14ac:dyDescent="0.25">
      <c r="A85" t="s">
        <v>16</v>
      </c>
      <c r="B85" t="s">
        <v>17</v>
      </c>
      <c r="C85">
        <v>1</v>
      </c>
      <c r="D85">
        <v>20</v>
      </c>
      <c r="E85">
        <v>4</v>
      </c>
      <c r="F85" t="s">
        <v>23</v>
      </c>
      <c r="G85">
        <v>15</v>
      </c>
      <c r="H85">
        <v>566</v>
      </c>
      <c r="I85">
        <v>14</v>
      </c>
      <c r="J85">
        <v>0</v>
      </c>
      <c r="K85">
        <v>17</v>
      </c>
      <c r="L85" t="s">
        <v>19</v>
      </c>
      <c r="M85">
        <v>566</v>
      </c>
      <c r="N85" t="s">
        <v>89</v>
      </c>
      <c r="O85" t="s">
        <v>90</v>
      </c>
    </row>
    <row r="86" spans="1:15" x14ac:dyDescent="0.25">
      <c r="A86" t="s">
        <v>16</v>
      </c>
      <c r="B86" t="s">
        <v>17</v>
      </c>
      <c r="C86">
        <v>1</v>
      </c>
      <c r="D86">
        <v>20</v>
      </c>
      <c r="E86">
        <v>5</v>
      </c>
      <c r="F86" t="s">
        <v>24</v>
      </c>
      <c r="G86">
        <v>19</v>
      </c>
      <c r="H86">
        <v>566</v>
      </c>
      <c r="I86">
        <v>19</v>
      </c>
      <c r="J86">
        <v>1</v>
      </c>
      <c r="K86">
        <v>17</v>
      </c>
      <c r="L86" t="s">
        <v>19</v>
      </c>
      <c r="M86">
        <v>566</v>
      </c>
      <c r="N86" t="s">
        <v>89</v>
      </c>
      <c r="O86" t="s">
        <v>90</v>
      </c>
    </row>
    <row r="87" spans="1:15" x14ac:dyDescent="0.25">
      <c r="A87" t="s">
        <v>16</v>
      </c>
      <c r="B87" t="s">
        <v>17</v>
      </c>
      <c r="C87">
        <v>1</v>
      </c>
      <c r="D87">
        <v>20</v>
      </c>
      <c r="E87">
        <v>6</v>
      </c>
      <c r="F87" t="s">
        <v>25</v>
      </c>
      <c r="G87">
        <v>21</v>
      </c>
      <c r="H87">
        <v>566</v>
      </c>
      <c r="I87">
        <v>21</v>
      </c>
      <c r="J87">
        <v>1</v>
      </c>
      <c r="K87">
        <v>17</v>
      </c>
      <c r="L87" t="s">
        <v>19</v>
      </c>
      <c r="M87">
        <v>566</v>
      </c>
      <c r="N87" t="s">
        <v>89</v>
      </c>
      <c r="O87" t="s">
        <v>90</v>
      </c>
    </row>
    <row r="88" spans="1:15" x14ac:dyDescent="0.25">
      <c r="A88" t="s">
        <v>16</v>
      </c>
      <c r="B88" t="s">
        <v>17</v>
      </c>
      <c r="C88">
        <v>1</v>
      </c>
      <c r="D88">
        <v>20</v>
      </c>
      <c r="E88">
        <v>7</v>
      </c>
      <c r="F88" t="s">
        <v>26</v>
      </c>
      <c r="G88">
        <v>25</v>
      </c>
      <c r="H88">
        <v>566</v>
      </c>
      <c r="I88">
        <v>25</v>
      </c>
      <c r="J88">
        <v>1</v>
      </c>
      <c r="K88">
        <v>17</v>
      </c>
      <c r="L88" t="s">
        <v>19</v>
      </c>
      <c r="M88">
        <v>566</v>
      </c>
      <c r="N88" t="s">
        <v>89</v>
      </c>
      <c r="O88" t="s">
        <v>90</v>
      </c>
    </row>
    <row r="89" spans="1:15" x14ac:dyDescent="0.25">
      <c r="A89" t="s">
        <v>16</v>
      </c>
      <c r="B89" t="s">
        <v>17</v>
      </c>
      <c r="C89">
        <v>1</v>
      </c>
      <c r="D89">
        <v>20</v>
      </c>
      <c r="E89">
        <v>8</v>
      </c>
      <c r="F89" t="s">
        <v>27</v>
      </c>
      <c r="G89">
        <v>30</v>
      </c>
      <c r="H89">
        <v>566</v>
      </c>
      <c r="I89">
        <v>30</v>
      </c>
      <c r="J89">
        <v>1</v>
      </c>
      <c r="K89">
        <v>17</v>
      </c>
      <c r="L89" t="s">
        <v>19</v>
      </c>
      <c r="M89">
        <v>566</v>
      </c>
      <c r="N89" t="s">
        <v>89</v>
      </c>
      <c r="O89" t="s">
        <v>90</v>
      </c>
    </row>
    <row r="90" spans="1:15" x14ac:dyDescent="0.25">
      <c r="A90" t="s">
        <v>16</v>
      </c>
      <c r="B90" t="s">
        <v>17</v>
      </c>
      <c r="C90">
        <v>1</v>
      </c>
      <c r="D90">
        <v>20</v>
      </c>
      <c r="E90">
        <v>9</v>
      </c>
      <c r="F90" t="s">
        <v>28</v>
      </c>
      <c r="G90">
        <v>35</v>
      </c>
      <c r="H90">
        <v>566</v>
      </c>
      <c r="I90">
        <v>35</v>
      </c>
      <c r="J90">
        <v>1</v>
      </c>
      <c r="K90">
        <v>17</v>
      </c>
      <c r="L90" t="s">
        <v>19</v>
      </c>
      <c r="M90">
        <v>566</v>
      </c>
      <c r="N90" t="s">
        <v>89</v>
      </c>
      <c r="O90" t="s">
        <v>90</v>
      </c>
    </row>
    <row r="91" spans="1:15" x14ac:dyDescent="0.25">
      <c r="A91" t="s">
        <v>16</v>
      </c>
      <c r="B91" t="s">
        <v>17</v>
      </c>
      <c r="C91">
        <v>1</v>
      </c>
      <c r="D91">
        <v>20</v>
      </c>
      <c r="E91">
        <v>10</v>
      </c>
      <c r="F91" t="s">
        <v>29</v>
      </c>
      <c r="G91">
        <v>40</v>
      </c>
      <c r="H91">
        <v>566</v>
      </c>
      <c r="I91">
        <v>39</v>
      </c>
      <c r="J91">
        <v>0</v>
      </c>
      <c r="K91">
        <v>17</v>
      </c>
      <c r="L91" t="s">
        <v>19</v>
      </c>
      <c r="M91">
        <v>566</v>
      </c>
      <c r="N91" t="s">
        <v>89</v>
      </c>
      <c r="O91" t="s">
        <v>90</v>
      </c>
    </row>
    <row r="92" spans="1:15" x14ac:dyDescent="0.25">
      <c r="A92" t="s">
        <v>16</v>
      </c>
      <c r="B92" t="s">
        <v>17</v>
      </c>
      <c r="C92">
        <v>1</v>
      </c>
      <c r="D92">
        <v>20</v>
      </c>
      <c r="E92">
        <v>11</v>
      </c>
      <c r="F92" t="s">
        <v>30</v>
      </c>
      <c r="G92">
        <v>42</v>
      </c>
      <c r="H92">
        <v>566</v>
      </c>
      <c r="I92">
        <v>42</v>
      </c>
      <c r="J92">
        <v>1</v>
      </c>
      <c r="K92">
        <v>17</v>
      </c>
      <c r="L92" t="s">
        <v>19</v>
      </c>
      <c r="M92">
        <v>566</v>
      </c>
      <c r="N92" t="s">
        <v>89</v>
      </c>
      <c r="O92" t="s">
        <v>90</v>
      </c>
    </row>
    <row r="93" spans="1:15" x14ac:dyDescent="0.25">
      <c r="A93" t="s">
        <v>16</v>
      </c>
      <c r="B93" t="s">
        <v>17</v>
      </c>
      <c r="C93">
        <v>1</v>
      </c>
      <c r="D93">
        <v>20</v>
      </c>
      <c r="E93">
        <v>12</v>
      </c>
      <c r="F93" t="s">
        <v>31</v>
      </c>
      <c r="G93">
        <v>46</v>
      </c>
      <c r="H93">
        <v>566</v>
      </c>
      <c r="I93">
        <v>47</v>
      </c>
      <c r="J93">
        <v>0</v>
      </c>
      <c r="K93">
        <v>17</v>
      </c>
      <c r="L93" t="s">
        <v>19</v>
      </c>
      <c r="M93">
        <v>566</v>
      </c>
      <c r="N93" t="s">
        <v>89</v>
      </c>
      <c r="O93" t="s">
        <v>90</v>
      </c>
    </row>
    <row r="94" spans="1:15" x14ac:dyDescent="0.25">
      <c r="A94" t="s">
        <v>16</v>
      </c>
      <c r="B94" t="s">
        <v>17</v>
      </c>
      <c r="C94">
        <v>1</v>
      </c>
      <c r="D94">
        <v>20</v>
      </c>
      <c r="E94">
        <v>13</v>
      </c>
      <c r="F94" t="s">
        <v>32</v>
      </c>
      <c r="G94">
        <v>51</v>
      </c>
      <c r="H94">
        <v>566</v>
      </c>
      <c r="I94">
        <v>52</v>
      </c>
      <c r="J94">
        <v>0</v>
      </c>
      <c r="K94">
        <v>17</v>
      </c>
      <c r="L94" t="s">
        <v>19</v>
      </c>
      <c r="M94">
        <v>566</v>
      </c>
      <c r="N94" t="s">
        <v>89</v>
      </c>
      <c r="O94" t="s">
        <v>90</v>
      </c>
    </row>
    <row r="95" spans="1:15" x14ac:dyDescent="0.25">
      <c r="A95" t="s">
        <v>16</v>
      </c>
      <c r="B95" t="s">
        <v>17</v>
      </c>
      <c r="C95">
        <v>1</v>
      </c>
      <c r="D95">
        <v>20</v>
      </c>
      <c r="E95">
        <v>14</v>
      </c>
      <c r="F95" t="s">
        <v>33</v>
      </c>
      <c r="G95">
        <v>55</v>
      </c>
      <c r="H95">
        <v>566</v>
      </c>
      <c r="I95">
        <v>55</v>
      </c>
      <c r="J95">
        <v>1</v>
      </c>
      <c r="K95">
        <v>17</v>
      </c>
      <c r="L95" t="s">
        <v>19</v>
      </c>
      <c r="M95">
        <v>566</v>
      </c>
      <c r="N95" t="s">
        <v>89</v>
      </c>
      <c r="O95" t="s">
        <v>90</v>
      </c>
    </row>
    <row r="96" spans="1:15" x14ac:dyDescent="0.25">
      <c r="A96" t="s">
        <v>16</v>
      </c>
      <c r="B96" t="s">
        <v>17</v>
      </c>
      <c r="C96">
        <v>1</v>
      </c>
      <c r="D96">
        <v>20</v>
      </c>
      <c r="E96">
        <v>15</v>
      </c>
      <c r="F96" t="s">
        <v>34</v>
      </c>
      <c r="G96">
        <v>57</v>
      </c>
      <c r="H96">
        <v>566</v>
      </c>
      <c r="I96">
        <v>59</v>
      </c>
      <c r="J96">
        <v>0</v>
      </c>
      <c r="K96">
        <v>17</v>
      </c>
      <c r="L96" t="s">
        <v>19</v>
      </c>
      <c r="M96">
        <v>566</v>
      </c>
      <c r="N96" t="s">
        <v>89</v>
      </c>
      <c r="O96" t="s">
        <v>90</v>
      </c>
    </row>
    <row r="97" spans="1:15" x14ac:dyDescent="0.25">
      <c r="A97" t="s">
        <v>16</v>
      </c>
      <c r="B97" t="s">
        <v>17</v>
      </c>
      <c r="C97">
        <v>1</v>
      </c>
      <c r="D97">
        <v>20</v>
      </c>
      <c r="E97">
        <v>16</v>
      </c>
      <c r="F97" t="s">
        <v>35</v>
      </c>
      <c r="G97">
        <v>61</v>
      </c>
      <c r="H97">
        <v>566</v>
      </c>
      <c r="I97">
        <v>61</v>
      </c>
      <c r="J97">
        <v>1</v>
      </c>
      <c r="K97">
        <v>17</v>
      </c>
      <c r="L97" t="s">
        <v>19</v>
      </c>
      <c r="M97">
        <v>566</v>
      </c>
      <c r="N97" t="s">
        <v>89</v>
      </c>
      <c r="O97" t="s">
        <v>90</v>
      </c>
    </row>
    <row r="98" spans="1:15" x14ac:dyDescent="0.25">
      <c r="A98" t="s">
        <v>16</v>
      </c>
      <c r="B98" t="s">
        <v>17</v>
      </c>
      <c r="C98">
        <v>1</v>
      </c>
      <c r="D98">
        <v>20</v>
      </c>
      <c r="E98">
        <v>17</v>
      </c>
      <c r="F98" t="s">
        <v>36</v>
      </c>
      <c r="G98">
        <v>67</v>
      </c>
      <c r="H98">
        <v>566</v>
      </c>
      <c r="I98">
        <v>67</v>
      </c>
      <c r="J98">
        <v>1</v>
      </c>
      <c r="K98">
        <v>17</v>
      </c>
      <c r="L98" t="s">
        <v>19</v>
      </c>
      <c r="M98">
        <v>566</v>
      </c>
      <c r="N98" t="s">
        <v>89</v>
      </c>
      <c r="O98" t="s">
        <v>90</v>
      </c>
    </row>
    <row r="99" spans="1:15" x14ac:dyDescent="0.25">
      <c r="A99" t="s">
        <v>16</v>
      </c>
      <c r="B99" t="s">
        <v>17</v>
      </c>
      <c r="C99">
        <v>1</v>
      </c>
      <c r="D99">
        <v>20</v>
      </c>
      <c r="E99">
        <v>18</v>
      </c>
      <c r="F99" t="s">
        <v>37</v>
      </c>
      <c r="G99">
        <v>70</v>
      </c>
      <c r="H99">
        <v>566</v>
      </c>
      <c r="I99">
        <v>70</v>
      </c>
      <c r="J99">
        <v>1</v>
      </c>
      <c r="K99">
        <v>17</v>
      </c>
      <c r="L99" t="s">
        <v>19</v>
      </c>
      <c r="M99">
        <v>566</v>
      </c>
      <c r="N99" t="s">
        <v>89</v>
      </c>
      <c r="O99" t="s">
        <v>90</v>
      </c>
    </row>
    <row r="100" spans="1:15" x14ac:dyDescent="0.25">
      <c r="A100" t="s">
        <v>16</v>
      </c>
      <c r="B100" t="s">
        <v>17</v>
      </c>
      <c r="C100">
        <v>1</v>
      </c>
      <c r="D100">
        <v>20</v>
      </c>
      <c r="E100">
        <v>19</v>
      </c>
      <c r="F100" t="s">
        <v>38</v>
      </c>
      <c r="G100">
        <v>73</v>
      </c>
      <c r="H100">
        <v>566</v>
      </c>
      <c r="I100">
        <v>73</v>
      </c>
      <c r="J100">
        <v>1</v>
      </c>
      <c r="K100">
        <v>17</v>
      </c>
      <c r="L100" t="s">
        <v>19</v>
      </c>
      <c r="M100">
        <v>566</v>
      </c>
      <c r="N100" t="s">
        <v>89</v>
      </c>
      <c r="O100" t="s">
        <v>90</v>
      </c>
    </row>
    <row r="101" spans="1:15" x14ac:dyDescent="0.25">
      <c r="A101" t="s">
        <v>16</v>
      </c>
      <c r="B101" t="s">
        <v>17</v>
      </c>
      <c r="C101">
        <v>1</v>
      </c>
      <c r="D101">
        <v>20</v>
      </c>
      <c r="E101">
        <v>20</v>
      </c>
      <c r="F101" t="s">
        <v>39</v>
      </c>
      <c r="G101">
        <v>78</v>
      </c>
      <c r="H101">
        <v>566</v>
      </c>
      <c r="I101">
        <v>78</v>
      </c>
      <c r="J101">
        <v>1</v>
      </c>
      <c r="K101">
        <v>17</v>
      </c>
      <c r="L101" t="s">
        <v>19</v>
      </c>
      <c r="M101">
        <v>566</v>
      </c>
      <c r="N101" t="s">
        <v>89</v>
      </c>
      <c r="O101" t="s">
        <v>90</v>
      </c>
    </row>
    <row r="102" spans="1:15" x14ac:dyDescent="0.25">
      <c r="A102" t="s">
        <v>16</v>
      </c>
      <c r="B102" t="s">
        <v>17</v>
      </c>
      <c r="C102">
        <v>1</v>
      </c>
      <c r="D102">
        <v>20</v>
      </c>
      <c r="E102">
        <v>1</v>
      </c>
      <c r="F102" t="s">
        <v>18</v>
      </c>
      <c r="G102">
        <v>3</v>
      </c>
      <c r="H102">
        <v>567</v>
      </c>
      <c r="I102">
        <v>3</v>
      </c>
      <c r="J102">
        <v>1</v>
      </c>
      <c r="K102">
        <v>17</v>
      </c>
      <c r="L102" t="s">
        <v>19</v>
      </c>
      <c r="M102">
        <v>567</v>
      </c>
      <c r="N102" t="s">
        <v>91</v>
      </c>
      <c r="O102" t="s">
        <v>92</v>
      </c>
    </row>
    <row r="103" spans="1:15" x14ac:dyDescent="0.25">
      <c r="A103" t="s">
        <v>16</v>
      </c>
      <c r="B103" t="s">
        <v>17</v>
      </c>
      <c r="C103">
        <v>1</v>
      </c>
      <c r="D103">
        <v>20</v>
      </c>
      <c r="E103">
        <v>2</v>
      </c>
      <c r="F103" t="s">
        <v>21</v>
      </c>
      <c r="G103">
        <v>7</v>
      </c>
      <c r="H103">
        <v>567</v>
      </c>
      <c r="I103">
        <v>7</v>
      </c>
      <c r="J103">
        <v>1</v>
      </c>
      <c r="K103">
        <v>17</v>
      </c>
      <c r="L103" t="s">
        <v>19</v>
      </c>
      <c r="M103">
        <v>567</v>
      </c>
      <c r="N103" t="s">
        <v>91</v>
      </c>
      <c r="O103" t="s">
        <v>92</v>
      </c>
    </row>
    <row r="104" spans="1:15" x14ac:dyDescent="0.25">
      <c r="A104" t="s">
        <v>16</v>
      </c>
      <c r="B104" t="s">
        <v>17</v>
      </c>
      <c r="C104">
        <v>1</v>
      </c>
      <c r="D104">
        <v>20</v>
      </c>
      <c r="E104">
        <v>3</v>
      </c>
      <c r="F104" t="s">
        <v>22</v>
      </c>
      <c r="G104">
        <v>11</v>
      </c>
      <c r="H104">
        <v>567</v>
      </c>
      <c r="I104">
        <v>11</v>
      </c>
      <c r="J104">
        <v>1</v>
      </c>
      <c r="K104">
        <v>17</v>
      </c>
      <c r="L104" t="s">
        <v>19</v>
      </c>
      <c r="M104">
        <v>567</v>
      </c>
      <c r="N104" t="s">
        <v>91</v>
      </c>
      <c r="O104" t="s">
        <v>92</v>
      </c>
    </row>
    <row r="105" spans="1:15" x14ac:dyDescent="0.25">
      <c r="A105" t="s">
        <v>16</v>
      </c>
      <c r="B105" t="s">
        <v>17</v>
      </c>
      <c r="C105">
        <v>1</v>
      </c>
      <c r="D105">
        <v>20</v>
      </c>
      <c r="E105">
        <v>4</v>
      </c>
      <c r="F105" t="s">
        <v>23</v>
      </c>
      <c r="G105">
        <v>15</v>
      </c>
      <c r="H105">
        <v>567</v>
      </c>
      <c r="I105">
        <v>15</v>
      </c>
      <c r="J105">
        <v>1</v>
      </c>
      <c r="K105">
        <v>17</v>
      </c>
      <c r="L105" t="s">
        <v>19</v>
      </c>
      <c r="M105">
        <v>567</v>
      </c>
      <c r="N105" t="s">
        <v>91</v>
      </c>
      <c r="O105" t="s">
        <v>92</v>
      </c>
    </row>
    <row r="106" spans="1:15" x14ac:dyDescent="0.25">
      <c r="A106" t="s">
        <v>16</v>
      </c>
      <c r="B106" t="s">
        <v>17</v>
      </c>
      <c r="C106">
        <v>1</v>
      </c>
      <c r="D106">
        <v>20</v>
      </c>
      <c r="E106">
        <v>5</v>
      </c>
      <c r="F106" t="s">
        <v>24</v>
      </c>
      <c r="G106">
        <v>19</v>
      </c>
      <c r="H106">
        <v>567</v>
      </c>
      <c r="I106">
        <v>19</v>
      </c>
      <c r="J106">
        <v>1</v>
      </c>
      <c r="K106">
        <v>17</v>
      </c>
      <c r="L106" t="s">
        <v>19</v>
      </c>
      <c r="M106">
        <v>567</v>
      </c>
      <c r="N106" t="s">
        <v>91</v>
      </c>
      <c r="O106" t="s">
        <v>92</v>
      </c>
    </row>
    <row r="107" spans="1:15" x14ac:dyDescent="0.25">
      <c r="A107" t="s">
        <v>16</v>
      </c>
      <c r="B107" t="s">
        <v>17</v>
      </c>
      <c r="C107">
        <v>1</v>
      </c>
      <c r="D107">
        <v>20</v>
      </c>
      <c r="E107">
        <v>6</v>
      </c>
      <c r="F107" t="s">
        <v>25</v>
      </c>
      <c r="G107">
        <v>21</v>
      </c>
      <c r="H107">
        <v>567</v>
      </c>
      <c r="I107">
        <v>21</v>
      </c>
      <c r="J107">
        <v>1</v>
      </c>
      <c r="K107">
        <v>17</v>
      </c>
      <c r="L107" t="s">
        <v>19</v>
      </c>
      <c r="M107">
        <v>567</v>
      </c>
      <c r="N107" t="s">
        <v>91</v>
      </c>
      <c r="O107" t="s">
        <v>92</v>
      </c>
    </row>
    <row r="108" spans="1:15" x14ac:dyDescent="0.25">
      <c r="A108" t="s">
        <v>16</v>
      </c>
      <c r="B108" t="s">
        <v>17</v>
      </c>
      <c r="C108">
        <v>1</v>
      </c>
      <c r="D108">
        <v>20</v>
      </c>
      <c r="E108">
        <v>7</v>
      </c>
      <c r="F108" t="s">
        <v>26</v>
      </c>
      <c r="G108">
        <v>25</v>
      </c>
      <c r="H108">
        <v>567</v>
      </c>
      <c r="I108">
        <v>25</v>
      </c>
      <c r="J108">
        <v>1</v>
      </c>
      <c r="K108">
        <v>17</v>
      </c>
      <c r="L108" t="s">
        <v>19</v>
      </c>
      <c r="M108">
        <v>567</v>
      </c>
      <c r="N108" t="s">
        <v>91</v>
      </c>
      <c r="O108" t="s">
        <v>92</v>
      </c>
    </row>
    <row r="109" spans="1:15" x14ac:dyDescent="0.25">
      <c r="A109" t="s">
        <v>16</v>
      </c>
      <c r="B109" t="s">
        <v>17</v>
      </c>
      <c r="C109">
        <v>1</v>
      </c>
      <c r="D109">
        <v>20</v>
      </c>
      <c r="E109">
        <v>8</v>
      </c>
      <c r="F109" t="s">
        <v>27</v>
      </c>
      <c r="G109">
        <v>30</v>
      </c>
      <c r="H109">
        <v>567</v>
      </c>
      <c r="I109">
        <v>30</v>
      </c>
      <c r="J109">
        <v>1</v>
      </c>
      <c r="K109">
        <v>17</v>
      </c>
      <c r="L109" t="s">
        <v>19</v>
      </c>
      <c r="M109">
        <v>567</v>
      </c>
      <c r="N109" t="s">
        <v>91</v>
      </c>
      <c r="O109" t="s">
        <v>92</v>
      </c>
    </row>
    <row r="110" spans="1:15" x14ac:dyDescent="0.25">
      <c r="A110" t="s">
        <v>16</v>
      </c>
      <c r="B110" t="s">
        <v>17</v>
      </c>
      <c r="C110">
        <v>1</v>
      </c>
      <c r="D110">
        <v>20</v>
      </c>
      <c r="E110">
        <v>9</v>
      </c>
      <c r="F110" t="s">
        <v>28</v>
      </c>
      <c r="G110">
        <v>35</v>
      </c>
      <c r="H110">
        <v>567</v>
      </c>
      <c r="I110">
        <v>35</v>
      </c>
      <c r="J110">
        <v>1</v>
      </c>
      <c r="K110">
        <v>17</v>
      </c>
      <c r="L110" t="s">
        <v>19</v>
      </c>
      <c r="M110">
        <v>567</v>
      </c>
      <c r="N110" t="s">
        <v>91</v>
      </c>
      <c r="O110" t="s">
        <v>92</v>
      </c>
    </row>
    <row r="111" spans="1:15" x14ac:dyDescent="0.25">
      <c r="A111" t="s">
        <v>16</v>
      </c>
      <c r="B111" t="s">
        <v>17</v>
      </c>
      <c r="C111">
        <v>1</v>
      </c>
      <c r="D111">
        <v>20</v>
      </c>
      <c r="E111">
        <v>10</v>
      </c>
      <c r="F111" t="s">
        <v>29</v>
      </c>
      <c r="G111">
        <v>40</v>
      </c>
      <c r="H111">
        <v>567</v>
      </c>
      <c r="I111">
        <v>40</v>
      </c>
      <c r="J111">
        <v>1</v>
      </c>
      <c r="K111">
        <v>17</v>
      </c>
      <c r="L111" t="s">
        <v>19</v>
      </c>
      <c r="M111">
        <v>567</v>
      </c>
      <c r="N111" t="s">
        <v>91</v>
      </c>
      <c r="O111" t="s">
        <v>92</v>
      </c>
    </row>
    <row r="112" spans="1:15" x14ac:dyDescent="0.25">
      <c r="A112" t="s">
        <v>16</v>
      </c>
      <c r="B112" t="s">
        <v>17</v>
      </c>
      <c r="C112">
        <v>1</v>
      </c>
      <c r="D112">
        <v>20</v>
      </c>
      <c r="E112">
        <v>11</v>
      </c>
      <c r="F112" t="s">
        <v>30</v>
      </c>
      <c r="G112">
        <v>42</v>
      </c>
      <c r="H112">
        <v>567</v>
      </c>
      <c r="I112">
        <v>42</v>
      </c>
      <c r="J112">
        <v>1</v>
      </c>
      <c r="K112">
        <v>17</v>
      </c>
      <c r="L112" t="s">
        <v>19</v>
      </c>
      <c r="M112">
        <v>567</v>
      </c>
      <c r="N112" t="s">
        <v>91</v>
      </c>
      <c r="O112" t="s">
        <v>92</v>
      </c>
    </row>
    <row r="113" spans="1:15" x14ac:dyDescent="0.25">
      <c r="A113" t="s">
        <v>16</v>
      </c>
      <c r="B113" t="s">
        <v>17</v>
      </c>
      <c r="C113">
        <v>1</v>
      </c>
      <c r="D113">
        <v>20</v>
      </c>
      <c r="E113">
        <v>12</v>
      </c>
      <c r="F113" t="s">
        <v>31</v>
      </c>
      <c r="G113">
        <v>46</v>
      </c>
      <c r="H113">
        <v>567</v>
      </c>
      <c r="I113">
        <v>46</v>
      </c>
      <c r="J113">
        <v>1</v>
      </c>
      <c r="K113">
        <v>17</v>
      </c>
      <c r="L113" t="s">
        <v>19</v>
      </c>
      <c r="M113">
        <v>567</v>
      </c>
      <c r="N113" t="s">
        <v>91</v>
      </c>
      <c r="O113" t="s">
        <v>92</v>
      </c>
    </row>
    <row r="114" spans="1:15" x14ac:dyDescent="0.25">
      <c r="A114" t="s">
        <v>16</v>
      </c>
      <c r="B114" t="s">
        <v>17</v>
      </c>
      <c r="C114">
        <v>1</v>
      </c>
      <c r="D114">
        <v>20</v>
      </c>
      <c r="E114">
        <v>13</v>
      </c>
      <c r="F114" t="s">
        <v>32</v>
      </c>
      <c r="G114">
        <v>51</v>
      </c>
      <c r="H114">
        <v>567</v>
      </c>
      <c r="I114">
        <v>51</v>
      </c>
      <c r="J114">
        <v>1</v>
      </c>
      <c r="K114">
        <v>17</v>
      </c>
      <c r="L114" t="s">
        <v>19</v>
      </c>
      <c r="M114">
        <v>567</v>
      </c>
      <c r="N114" t="s">
        <v>91</v>
      </c>
      <c r="O114" t="s">
        <v>92</v>
      </c>
    </row>
    <row r="115" spans="1:15" x14ac:dyDescent="0.25">
      <c r="A115" t="s">
        <v>16</v>
      </c>
      <c r="B115" t="s">
        <v>17</v>
      </c>
      <c r="C115">
        <v>1</v>
      </c>
      <c r="D115">
        <v>20</v>
      </c>
      <c r="E115">
        <v>14</v>
      </c>
      <c r="F115" t="s">
        <v>33</v>
      </c>
      <c r="G115">
        <v>55</v>
      </c>
      <c r="H115">
        <v>567</v>
      </c>
      <c r="I115">
        <v>55</v>
      </c>
      <c r="J115">
        <v>1</v>
      </c>
      <c r="K115">
        <v>17</v>
      </c>
      <c r="L115" t="s">
        <v>19</v>
      </c>
      <c r="M115">
        <v>567</v>
      </c>
      <c r="N115" t="s">
        <v>91</v>
      </c>
      <c r="O115" t="s">
        <v>92</v>
      </c>
    </row>
    <row r="116" spans="1:15" x14ac:dyDescent="0.25">
      <c r="A116" t="s">
        <v>16</v>
      </c>
      <c r="B116" t="s">
        <v>17</v>
      </c>
      <c r="C116">
        <v>1</v>
      </c>
      <c r="D116">
        <v>20</v>
      </c>
      <c r="E116">
        <v>15</v>
      </c>
      <c r="F116" t="s">
        <v>34</v>
      </c>
      <c r="G116">
        <v>57</v>
      </c>
      <c r="H116">
        <v>567</v>
      </c>
      <c r="I116">
        <v>57</v>
      </c>
      <c r="J116">
        <v>1</v>
      </c>
      <c r="K116">
        <v>17</v>
      </c>
      <c r="L116" t="s">
        <v>19</v>
      </c>
      <c r="M116">
        <v>567</v>
      </c>
      <c r="N116" t="s">
        <v>91</v>
      </c>
      <c r="O116" t="s">
        <v>92</v>
      </c>
    </row>
    <row r="117" spans="1:15" x14ac:dyDescent="0.25">
      <c r="A117" t="s">
        <v>16</v>
      </c>
      <c r="B117" t="s">
        <v>17</v>
      </c>
      <c r="C117">
        <v>1</v>
      </c>
      <c r="D117">
        <v>20</v>
      </c>
      <c r="E117">
        <v>16</v>
      </c>
      <c r="F117" t="s">
        <v>35</v>
      </c>
      <c r="G117">
        <v>61</v>
      </c>
      <c r="H117">
        <v>567</v>
      </c>
      <c r="I117">
        <v>61</v>
      </c>
      <c r="J117">
        <v>1</v>
      </c>
      <c r="K117">
        <v>17</v>
      </c>
      <c r="L117" t="s">
        <v>19</v>
      </c>
      <c r="M117">
        <v>567</v>
      </c>
      <c r="N117" t="s">
        <v>91</v>
      </c>
      <c r="O117" t="s">
        <v>92</v>
      </c>
    </row>
    <row r="118" spans="1:15" x14ac:dyDescent="0.25">
      <c r="A118" t="s">
        <v>16</v>
      </c>
      <c r="B118" t="s">
        <v>17</v>
      </c>
      <c r="C118">
        <v>1</v>
      </c>
      <c r="D118">
        <v>20</v>
      </c>
      <c r="E118">
        <v>17</v>
      </c>
      <c r="F118" t="s">
        <v>36</v>
      </c>
      <c r="G118">
        <v>67</v>
      </c>
      <c r="H118">
        <v>567</v>
      </c>
      <c r="I118">
        <v>67</v>
      </c>
      <c r="J118">
        <v>1</v>
      </c>
      <c r="K118">
        <v>17</v>
      </c>
      <c r="L118" t="s">
        <v>19</v>
      </c>
      <c r="M118">
        <v>567</v>
      </c>
      <c r="N118" t="s">
        <v>91</v>
      </c>
      <c r="O118" t="s">
        <v>92</v>
      </c>
    </row>
    <row r="119" spans="1:15" x14ac:dyDescent="0.25">
      <c r="A119" t="s">
        <v>16</v>
      </c>
      <c r="B119" t="s">
        <v>17</v>
      </c>
      <c r="C119">
        <v>1</v>
      </c>
      <c r="D119">
        <v>20</v>
      </c>
      <c r="E119">
        <v>18</v>
      </c>
      <c r="F119" t="s">
        <v>37</v>
      </c>
      <c r="G119">
        <v>70</v>
      </c>
      <c r="H119">
        <v>567</v>
      </c>
      <c r="I119">
        <v>70</v>
      </c>
      <c r="J119">
        <v>1</v>
      </c>
      <c r="K119">
        <v>17</v>
      </c>
      <c r="L119" t="s">
        <v>19</v>
      </c>
      <c r="M119">
        <v>567</v>
      </c>
      <c r="N119" t="s">
        <v>91</v>
      </c>
      <c r="O119" t="s">
        <v>92</v>
      </c>
    </row>
    <row r="120" spans="1:15" x14ac:dyDescent="0.25">
      <c r="A120" t="s">
        <v>16</v>
      </c>
      <c r="B120" t="s">
        <v>17</v>
      </c>
      <c r="C120">
        <v>1</v>
      </c>
      <c r="D120">
        <v>20</v>
      </c>
      <c r="E120">
        <v>19</v>
      </c>
      <c r="F120" t="s">
        <v>38</v>
      </c>
      <c r="G120">
        <v>73</v>
      </c>
      <c r="H120">
        <v>567</v>
      </c>
      <c r="I120">
        <v>73</v>
      </c>
      <c r="J120">
        <v>1</v>
      </c>
      <c r="K120">
        <v>17</v>
      </c>
      <c r="L120" t="s">
        <v>19</v>
      </c>
      <c r="M120">
        <v>567</v>
      </c>
      <c r="N120" t="s">
        <v>91</v>
      </c>
      <c r="O120" t="s">
        <v>92</v>
      </c>
    </row>
    <row r="121" spans="1:15" x14ac:dyDescent="0.25">
      <c r="A121" t="s">
        <v>16</v>
      </c>
      <c r="B121" t="s">
        <v>17</v>
      </c>
      <c r="C121">
        <v>1</v>
      </c>
      <c r="D121">
        <v>20</v>
      </c>
      <c r="E121">
        <v>20</v>
      </c>
      <c r="F121" t="s">
        <v>39</v>
      </c>
      <c r="G121">
        <v>78</v>
      </c>
      <c r="H121">
        <v>567</v>
      </c>
      <c r="I121">
        <v>78</v>
      </c>
      <c r="J121">
        <v>1</v>
      </c>
      <c r="K121">
        <v>17</v>
      </c>
      <c r="L121" t="s">
        <v>19</v>
      </c>
      <c r="M121">
        <v>567</v>
      </c>
      <c r="N121" t="s">
        <v>91</v>
      </c>
      <c r="O121" t="s">
        <v>92</v>
      </c>
    </row>
    <row r="122" spans="1:15" x14ac:dyDescent="0.25">
      <c r="A122" t="s">
        <v>16</v>
      </c>
      <c r="B122" t="s">
        <v>17</v>
      </c>
      <c r="C122">
        <v>1</v>
      </c>
      <c r="D122">
        <v>20</v>
      </c>
      <c r="E122">
        <v>1</v>
      </c>
      <c r="F122" t="s">
        <v>18</v>
      </c>
      <c r="G122">
        <v>3</v>
      </c>
      <c r="H122">
        <v>568</v>
      </c>
      <c r="I122">
        <v>4</v>
      </c>
      <c r="J122">
        <v>0</v>
      </c>
      <c r="K122">
        <v>17</v>
      </c>
      <c r="L122" t="s">
        <v>19</v>
      </c>
      <c r="M122">
        <v>568</v>
      </c>
      <c r="N122" t="s">
        <v>93</v>
      </c>
      <c r="O122" t="s">
        <v>94</v>
      </c>
    </row>
    <row r="123" spans="1:15" x14ac:dyDescent="0.25">
      <c r="A123" t="s">
        <v>16</v>
      </c>
      <c r="B123" t="s">
        <v>17</v>
      </c>
      <c r="C123">
        <v>1</v>
      </c>
      <c r="D123">
        <v>20</v>
      </c>
      <c r="E123">
        <v>2</v>
      </c>
      <c r="F123" t="s">
        <v>21</v>
      </c>
      <c r="G123">
        <v>7</v>
      </c>
      <c r="H123">
        <v>568</v>
      </c>
      <c r="I123">
        <v>8</v>
      </c>
      <c r="J123">
        <v>0</v>
      </c>
      <c r="K123">
        <v>17</v>
      </c>
      <c r="L123" t="s">
        <v>19</v>
      </c>
      <c r="M123">
        <v>568</v>
      </c>
      <c r="N123" t="s">
        <v>93</v>
      </c>
      <c r="O123" t="s">
        <v>94</v>
      </c>
    </row>
    <row r="124" spans="1:15" x14ac:dyDescent="0.25">
      <c r="A124" t="s">
        <v>16</v>
      </c>
      <c r="B124" t="s">
        <v>17</v>
      </c>
      <c r="C124">
        <v>1</v>
      </c>
      <c r="D124">
        <v>20</v>
      </c>
      <c r="E124">
        <v>3</v>
      </c>
      <c r="F124" t="s">
        <v>22</v>
      </c>
      <c r="G124">
        <v>11</v>
      </c>
      <c r="H124">
        <v>568</v>
      </c>
      <c r="I124">
        <v>9</v>
      </c>
      <c r="J124">
        <v>0</v>
      </c>
      <c r="K124">
        <v>17</v>
      </c>
      <c r="L124" t="s">
        <v>19</v>
      </c>
      <c r="M124">
        <v>568</v>
      </c>
      <c r="N124" t="s">
        <v>93</v>
      </c>
      <c r="O124" t="s">
        <v>94</v>
      </c>
    </row>
    <row r="125" spans="1:15" x14ac:dyDescent="0.25">
      <c r="A125" t="s">
        <v>16</v>
      </c>
      <c r="B125" t="s">
        <v>17</v>
      </c>
      <c r="C125">
        <v>1</v>
      </c>
      <c r="D125">
        <v>20</v>
      </c>
      <c r="E125">
        <v>4</v>
      </c>
      <c r="F125" t="s">
        <v>23</v>
      </c>
      <c r="G125">
        <v>15</v>
      </c>
      <c r="H125">
        <v>568</v>
      </c>
      <c r="I125">
        <v>14</v>
      </c>
      <c r="J125">
        <v>0</v>
      </c>
      <c r="K125">
        <v>17</v>
      </c>
      <c r="L125" t="s">
        <v>19</v>
      </c>
      <c r="M125">
        <v>568</v>
      </c>
      <c r="N125" t="s">
        <v>93</v>
      </c>
      <c r="O125" t="s">
        <v>94</v>
      </c>
    </row>
    <row r="126" spans="1:15" x14ac:dyDescent="0.25">
      <c r="A126" t="s">
        <v>16</v>
      </c>
      <c r="B126" t="s">
        <v>17</v>
      </c>
      <c r="C126">
        <v>1</v>
      </c>
      <c r="D126">
        <v>20</v>
      </c>
      <c r="E126">
        <v>5</v>
      </c>
      <c r="F126" t="s">
        <v>24</v>
      </c>
      <c r="G126">
        <v>19</v>
      </c>
      <c r="H126">
        <v>568</v>
      </c>
      <c r="I126">
        <v>17</v>
      </c>
      <c r="J126">
        <v>0</v>
      </c>
      <c r="K126">
        <v>17</v>
      </c>
      <c r="L126" t="s">
        <v>19</v>
      </c>
      <c r="M126">
        <v>568</v>
      </c>
      <c r="N126" t="s">
        <v>93</v>
      </c>
      <c r="O126" t="s">
        <v>94</v>
      </c>
    </row>
    <row r="127" spans="1:15" x14ac:dyDescent="0.25">
      <c r="A127" t="s">
        <v>16</v>
      </c>
      <c r="B127" t="s">
        <v>17</v>
      </c>
      <c r="C127">
        <v>1</v>
      </c>
      <c r="D127">
        <v>20</v>
      </c>
      <c r="E127">
        <v>6</v>
      </c>
      <c r="F127" t="s">
        <v>25</v>
      </c>
      <c r="G127">
        <v>21</v>
      </c>
      <c r="H127">
        <v>568</v>
      </c>
      <c r="I127">
        <v>21</v>
      </c>
      <c r="J127">
        <v>1</v>
      </c>
      <c r="K127">
        <v>17</v>
      </c>
      <c r="L127" t="s">
        <v>19</v>
      </c>
      <c r="M127">
        <v>568</v>
      </c>
      <c r="N127" t="s">
        <v>93</v>
      </c>
      <c r="O127" t="s">
        <v>94</v>
      </c>
    </row>
    <row r="128" spans="1:15" x14ac:dyDescent="0.25">
      <c r="A128" t="s">
        <v>16</v>
      </c>
      <c r="B128" t="s">
        <v>17</v>
      </c>
      <c r="C128">
        <v>1</v>
      </c>
      <c r="D128">
        <v>20</v>
      </c>
      <c r="E128">
        <v>7</v>
      </c>
      <c r="F128" t="s">
        <v>26</v>
      </c>
      <c r="G128">
        <v>25</v>
      </c>
      <c r="H128">
        <v>568</v>
      </c>
      <c r="I128">
        <v>25</v>
      </c>
      <c r="J128">
        <v>1</v>
      </c>
      <c r="K128">
        <v>17</v>
      </c>
      <c r="L128" t="s">
        <v>19</v>
      </c>
      <c r="M128">
        <v>568</v>
      </c>
      <c r="N128" t="s">
        <v>93</v>
      </c>
      <c r="O128" t="s">
        <v>94</v>
      </c>
    </row>
    <row r="129" spans="1:15" x14ac:dyDescent="0.25">
      <c r="A129" t="s">
        <v>16</v>
      </c>
      <c r="B129" t="s">
        <v>17</v>
      </c>
      <c r="C129">
        <v>1</v>
      </c>
      <c r="D129">
        <v>20</v>
      </c>
      <c r="E129">
        <v>8</v>
      </c>
      <c r="F129" t="s">
        <v>27</v>
      </c>
      <c r="G129">
        <v>30</v>
      </c>
      <c r="H129">
        <v>568</v>
      </c>
      <c r="I129">
        <v>30</v>
      </c>
      <c r="J129">
        <v>1</v>
      </c>
      <c r="K129">
        <v>17</v>
      </c>
      <c r="L129" t="s">
        <v>19</v>
      </c>
      <c r="M129">
        <v>568</v>
      </c>
      <c r="N129" t="s">
        <v>93</v>
      </c>
      <c r="O129" t="s">
        <v>94</v>
      </c>
    </row>
    <row r="130" spans="1:15" x14ac:dyDescent="0.25">
      <c r="A130" t="s">
        <v>16</v>
      </c>
      <c r="B130" t="s">
        <v>17</v>
      </c>
      <c r="C130">
        <v>1</v>
      </c>
      <c r="D130">
        <v>20</v>
      </c>
      <c r="E130">
        <v>9</v>
      </c>
      <c r="F130" t="s">
        <v>28</v>
      </c>
      <c r="G130">
        <v>35</v>
      </c>
      <c r="H130">
        <v>568</v>
      </c>
      <c r="I130">
        <v>35</v>
      </c>
      <c r="J130">
        <v>1</v>
      </c>
      <c r="K130">
        <v>17</v>
      </c>
      <c r="L130" t="s">
        <v>19</v>
      </c>
      <c r="M130">
        <v>568</v>
      </c>
      <c r="N130" t="s">
        <v>93</v>
      </c>
      <c r="O130" t="s">
        <v>94</v>
      </c>
    </row>
    <row r="131" spans="1:15" x14ac:dyDescent="0.25">
      <c r="A131" t="s">
        <v>16</v>
      </c>
      <c r="B131" t="s">
        <v>17</v>
      </c>
      <c r="C131">
        <v>1</v>
      </c>
      <c r="D131">
        <v>20</v>
      </c>
      <c r="E131">
        <v>10</v>
      </c>
      <c r="F131" t="s">
        <v>29</v>
      </c>
      <c r="G131">
        <v>40</v>
      </c>
      <c r="H131">
        <v>568</v>
      </c>
      <c r="I131">
        <v>39</v>
      </c>
      <c r="J131">
        <v>0</v>
      </c>
      <c r="K131">
        <v>17</v>
      </c>
      <c r="L131" t="s">
        <v>19</v>
      </c>
      <c r="M131">
        <v>568</v>
      </c>
      <c r="N131" t="s">
        <v>93</v>
      </c>
      <c r="O131" t="s">
        <v>94</v>
      </c>
    </row>
    <row r="132" spans="1:15" x14ac:dyDescent="0.25">
      <c r="A132" t="s">
        <v>16</v>
      </c>
      <c r="B132" t="s">
        <v>17</v>
      </c>
      <c r="C132">
        <v>1</v>
      </c>
      <c r="D132">
        <v>20</v>
      </c>
      <c r="E132">
        <v>11</v>
      </c>
      <c r="F132" t="s">
        <v>30</v>
      </c>
      <c r="G132">
        <v>42</v>
      </c>
      <c r="H132">
        <v>568</v>
      </c>
      <c r="I132">
        <v>42</v>
      </c>
      <c r="J132">
        <v>1</v>
      </c>
      <c r="K132">
        <v>17</v>
      </c>
      <c r="L132" t="s">
        <v>19</v>
      </c>
      <c r="M132">
        <v>568</v>
      </c>
      <c r="N132" t="s">
        <v>93</v>
      </c>
      <c r="O132" t="s">
        <v>94</v>
      </c>
    </row>
    <row r="133" spans="1:15" x14ac:dyDescent="0.25">
      <c r="A133" t="s">
        <v>16</v>
      </c>
      <c r="B133" t="s">
        <v>17</v>
      </c>
      <c r="C133">
        <v>1</v>
      </c>
      <c r="D133">
        <v>20</v>
      </c>
      <c r="E133">
        <v>12</v>
      </c>
      <c r="F133" t="s">
        <v>31</v>
      </c>
      <c r="G133">
        <v>46</v>
      </c>
      <c r="H133">
        <v>568</v>
      </c>
      <c r="I133">
        <v>48</v>
      </c>
      <c r="J133">
        <v>0</v>
      </c>
      <c r="K133">
        <v>17</v>
      </c>
      <c r="L133" t="s">
        <v>19</v>
      </c>
      <c r="M133">
        <v>568</v>
      </c>
      <c r="N133" t="s">
        <v>93</v>
      </c>
      <c r="O133" t="s">
        <v>94</v>
      </c>
    </row>
    <row r="134" spans="1:15" x14ac:dyDescent="0.25">
      <c r="A134" t="s">
        <v>16</v>
      </c>
      <c r="B134" t="s">
        <v>17</v>
      </c>
      <c r="C134">
        <v>1</v>
      </c>
      <c r="D134">
        <v>20</v>
      </c>
      <c r="E134">
        <v>13</v>
      </c>
      <c r="F134" t="s">
        <v>32</v>
      </c>
      <c r="G134">
        <v>51</v>
      </c>
      <c r="H134">
        <v>568</v>
      </c>
      <c r="I134">
        <v>51</v>
      </c>
      <c r="J134">
        <v>1</v>
      </c>
      <c r="K134">
        <v>17</v>
      </c>
      <c r="L134" t="s">
        <v>19</v>
      </c>
      <c r="M134">
        <v>568</v>
      </c>
      <c r="N134" t="s">
        <v>93</v>
      </c>
      <c r="O134" t="s">
        <v>94</v>
      </c>
    </row>
    <row r="135" spans="1:15" x14ac:dyDescent="0.25">
      <c r="A135" t="s">
        <v>16</v>
      </c>
      <c r="B135" t="s">
        <v>17</v>
      </c>
      <c r="C135">
        <v>1</v>
      </c>
      <c r="D135">
        <v>20</v>
      </c>
      <c r="E135">
        <v>14</v>
      </c>
      <c r="F135" t="s">
        <v>33</v>
      </c>
      <c r="G135">
        <v>55</v>
      </c>
      <c r="H135">
        <v>568</v>
      </c>
      <c r="I135">
        <v>55</v>
      </c>
      <c r="J135">
        <v>1</v>
      </c>
      <c r="K135">
        <v>17</v>
      </c>
      <c r="L135" t="s">
        <v>19</v>
      </c>
      <c r="M135">
        <v>568</v>
      </c>
      <c r="N135" t="s">
        <v>93</v>
      </c>
      <c r="O135" t="s">
        <v>94</v>
      </c>
    </row>
    <row r="136" spans="1:15" x14ac:dyDescent="0.25">
      <c r="A136" t="s">
        <v>16</v>
      </c>
      <c r="B136" t="s">
        <v>17</v>
      </c>
      <c r="C136">
        <v>1</v>
      </c>
      <c r="D136">
        <v>20</v>
      </c>
      <c r="E136">
        <v>15</v>
      </c>
      <c r="F136" t="s">
        <v>34</v>
      </c>
      <c r="G136">
        <v>57</v>
      </c>
      <c r="H136">
        <v>568</v>
      </c>
      <c r="I136">
        <v>59</v>
      </c>
      <c r="J136">
        <v>0</v>
      </c>
      <c r="K136">
        <v>17</v>
      </c>
      <c r="L136" t="s">
        <v>19</v>
      </c>
      <c r="M136">
        <v>568</v>
      </c>
      <c r="N136" t="s">
        <v>93</v>
      </c>
      <c r="O136" t="s">
        <v>94</v>
      </c>
    </row>
    <row r="137" spans="1:15" x14ac:dyDescent="0.25">
      <c r="A137" t="s">
        <v>16</v>
      </c>
      <c r="B137" t="s">
        <v>17</v>
      </c>
      <c r="C137">
        <v>1</v>
      </c>
      <c r="D137">
        <v>20</v>
      </c>
      <c r="E137">
        <v>16</v>
      </c>
      <c r="F137" t="s">
        <v>35</v>
      </c>
      <c r="G137">
        <v>61</v>
      </c>
      <c r="H137">
        <v>568</v>
      </c>
      <c r="I137">
        <v>61</v>
      </c>
      <c r="J137">
        <v>1</v>
      </c>
      <c r="K137">
        <v>17</v>
      </c>
      <c r="L137" t="s">
        <v>19</v>
      </c>
      <c r="M137">
        <v>568</v>
      </c>
      <c r="N137" t="s">
        <v>93</v>
      </c>
      <c r="O137" t="s">
        <v>94</v>
      </c>
    </row>
    <row r="138" spans="1:15" x14ac:dyDescent="0.25">
      <c r="A138" t="s">
        <v>16</v>
      </c>
      <c r="B138" t="s">
        <v>17</v>
      </c>
      <c r="C138">
        <v>1</v>
      </c>
      <c r="D138">
        <v>20</v>
      </c>
      <c r="E138">
        <v>17</v>
      </c>
      <c r="F138" t="s">
        <v>36</v>
      </c>
      <c r="G138">
        <v>67</v>
      </c>
      <c r="H138">
        <v>568</v>
      </c>
      <c r="I138">
        <v>67</v>
      </c>
      <c r="J138">
        <v>1</v>
      </c>
      <c r="K138">
        <v>17</v>
      </c>
      <c r="L138" t="s">
        <v>19</v>
      </c>
      <c r="M138">
        <v>568</v>
      </c>
      <c r="N138" t="s">
        <v>93</v>
      </c>
      <c r="O138" t="s">
        <v>94</v>
      </c>
    </row>
    <row r="139" spans="1:15" x14ac:dyDescent="0.25">
      <c r="A139" t="s">
        <v>16</v>
      </c>
      <c r="B139" t="s">
        <v>17</v>
      </c>
      <c r="C139">
        <v>1</v>
      </c>
      <c r="D139">
        <v>20</v>
      </c>
      <c r="E139">
        <v>18</v>
      </c>
      <c r="F139" t="s">
        <v>37</v>
      </c>
      <c r="G139">
        <v>70</v>
      </c>
      <c r="H139">
        <v>568</v>
      </c>
      <c r="I139">
        <v>70</v>
      </c>
      <c r="J139">
        <v>1</v>
      </c>
      <c r="K139">
        <v>17</v>
      </c>
      <c r="L139" t="s">
        <v>19</v>
      </c>
      <c r="M139">
        <v>568</v>
      </c>
      <c r="N139" t="s">
        <v>93</v>
      </c>
      <c r="O139" t="s">
        <v>94</v>
      </c>
    </row>
    <row r="140" spans="1:15" x14ac:dyDescent="0.25">
      <c r="A140" t="s">
        <v>16</v>
      </c>
      <c r="B140" t="s">
        <v>17</v>
      </c>
      <c r="C140">
        <v>1</v>
      </c>
      <c r="D140">
        <v>20</v>
      </c>
      <c r="E140">
        <v>19</v>
      </c>
      <c r="F140" t="s">
        <v>38</v>
      </c>
      <c r="G140">
        <v>73</v>
      </c>
      <c r="H140">
        <v>568</v>
      </c>
      <c r="I140">
        <v>73</v>
      </c>
      <c r="J140">
        <v>1</v>
      </c>
      <c r="K140">
        <v>17</v>
      </c>
      <c r="L140" t="s">
        <v>19</v>
      </c>
      <c r="M140">
        <v>568</v>
      </c>
      <c r="N140" t="s">
        <v>93</v>
      </c>
      <c r="O140" t="s">
        <v>94</v>
      </c>
    </row>
    <row r="141" spans="1:15" x14ac:dyDescent="0.25">
      <c r="A141" t="s">
        <v>16</v>
      </c>
      <c r="B141" t="s">
        <v>17</v>
      </c>
      <c r="C141">
        <v>1</v>
      </c>
      <c r="D141">
        <v>20</v>
      </c>
      <c r="E141">
        <v>20</v>
      </c>
      <c r="F141" t="s">
        <v>39</v>
      </c>
      <c r="G141">
        <v>78</v>
      </c>
      <c r="H141">
        <v>568</v>
      </c>
      <c r="I141">
        <v>79</v>
      </c>
      <c r="J141">
        <v>0</v>
      </c>
      <c r="K141">
        <v>17</v>
      </c>
      <c r="L141" t="s">
        <v>19</v>
      </c>
      <c r="M141">
        <v>568</v>
      </c>
      <c r="N141" t="s">
        <v>93</v>
      </c>
      <c r="O141" t="s">
        <v>94</v>
      </c>
    </row>
    <row r="142" spans="1:15" x14ac:dyDescent="0.25">
      <c r="A142" t="s">
        <v>16</v>
      </c>
      <c r="B142" t="s">
        <v>17</v>
      </c>
      <c r="C142">
        <v>1</v>
      </c>
      <c r="D142">
        <v>20</v>
      </c>
      <c r="E142">
        <v>1</v>
      </c>
      <c r="F142" t="s">
        <v>18</v>
      </c>
      <c r="G142">
        <v>3</v>
      </c>
      <c r="H142">
        <v>569</v>
      </c>
      <c r="I142">
        <v>3</v>
      </c>
      <c r="J142">
        <v>1</v>
      </c>
      <c r="K142">
        <v>17</v>
      </c>
      <c r="L142" t="s">
        <v>19</v>
      </c>
      <c r="M142">
        <v>569</v>
      </c>
      <c r="N142" t="s">
        <v>95</v>
      </c>
      <c r="O142" t="s">
        <v>96</v>
      </c>
    </row>
    <row r="143" spans="1:15" x14ac:dyDescent="0.25">
      <c r="A143" t="s">
        <v>16</v>
      </c>
      <c r="B143" t="s">
        <v>17</v>
      </c>
      <c r="C143">
        <v>1</v>
      </c>
      <c r="D143">
        <v>20</v>
      </c>
      <c r="E143">
        <v>2</v>
      </c>
      <c r="F143" t="s">
        <v>21</v>
      </c>
      <c r="G143">
        <v>7</v>
      </c>
      <c r="H143">
        <v>569</v>
      </c>
      <c r="I143">
        <v>7</v>
      </c>
      <c r="J143">
        <v>1</v>
      </c>
      <c r="K143">
        <v>17</v>
      </c>
      <c r="L143" t="s">
        <v>19</v>
      </c>
      <c r="M143">
        <v>569</v>
      </c>
      <c r="N143" t="s">
        <v>95</v>
      </c>
      <c r="O143" t="s">
        <v>96</v>
      </c>
    </row>
    <row r="144" spans="1:15" x14ac:dyDescent="0.25">
      <c r="A144" t="s">
        <v>16</v>
      </c>
      <c r="B144" t="s">
        <v>17</v>
      </c>
      <c r="C144">
        <v>1</v>
      </c>
      <c r="D144">
        <v>20</v>
      </c>
      <c r="E144">
        <v>3</v>
      </c>
      <c r="F144" t="s">
        <v>22</v>
      </c>
      <c r="G144">
        <v>11</v>
      </c>
      <c r="H144">
        <v>569</v>
      </c>
      <c r="I144">
        <v>11</v>
      </c>
      <c r="J144">
        <v>1</v>
      </c>
      <c r="K144">
        <v>17</v>
      </c>
      <c r="L144" t="s">
        <v>19</v>
      </c>
      <c r="M144">
        <v>569</v>
      </c>
      <c r="N144" t="s">
        <v>95</v>
      </c>
      <c r="O144" t="s">
        <v>96</v>
      </c>
    </row>
    <row r="145" spans="1:15" x14ac:dyDescent="0.25">
      <c r="A145" t="s">
        <v>16</v>
      </c>
      <c r="B145" t="s">
        <v>17</v>
      </c>
      <c r="C145">
        <v>1</v>
      </c>
      <c r="D145">
        <v>20</v>
      </c>
      <c r="E145">
        <v>4</v>
      </c>
      <c r="F145" t="s">
        <v>23</v>
      </c>
      <c r="G145">
        <v>15</v>
      </c>
      <c r="H145">
        <v>569</v>
      </c>
      <c r="I145">
        <v>15</v>
      </c>
      <c r="J145">
        <v>1</v>
      </c>
      <c r="K145">
        <v>17</v>
      </c>
      <c r="L145" t="s">
        <v>19</v>
      </c>
      <c r="M145">
        <v>569</v>
      </c>
      <c r="N145" t="s">
        <v>95</v>
      </c>
      <c r="O145" t="s">
        <v>96</v>
      </c>
    </row>
    <row r="146" spans="1:15" x14ac:dyDescent="0.25">
      <c r="A146" t="s">
        <v>16</v>
      </c>
      <c r="B146" t="s">
        <v>17</v>
      </c>
      <c r="C146">
        <v>1</v>
      </c>
      <c r="D146">
        <v>20</v>
      </c>
      <c r="E146">
        <v>5</v>
      </c>
      <c r="F146" t="s">
        <v>24</v>
      </c>
      <c r="G146">
        <v>19</v>
      </c>
      <c r="H146">
        <v>569</v>
      </c>
      <c r="I146">
        <v>19</v>
      </c>
      <c r="J146">
        <v>1</v>
      </c>
      <c r="K146">
        <v>17</v>
      </c>
      <c r="L146" t="s">
        <v>19</v>
      </c>
      <c r="M146">
        <v>569</v>
      </c>
      <c r="N146" t="s">
        <v>95</v>
      </c>
      <c r="O146" t="s">
        <v>96</v>
      </c>
    </row>
    <row r="147" spans="1:15" x14ac:dyDescent="0.25">
      <c r="A147" t="s">
        <v>16</v>
      </c>
      <c r="B147" t="s">
        <v>17</v>
      </c>
      <c r="C147">
        <v>1</v>
      </c>
      <c r="D147">
        <v>20</v>
      </c>
      <c r="E147">
        <v>6</v>
      </c>
      <c r="F147" t="s">
        <v>25</v>
      </c>
      <c r="G147">
        <v>21</v>
      </c>
      <c r="H147">
        <v>569</v>
      </c>
      <c r="I147">
        <v>22</v>
      </c>
      <c r="J147">
        <v>0</v>
      </c>
      <c r="K147">
        <v>17</v>
      </c>
      <c r="L147" t="s">
        <v>19</v>
      </c>
      <c r="M147">
        <v>569</v>
      </c>
      <c r="N147" t="s">
        <v>95</v>
      </c>
      <c r="O147" t="s">
        <v>96</v>
      </c>
    </row>
    <row r="148" spans="1:15" x14ac:dyDescent="0.25">
      <c r="A148" t="s">
        <v>16</v>
      </c>
      <c r="B148" t="s">
        <v>17</v>
      </c>
      <c r="C148">
        <v>1</v>
      </c>
      <c r="D148">
        <v>20</v>
      </c>
      <c r="E148">
        <v>7</v>
      </c>
      <c r="F148" t="s">
        <v>26</v>
      </c>
      <c r="G148">
        <v>25</v>
      </c>
      <c r="H148">
        <v>569</v>
      </c>
      <c r="I148">
        <v>25</v>
      </c>
      <c r="J148">
        <v>1</v>
      </c>
      <c r="K148">
        <v>17</v>
      </c>
      <c r="L148" t="s">
        <v>19</v>
      </c>
      <c r="M148">
        <v>569</v>
      </c>
      <c r="N148" t="s">
        <v>95</v>
      </c>
      <c r="O148" t="s">
        <v>96</v>
      </c>
    </row>
    <row r="149" spans="1:15" x14ac:dyDescent="0.25">
      <c r="A149" t="s">
        <v>16</v>
      </c>
      <c r="B149" t="s">
        <v>17</v>
      </c>
      <c r="C149">
        <v>1</v>
      </c>
      <c r="D149">
        <v>20</v>
      </c>
      <c r="E149">
        <v>8</v>
      </c>
      <c r="F149" t="s">
        <v>27</v>
      </c>
      <c r="G149">
        <v>30</v>
      </c>
      <c r="H149">
        <v>569</v>
      </c>
      <c r="I149">
        <v>30</v>
      </c>
      <c r="J149">
        <v>1</v>
      </c>
      <c r="K149">
        <v>17</v>
      </c>
      <c r="L149" t="s">
        <v>19</v>
      </c>
      <c r="M149">
        <v>569</v>
      </c>
      <c r="N149" t="s">
        <v>95</v>
      </c>
      <c r="O149" t="s">
        <v>96</v>
      </c>
    </row>
    <row r="150" spans="1:15" x14ac:dyDescent="0.25">
      <c r="A150" t="s">
        <v>16</v>
      </c>
      <c r="B150" t="s">
        <v>17</v>
      </c>
      <c r="C150">
        <v>1</v>
      </c>
      <c r="D150">
        <v>20</v>
      </c>
      <c r="E150">
        <v>9</v>
      </c>
      <c r="F150" t="s">
        <v>28</v>
      </c>
      <c r="G150">
        <v>35</v>
      </c>
      <c r="H150">
        <v>569</v>
      </c>
      <c r="I150">
        <v>35</v>
      </c>
      <c r="J150">
        <v>1</v>
      </c>
      <c r="K150">
        <v>17</v>
      </c>
      <c r="L150" t="s">
        <v>19</v>
      </c>
      <c r="M150">
        <v>569</v>
      </c>
      <c r="N150" t="s">
        <v>95</v>
      </c>
      <c r="O150" t="s">
        <v>96</v>
      </c>
    </row>
    <row r="151" spans="1:15" x14ac:dyDescent="0.25">
      <c r="A151" t="s">
        <v>16</v>
      </c>
      <c r="B151" t="s">
        <v>17</v>
      </c>
      <c r="C151">
        <v>1</v>
      </c>
      <c r="D151">
        <v>20</v>
      </c>
      <c r="E151">
        <v>10</v>
      </c>
      <c r="F151" t="s">
        <v>29</v>
      </c>
      <c r="G151">
        <v>40</v>
      </c>
      <c r="H151">
        <v>569</v>
      </c>
      <c r="I151">
        <v>38</v>
      </c>
      <c r="J151">
        <v>0</v>
      </c>
      <c r="K151">
        <v>17</v>
      </c>
      <c r="L151" t="s">
        <v>19</v>
      </c>
      <c r="M151">
        <v>569</v>
      </c>
      <c r="N151" t="s">
        <v>95</v>
      </c>
      <c r="O151" t="s">
        <v>96</v>
      </c>
    </row>
    <row r="152" spans="1:15" x14ac:dyDescent="0.25">
      <c r="A152" t="s">
        <v>16</v>
      </c>
      <c r="B152" t="s">
        <v>17</v>
      </c>
      <c r="C152">
        <v>1</v>
      </c>
      <c r="D152">
        <v>20</v>
      </c>
      <c r="E152">
        <v>11</v>
      </c>
      <c r="F152" t="s">
        <v>30</v>
      </c>
      <c r="G152">
        <v>42</v>
      </c>
      <c r="H152">
        <v>569</v>
      </c>
      <c r="I152">
        <v>41</v>
      </c>
      <c r="J152">
        <v>0</v>
      </c>
      <c r="K152">
        <v>17</v>
      </c>
      <c r="L152" t="s">
        <v>19</v>
      </c>
      <c r="M152">
        <v>569</v>
      </c>
      <c r="N152" t="s">
        <v>95</v>
      </c>
      <c r="O152" t="s">
        <v>96</v>
      </c>
    </row>
    <row r="153" spans="1:15" x14ac:dyDescent="0.25">
      <c r="A153" t="s">
        <v>16</v>
      </c>
      <c r="B153" t="s">
        <v>17</v>
      </c>
      <c r="C153">
        <v>1</v>
      </c>
      <c r="D153">
        <v>20</v>
      </c>
      <c r="E153">
        <v>12</v>
      </c>
      <c r="F153" t="s">
        <v>31</v>
      </c>
      <c r="G153">
        <v>46</v>
      </c>
      <c r="H153">
        <v>569</v>
      </c>
      <c r="I153">
        <v>46</v>
      </c>
      <c r="J153">
        <v>1</v>
      </c>
      <c r="K153">
        <v>17</v>
      </c>
      <c r="L153" t="s">
        <v>19</v>
      </c>
      <c r="M153">
        <v>569</v>
      </c>
      <c r="N153" t="s">
        <v>95</v>
      </c>
      <c r="O153" t="s">
        <v>96</v>
      </c>
    </row>
    <row r="154" spans="1:15" x14ac:dyDescent="0.25">
      <c r="A154" t="s">
        <v>16</v>
      </c>
      <c r="B154" t="s">
        <v>17</v>
      </c>
      <c r="C154">
        <v>1</v>
      </c>
      <c r="D154">
        <v>20</v>
      </c>
      <c r="E154">
        <v>13</v>
      </c>
      <c r="F154" t="s">
        <v>32</v>
      </c>
      <c r="G154">
        <v>51</v>
      </c>
      <c r="H154">
        <v>569</v>
      </c>
      <c r="I154">
        <v>49</v>
      </c>
      <c r="J154">
        <v>0</v>
      </c>
      <c r="K154">
        <v>17</v>
      </c>
      <c r="L154" t="s">
        <v>19</v>
      </c>
      <c r="M154">
        <v>569</v>
      </c>
      <c r="N154" t="s">
        <v>95</v>
      </c>
      <c r="O154" t="s">
        <v>96</v>
      </c>
    </row>
    <row r="155" spans="1:15" x14ac:dyDescent="0.25">
      <c r="A155" t="s">
        <v>16</v>
      </c>
      <c r="B155" t="s">
        <v>17</v>
      </c>
      <c r="C155">
        <v>1</v>
      </c>
      <c r="D155">
        <v>20</v>
      </c>
      <c r="E155">
        <v>14</v>
      </c>
      <c r="F155" t="s">
        <v>33</v>
      </c>
      <c r="G155">
        <v>55</v>
      </c>
      <c r="H155">
        <v>569</v>
      </c>
      <c r="I155">
        <v>53</v>
      </c>
      <c r="J155">
        <v>0</v>
      </c>
      <c r="K155">
        <v>17</v>
      </c>
      <c r="L155" t="s">
        <v>19</v>
      </c>
      <c r="M155">
        <v>569</v>
      </c>
      <c r="N155" t="s">
        <v>95</v>
      </c>
      <c r="O155" t="s">
        <v>96</v>
      </c>
    </row>
    <row r="156" spans="1:15" x14ac:dyDescent="0.25">
      <c r="A156" t="s">
        <v>16</v>
      </c>
      <c r="B156" t="s">
        <v>17</v>
      </c>
      <c r="C156">
        <v>1</v>
      </c>
      <c r="D156">
        <v>20</v>
      </c>
      <c r="E156">
        <v>15</v>
      </c>
      <c r="F156" t="s">
        <v>34</v>
      </c>
      <c r="G156">
        <v>57</v>
      </c>
      <c r="H156">
        <v>569</v>
      </c>
      <c r="I156">
        <v>57</v>
      </c>
      <c r="J156">
        <v>1</v>
      </c>
      <c r="K156">
        <v>17</v>
      </c>
      <c r="L156" t="s">
        <v>19</v>
      </c>
      <c r="M156">
        <v>569</v>
      </c>
      <c r="N156" t="s">
        <v>95</v>
      </c>
      <c r="O156" t="s">
        <v>96</v>
      </c>
    </row>
    <row r="157" spans="1:15" x14ac:dyDescent="0.25">
      <c r="A157" t="s">
        <v>16</v>
      </c>
      <c r="B157" t="s">
        <v>17</v>
      </c>
      <c r="C157">
        <v>1</v>
      </c>
      <c r="D157">
        <v>20</v>
      </c>
      <c r="E157">
        <v>16</v>
      </c>
      <c r="F157" t="s">
        <v>35</v>
      </c>
      <c r="G157">
        <v>61</v>
      </c>
      <c r="H157">
        <v>569</v>
      </c>
      <c r="I157">
        <v>61</v>
      </c>
      <c r="J157">
        <v>1</v>
      </c>
      <c r="K157">
        <v>17</v>
      </c>
      <c r="L157" t="s">
        <v>19</v>
      </c>
      <c r="M157">
        <v>569</v>
      </c>
      <c r="N157" t="s">
        <v>95</v>
      </c>
      <c r="O157" t="s">
        <v>96</v>
      </c>
    </row>
    <row r="158" spans="1:15" x14ac:dyDescent="0.25">
      <c r="A158" t="s">
        <v>16</v>
      </c>
      <c r="B158" t="s">
        <v>17</v>
      </c>
      <c r="C158">
        <v>1</v>
      </c>
      <c r="D158">
        <v>20</v>
      </c>
      <c r="E158">
        <v>17</v>
      </c>
      <c r="F158" t="s">
        <v>36</v>
      </c>
      <c r="G158">
        <v>67</v>
      </c>
      <c r="H158">
        <v>569</v>
      </c>
      <c r="I158">
        <v>66</v>
      </c>
      <c r="J158">
        <v>0</v>
      </c>
      <c r="K158">
        <v>17</v>
      </c>
      <c r="L158" t="s">
        <v>19</v>
      </c>
      <c r="M158">
        <v>569</v>
      </c>
      <c r="N158" t="s">
        <v>95</v>
      </c>
      <c r="O158" t="s">
        <v>96</v>
      </c>
    </row>
    <row r="159" spans="1:15" x14ac:dyDescent="0.25">
      <c r="A159" t="s">
        <v>16</v>
      </c>
      <c r="B159" t="s">
        <v>17</v>
      </c>
      <c r="C159">
        <v>1</v>
      </c>
      <c r="D159">
        <v>20</v>
      </c>
      <c r="E159">
        <v>18</v>
      </c>
      <c r="F159" t="s">
        <v>37</v>
      </c>
      <c r="G159">
        <v>70</v>
      </c>
      <c r="H159">
        <v>569</v>
      </c>
      <c r="I159">
        <v>69</v>
      </c>
      <c r="J159">
        <v>0</v>
      </c>
      <c r="K159">
        <v>17</v>
      </c>
      <c r="L159" t="s">
        <v>19</v>
      </c>
      <c r="M159">
        <v>569</v>
      </c>
      <c r="N159" t="s">
        <v>95</v>
      </c>
      <c r="O159" t="s">
        <v>96</v>
      </c>
    </row>
    <row r="160" spans="1:15" x14ac:dyDescent="0.25">
      <c r="A160" t="s">
        <v>16</v>
      </c>
      <c r="B160" t="s">
        <v>17</v>
      </c>
      <c r="C160">
        <v>1</v>
      </c>
      <c r="D160">
        <v>20</v>
      </c>
      <c r="E160">
        <v>19</v>
      </c>
      <c r="F160" t="s">
        <v>38</v>
      </c>
      <c r="G160">
        <v>73</v>
      </c>
      <c r="H160">
        <v>569</v>
      </c>
      <c r="I160">
        <v>74</v>
      </c>
      <c r="J160">
        <v>0</v>
      </c>
      <c r="K160">
        <v>17</v>
      </c>
      <c r="L160" t="s">
        <v>19</v>
      </c>
      <c r="M160">
        <v>569</v>
      </c>
      <c r="N160" t="s">
        <v>95</v>
      </c>
      <c r="O160" t="s">
        <v>96</v>
      </c>
    </row>
    <row r="161" spans="1:15" x14ac:dyDescent="0.25">
      <c r="A161" t="s">
        <v>16</v>
      </c>
      <c r="B161" t="s">
        <v>17</v>
      </c>
      <c r="C161">
        <v>1</v>
      </c>
      <c r="D161">
        <v>20</v>
      </c>
      <c r="E161">
        <v>20</v>
      </c>
      <c r="F161" t="s">
        <v>39</v>
      </c>
      <c r="G161">
        <v>78</v>
      </c>
      <c r="H161">
        <v>569</v>
      </c>
      <c r="I161">
        <v>78</v>
      </c>
      <c r="J161">
        <v>1</v>
      </c>
      <c r="K161">
        <v>17</v>
      </c>
      <c r="L161" t="s">
        <v>19</v>
      </c>
      <c r="M161">
        <v>569</v>
      </c>
      <c r="N161" t="s">
        <v>95</v>
      </c>
      <c r="O161" t="s">
        <v>96</v>
      </c>
    </row>
    <row r="162" spans="1:15" x14ac:dyDescent="0.25">
      <c r="A162" t="s">
        <v>16</v>
      </c>
      <c r="B162" t="s">
        <v>17</v>
      </c>
      <c r="C162">
        <v>1</v>
      </c>
      <c r="D162">
        <v>20</v>
      </c>
      <c r="E162">
        <v>1</v>
      </c>
      <c r="F162" t="s">
        <v>18</v>
      </c>
      <c r="G162">
        <v>3</v>
      </c>
      <c r="H162">
        <v>571</v>
      </c>
      <c r="I162">
        <v>3</v>
      </c>
      <c r="J162">
        <v>1</v>
      </c>
      <c r="K162">
        <v>17</v>
      </c>
      <c r="L162" t="s">
        <v>19</v>
      </c>
      <c r="M162">
        <v>571</v>
      </c>
      <c r="N162" t="s">
        <v>97</v>
      </c>
      <c r="O162" t="s">
        <v>98</v>
      </c>
    </row>
    <row r="163" spans="1:15" x14ac:dyDescent="0.25">
      <c r="A163" t="s">
        <v>16</v>
      </c>
      <c r="B163" t="s">
        <v>17</v>
      </c>
      <c r="C163">
        <v>1</v>
      </c>
      <c r="D163">
        <v>20</v>
      </c>
      <c r="E163">
        <v>2</v>
      </c>
      <c r="F163" t="s">
        <v>21</v>
      </c>
      <c r="G163">
        <v>7</v>
      </c>
      <c r="H163">
        <v>571</v>
      </c>
      <c r="I163">
        <v>8</v>
      </c>
      <c r="J163">
        <v>0</v>
      </c>
      <c r="K163">
        <v>17</v>
      </c>
      <c r="L163" t="s">
        <v>19</v>
      </c>
      <c r="M163">
        <v>571</v>
      </c>
      <c r="N163" t="s">
        <v>97</v>
      </c>
      <c r="O163" t="s">
        <v>98</v>
      </c>
    </row>
    <row r="164" spans="1:15" x14ac:dyDescent="0.25">
      <c r="A164" t="s">
        <v>16</v>
      </c>
      <c r="B164" t="s">
        <v>17</v>
      </c>
      <c r="C164">
        <v>1</v>
      </c>
      <c r="D164">
        <v>20</v>
      </c>
      <c r="E164">
        <v>3</v>
      </c>
      <c r="F164" t="s">
        <v>22</v>
      </c>
      <c r="G164">
        <v>11</v>
      </c>
      <c r="H164">
        <v>571</v>
      </c>
      <c r="I164">
        <v>11</v>
      </c>
      <c r="J164">
        <v>1</v>
      </c>
      <c r="K164">
        <v>17</v>
      </c>
      <c r="L164" t="s">
        <v>19</v>
      </c>
      <c r="M164">
        <v>571</v>
      </c>
      <c r="N164" t="s">
        <v>97</v>
      </c>
      <c r="O164" t="s">
        <v>98</v>
      </c>
    </row>
    <row r="165" spans="1:15" x14ac:dyDescent="0.25">
      <c r="A165" t="s">
        <v>16</v>
      </c>
      <c r="B165" t="s">
        <v>17</v>
      </c>
      <c r="C165">
        <v>1</v>
      </c>
      <c r="D165">
        <v>20</v>
      </c>
      <c r="E165">
        <v>4</v>
      </c>
      <c r="F165" t="s">
        <v>23</v>
      </c>
      <c r="G165">
        <v>15</v>
      </c>
      <c r="H165">
        <v>571</v>
      </c>
      <c r="I165">
        <v>15</v>
      </c>
      <c r="J165">
        <v>1</v>
      </c>
      <c r="K165">
        <v>17</v>
      </c>
      <c r="L165" t="s">
        <v>19</v>
      </c>
      <c r="M165">
        <v>571</v>
      </c>
      <c r="N165" t="s">
        <v>97</v>
      </c>
      <c r="O165" t="s">
        <v>98</v>
      </c>
    </row>
    <row r="166" spans="1:15" x14ac:dyDescent="0.25">
      <c r="A166" t="s">
        <v>16</v>
      </c>
      <c r="B166" t="s">
        <v>17</v>
      </c>
      <c r="C166">
        <v>1</v>
      </c>
      <c r="D166">
        <v>20</v>
      </c>
      <c r="E166">
        <v>5</v>
      </c>
      <c r="F166" t="s">
        <v>24</v>
      </c>
      <c r="G166">
        <v>19</v>
      </c>
      <c r="H166">
        <v>571</v>
      </c>
      <c r="I166">
        <v>17</v>
      </c>
      <c r="J166">
        <v>0</v>
      </c>
      <c r="K166">
        <v>17</v>
      </c>
      <c r="L166" t="s">
        <v>19</v>
      </c>
      <c r="M166">
        <v>571</v>
      </c>
      <c r="N166" t="s">
        <v>97</v>
      </c>
      <c r="O166" t="s">
        <v>98</v>
      </c>
    </row>
    <row r="167" spans="1:15" x14ac:dyDescent="0.25">
      <c r="A167" t="s">
        <v>16</v>
      </c>
      <c r="B167" t="s">
        <v>17</v>
      </c>
      <c r="C167">
        <v>1</v>
      </c>
      <c r="D167">
        <v>20</v>
      </c>
      <c r="E167">
        <v>6</v>
      </c>
      <c r="F167" t="s">
        <v>25</v>
      </c>
      <c r="G167">
        <v>21</v>
      </c>
      <c r="H167">
        <v>571</v>
      </c>
      <c r="I167">
        <v>21</v>
      </c>
      <c r="J167">
        <v>1</v>
      </c>
      <c r="K167">
        <v>17</v>
      </c>
      <c r="L167" t="s">
        <v>19</v>
      </c>
      <c r="M167">
        <v>571</v>
      </c>
      <c r="N167" t="s">
        <v>97</v>
      </c>
      <c r="O167" t="s">
        <v>98</v>
      </c>
    </row>
    <row r="168" spans="1:15" x14ac:dyDescent="0.25">
      <c r="A168" t="s">
        <v>16</v>
      </c>
      <c r="B168" t="s">
        <v>17</v>
      </c>
      <c r="C168">
        <v>1</v>
      </c>
      <c r="D168">
        <v>20</v>
      </c>
      <c r="E168">
        <v>7</v>
      </c>
      <c r="F168" t="s">
        <v>26</v>
      </c>
      <c r="G168">
        <v>25</v>
      </c>
      <c r="H168">
        <v>571</v>
      </c>
      <c r="I168">
        <v>25</v>
      </c>
      <c r="J168">
        <v>1</v>
      </c>
      <c r="K168">
        <v>17</v>
      </c>
      <c r="L168" t="s">
        <v>19</v>
      </c>
      <c r="M168">
        <v>571</v>
      </c>
      <c r="N168" t="s">
        <v>97</v>
      </c>
      <c r="O168" t="s">
        <v>98</v>
      </c>
    </row>
    <row r="169" spans="1:15" x14ac:dyDescent="0.25">
      <c r="A169" t="s">
        <v>16</v>
      </c>
      <c r="B169" t="s">
        <v>17</v>
      </c>
      <c r="C169">
        <v>1</v>
      </c>
      <c r="D169">
        <v>20</v>
      </c>
      <c r="E169">
        <v>8</v>
      </c>
      <c r="F169" t="s">
        <v>27</v>
      </c>
      <c r="G169">
        <v>30</v>
      </c>
      <c r="H169">
        <v>571</v>
      </c>
      <c r="I169">
        <v>30</v>
      </c>
      <c r="J169">
        <v>1</v>
      </c>
      <c r="K169">
        <v>17</v>
      </c>
      <c r="L169" t="s">
        <v>19</v>
      </c>
      <c r="M169">
        <v>571</v>
      </c>
      <c r="N169" t="s">
        <v>97</v>
      </c>
      <c r="O169" t="s">
        <v>98</v>
      </c>
    </row>
    <row r="170" spans="1:15" x14ac:dyDescent="0.25">
      <c r="A170" t="s">
        <v>16</v>
      </c>
      <c r="B170" t="s">
        <v>17</v>
      </c>
      <c r="C170">
        <v>1</v>
      </c>
      <c r="D170">
        <v>20</v>
      </c>
      <c r="E170">
        <v>9</v>
      </c>
      <c r="F170" t="s">
        <v>28</v>
      </c>
      <c r="G170">
        <v>35</v>
      </c>
      <c r="H170">
        <v>571</v>
      </c>
      <c r="I170">
        <v>35</v>
      </c>
      <c r="J170">
        <v>1</v>
      </c>
      <c r="K170">
        <v>17</v>
      </c>
      <c r="L170" t="s">
        <v>19</v>
      </c>
      <c r="M170">
        <v>571</v>
      </c>
      <c r="N170" t="s">
        <v>97</v>
      </c>
      <c r="O170" t="s">
        <v>98</v>
      </c>
    </row>
    <row r="171" spans="1:15" x14ac:dyDescent="0.25">
      <c r="A171" t="s">
        <v>16</v>
      </c>
      <c r="B171" t="s">
        <v>17</v>
      </c>
      <c r="C171">
        <v>1</v>
      </c>
      <c r="D171">
        <v>20</v>
      </c>
      <c r="E171">
        <v>10</v>
      </c>
      <c r="F171" t="s">
        <v>29</v>
      </c>
      <c r="G171">
        <v>40</v>
      </c>
      <c r="H171">
        <v>571</v>
      </c>
      <c r="I171">
        <v>39</v>
      </c>
      <c r="J171">
        <v>0</v>
      </c>
      <c r="K171">
        <v>17</v>
      </c>
      <c r="L171" t="s">
        <v>19</v>
      </c>
      <c r="M171">
        <v>571</v>
      </c>
      <c r="N171" t="s">
        <v>97</v>
      </c>
      <c r="O171" t="s">
        <v>98</v>
      </c>
    </row>
    <row r="172" spans="1:15" x14ac:dyDescent="0.25">
      <c r="A172" t="s">
        <v>16</v>
      </c>
      <c r="B172" t="s">
        <v>17</v>
      </c>
      <c r="C172">
        <v>1</v>
      </c>
      <c r="D172">
        <v>20</v>
      </c>
      <c r="E172">
        <v>11</v>
      </c>
      <c r="F172" t="s">
        <v>30</v>
      </c>
      <c r="G172">
        <v>42</v>
      </c>
      <c r="H172">
        <v>571</v>
      </c>
      <c r="I172">
        <v>42</v>
      </c>
      <c r="J172">
        <v>1</v>
      </c>
      <c r="K172">
        <v>17</v>
      </c>
      <c r="L172" t="s">
        <v>19</v>
      </c>
      <c r="M172">
        <v>571</v>
      </c>
      <c r="N172" t="s">
        <v>97</v>
      </c>
      <c r="O172" t="s">
        <v>98</v>
      </c>
    </row>
    <row r="173" spans="1:15" x14ac:dyDescent="0.25">
      <c r="A173" t="s">
        <v>16</v>
      </c>
      <c r="B173" t="s">
        <v>17</v>
      </c>
      <c r="C173">
        <v>1</v>
      </c>
      <c r="D173">
        <v>20</v>
      </c>
      <c r="E173">
        <v>12</v>
      </c>
      <c r="F173" t="s">
        <v>31</v>
      </c>
      <c r="G173">
        <v>46</v>
      </c>
      <c r="H173">
        <v>571</v>
      </c>
      <c r="I173">
        <v>46</v>
      </c>
      <c r="J173">
        <v>1</v>
      </c>
      <c r="K173">
        <v>17</v>
      </c>
      <c r="L173" t="s">
        <v>19</v>
      </c>
      <c r="M173">
        <v>571</v>
      </c>
      <c r="N173" t="s">
        <v>97</v>
      </c>
      <c r="O173" t="s">
        <v>98</v>
      </c>
    </row>
    <row r="174" spans="1:15" x14ac:dyDescent="0.25">
      <c r="A174" t="s">
        <v>16</v>
      </c>
      <c r="B174" t="s">
        <v>17</v>
      </c>
      <c r="C174">
        <v>1</v>
      </c>
      <c r="D174">
        <v>20</v>
      </c>
      <c r="E174">
        <v>13</v>
      </c>
      <c r="F174" t="s">
        <v>32</v>
      </c>
      <c r="G174">
        <v>51</v>
      </c>
      <c r="H174">
        <v>571</v>
      </c>
      <c r="I174">
        <v>51</v>
      </c>
      <c r="J174">
        <v>1</v>
      </c>
      <c r="K174">
        <v>17</v>
      </c>
      <c r="L174" t="s">
        <v>19</v>
      </c>
      <c r="M174">
        <v>571</v>
      </c>
      <c r="N174" t="s">
        <v>97</v>
      </c>
      <c r="O174" t="s">
        <v>98</v>
      </c>
    </row>
    <row r="175" spans="1:15" x14ac:dyDescent="0.25">
      <c r="A175" t="s">
        <v>16</v>
      </c>
      <c r="B175" t="s">
        <v>17</v>
      </c>
      <c r="C175">
        <v>1</v>
      </c>
      <c r="D175">
        <v>20</v>
      </c>
      <c r="E175">
        <v>14</v>
      </c>
      <c r="F175" t="s">
        <v>33</v>
      </c>
      <c r="G175">
        <v>55</v>
      </c>
      <c r="H175">
        <v>571</v>
      </c>
      <c r="I175">
        <v>53</v>
      </c>
      <c r="J175">
        <v>0</v>
      </c>
      <c r="K175">
        <v>17</v>
      </c>
      <c r="L175" t="s">
        <v>19</v>
      </c>
      <c r="M175">
        <v>571</v>
      </c>
      <c r="N175" t="s">
        <v>97</v>
      </c>
      <c r="O175" t="s">
        <v>98</v>
      </c>
    </row>
    <row r="176" spans="1:15" x14ac:dyDescent="0.25">
      <c r="A176" t="s">
        <v>16</v>
      </c>
      <c r="B176" t="s">
        <v>17</v>
      </c>
      <c r="C176">
        <v>1</v>
      </c>
      <c r="D176">
        <v>20</v>
      </c>
      <c r="E176">
        <v>15</v>
      </c>
      <c r="F176" t="s">
        <v>34</v>
      </c>
      <c r="G176">
        <v>57</v>
      </c>
      <c r="H176">
        <v>571</v>
      </c>
      <c r="I176">
        <v>57</v>
      </c>
      <c r="J176">
        <v>1</v>
      </c>
      <c r="K176">
        <v>17</v>
      </c>
      <c r="L176" t="s">
        <v>19</v>
      </c>
      <c r="M176">
        <v>571</v>
      </c>
      <c r="N176" t="s">
        <v>97</v>
      </c>
      <c r="O176" t="s">
        <v>98</v>
      </c>
    </row>
    <row r="177" spans="1:15" x14ac:dyDescent="0.25">
      <c r="A177" t="s">
        <v>16</v>
      </c>
      <c r="B177" t="s">
        <v>17</v>
      </c>
      <c r="C177">
        <v>1</v>
      </c>
      <c r="D177">
        <v>20</v>
      </c>
      <c r="E177">
        <v>16</v>
      </c>
      <c r="F177" t="s">
        <v>35</v>
      </c>
      <c r="G177">
        <v>61</v>
      </c>
      <c r="H177">
        <v>571</v>
      </c>
      <c r="I177">
        <v>61</v>
      </c>
      <c r="J177">
        <v>1</v>
      </c>
      <c r="K177">
        <v>17</v>
      </c>
      <c r="L177" t="s">
        <v>19</v>
      </c>
      <c r="M177">
        <v>571</v>
      </c>
      <c r="N177" t="s">
        <v>97</v>
      </c>
      <c r="O177" t="s">
        <v>98</v>
      </c>
    </row>
    <row r="178" spans="1:15" x14ac:dyDescent="0.25">
      <c r="A178" t="s">
        <v>16</v>
      </c>
      <c r="B178" t="s">
        <v>17</v>
      </c>
      <c r="C178">
        <v>1</v>
      </c>
      <c r="D178">
        <v>20</v>
      </c>
      <c r="E178">
        <v>17</v>
      </c>
      <c r="F178" t="s">
        <v>36</v>
      </c>
      <c r="G178">
        <v>67</v>
      </c>
      <c r="H178">
        <v>571</v>
      </c>
      <c r="I178">
        <v>67</v>
      </c>
      <c r="J178">
        <v>1</v>
      </c>
      <c r="K178">
        <v>17</v>
      </c>
      <c r="L178" t="s">
        <v>19</v>
      </c>
      <c r="M178">
        <v>571</v>
      </c>
      <c r="N178" t="s">
        <v>97</v>
      </c>
      <c r="O178" t="s">
        <v>98</v>
      </c>
    </row>
    <row r="179" spans="1:15" x14ac:dyDescent="0.25">
      <c r="A179" t="s">
        <v>16</v>
      </c>
      <c r="B179" t="s">
        <v>17</v>
      </c>
      <c r="C179">
        <v>1</v>
      </c>
      <c r="D179">
        <v>20</v>
      </c>
      <c r="E179">
        <v>18</v>
      </c>
      <c r="F179" t="s">
        <v>37</v>
      </c>
      <c r="G179">
        <v>70</v>
      </c>
      <c r="H179">
        <v>571</v>
      </c>
      <c r="I179">
        <v>70</v>
      </c>
      <c r="J179">
        <v>1</v>
      </c>
      <c r="K179">
        <v>17</v>
      </c>
      <c r="L179" t="s">
        <v>19</v>
      </c>
      <c r="M179">
        <v>571</v>
      </c>
      <c r="N179" t="s">
        <v>97</v>
      </c>
      <c r="O179" t="s">
        <v>98</v>
      </c>
    </row>
    <row r="180" spans="1:15" x14ac:dyDescent="0.25">
      <c r="A180" t="s">
        <v>16</v>
      </c>
      <c r="B180" t="s">
        <v>17</v>
      </c>
      <c r="C180">
        <v>1</v>
      </c>
      <c r="D180">
        <v>20</v>
      </c>
      <c r="E180">
        <v>19</v>
      </c>
      <c r="F180" t="s">
        <v>38</v>
      </c>
      <c r="G180">
        <v>73</v>
      </c>
      <c r="H180">
        <v>571</v>
      </c>
      <c r="I180">
        <v>73</v>
      </c>
      <c r="J180">
        <v>1</v>
      </c>
      <c r="K180">
        <v>17</v>
      </c>
      <c r="L180" t="s">
        <v>19</v>
      </c>
      <c r="M180">
        <v>571</v>
      </c>
      <c r="N180" t="s">
        <v>97</v>
      </c>
      <c r="O180" t="s">
        <v>98</v>
      </c>
    </row>
    <row r="181" spans="1:15" x14ac:dyDescent="0.25">
      <c r="A181" t="s">
        <v>16</v>
      </c>
      <c r="B181" t="s">
        <v>17</v>
      </c>
      <c r="C181">
        <v>1</v>
      </c>
      <c r="D181">
        <v>20</v>
      </c>
      <c r="E181">
        <v>20</v>
      </c>
      <c r="F181" t="s">
        <v>39</v>
      </c>
      <c r="G181">
        <v>78</v>
      </c>
      <c r="H181">
        <v>571</v>
      </c>
      <c r="I181">
        <v>78</v>
      </c>
      <c r="J181">
        <v>1</v>
      </c>
      <c r="K181">
        <v>17</v>
      </c>
      <c r="L181" t="s">
        <v>19</v>
      </c>
      <c r="M181">
        <v>571</v>
      </c>
      <c r="N181" t="s">
        <v>97</v>
      </c>
      <c r="O181" t="s">
        <v>98</v>
      </c>
    </row>
    <row r="182" spans="1:15" x14ac:dyDescent="0.25">
      <c r="A182" t="s">
        <v>16</v>
      </c>
      <c r="B182" t="s">
        <v>17</v>
      </c>
      <c r="C182">
        <v>1</v>
      </c>
      <c r="D182">
        <v>20</v>
      </c>
      <c r="E182">
        <v>1</v>
      </c>
      <c r="F182" t="s">
        <v>18</v>
      </c>
      <c r="G182">
        <v>3</v>
      </c>
      <c r="H182">
        <v>572</v>
      </c>
      <c r="I182">
        <v>3</v>
      </c>
      <c r="J182">
        <v>1</v>
      </c>
      <c r="K182">
        <v>17</v>
      </c>
      <c r="L182" t="s">
        <v>19</v>
      </c>
      <c r="M182">
        <v>572</v>
      </c>
      <c r="N182" t="s">
        <v>99</v>
      </c>
      <c r="O182" t="s">
        <v>100</v>
      </c>
    </row>
    <row r="183" spans="1:15" x14ac:dyDescent="0.25">
      <c r="A183" t="s">
        <v>16</v>
      </c>
      <c r="B183" t="s">
        <v>17</v>
      </c>
      <c r="C183">
        <v>1</v>
      </c>
      <c r="D183">
        <v>20</v>
      </c>
      <c r="E183">
        <v>2</v>
      </c>
      <c r="F183" t="s">
        <v>21</v>
      </c>
      <c r="G183">
        <v>7</v>
      </c>
      <c r="H183">
        <v>572</v>
      </c>
      <c r="I183">
        <v>7</v>
      </c>
      <c r="J183">
        <v>1</v>
      </c>
      <c r="K183">
        <v>17</v>
      </c>
      <c r="L183" t="s">
        <v>19</v>
      </c>
      <c r="M183">
        <v>572</v>
      </c>
      <c r="N183" t="s">
        <v>99</v>
      </c>
      <c r="O183" t="s">
        <v>100</v>
      </c>
    </row>
    <row r="184" spans="1:15" x14ac:dyDescent="0.25">
      <c r="A184" t="s">
        <v>16</v>
      </c>
      <c r="B184" t="s">
        <v>17</v>
      </c>
      <c r="C184">
        <v>1</v>
      </c>
      <c r="D184">
        <v>20</v>
      </c>
      <c r="E184">
        <v>3</v>
      </c>
      <c r="F184" t="s">
        <v>22</v>
      </c>
      <c r="G184">
        <v>11</v>
      </c>
      <c r="H184">
        <v>572</v>
      </c>
      <c r="I184">
        <v>10</v>
      </c>
      <c r="J184">
        <v>0</v>
      </c>
      <c r="K184">
        <v>17</v>
      </c>
      <c r="L184" t="s">
        <v>19</v>
      </c>
      <c r="M184">
        <v>572</v>
      </c>
      <c r="N184" t="s">
        <v>99</v>
      </c>
      <c r="O184" t="s">
        <v>100</v>
      </c>
    </row>
    <row r="185" spans="1:15" x14ac:dyDescent="0.25">
      <c r="A185" t="s">
        <v>16</v>
      </c>
      <c r="B185" t="s">
        <v>17</v>
      </c>
      <c r="C185">
        <v>1</v>
      </c>
      <c r="D185">
        <v>20</v>
      </c>
      <c r="E185">
        <v>4</v>
      </c>
      <c r="F185" t="s">
        <v>23</v>
      </c>
      <c r="G185">
        <v>15</v>
      </c>
      <c r="H185">
        <v>572</v>
      </c>
      <c r="I185">
        <v>15</v>
      </c>
      <c r="J185">
        <v>1</v>
      </c>
      <c r="K185">
        <v>17</v>
      </c>
      <c r="L185" t="s">
        <v>19</v>
      </c>
      <c r="M185">
        <v>572</v>
      </c>
      <c r="N185" t="s">
        <v>99</v>
      </c>
      <c r="O185" t="s">
        <v>100</v>
      </c>
    </row>
    <row r="186" spans="1:15" x14ac:dyDescent="0.25">
      <c r="A186" t="s">
        <v>16</v>
      </c>
      <c r="B186" t="s">
        <v>17</v>
      </c>
      <c r="C186">
        <v>1</v>
      </c>
      <c r="D186">
        <v>20</v>
      </c>
      <c r="E186">
        <v>5</v>
      </c>
      <c r="F186" t="s">
        <v>24</v>
      </c>
      <c r="G186">
        <v>19</v>
      </c>
      <c r="H186">
        <v>572</v>
      </c>
      <c r="I186">
        <v>19</v>
      </c>
      <c r="J186">
        <v>1</v>
      </c>
      <c r="K186">
        <v>17</v>
      </c>
      <c r="L186" t="s">
        <v>19</v>
      </c>
      <c r="M186">
        <v>572</v>
      </c>
      <c r="N186" t="s">
        <v>99</v>
      </c>
      <c r="O186" t="s">
        <v>100</v>
      </c>
    </row>
    <row r="187" spans="1:15" x14ac:dyDescent="0.25">
      <c r="A187" t="s">
        <v>16</v>
      </c>
      <c r="B187" t="s">
        <v>17</v>
      </c>
      <c r="C187">
        <v>1</v>
      </c>
      <c r="D187">
        <v>20</v>
      </c>
      <c r="E187">
        <v>6</v>
      </c>
      <c r="F187" t="s">
        <v>25</v>
      </c>
      <c r="G187">
        <v>21</v>
      </c>
      <c r="H187">
        <v>572</v>
      </c>
      <c r="I187">
        <v>21</v>
      </c>
      <c r="J187">
        <v>1</v>
      </c>
      <c r="K187">
        <v>17</v>
      </c>
      <c r="L187" t="s">
        <v>19</v>
      </c>
      <c r="M187">
        <v>572</v>
      </c>
      <c r="N187" t="s">
        <v>99</v>
      </c>
      <c r="O187" t="s">
        <v>100</v>
      </c>
    </row>
    <row r="188" spans="1:15" x14ac:dyDescent="0.25">
      <c r="A188" t="s">
        <v>16</v>
      </c>
      <c r="B188" t="s">
        <v>17</v>
      </c>
      <c r="C188">
        <v>1</v>
      </c>
      <c r="D188">
        <v>20</v>
      </c>
      <c r="E188">
        <v>7</v>
      </c>
      <c r="F188" t="s">
        <v>26</v>
      </c>
      <c r="G188">
        <v>25</v>
      </c>
      <c r="H188">
        <v>572</v>
      </c>
      <c r="I188">
        <v>26</v>
      </c>
      <c r="J188">
        <v>0</v>
      </c>
      <c r="K188">
        <v>17</v>
      </c>
      <c r="L188" t="s">
        <v>19</v>
      </c>
      <c r="M188">
        <v>572</v>
      </c>
      <c r="N188" t="s">
        <v>99</v>
      </c>
      <c r="O188" t="s">
        <v>100</v>
      </c>
    </row>
    <row r="189" spans="1:15" x14ac:dyDescent="0.25">
      <c r="A189" t="s">
        <v>16</v>
      </c>
      <c r="B189" t="s">
        <v>17</v>
      </c>
      <c r="C189">
        <v>1</v>
      </c>
      <c r="D189">
        <v>20</v>
      </c>
      <c r="E189">
        <v>8</v>
      </c>
      <c r="F189" t="s">
        <v>27</v>
      </c>
      <c r="G189">
        <v>30</v>
      </c>
      <c r="H189">
        <v>572</v>
      </c>
      <c r="I189">
        <v>32</v>
      </c>
      <c r="J189">
        <v>0</v>
      </c>
      <c r="K189">
        <v>17</v>
      </c>
      <c r="L189" t="s">
        <v>19</v>
      </c>
      <c r="M189">
        <v>572</v>
      </c>
      <c r="N189" t="s">
        <v>99</v>
      </c>
      <c r="O189" t="s">
        <v>100</v>
      </c>
    </row>
    <row r="190" spans="1:15" x14ac:dyDescent="0.25">
      <c r="A190" t="s">
        <v>16</v>
      </c>
      <c r="B190" t="s">
        <v>17</v>
      </c>
      <c r="C190">
        <v>1</v>
      </c>
      <c r="D190">
        <v>20</v>
      </c>
      <c r="E190">
        <v>9</v>
      </c>
      <c r="F190" t="s">
        <v>28</v>
      </c>
      <c r="G190">
        <v>35</v>
      </c>
      <c r="H190">
        <v>572</v>
      </c>
      <c r="I190">
        <v>35</v>
      </c>
      <c r="J190">
        <v>1</v>
      </c>
      <c r="K190">
        <v>17</v>
      </c>
      <c r="L190" t="s">
        <v>19</v>
      </c>
      <c r="M190">
        <v>572</v>
      </c>
      <c r="N190" t="s">
        <v>99</v>
      </c>
      <c r="O190" t="s">
        <v>100</v>
      </c>
    </row>
    <row r="191" spans="1:15" x14ac:dyDescent="0.25">
      <c r="A191" t="s">
        <v>16</v>
      </c>
      <c r="B191" t="s">
        <v>17</v>
      </c>
      <c r="C191">
        <v>1</v>
      </c>
      <c r="D191">
        <v>20</v>
      </c>
      <c r="E191">
        <v>10</v>
      </c>
      <c r="F191" t="s">
        <v>29</v>
      </c>
      <c r="G191">
        <v>40</v>
      </c>
      <c r="H191">
        <v>572</v>
      </c>
      <c r="I191">
        <v>40</v>
      </c>
      <c r="J191">
        <v>1</v>
      </c>
      <c r="K191">
        <v>17</v>
      </c>
      <c r="L191" t="s">
        <v>19</v>
      </c>
      <c r="M191">
        <v>572</v>
      </c>
      <c r="N191" t="s">
        <v>99</v>
      </c>
      <c r="O191" t="s">
        <v>100</v>
      </c>
    </row>
    <row r="192" spans="1:15" x14ac:dyDescent="0.25">
      <c r="A192" t="s">
        <v>16</v>
      </c>
      <c r="B192" t="s">
        <v>17</v>
      </c>
      <c r="C192">
        <v>1</v>
      </c>
      <c r="D192">
        <v>20</v>
      </c>
      <c r="E192">
        <v>11</v>
      </c>
      <c r="F192" t="s">
        <v>30</v>
      </c>
      <c r="G192">
        <v>42</v>
      </c>
      <c r="H192">
        <v>572</v>
      </c>
      <c r="I192">
        <v>41</v>
      </c>
      <c r="J192">
        <v>0</v>
      </c>
      <c r="K192">
        <v>17</v>
      </c>
      <c r="L192" t="s">
        <v>19</v>
      </c>
      <c r="M192">
        <v>572</v>
      </c>
      <c r="N192" t="s">
        <v>99</v>
      </c>
      <c r="O192" t="s">
        <v>100</v>
      </c>
    </row>
    <row r="193" spans="1:15" x14ac:dyDescent="0.25">
      <c r="A193" t="s">
        <v>16</v>
      </c>
      <c r="B193" t="s">
        <v>17</v>
      </c>
      <c r="C193">
        <v>1</v>
      </c>
      <c r="D193">
        <v>20</v>
      </c>
      <c r="E193">
        <v>12</v>
      </c>
      <c r="F193" t="s">
        <v>31</v>
      </c>
      <c r="G193">
        <v>46</v>
      </c>
      <c r="H193">
        <v>572</v>
      </c>
      <c r="I193">
        <v>45</v>
      </c>
      <c r="J193">
        <v>0</v>
      </c>
      <c r="K193">
        <v>17</v>
      </c>
      <c r="L193" t="s">
        <v>19</v>
      </c>
      <c r="M193">
        <v>572</v>
      </c>
      <c r="N193" t="s">
        <v>99</v>
      </c>
      <c r="O193" t="s">
        <v>100</v>
      </c>
    </row>
    <row r="194" spans="1:15" x14ac:dyDescent="0.25">
      <c r="A194" t="s">
        <v>16</v>
      </c>
      <c r="B194" t="s">
        <v>17</v>
      </c>
      <c r="C194">
        <v>1</v>
      </c>
      <c r="D194">
        <v>20</v>
      </c>
      <c r="E194">
        <v>13</v>
      </c>
      <c r="F194" t="s">
        <v>32</v>
      </c>
      <c r="G194">
        <v>51</v>
      </c>
      <c r="H194">
        <v>572</v>
      </c>
      <c r="I194">
        <v>49</v>
      </c>
      <c r="J194">
        <v>0</v>
      </c>
      <c r="K194">
        <v>17</v>
      </c>
      <c r="L194" t="s">
        <v>19</v>
      </c>
      <c r="M194">
        <v>572</v>
      </c>
      <c r="N194" t="s">
        <v>99</v>
      </c>
      <c r="O194" t="s">
        <v>100</v>
      </c>
    </row>
    <row r="195" spans="1:15" x14ac:dyDescent="0.25">
      <c r="A195" t="s">
        <v>16</v>
      </c>
      <c r="B195" t="s">
        <v>17</v>
      </c>
      <c r="C195">
        <v>1</v>
      </c>
      <c r="D195">
        <v>20</v>
      </c>
      <c r="E195">
        <v>14</v>
      </c>
      <c r="F195" t="s">
        <v>33</v>
      </c>
      <c r="G195">
        <v>55</v>
      </c>
      <c r="H195">
        <v>572</v>
      </c>
      <c r="I195">
        <v>53</v>
      </c>
      <c r="J195">
        <v>0</v>
      </c>
      <c r="K195">
        <v>17</v>
      </c>
      <c r="L195" t="s">
        <v>19</v>
      </c>
      <c r="M195">
        <v>572</v>
      </c>
      <c r="N195" t="s">
        <v>99</v>
      </c>
      <c r="O195" t="s">
        <v>100</v>
      </c>
    </row>
    <row r="196" spans="1:15" x14ac:dyDescent="0.25">
      <c r="A196" t="s">
        <v>16</v>
      </c>
      <c r="B196" t="s">
        <v>17</v>
      </c>
      <c r="C196">
        <v>1</v>
      </c>
      <c r="D196">
        <v>20</v>
      </c>
      <c r="E196">
        <v>15</v>
      </c>
      <c r="F196" t="s">
        <v>34</v>
      </c>
      <c r="G196">
        <v>57</v>
      </c>
      <c r="H196">
        <v>572</v>
      </c>
      <c r="I196">
        <v>60</v>
      </c>
      <c r="J196">
        <v>0</v>
      </c>
      <c r="K196">
        <v>17</v>
      </c>
      <c r="L196" t="s">
        <v>19</v>
      </c>
      <c r="M196">
        <v>572</v>
      </c>
      <c r="N196" t="s">
        <v>99</v>
      </c>
      <c r="O196" t="s">
        <v>100</v>
      </c>
    </row>
    <row r="197" spans="1:15" x14ac:dyDescent="0.25">
      <c r="A197" t="s">
        <v>16</v>
      </c>
      <c r="B197" t="s">
        <v>17</v>
      </c>
      <c r="C197">
        <v>1</v>
      </c>
      <c r="D197">
        <v>20</v>
      </c>
      <c r="E197">
        <v>16</v>
      </c>
      <c r="F197" t="s">
        <v>35</v>
      </c>
      <c r="G197">
        <v>61</v>
      </c>
      <c r="H197">
        <v>572</v>
      </c>
      <c r="I197">
        <v>61</v>
      </c>
      <c r="J197">
        <v>1</v>
      </c>
      <c r="K197">
        <v>17</v>
      </c>
      <c r="L197" t="s">
        <v>19</v>
      </c>
      <c r="M197">
        <v>572</v>
      </c>
      <c r="N197" t="s">
        <v>99</v>
      </c>
      <c r="O197" t="s">
        <v>100</v>
      </c>
    </row>
    <row r="198" spans="1:15" x14ac:dyDescent="0.25">
      <c r="A198" t="s">
        <v>16</v>
      </c>
      <c r="B198" t="s">
        <v>17</v>
      </c>
      <c r="C198">
        <v>1</v>
      </c>
      <c r="D198">
        <v>20</v>
      </c>
      <c r="E198">
        <v>17</v>
      </c>
      <c r="F198" t="s">
        <v>36</v>
      </c>
      <c r="G198">
        <v>67</v>
      </c>
      <c r="H198">
        <v>572</v>
      </c>
      <c r="I198">
        <v>67</v>
      </c>
      <c r="J198">
        <v>1</v>
      </c>
      <c r="K198">
        <v>17</v>
      </c>
      <c r="L198" t="s">
        <v>19</v>
      </c>
      <c r="M198">
        <v>572</v>
      </c>
      <c r="N198" t="s">
        <v>99</v>
      </c>
      <c r="O198" t="s">
        <v>100</v>
      </c>
    </row>
    <row r="199" spans="1:15" x14ac:dyDescent="0.25">
      <c r="A199" t="s">
        <v>16</v>
      </c>
      <c r="B199" t="s">
        <v>17</v>
      </c>
      <c r="C199">
        <v>1</v>
      </c>
      <c r="D199">
        <v>20</v>
      </c>
      <c r="E199">
        <v>18</v>
      </c>
      <c r="F199" t="s">
        <v>37</v>
      </c>
      <c r="G199">
        <v>70</v>
      </c>
      <c r="H199">
        <v>572</v>
      </c>
      <c r="I199">
        <v>70</v>
      </c>
      <c r="J199">
        <v>1</v>
      </c>
      <c r="K199">
        <v>17</v>
      </c>
      <c r="L199" t="s">
        <v>19</v>
      </c>
      <c r="M199">
        <v>572</v>
      </c>
      <c r="N199" t="s">
        <v>99</v>
      </c>
      <c r="O199" t="s">
        <v>100</v>
      </c>
    </row>
    <row r="200" spans="1:15" x14ac:dyDescent="0.25">
      <c r="A200" t="s">
        <v>16</v>
      </c>
      <c r="B200" t="s">
        <v>17</v>
      </c>
      <c r="C200">
        <v>1</v>
      </c>
      <c r="D200">
        <v>20</v>
      </c>
      <c r="E200">
        <v>19</v>
      </c>
      <c r="F200" t="s">
        <v>38</v>
      </c>
      <c r="G200">
        <v>73</v>
      </c>
      <c r="H200">
        <v>572</v>
      </c>
      <c r="I200">
        <v>73</v>
      </c>
      <c r="J200">
        <v>1</v>
      </c>
      <c r="K200">
        <v>17</v>
      </c>
      <c r="L200" t="s">
        <v>19</v>
      </c>
      <c r="M200">
        <v>572</v>
      </c>
      <c r="N200" t="s">
        <v>99</v>
      </c>
      <c r="O200" t="s">
        <v>100</v>
      </c>
    </row>
    <row r="201" spans="1:15" x14ac:dyDescent="0.25">
      <c r="A201" t="s">
        <v>16</v>
      </c>
      <c r="B201" t="s">
        <v>17</v>
      </c>
      <c r="C201">
        <v>1</v>
      </c>
      <c r="D201">
        <v>20</v>
      </c>
      <c r="E201">
        <v>20</v>
      </c>
      <c r="F201" t="s">
        <v>39</v>
      </c>
      <c r="G201">
        <v>78</v>
      </c>
      <c r="H201">
        <v>572</v>
      </c>
      <c r="I201">
        <v>79</v>
      </c>
      <c r="J201">
        <v>0</v>
      </c>
      <c r="K201">
        <v>17</v>
      </c>
      <c r="L201" t="s">
        <v>19</v>
      </c>
      <c r="M201">
        <v>572</v>
      </c>
      <c r="N201" t="s">
        <v>99</v>
      </c>
      <c r="O201" t="s">
        <v>100</v>
      </c>
    </row>
    <row r="202" spans="1:15" x14ac:dyDescent="0.25">
      <c r="A202" t="s">
        <v>16</v>
      </c>
      <c r="B202" t="s">
        <v>17</v>
      </c>
      <c r="C202">
        <v>1</v>
      </c>
      <c r="D202">
        <v>20</v>
      </c>
      <c r="E202">
        <v>1</v>
      </c>
      <c r="F202" t="s">
        <v>18</v>
      </c>
      <c r="G202">
        <v>3</v>
      </c>
      <c r="H202">
        <v>574</v>
      </c>
      <c r="I202">
        <v>3</v>
      </c>
      <c r="J202">
        <v>1</v>
      </c>
      <c r="K202">
        <v>17</v>
      </c>
      <c r="L202" t="s">
        <v>19</v>
      </c>
      <c r="M202">
        <v>574</v>
      </c>
      <c r="N202" t="s">
        <v>101</v>
      </c>
      <c r="O202" t="s">
        <v>102</v>
      </c>
    </row>
    <row r="203" spans="1:15" x14ac:dyDescent="0.25">
      <c r="A203" t="s">
        <v>16</v>
      </c>
      <c r="B203" t="s">
        <v>17</v>
      </c>
      <c r="C203">
        <v>1</v>
      </c>
      <c r="D203">
        <v>20</v>
      </c>
      <c r="E203">
        <v>2</v>
      </c>
      <c r="F203" t="s">
        <v>21</v>
      </c>
      <c r="G203">
        <v>7</v>
      </c>
      <c r="H203">
        <v>574</v>
      </c>
      <c r="I203">
        <v>8</v>
      </c>
      <c r="J203">
        <v>0</v>
      </c>
      <c r="K203">
        <v>17</v>
      </c>
      <c r="L203" t="s">
        <v>19</v>
      </c>
      <c r="M203">
        <v>574</v>
      </c>
      <c r="N203" t="s">
        <v>101</v>
      </c>
      <c r="O203" t="s">
        <v>102</v>
      </c>
    </row>
    <row r="204" spans="1:15" x14ac:dyDescent="0.25">
      <c r="A204" t="s">
        <v>16</v>
      </c>
      <c r="B204" t="s">
        <v>17</v>
      </c>
      <c r="C204">
        <v>1</v>
      </c>
      <c r="D204">
        <v>20</v>
      </c>
      <c r="E204">
        <v>3</v>
      </c>
      <c r="F204" t="s">
        <v>22</v>
      </c>
      <c r="G204">
        <v>11</v>
      </c>
      <c r="H204">
        <v>574</v>
      </c>
      <c r="I204">
        <v>12</v>
      </c>
      <c r="J204">
        <v>0</v>
      </c>
      <c r="K204">
        <v>17</v>
      </c>
      <c r="L204" t="s">
        <v>19</v>
      </c>
      <c r="M204">
        <v>574</v>
      </c>
      <c r="N204" t="s">
        <v>101</v>
      </c>
      <c r="O204" t="s">
        <v>102</v>
      </c>
    </row>
    <row r="205" spans="1:15" x14ac:dyDescent="0.25">
      <c r="A205" t="s">
        <v>16</v>
      </c>
      <c r="B205" t="s">
        <v>17</v>
      </c>
      <c r="C205">
        <v>1</v>
      </c>
      <c r="D205">
        <v>20</v>
      </c>
      <c r="E205">
        <v>4</v>
      </c>
      <c r="F205" t="s">
        <v>23</v>
      </c>
      <c r="G205">
        <v>15</v>
      </c>
      <c r="H205">
        <v>574</v>
      </c>
      <c r="I205">
        <v>14</v>
      </c>
      <c r="J205">
        <v>0</v>
      </c>
      <c r="K205">
        <v>17</v>
      </c>
      <c r="L205" t="s">
        <v>19</v>
      </c>
      <c r="M205">
        <v>574</v>
      </c>
      <c r="N205" t="s">
        <v>101</v>
      </c>
      <c r="O205" t="s">
        <v>102</v>
      </c>
    </row>
    <row r="206" spans="1:15" x14ac:dyDescent="0.25">
      <c r="A206" t="s">
        <v>16</v>
      </c>
      <c r="B206" t="s">
        <v>17</v>
      </c>
      <c r="C206">
        <v>1</v>
      </c>
      <c r="D206">
        <v>20</v>
      </c>
      <c r="E206">
        <v>5</v>
      </c>
      <c r="F206" t="s">
        <v>24</v>
      </c>
      <c r="G206">
        <v>19</v>
      </c>
      <c r="H206">
        <v>574</v>
      </c>
      <c r="I206">
        <v>17</v>
      </c>
      <c r="J206">
        <v>0</v>
      </c>
      <c r="K206">
        <v>17</v>
      </c>
      <c r="L206" t="s">
        <v>19</v>
      </c>
      <c r="M206">
        <v>574</v>
      </c>
      <c r="N206" t="s">
        <v>101</v>
      </c>
      <c r="O206" t="s">
        <v>102</v>
      </c>
    </row>
    <row r="207" spans="1:15" x14ac:dyDescent="0.25">
      <c r="A207" t="s">
        <v>16</v>
      </c>
      <c r="B207" t="s">
        <v>17</v>
      </c>
      <c r="C207">
        <v>1</v>
      </c>
      <c r="D207">
        <v>20</v>
      </c>
      <c r="E207">
        <v>6</v>
      </c>
      <c r="F207" t="s">
        <v>25</v>
      </c>
      <c r="G207">
        <v>21</v>
      </c>
      <c r="H207">
        <v>574</v>
      </c>
      <c r="I207">
        <v>21</v>
      </c>
      <c r="J207">
        <v>1</v>
      </c>
      <c r="K207">
        <v>17</v>
      </c>
      <c r="L207" t="s">
        <v>19</v>
      </c>
      <c r="M207">
        <v>574</v>
      </c>
      <c r="N207" t="s">
        <v>101</v>
      </c>
      <c r="O207" t="s">
        <v>102</v>
      </c>
    </row>
    <row r="208" spans="1:15" x14ac:dyDescent="0.25">
      <c r="A208" t="s">
        <v>16</v>
      </c>
      <c r="B208" t="s">
        <v>17</v>
      </c>
      <c r="C208">
        <v>1</v>
      </c>
      <c r="D208">
        <v>20</v>
      </c>
      <c r="E208">
        <v>7</v>
      </c>
      <c r="F208" t="s">
        <v>26</v>
      </c>
      <c r="G208">
        <v>25</v>
      </c>
      <c r="H208">
        <v>574</v>
      </c>
      <c r="I208">
        <v>25</v>
      </c>
      <c r="J208">
        <v>1</v>
      </c>
      <c r="K208">
        <v>17</v>
      </c>
      <c r="L208" t="s">
        <v>19</v>
      </c>
      <c r="M208">
        <v>574</v>
      </c>
      <c r="N208" t="s">
        <v>101</v>
      </c>
      <c r="O208" t="s">
        <v>102</v>
      </c>
    </row>
    <row r="209" spans="1:15" x14ac:dyDescent="0.25">
      <c r="A209" t="s">
        <v>16</v>
      </c>
      <c r="B209" t="s">
        <v>17</v>
      </c>
      <c r="C209">
        <v>1</v>
      </c>
      <c r="D209">
        <v>20</v>
      </c>
      <c r="E209">
        <v>8</v>
      </c>
      <c r="F209" t="s">
        <v>27</v>
      </c>
      <c r="G209">
        <v>30</v>
      </c>
      <c r="H209">
        <v>574</v>
      </c>
      <c r="I209">
        <v>30</v>
      </c>
      <c r="J209">
        <v>1</v>
      </c>
      <c r="K209">
        <v>17</v>
      </c>
      <c r="L209" t="s">
        <v>19</v>
      </c>
      <c r="M209">
        <v>574</v>
      </c>
      <c r="N209" t="s">
        <v>101</v>
      </c>
      <c r="O209" t="s">
        <v>102</v>
      </c>
    </row>
    <row r="210" spans="1:15" x14ac:dyDescent="0.25">
      <c r="A210" t="s">
        <v>16</v>
      </c>
      <c r="B210" t="s">
        <v>17</v>
      </c>
      <c r="C210">
        <v>1</v>
      </c>
      <c r="D210">
        <v>20</v>
      </c>
      <c r="E210">
        <v>9</v>
      </c>
      <c r="F210" t="s">
        <v>28</v>
      </c>
      <c r="G210">
        <v>35</v>
      </c>
      <c r="H210">
        <v>574</v>
      </c>
      <c r="I210">
        <v>35</v>
      </c>
      <c r="J210">
        <v>1</v>
      </c>
      <c r="K210">
        <v>17</v>
      </c>
      <c r="L210" t="s">
        <v>19</v>
      </c>
      <c r="M210">
        <v>574</v>
      </c>
      <c r="N210" t="s">
        <v>101</v>
      </c>
      <c r="O210" t="s">
        <v>102</v>
      </c>
    </row>
    <row r="211" spans="1:15" x14ac:dyDescent="0.25">
      <c r="A211" t="s">
        <v>16</v>
      </c>
      <c r="B211" t="s">
        <v>17</v>
      </c>
      <c r="C211">
        <v>1</v>
      </c>
      <c r="D211">
        <v>20</v>
      </c>
      <c r="E211">
        <v>10</v>
      </c>
      <c r="F211" t="s">
        <v>29</v>
      </c>
      <c r="G211">
        <v>40</v>
      </c>
      <c r="H211">
        <v>574</v>
      </c>
      <c r="I211">
        <v>40</v>
      </c>
      <c r="J211">
        <v>1</v>
      </c>
      <c r="K211">
        <v>17</v>
      </c>
      <c r="L211" t="s">
        <v>19</v>
      </c>
      <c r="M211">
        <v>574</v>
      </c>
      <c r="N211" t="s">
        <v>101</v>
      </c>
      <c r="O211" t="s">
        <v>102</v>
      </c>
    </row>
    <row r="212" spans="1:15" x14ac:dyDescent="0.25">
      <c r="A212" t="s">
        <v>16</v>
      </c>
      <c r="B212" t="s">
        <v>17</v>
      </c>
      <c r="C212">
        <v>1</v>
      </c>
      <c r="D212">
        <v>20</v>
      </c>
      <c r="E212">
        <v>11</v>
      </c>
      <c r="F212" t="s">
        <v>30</v>
      </c>
      <c r="G212">
        <v>42</v>
      </c>
      <c r="H212">
        <v>574</v>
      </c>
      <c r="I212">
        <v>43</v>
      </c>
      <c r="J212">
        <v>0</v>
      </c>
      <c r="K212">
        <v>17</v>
      </c>
      <c r="L212" t="s">
        <v>19</v>
      </c>
      <c r="M212">
        <v>574</v>
      </c>
      <c r="N212" t="s">
        <v>101</v>
      </c>
      <c r="O212" t="s">
        <v>102</v>
      </c>
    </row>
    <row r="213" spans="1:15" x14ac:dyDescent="0.25">
      <c r="A213" t="s">
        <v>16</v>
      </c>
      <c r="B213" t="s">
        <v>17</v>
      </c>
      <c r="C213">
        <v>1</v>
      </c>
      <c r="D213">
        <v>20</v>
      </c>
      <c r="E213">
        <v>12</v>
      </c>
      <c r="F213" t="s">
        <v>31</v>
      </c>
      <c r="G213">
        <v>46</v>
      </c>
      <c r="H213">
        <v>574</v>
      </c>
      <c r="I213">
        <v>46</v>
      </c>
      <c r="J213">
        <v>1</v>
      </c>
      <c r="K213">
        <v>17</v>
      </c>
      <c r="L213" t="s">
        <v>19</v>
      </c>
      <c r="M213">
        <v>574</v>
      </c>
      <c r="N213" t="s">
        <v>101</v>
      </c>
      <c r="O213" t="s">
        <v>102</v>
      </c>
    </row>
    <row r="214" spans="1:15" x14ac:dyDescent="0.25">
      <c r="A214" t="s">
        <v>16</v>
      </c>
      <c r="B214" t="s">
        <v>17</v>
      </c>
      <c r="C214">
        <v>1</v>
      </c>
      <c r="D214">
        <v>20</v>
      </c>
      <c r="E214">
        <v>13</v>
      </c>
      <c r="F214" t="s">
        <v>32</v>
      </c>
      <c r="G214">
        <v>51</v>
      </c>
      <c r="H214">
        <v>574</v>
      </c>
      <c r="I214">
        <v>51</v>
      </c>
      <c r="J214">
        <v>1</v>
      </c>
      <c r="K214">
        <v>17</v>
      </c>
      <c r="L214" t="s">
        <v>19</v>
      </c>
      <c r="M214">
        <v>574</v>
      </c>
      <c r="N214" t="s">
        <v>101</v>
      </c>
      <c r="O214" t="s">
        <v>102</v>
      </c>
    </row>
    <row r="215" spans="1:15" x14ac:dyDescent="0.25">
      <c r="A215" t="s">
        <v>16</v>
      </c>
      <c r="B215" t="s">
        <v>17</v>
      </c>
      <c r="C215">
        <v>1</v>
      </c>
      <c r="D215">
        <v>20</v>
      </c>
      <c r="E215">
        <v>14</v>
      </c>
      <c r="F215" t="s">
        <v>33</v>
      </c>
      <c r="G215">
        <v>55</v>
      </c>
      <c r="H215">
        <v>574</v>
      </c>
      <c r="I215">
        <v>56</v>
      </c>
      <c r="J215">
        <v>0</v>
      </c>
      <c r="K215">
        <v>17</v>
      </c>
      <c r="L215" t="s">
        <v>19</v>
      </c>
      <c r="M215">
        <v>574</v>
      </c>
      <c r="N215" t="s">
        <v>101</v>
      </c>
      <c r="O215" t="s">
        <v>102</v>
      </c>
    </row>
    <row r="216" spans="1:15" x14ac:dyDescent="0.25">
      <c r="A216" t="s">
        <v>16</v>
      </c>
      <c r="B216" t="s">
        <v>17</v>
      </c>
      <c r="C216">
        <v>1</v>
      </c>
      <c r="D216">
        <v>20</v>
      </c>
      <c r="E216">
        <v>15</v>
      </c>
      <c r="F216" t="s">
        <v>34</v>
      </c>
      <c r="G216">
        <v>57</v>
      </c>
      <c r="H216">
        <v>574</v>
      </c>
      <c r="I216">
        <v>60</v>
      </c>
      <c r="J216">
        <v>0</v>
      </c>
      <c r="K216">
        <v>17</v>
      </c>
      <c r="L216" t="s">
        <v>19</v>
      </c>
      <c r="M216">
        <v>574</v>
      </c>
      <c r="N216" t="s">
        <v>101</v>
      </c>
      <c r="O216" t="s">
        <v>102</v>
      </c>
    </row>
    <row r="217" spans="1:15" x14ac:dyDescent="0.25">
      <c r="A217" t="s">
        <v>16</v>
      </c>
      <c r="B217" t="s">
        <v>17</v>
      </c>
      <c r="C217">
        <v>1</v>
      </c>
      <c r="D217">
        <v>20</v>
      </c>
      <c r="E217">
        <v>16</v>
      </c>
      <c r="F217" t="s">
        <v>35</v>
      </c>
      <c r="G217">
        <v>61</v>
      </c>
      <c r="H217">
        <v>574</v>
      </c>
      <c r="I217">
        <v>62</v>
      </c>
      <c r="J217">
        <v>0</v>
      </c>
      <c r="K217">
        <v>17</v>
      </c>
      <c r="L217" t="s">
        <v>19</v>
      </c>
      <c r="M217">
        <v>574</v>
      </c>
      <c r="N217" t="s">
        <v>101</v>
      </c>
      <c r="O217" t="s">
        <v>102</v>
      </c>
    </row>
    <row r="218" spans="1:15" x14ac:dyDescent="0.25">
      <c r="A218" t="s">
        <v>16</v>
      </c>
      <c r="B218" t="s">
        <v>17</v>
      </c>
      <c r="C218">
        <v>1</v>
      </c>
      <c r="D218">
        <v>20</v>
      </c>
      <c r="E218">
        <v>17</v>
      </c>
      <c r="F218" t="s">
        <v>36</v>
      </c>
      <c r="G218">
        <v>67</v>
      </c>
      <c r="H218">
        <v>574</v>
      </c>
      <c r="I218">
        <v>67</v>
      </c>
      <c r="J218">
        <v>1</v>
      </c>
      <c r="K218">
        <v>17</v>
      </c>
      <c r="L218" t="s">
        <v>19</v>
      </c>
      <c r="M218">
        <v>574</v>
      </c>
      <c r="N218" t="s">
        <v>101</v>
      </c>
      <c r="O218" t="s">
        <v>102</v>
      </c>
    </row>
    <row r="219" spans="1:15" x14ac:dyDescent="0.25">
      <c r="A219" t="s">
        <v>16</v>
      </c>
      <c r="B219" t="s">
        <v>17</v>
      </c>
      <c r="C219">
        <v>1</v>
      </c>
      <c r="D219">
        <v>20</v>
      </c>
      <c r="E219">
        <v>18</v>
      </c>
      <c r="F219" t="s">
        <v>37</v>
      </c>
      <c r="G219">
        <v>70</v>
      </c>
      <c r="H219">
        <v>574</v>
      </c>
      <c r="I219">
        <v>70</v>
      </c>
      <c r="J219">
        <v>1</v>
      </c>
      <c r="K219">
        <v>17</v>
      </c>
      <c r="L219" t="s">
        <v>19</v>
      </c>
      <c r="M219">
        <v>574</v>
      </c>
      <c r="N219" t="s">
        <v>101</v>
      </c>
      <c r="O219" t="s">
        <v>102</v>
      </c>
    </row>
    <row r="220" spans="1:15" x14ac:dyDescent="0.25">
      <c r="A220" t="s">
        <v>16</v>
      </c>
      <c r="B220" t="s">
        <v>17</v>
      </c>
      <c r="C220">
        <v>1</v>
      </c>
      <c r="D220">
        <v>20</v>
      </c>
      <c r="E220">
        <v>19</v>
      </c>
      <c r="F220" t="s">
        <v>38</v>
      </c>
      <c r="G220">
        <v>73</v>
      </c>
      <c r="H220">
        <v>574</v>
      </c>
      <c r="I220">
        <v>74</v>
      </c>
      <c r="J220">
        <v>0</v>
      </c>
      <c r="K220">
        <v>17</v>
      </c>
      <c r="L220" t="s">
        <v>19</v>
      </c>
      <c r="M220">
        <v>574</v>
      </c>
      <c r="N220" t="s">
        <v>101</v>
      </c>
      <c r="O220" t="s">
        <v>102</v>
      </c>
    </row>
    <row r="221" spans="1:15" x14ac:dyDescent="0.25">
      <c r="A221" t="s">
        <v>16</v>
      </c>
      <c r="B221" t="s">
        <v>17</v>
      </c>
      <c r="C221">
        <v>1</v>
      </c>
      <c r="D221">
        <v>20</v>
      </c>
      <c r="E221">
        <v>20</v>
      </c>
      <c r="F221" t="s">
        <v>39</v>
      </c>
      <c r="G221">
        <v>78</v>
      </c>
      <c r="H221">
        <v>574</v>
      </c>
      <c r="I221">
        <v>78</v>
      </c>
      <c r="J221">
        <v>1</v>
      </c>
      <c r="K221">
        <v>17</v>
      </c>
      <c r="L221" t="s">
        <v>19</v>
      </c>
      <c r="M221">
        <v>574</v>
      </c>
      <c r="N221" t="s">
        <v>101</v>
      </c>
      <c r="O221" t="s">
        <v>102</v>
      </c>
    </row>
    <row r="222" spans="1:15" x14ac:dyDescent="0.25">
      <c r="A222" t="s">
        <v>16</v>
      </c>
      <c r="B222" t="s">
        <v>17</v>
      </c>
      <c r="C222">
        <v>1</v>
      </c>
      <c r="D222">
        <v>20</v>
      </c>
      <c r="E222">
        <v>1</v>
      </c>
      <c r="F222" t="s">
        <v>18</v>
      </c>
      <c r="G222">
        <v>3</v>
      </c>
      <c r="H222">
        <v>576</v>
      </c>
      <c r="I222">
        <v>3</v>
      </c>
      <c r="J222">
        <v>1</v>
      </c>
      <c r="K222">
        <v>17</v>
      </c>
      <c r="L222" t="s">
        <v>19</v>
      </c>
      <c r="M222">
        <v>576</v>
      </c>
      <c r="N222" t="s">
        <v>103</v>
      </c>
      <c r="O222" t="s">
        <v>104</v>
      </c>
    </row>
    <row r="223" spans="1:15" x14ac:dyDescent="0.25">
      <c r="A223" t="s">
        <v>16</v>
      </c>
      <c r="B223" t="s">
        <v>17</v>
      </c>
      <c r="C223">
        <v>1</v>
      </c>
      <c r="D223">
        <v>20</v>
      </c>
      <c r="E223">
        <v>2</v>
      </c>
      <c r="F223" t="s">
        <v>21</v>
      </c>
      <c r="G223">
        <v>7</v>
      </c>
      <c r="H223">
        <v>576</v>
      </c>
      <c r="I223">
        <v>7</v>
      </c>
      <c r="J223">
        <v>1</v>
      </c>
      <c r="K223">
        <v>17</v>
      </c>
      <c r="L223" t="s">
        <v>19</v>
      </c>
      <c r="M223">
        <v>576</v>
      </c>
      <c r="N223" t="s">
        <v>103</v>
      </c>
      <c r="O223" t="s">
        <v>104</v>
      </c>
    </row>
    <row r="224" spans="1:15" x14ac:dyDescent="0.25">
      <c r="A224" t="s">
        <v>16</v>
      </c>
      <c r="B224" t="s">
        <v>17</v>
      </c>
      <c r="C224">
        <v>1</v>
      </c>
      <c r="D224">
        <v>20</v>
      </c>
      <c r="E224">
        <v>3</v>
      </c>
      <c r="F224" t="s">
        <v>22</v>
      </c>
      <c r="G224">
        <v>11</v>
      </c>
      <c r="H224">
        <v>576</v>
      </c>
      <c r="I224">
        <v>11</v>
      </c>
      <c r="J224">
        <v>1</v>
      </c>
      <c r="K224">
        <v>17</v>
      </c>
      <c r="L224" t="s">
        <v>19</v>
      </c>
      <c r="M224">
        <v>576</v>
      </c>
      <c r="N224" t="s">
        <v>103</v>
      </c>
      <c r="O224" t="s">
        <v>104</v>
      </c>
    </row>
    <row r="225" spans="1:15" x14ac:dyDescent="0.25">
      <c r="A225" t="s">
        <v>16</v>
      </c>
      <c r="B225" t="s">
        <v>17</v>
      </c>
      <c r="C225">
        <v>1</v>
      </c>
      <c r="D225">
        <v>20</v>
      </c>
      <c r="E225">
        <v>4</v>
      </c>
      <c r="F225" t="s">
        <v>23</v>
      </c>
      <c r="G225">
        <v>15</v>
      </c>
      <c r="H225">
        <v>576</v>
      </c>
      <c r="I225">
        <v>14</v>
      </c>
      <c r="J225">
        <v>0</v>
      </c>
      <c r="K225">
        <v>17</v>
      </c>
      <c r="L225" t="s">
        <v>19</v>
      </c>
      <c r="M225">
        <v>576</v>
      </c>
      <c r="N225" t="s">
        <v>103</v>
      </c>
      <c r="O225" t="s">
        <v>104</v>
      </c>
    </row>
    <row r="226" spans="1:15" x14ac:dyDescent="0.25">
      <c r="A226" t="s">
        <v>16</v>
      </c>
      <c r="B226" t="s">
        <v>17</v>
      </c>
      <c r="C226">
        <v>1</v>
      </c>
      <c r="D226">
        <v>20</v>
      </c>
      <c r="E226">
        <v>5</v>
      </c>
      <c r="F226" t="s">
        <v>24</v>
      </c>
      <c r="G226">
        <v>19</v>
      </c>
      <c r="H226">
        <v>576</v>
      </c>
      <c r="I226">
        <v>19</v>
      </c>
      <c r="J226">
        <v>1</v>
      </c>
      <c r="K226">
        <v>17</v>
      </c>
      <c r="L226" t="s">
        <v>19</v>
      </c>
      <c r="M226">
        <v>576</v>
      </c>
      <c r="N226" t="s">
        <v>103</v>
      </c>
      <c r="O226" t="s">
        <v>104</v>
      </c>
    </row>
    <row r="227" spans="1:15" x14ac:dyDescent="0.25">
      <c r="A227" t="s">
        <v>16</v>
      </c>
      <c r="B227" t="s">
        <v>17</v>
      </c>
      <c r="C227">
        <v>1</v>
      </c>
      <c r="D227">
        <v>20</v>
      </c>
      <c r="E227">
        <v>6</v>
      </c>
      <c r="F227" t="s">
        <v>25</v>
      </c>
      <c r="G227">
        <v>21</v>
      </c>
      <c r="H227">
        <v>576</v>
      </c>
      <c r="I227">
        <v>22</v>
      </c>
      <c r="J227">
        <v>0</v>
      </c>
      <c r="K227">
        <v>17</v>
      </c>
      <c r="L227" t="s">
        <v>19</v>
      </c>
      <c r="M227">
        <v>576</v>
      </c>
      <c r="N227" t="s">
        <v>103</v>
      </c>
      <c r="O227" t="s">
        <v>104</v>
      </c>
    </row>
    <row r="228" spans="1:15" x14ac:dyDescent="0.25">
      <c r="A228" t="s">
        <v>16</v>
      </c>
      <c r="B228" t="s">
        <v>17</v>
      </c>
      <c r="C228">
        <v>1</v>
      </c>
      <c r="D228">
        <v>20</v>
      </c>
      <c r="E228">
        <v>7</v>
      </c>
      <c r="F228" t="s">
        <v>26</v>
      </c>
      <c r="G228">
        <v>25</v>
      </c>
      <c r="H228">
        <v>576</v>
      </c>
      <c r="I228">
        <v>25</v>
      </c>
      <c r="J228">
        <v>1</v>
      </c>
      <c r="K228">
        <v>17</v>
      </c>
      <c r="L228" t="s">
        <v>19</v>
      </c>
      <c r="M228">
        <v>576</v>
      </c>
      <c r="N228" t="s">
        <v>103</v>
      </c>
      <c r="O228" t="s">
        <v>104</v>
      </c>
    </row>
    <row r="229" spans="1:15" x14ac:dyDescent="0.25">
      <c r="A229" t="s">
        <v>16</v>
      </c>
      <c r="B229" t="s">
        <v>17</v>
      </c>
      <c r="C229">
        <v>1</v>
      </c>
      <c r="D229">
        <v>20</v>
      </c>
      <c r="E229">
        <v>8</v>
      </c>
      <c r="F229" t="s">
        <v>27</v>
      </c>
      <c r="G229">
        <v>30</v>
      </c>
      <c r="H229">
        <v>576</v>
      </c>
      <c r="I229">
        <v>31</v>
      </c>
      <c r="J229">
        <v>0</v>
      </c>
      <c r="K229">
        <v>17</v>
      </c>
      <c r="L229" t="s">
        <v>19</v>
      </c>
      <c r="M229">
        <v>576</v>
      </c>
      <c r="N229" t="s">
        <v>103</v>
      </c>
      <c r="O229" t="s">
        <v>104</v>
      </c>
    </row>
    <row r="230" spans="1:15" x14ac:dyDescent="0.25">
      <c r="A230" t="s">
        <v>16</v>
      </c>
      <c r="B230" t="s">
        <v>17</v>
      </c>
      <c r="C230">
        <v>1</v>
      </c>
      <c r="D230">
        <v>20</v>
      </c>
      <c r="E230">
        <v>9</v>
      </c>
      <c r="F230" t="s">
        <v>28</v>
      </c>
      <c r="G230">
        <v>35</v>
      </c>
      <c r="H230">
        <v>576</v>
      </c>
      <c r="I230">
        <v>35</v>
      </c>
      <c r="J230">
        <v>1</v>
      </c>
      <c r="K230">
        <v>17</v>
      </c>
      <c r="L230" t="s">
        <v>19</v>
      </c>
      <c r="M230">
        <v>576</v>
      </c>
      <c r="N230" t="s">
        <v>103</v>
      </c>
      <c r="O230" t="s">
        <v>104</v>
      </c>
    </row>
    <row r="231" spans="1:15" x14ac:dyDescent="0.25">
      <c r="A231" t="s">
        <v>16</v>
      </c>
      <c r="B231" t="s">
        <v>17</v>
      </c>
      <c r="C231">
        <v>1</v>
      </c>
      <c r="D231">
        <v>20</v>
      </c>
      <c r="E231">
        <v>10</v>
      </c>
      <c r="F231" t="s">
        <v>29</v>
      </c>
      <c r="G231">
        <v>40</v>
      </c>
      <c r="H231">
        <v>576</v>
      </c>
      <c r="I231">
        <v>39</v>
      </c>
      <c r="J231">
        <v>0</v>
      </c>
      <c r="K231">
        <v>17</v>
      </c>
      <c r="L231" t="s">
        <v>19</v>
      </c>
      <c r="M231">
        <v>576</v>
      </c>
      <c r="N231" t="s">
        <v>103</v>
      </c>
      <c r="O231" t="s">
        <v>104</v>
      </c>
    </row>
    <row r="232" spans="1:15" x14ac:dyDescent="0.25">
      <c r="A232" t="s">
        <v>16</v>
      </c>
      <c r="B232" t="s">
        <v>17</v>
      </c>
      <c r="C232">
        <v>1</v>
      </c>
      <c r="D232">
        <v>20</v>
      </c>
      <c r="E232">
        <v>11</v>
      </c>
      <c r="F232" t="s">
        <v>30</v>
      </c>
      <c r="G232">
        <v>42</v>
      </c>
      <c r="H232">
        <v>576</v>
      </c>
      <c r="I232">
        <v>42</v>
      </c>
      <c r="J232">
        <v>1</v>
      </c>
      <c r="K232">
        <v>17</v>
      </c>
      <c r="L232" t="s">
        <v>19</v>
      </c>
      <c r="M232">
        <v>576</v>
      </c>
      <c r="N232" t="s">
        <v>103</v>
      </c>
      <c r="O232" t="s">
        <v>104</v>
      </c>
    </row>
    <row r="233" spans="1:15" x14ac:dyDescent="0.25">
      <c r="A233" t="s">
        <v>16</v>
      </c>
      <c r="B233" t="s">
        <v>17</v>
      </c>
      <c r="C233">
        <v>1</v>
      </c>
      <c r="D233">
        <v>20</v>
      </c>
      <c r="E233">
        <v>12</v>
      </c>
      <c r="F233" t="s">
        <v>31</v>
      </c>
      <c r="G233">
        <v>46</v>
      </c>
      <c r="H233">
        <v>576</v>
      </c>
      <c r="I233">
        <v>46</v>
      </c>
      <c r="J233">
        <v>1</v>
      </c>
      <c r="K233">
        <v>17</v>
      </c>
      <c r="L233" t="s">
        <v>19</v>
      </c>
      <c r="M233">
        <v>576</v>
      </c>
      <c r="N233" t="s">
        <v>103</v>
      </c>
      <c r="O233" t="s">
        <v>104</v>
      </c>
    </row>
    <row r="234" spans="1:15" x14ac:dyDescent="0.25">
      <c r="A234" t="s">
        <v>16</v>
      </c>
      <c r="B234" t="s">
        <v>17</v>
      </c>
      <c r="C234">
        <v>1</v>
      </c>
      <c r="D234">
        <v>20</v>
      </c>
      <c r="E234">
        <v>13</v>
      </c>
      <c r="F234" t="s">
        <v>32</v>
      </c>
      <c r="G234">
        <v>51</v>
      </c>
      <c r="H234">
        <v>576</v>
      </c>
      <c r="I234">
        <v>49</v>
      </c>
      <c r="J234">
        <v>0</v>
      </c>
      <c r="K234">
        <v>17</v>
      </c>
      <c r="L234" t="s">
        <v>19</v>
      </c>
      <c r="M234">
        <v>576</v>
      </c>
      <c r="N234" t="s">
        <v>103</v>
      </c>
      <c r="O234" t="s">
        <v>104</v>
      </c>
    </row>
    <row r="235" spans="1:15" x14ac:dyDescent="0.25">
      <c r="A235" t="s">
        <v>16</v>
      </c>
      <c r="B235" t="s">
        <v>17</v>
      </c>
      <c r="C235">
        <v>1</v>
      </c>
      <c r="D235">
        <v>20</v>
      </c>
      <c r="E235">
        <v>14</v>
      </c>
      <c r="F235" t="s">
        <v>33</v>
      </c>
      <c r="G235">
        <v>55</v>
      </c>
      <c r="H235">
        <v>576</v>
      </c>
      <c r="I235">
        <v>54</v>
      </c>
      <c r="J235">
        <v>0</v>
      </c>
      <c r="K235">
        <v>17</v>
      </c>
      <c r="L235" t="s">
        <v>19</v>
      </c>
      <c r="M235">
        <v>576</v>
      </c>
      <c r="N235" t="s">
        <v>103</v>
      </c>
      <c r="O235" t="s">
        <v>104</v>
      </c>
    </row>
    <row r="236" spans="1:15" x14ac:dyDescent="0.25">
      <c r="A236" t="s">
        <v>16</v>
      </c>
      <c r="B236" t="s">
        <v>17</v>
      </c>
      <c r="C236">
        <v>1</v>
      </c>
      <c r="D236">
        <v>20</v>
      </c>
      <c r="E236">
        <v>15</v>
      </c>
      <c r="F236" t="s">
        <v>34</v>
      </c>
      <c r="G236">
        <v>57</v>
      </c>
      <c r="H236">
        <v>576</v>
      </c>
      <c r="I236">
        <v>57</v>
      </c>
      <c r="J236">
        <v>1</v>
      </c>
      <c r="K236">
        <v>17</v>
      </c>
      <c r="L236" t="s">
        <v>19</v>
      </c>
      <c r="M236">
        <v>576</v>
      </c>
      <c r="N236" t="s">
        <v>103</v>
      </c>
      <c r="O236" t="s">
        <v>104</v>
      </c>
    </row>
    <row r="237" spans="1:15" x14ac:dyDescent="0.25">
      <c r="A237" t="s">
        <v>16</v>
      </c>
      <c r="B237" t="s">
        <v>17</v>
      </c>
      <c r="C237">
        <v>1</v>
      </c>
      <c r="D237">
        <v>20</v>
      </c>
      <c r="E237">
        <v>16</v>
      </c>
      <c r="F237" t="s">
        <v>35</v>
      </c>
      <c r="G237">
        <v>61</v>
      </c>
      <c r="H237">
        <v>576</v>
      </c>
      <c r="I237">
        <v>61</v>
      </c>
      <c r="J237">
        <v>1</v>
      </c>
      <c r="K237">
        <v>17</v>
      </c>
      <c r="L237" t="s">
        <v>19</v>
      </c>
      <c r="M237">
        <v>576</v>
      </c>
      <c r="N237" t="s">
        <v>103</v>
      </c>
      <c r="O237" t="s">
        <v>104</v>
      </c>
    </row>
    <row r="238" spans="1:15" x14ac:dyDescent="0.25">
      <c r="A238" t="s">
        <v>16</v>
      </c>
      <c r="B238" t="s">
        <v>17</v>
      </c>
      <c r="C238">
        <v>1</v>
      </c>
      <c r="D238">
        <v>20</v>
      </c>
      <c r="E238">
        <v>17</v>
      </c>
      <c r="F238" t="s">
        <v>36</v>
      </c>
      <c r="G238">
        <v>67</v>
      </c>
      <c r="H238">
        <v>576</v>
      </c>
      <c r="I238">
        <v>67</v>
      </c>
      <c r="J238">
        <v>1</v>
      </c>
      <c r="K238">
        <v>17</v>
      </c>
      <c r="L238" t="s">
        <v>19</v>
      </c>
      <c r="M238">
        <v>576</v>
      </c>
      <c r="N238" t="s">
        <v>103</v>
      </c>
      <c r="O238" t="s">
        <v>104</v>
      </c>
    </row>
    <row r="239" spans="1:15" x14ac:dyDescent="0.25">
      <c r="A239" t="s">
        <v>16</v>
      </c>
      <c r="B239" t="s">
        <v>17</v>
      </c>
      <c r="C239">
        <v>1</v>
      </c>
      <c r="D239">
        <v>20</v>
      </c>
      <c r="E239">
        <v>18</v>
      </c>
      <c r="F239" t="s">
        <v>37</v>
      </c>
      <c r="G239">
        <v>70</v>
      </c>
      <c r="H239">
        <v>576</v>
      </c>
      <c r="I239">
        <v>69</v>
      </c>
      <c r="J239">
        <v>0</v>
      </c>
      <c r="K239">
        <v>17</v>
      </c>
      <c r="L239" t="s">
        <v>19</v>
      </c>
      <c r="M239">
        <v>576</v>
      </c>
      <c r="N239" t="s">
        <v>103</v>
      </c>
      <c r="O239" t="s">
        <v>104</v>
      </c>
    </row>
    <row r="240" spans="1:15" x14ac:dyDescent="0.25">
      <c r="A240" t="s">
        <v>16</v>
      </c>
      <c r="B240" t="s">
        <v>17</v>
      </c>
      <c r="C240">
        <v>1</v>
      </c>
      <c r="D240">
        <v>20</v>
      </c>
      <c r="E240">
        <v>19</v>
      </c>
      <c r="F240" t="s">
        <v>38</v>
      </c>
      <c r="G240">
        <v>73</v>
      </c>
      <c r="H240">
        <v>576</v>
      </c>
      <c r="I240">
        <v>73</v>
      </c>
      <c r="J240">
        <v>1</v>
      </c>
      <c r="K240">
        <v>17</v>
      </c>
      <c r="L240" t="s">
        <v>19</v>
      </c>
      <c r="M240">
        <v>576</v>
      </c>
      <c r="N240" t="s">
        <v>103</v>
      </c>
      <c r="O240" t="s">
        <v>104</v>
      </c>
    </row>
    <row r="241" spans="1:15" x14ac:dyDescent="0.25">
      <c r="A241" t="s">
        <v>16</v>
      </c>
      <c r="B241" t="s">
        <v>17</v>
      </c>
      <c r="C241">
        <v>1</v>
      </c>
      <c r="D241">
        <v>20</v>
      </c>
      <c r="E241">
        <v>20</v>
      </c>
      <c r="F241" t="s">
        <v>39</v>
      </c>
      <c r="G241">
        <v>78</v>
      </c>
      <c r="H241">
        <v>576</v>
      </c>
      <c r="I241">
        <v>78</v>
      </c>
      <c r="J241">
        <v>1</v>
      </c>
      <c r="K241">
        <v>17</v>
      </c>
      <c r="L241" t="s">
        <v>19</v>
      </c>
      <c r="M241">
        <v>576</v>
      </c>
      <c r="N241" t="s">
        <v>103</v>
      </c>
      <c r="O241" t="s">
        <v>104</v>
      </c>
    </row>
    <row r="242" spans="1:15" x14ac:dyDescent="0.25">
      <c r="A242" t="s">
        <v>16</v>
      </c>
      <c r="B242" t="s">
        <v>17</v>
      </c>
      <c r="C242">
        <v>1</v>
      </c>
      <c r="D242">
        <v>20</v>
      </c>
      <c r="E242">
        <v>1</v>
      </c>
      <c r="F242" t="s">
        <v>18</v>
      </c>
      <c r="G242">
        <v>3</v>
      </c>
      <c r="H242">
        <v>577</v>
      </c>
      <c r="I242">
        <v>1</v>
      </c>
      <c r="J242">
        <v>0</v>
      </c>
      <c r="K242">
        <v>17</v>
      </c>
      <c r="L242" t="s">
        <v>19</v>
      </c>
      <c r="M242">
        <v>577</v>
      </c>
      <c r="N242" t="s">
        <v>105</v>
      </c>
      <c r="O242" t="s">
        <v>106</v>
      </c>
    </row>
    <row r="243" spans="1:15" x14ac:dyDescent="0.25">
      <c r="A243" t="s">
        <v>16</v>
      </c>
      <c r="B243" t="s">
        <v>17</v>
      </c>
      <c r="C243">
        <v>1</v>
      </c>
      <c r="D243">
        <v>20</v>
      </c>
      <c r="E243">
        <v>2</v>
      </c>
      <c r="F243" t="s">
        <v>21</v>
      </c>
      <c r="G243">
        <v>7</v>
      </c>
      <c r="H243">
        <v>577</v>
      </c>
      <c r="I243">
        <v>8</v>
      </c>
      <c r="J243">
        <v>0</v>
      </c>
      <c r="K243">
        <v>17</v>
      </c>
      <c r="L243" t="s">
        <v>19</v>
      </c>
      <c r="M243">
        <v>577</v>
      </c>
      <c r="N243" t="s">
        <v>105</v>
      </c>
      <c r="O243" t="s">
        <v>106</v>
      </c>
    </row>
    <row r="244" spans="1:15" x14ac:dyDescent="0.25">
      <c r="A244" t="s">
        <v>16</v>
      </c>
      <c r="B244" t="s">
        <v>17</v>
      </c>
      <c r="C244">
        <v>1</v>
      </c>
      <c r="D244">
        <v>20</v>
      </c>
      <c r="E244">
        <v>3</v>
      </c>
      <c r="F244" t="s">
        <v>22</v>
      </c>
      <c r="G244">
        <v>11</v>
      </c>
      <c r="H244">
        <v>577</v>
      </c>
      <c r="I244">
        <v>10</v>
      </c>
      <c r="J244">
        <v>0</v>
      </c>
      <c r="K244">
        <v>17</v>
      </c>
      <c r="L244" t="s">
        <v>19</v>
      </c>
      <c r="M244">
        <v>577</v>
      </c>
      <c r="N244" t="s">
        <v>105</v>
      </c>
      <c r="O244" t="s">
        <v>106</v>
      </c>
    </row>
    <row r="245" spans="1:15" x14ac:dyDescent="0.25">
      <c r="A245" t="s">
        <v>16</v>
      </c>
      <c r="B245" t="s">
        <v>17</v>
      </c>
      <c r="C245">
        <v>1</v>
      </c>
      <c r="D245">
        <v>20</v>
      </c>
      <c r="E245">
        <v>4</v>
      </c>
      <c r="F245" t="s">
        <v>23</v>
      </c>
      <c r="G245">
        <v>15</v>
      </c>
      <c r="H245">
        <v>577</v>
      </c>
      <c r="I245">
        <v>15</v>
      </c>
      <c r="J245">
        <v>1</v>
      </c>
      <c r="K245">
        <v>17</v>
      </c>
      <c r="L245" t="s">
        <v>19</v>
      </c>
      <c r="M245">
        <v>577</v>
      </c>
      <c r="N245" t="s">
        <v>105</v>
      </c>
      <c r="O245" t="s">
        <v>106</v>
      </c>
    </row>
    <row r="246" spans="1:15" x14ac:dyDescent="0.25">
      <c r="A246" t="s">
        <v>16</v>
      </c>
      <c r="B246" t="s">
        <v>17</v>
      </c>
      <c r="C246">
        <v>1</v>
      </c>
      <c r="D246">
        <v>20</v>
      </c>
      <c r="E246">
        <v>5</v>
      </c>
      <c r="F246" t="s">
        <v>24</v>
      </c>
      <c r="G246">
        <v>19</v>
      </c>
      <c r="H246">
        <v>577</v>
      </c>
      <c r="I246">
        <v>19</v>
      </c>
      <c r="J246">
        <v>1</v>
      </c>
      <c r="K246">
        <v>17</v>
      </c>
      <c r="L246" t="s">
        <v>19</v>
      </c>
      <c r="M246">
        <v>577</v>
      </c>
      <c r="N246" t="s">
        <v>105</v>
      </c>
      <c r="O246" t="s">
        <v>106</v>
      </c>
    </row>
    <row r="247" spans="1:15" x14ac:dyDescent="0.25">
      <c r="A247" t="s">
        <v>16</v>
      </c>
      <c r="B247" t="s">
        <v>17</v>
      </c>
      <c r="C247">
        <v>1</v>
      </c>
      <c r="D247">
        <v>20</v>
      </c>
      <c r="E247">
        <v>6</v>
      </c>
      <c r="F247" t="s">
        <v>25</v>
      </c>
      <c r="G247">
        <v>21</v>
      </c>
      <c r="H247">
        <v>577</v>
      </c>
      <c r="I247">
        <v>24</v>
      </c>
      <c r="J247">
        <v>0</v>
      </c>
      <c r="K247">
        <v>17</v>
      </c>
      <c r="L247" t="s">
        <v>19</v>
      </c>
      <c r="M247">
        <v>577</v>
      </c>
      <c r="N247" t="s">
        <v>105</v>
      </c>
      <c r="O247" t="s">
        <v>106</v>
      </c>
    </row>
    <row r="248" spans="1:15" x14ac:dyDescent="0.25">
      <c r="A248" t="s">
        <v>16</v>
      </c>
      <c r="B248" t="s">
        <v>17</v>
      </c>
      <c r="C248">
        <v>1</v>
      </c>
      <c r="D248">
        <v>20</v>
      </c>
      <c r="E248">
        <v>7</v>
      </c>
      <c r="F248" t="s">
        <v>26</v>
      </c>
      <c r="G248">
        <v>25</v>
      </c>
      <c r="H248">
        <v>577</v>
      </c>
      <c r="I248">
        <v>25</v>
      </c>
      <c r="J248">
        <v>1</v>
      </c>
      <c r="K248">
        <v>17</v>
      </c>
      <c r="L248" t="s">
        <v>19</v>
      </c>
      <c r="M248">
        <v>577</v>
      </c>
      <c r="N248" t="s">
        <v>105</v>
      </c>
      <c r="O248" t="s">
        <v>106</v>
      </c>
    </row>
    <row r="249" spans="1:15" x14ac:dyDescent="0.25">
      <c r="A249" t="s">
        <v>16</v>
      </c>
      <c r="B249" t="s">
        <v>17</v>
      </c>
      <c r="C249">
        <v>1</v>
      </c>
      <c r="D249">
        <v>20</v>
      </c>
      <c r="E249">
        <v>8</v>
      </c>
      <c r="F249" t="s">
        <v>27</v>
      </c>
      <c r="G249">
        <v>30</v>
      </c>
      <c r="H249">
        <v>577</v>
      </c>
      <c r="I249">
        <v>30</v>
      </c>
      <c r="J249">
        <v>1</v>
      </c>
      <c r="K249">
        <v>17</v>
      </c>
      <c r="L249" t="s">
        <v>19</v>
      </c>
      <c r="M249">
        <v>577</v>
      </c>
      <c r="N249" t="s">
        <v>105</v>
      </c>
      <c r="O249" t="s">
        <v>106</v>
      </c>
    </row>
    <row r="250" spans="1:15" x14ac:dyDescent="0.25">
      <c r="A250" t="s">
        <v>16</v>
      </c>
      <c r="B250" t="s">
        <v>17</v>
      </c>
      <c r="C250">
        <v>1</v>
      </c>
      <c r="D250">
        <v>20</v>
      </c>
      <c r="E250">
        <v>9</v>
      </c>
      <c r="F250" t="s">
        <v>28</v>
      </c>
      <c r="G250">
        <v>35</v>
      </c>
      <c r="H250">
        <v>577</v>
      </c>
      <c r="I250">
        <v>35</v>
      </c>
      <c r="J250">
        <v>1</v>
      </c>
      <c r="K250">
        <v>17</v>
      </c>
      <c r="L250" t="s">
        <v>19</v>
      </c>
      <c r="M250">
        <v>577</v>
      </c>
      <c r="N250" t="s">
        <v>105</v>
      </c>
      <c r="O250" t="s">
        <v>106</v>
      </c>
    </row>
    <row r="251" spans="1:15" x14ac:dyDescent="0.25">
      <c r="A251" t="s">
        <v>16</v>
      </c>
      <c r="B251" t="s">
        <v>17</v>
      </c>
      <c r="C251">
        <v>1</v>
      </c>
      <c r="D251">
        <v>20</v>
      </c>
      <c r="E251">
        <v>10</v>
      </c>
      <c r="F251" t="s">
        <v>29</v>
      </c>
      <c r="G251">
        <v>40</v>
      </c>
      <c r="H251">
        <v>577</v>
      </c>
      <c r="I251">
        <v>39</v>
      </c>
      <c r="J251">
        <v>0</v>
      </c>
      <c r="K251">
        <v>17</v>
      </c>
      <c r="L251" t="s">
        <v>19</v>
      </c>
      <c r="M251">
        <v>577</v>
      </c>
      <c r="N251" t="s">
        <v>105</v>
      </c>
      <c r="O251" t="s">
        <v>106</v>
      </c>
    </row>
    <row r="252" spans="1:15" x14ac:dyDescent="0.25">
      <c r="A252" t="s">
        <v>16</v>
      </c>
      <c r="B252" t="s">
        <v>17</v>
      </c>
      <c r="C252">
        <v>1</v>
      </c>
      <c r="D252">
        <v>20</v>
      </c>
      <c r="E252">
        <v>11</v>
      </c>
      <c r="F252" t="s">
        <v>30</v>
      </c>
      <c r="G252">
        <v>42</v>
      </c>
      <c r="H252">
        <v>577</v>
      </c>
      <c r="I252">
        <v>42</v>
      </c>
      <c r="J252">
        <v>1</v>
      </c>
      <c r="K252">
        <v>17</v>
      </c>
      <c r="L252" t="s">
        <v>19</v>
      </c>
      <c r="M252">
        <v>577</v>
      </c>
      <c r="N252" t="s">
        <v>105</v>
      </c>
      <c r="O252" t="s">
        <v>106</v>
      </c>
    </row>
    <row r="253" spans="1:15" x14ac:dyDescent="0.25">
      <c r="A253" t="s">
        <v>16</v>
      </c>
      <c r="B253" t="s">
        <v>17</v>
      </c>
      <c r="C253">
        <v>1</v>
      </c>
      <c r="D253">
        <v>20</v>
      </c>
      <c r="E253">
        <v>12</v>
      </c>
      <c r="F253" t="s">
        <v>31</v>
      </c>
      <c r="G253">
        <v>46</v>
      </c>
      <c r="H253">
        <v>577</v>
      </c>
      <c r="I253">
        <v>46</v>
      </c>
      <c r="J253">
        <v>1</v>
      </c>
      <c r="K253">
        <v>17</v>
      </c>
      <c r="L253" t="s">
        <v>19</v>
      </c>
      <c r="M253">
        <v>577</v>
      </c>
      <c r="N253" t="s">
        <v>105</v>
      </c>
      <c r="O253" t="s">
        <v>106</v>
      </c>
    </row>
    <row r="254" spans="1:15" x14ac:dyDescent="0.25">
      <c r="A254" t="s">
        <v>16</v>
      </c>
      <c r="B254" t="s">
        <v>17</v>
      </c>
      <c r="C254">
        <v>1</v>
      </c>
      <c r="D254">
        <v>20</v>
      </c>
      <c r="E254">
        <v>13</v>
      </c>
      <c r="F254" t="s">
        <v>32</v>
      </c>
      <c r="G254">
        <v>51</v>
      </c>
      <c r="H254">
        <v>577</v>
      </c>
      <c r="I254">
        <v>49</v>
      </c>
      <c r="J254">
        <v>0</v>
      </c>
      <c r="K254">
        <v>17</v>
      </c>
      <c r="L254" t="s">
        <v>19</v>
      </c>
      <c r="M254">
        <v>577</v>
      </c>
      <c r="N254" t="s">
        <v>105</v>
      </c>
      <c r="O254" t="s">
        <v>106</v>
      </c>
    </row>
    <row r="255" spans="1:15" x14ac:dyDescent="0.25">
      <c r="A255" t="s">
        <v>16</v>
      </c>
      <c r="B255" t="s">
        <v>17</v>
      </c>
      <c r="C255">
        <v>1</v>
      </c>
      <c r="D255">
        <v>20</v>
      </c>
      <c r="E255">
        <v>14</v>
      </c>
      <c r="F255" t="s">
        <v>33</v>
      </c>
      <c r="G255">
        <v>55</v>
      </c>
      <c r="H255">
        <v>577</v>
      </c>
      <c r="I255">
        <v>53</v>
      </c>
      <c r="J255">
        <v>0</v>
      </c>
      <c r="K255">
        <v>17</v>
      </c>
      <c r="L255" t="s">
        <v>19</v>
      </c>
      <c r="M255">
        <v>577</v>
      </c>
      <c r="N255" t="s">
        <v>105</v>
      </c>
      <c r="O255" t="s">
        <v>106</v>
      </c>
    </row>
    <row r="256" spans="1:15" x14ac:dyDescent="0.25">
      <c r="A256" t="s">
        <v>16</v>
      </c>
      <c r="B256" t="s">
        <v>17</v>
      </c>
      <c r="C256">
        <v>1</v>
      </c>
      <c r="D256">
        <v>20</v>
      </c>
      <c r="E256">
        <v>15</v>
      </c>
      <c r="F256" t="s">
        <v>34</v>
      </c>
      <c r="G256">
        <v>57</v>
      </c>
      <c r="H256">
        <v>577</v>
      </c>
      <c r="I256">
        <v>60</v>
      </c>
      <c r="J256">
        <v>0</v>
      </c>
      <c r="K256">
        <v>17</v>
      </c>
      <c r="L256" t="s">
        <v>19</v>
      </c>
      <c r="M256">
        <v>577</v>
      </c>
      <c r="N256" t="s">
        <v>105</v>
      </c>
      <c r="O256" t="s">
        <v>106</v>
      </c>
    </row>
    <row r="257" spans="1:15" x14ac:dyDescent="0.25">
      <c r="A257" t="s">
        <v>16</v>
      </c>
      <c r="B257" t="s">
        <v>17</v>
      </c>
      <c r="C257">
        <v>1</v>
      </c>
      <c r="D257">
        <v>20</v>
      </c>
      <c r="E257">
        <v>16</v>
      </c>
      <c r="F257" t="s">
        <v>35</v>
      </c>
      <c r="G257">
        <v>61</v>
      </c>
      <c r="H257">
        <v>577</v>
      </c>
      <c r="I257">
        <v>61</v>
      </c>
      <c r="J257">
        <v>1</v>
      </c>
      <c r="K257">
        <v>17</v>
      </c>
      <c r="L257" t="s">
        <v>19</v>
      </c>
      <c r="M257">
        <v>577</v>
      </c>
      <c r="N257" t="s">
        <v>105</v>
      </c>
      <c r="O257" t="s">
        <v>106</v>
      </c>
    </row>
    <row r="258" spans="1:15" x14ac:dyDescent="0.25">
      <c r="A258" t="s">
        <v>16</v>
      </c>
      <c r="B258" t="s">
        <v>17</v>
      </c>
      <c r="C258">
        <v>1</v>
      </c>
      <c r="D258">
        <v>20</v>
      </c>
      <c r="E258">
        <v>17</v>
      </c>
      <c r="F258" t="s">
        <v>36</v>
      </c>
      <c r="G258">
        <v>67</v>
      </c>
      <c r="H258">
        <v>577</v>
      </c>
      <c r="I258">
        <v>67</v>
      </c>
      <c r="J258">
        <v>1</v>
      </c>
      <c r="K258">
        <v>17</v>
      </c>
      <c r="L258" t="s">
        <v>19</v>
      </c>
      <c r="M258">
        <v>577</v>
      </c>
      <c r="N258" t="s">
        <v>105</v>
      </c>
      <c r="O258" t="s">
        <v>106</v>
      </c>
    </row>
    <row r="259" spans="1:15" x14ac:dyDescent="0.25">
      <c r="A259" t="s">
        <v>16</v>
      </c>
      <c r="B259" t="s">
        <v>17</v>
      </c>
      <c r="C259">
        <v>1</v>
      </c>
      <c r="D259">
        <v>20</v>
      </c>
      <c r="E259">
        <v>18</v>
      </c>
      <c r="F259" t="s">
        <v>37</v>
      </c>
      <c r="G259">
        <v>70</v>
      </c>
      <c r="H259">
        <v>577</v>
      </c>
      <c r="I259">
        <v>69</v>
      </c>
      <c r="J259">
        <v>0</v>
      </c>
      <c r="K259">
        <v>17</v>
      </c>
      <c r="L259" t="s">
        <v>19</v>
      </c>
      <c r="M259">
        <v>577</v>
      </c>
      <c r="N259" t="s">
        <v>105</v>
      </c>
      <c r="O259" t="s">
        <v>106</v>
      </c>
    </row>
    <row r="260" spans="1:15" x14ac:dyDescent="0.25">
      <c r="A260" t="s">
        <v>16</v>
      </c>
      <c r="B260" t="s">
        <v>17</v>
      </c>
      <c r="C260">
        <v>1</v>
      </c>
      <c r="D260">
        <v>20</v>
      </c>
      <c r="E260">
        <v>19</v>
      </c>
      <c r="F260" t="s">
        <v>38</v>
      </c>
      <c r="G260">
        <v>73</v>
      </c>
      <c r="H260">
        <v>577</v>
      </c>
      <c r="I260">
        <v>73</v>
      </c>
      <c r="J260">
        <v>1</v>
      </c>
      <c r="K260">
        <v>17</v>
      </c>
      <c r="L260" t="s">
        <v>19</v>
      </c>
      <c r="M260">
        <v>577</v>
      </c>
      <c r="N260" t="s">
        <v>105</v>
      </c>
      <c r="O260" t="s">
        <v>106</v>
      </c>
    </row>
    <row r="261" spans="1:15" x14ac:dyDescent="0.25">
      <c r="A261" t="s">
        <v>16</v>
      </c>
      <c r="B261" t="s">
        <v>17</v>
      </c>
      <c r="C261">
        <v>1</v>
      </c>
      <c r="D261">
        <v>20</v>
      </c>
      <c r="E261">
        <v>20</v>
      </c>
      <c r="F261" t="s">
        <v>39</v>
      </c>
      <c r="G261">
        <v>78</v>
      </c>
      <c r="H261">
        <v>577</v>
      </c>
      <c r="I261">
        <v>78</v>
      </c>
      <c r="J261">
        <v>1</v>
      </c>
      <c r="K261">
        <v>17</v>
      </c>
      <c r="L261" t="s">
        <v>19</v>
      </c>
      <c r="M261">
        <v>577</v>
      </c>
      <c r="N261" t="s">
        <v>105</v>
      </c>
      <c r="O261" t="s">
        <v>106</v>
      </c>
    </row>
    <row r="262" spans="1:15" x14ac:dyDescent="0.25">
      <c r="A262" t="s">
        <v>16</v>
      </c>
      <c r="B262" t="s">
        <v>17</v>
      </c>
      <c r="C262">
        <v>1</v>
      </c>
      <c r="D262">
        <v>20</v>
      </c>
      <c r="E262">
        <v>1</v>
      </c>
      <c r="F262" t="s">
        <v>18</v>
      </c>
      <c r="G262">
        <v>3</v>
      </c>
      <c r="H262">
        <v>578</v>
      </c>
      <c r="I262">
        <v>3</v>
      </c>
      <c r="J262">
        <v>1</v>
      </c>
      <c r="K262">
        <v>17</v>
      </c>
      <c r="L262" t="s">
        <v>19</v>
      </c>
      <c r="M262">
        <v>578</v>
      </c>
      <c r="N262" t="s">
        <v>107</v>
      </c>
      <c r="O262" t="s">
        <v>108</v>
      </c>
    </row>
    <row r="263" spans="1:15" x14ac:dyDescent="0.25">
      <c r="A263" t="s">
        <v>16</v>
      </c>
      <c r="B263" t="s">
        <v>17</v>
      </c>
      <c r="C263">
        <v>1</v>
      </c>
      <c r="D263">
        <v>20</v>
      </c>
      <c r="E263">
        <v>2</v>
      </c>
      <c r="F263" t="s">
        <v>21</v>
      </c>
      <c r="G263">
        <v>7</v>
      </c>
      <c r="H263">
        <v>578</v>
      </c>
      <c r="I263">
        <v>7</v>
      </c>
      <c r="J263">
        <v>1</v>
      </c>
      <c r="K263">
        <v>17</v>
      </c>
      <c r="L263" t="s">
        <v>19</v>
      </c>
      <c r="M263">
        <v>578</v>
      </c>
      <c r="N263" t="s">
        <v>107</v>
      </c>
      <c r="O263" t="s">
        <v>108</v>
      </c>
    </row>
    <row r="264" spans="1:15" x14ac:dyDescent="0.25">
      <c r="A264" t="s">
        <v>16</v>
      </c>
      <c r="B264" t="s">
        <v>17</v>
      </c>
      <c r="C264">
        <v>1</v>
      </c>
      <c r="D264">
        <v>20</v>
      </c>
      <c r="E264">
        <v>3</v>
      </c>
      <c r="F264" t="s">
        <v>22</v>
      </c>
      <c r="G264">
        <v>11</v>
      </c>
      <c r="H264">
        <v>578</v>
      </c>
      <c r="I264">
        <v>11</v>
      </c>
      <c r="J264">
        <v>1</v>
      </c>
      <c r="K264">
        <v>17</v>
      </c>
      <c r="L264" t="s">
        <v>19</v>
      </c>
      <c r="M264">
        <v>578</v>
      </c>
      <c r="N264" t="s">
        <v>107</v>
      </c>
      <c r="O264" t="s">
        <v>108</v>
      </c>
    </row>
    <row r="265" spans="1:15" x14ac:dyDescent="0.25">
      <c r="A265" t="s">
        <v>16</v>
      </c>
      <c r="B265" t="s">
        <v>17</v>
      </c>
      <c r="C265">
        <v>1</v>
      </c>
      <c r="D265">
        <v>20</v>
      </c>
      <c r="E265">
        <v>4</v>
      </c>
      <c r="F265" t="s">
        <v>23</v>
      </c>
      <c r="G265">
        <v>15</v>
      </c>
      <c r="H265">
        <v>578</v>
      </c>
      <c r="I265">
        <v>15</v>
      </c>
      <c r="J265">
        <v>1</v>
      </c>
      <c r="K265">
        <v>17</v>
      </c>
      <c r="L265" t="s">
        <v>19</v>
      </c>
      <c r="M265">
        <v>578</v>
      </c>
      <c r="N265" t="s">
        <v>107</v>
      </c>
      <c r="O265" t="s">
        <v>108</v>
      </c>
    </row>
    <row r="266" spans="1:15" x14ac:dyDescent="0.25">
      <c r="A266" t="s">
        <v>16</v>
      </c>
      <c r="B266" t="s">
        <v>17</v>
      </c>
      <c r="C266">
        <v>1</v>
      </c>
      <c r="D266">
        <v>20</v>
      </c>
      <c r="E266">
        <v>5</v>
      </c>
      <c r="F266" t="s">
        <v>24</v>
      </c>
      <c r="G266">
        <v>19</v>
      </c>
      <c r="H266">
        <v>578</v>
      </c>
      <c r="I266">
        <v>19</v>
      </c>
      <c r="J266">
        <v>1</v>
      </c>
      <c r="K266">
        <v>17</v>
      </c>
      <c r="L266" t="s">
        <v>19</v>
      </c>
      <c r="M266">
        <v>578</v>
      </c>
      <c r="N266" t="s">
        <v>107</v>
      </c>
      <c r="O266" t="s">
        <v>108</v>
      </c>
    </row>
    <row r="267" spans="1:15" x14ac:dyDescent="0.25">
      <c r="A267" t="s">
        <v>16</v>
      </c>
      <c r="B267" t="s">
        <v>17</v>
      </c>
      <c r="C267">
        <v>1</v>
      </c>
      <c r="D267">
        <v>20</v>
      </c>
      <c r="E267">
        <v>6</v>
      </c>
      <c r="F267" t="s">
        <v>25</v>
      </c>
      <c r="G267">
        <v>21</v>
      </c>
      <c r="H267">
        <v>578</v>
      </c>
      <c r="I267">
        <v>21</v>
      </c>
      <c r="J267">
        <v>1</v>
      </c>
      <c r="K267">
        <v>17</v>
      </c>
      <c r="L267" t="s">
        <v>19</v>
      </c>
      <c r="M267">
        <v>578</v>
      </c>
      <c r="N267" t="s">
        <v>107</v>
      </c>
      <c r="O267" t="s">
        <v>108</v>
      </c>
    </row>
    <row r="268" spans="1:15" x14ac:dyDescent="0.25">
      <c r="A268" t="s">
        <v>16</v>
      </c>
      <c r="B268" t="s">
        <v>17</v>
      </c>
      <c r="C268">
        <v>1</v>
      </c>
      <c r="D268">
        <v>20</v>
      </c>
      <c r="E268">
        <v>7</v>
      </c>
      <c r="F268" t="s">
        <v>26</v>
      </c>
      <c r="G268">
        <v>25</v>
      </c>
      <c r="H268">
        <v>578</v>
      </c>
      <c r="I268">
        <v>28</v>
      </c>
      <c r="J268">
        <v>0</v>
      </c>
      <c r="K268">
        <v>17</v>
      </c>
      <c r="L268" t="s">
        <v>19</v>
      </c>
      <c r="M268">
        <v>578</v>
      </c>
      <c r="N268" t="s">
        <v>107</v>
      </c>
      <c r="O268" t="s">
        <v>108</v>
      </c>
    </row>
    <row r="269" spans="1:15" x14ac:dyDescent="0.25">
      <c r="A269" t="s">
        <v>16</v>
      </c>
      <c r="B269" t="s">
        <v>17</v>
      </c>
      <c r="C269">
        <v>1</v>
      </c>
      <c r="D269">
        <v>20</v>
      </c>
      <c r="E269">
        <v>8</v>
      </c>
      <c r="F269" t="s">
        <v>27</v>
      </c>
      <c r="G269">
        <v>30</v>
      </c>
      <c r="H269">
        <v>578</v>
      </c>
      <c r="I269">
        <v>30</v>
      </c>
      <c r="J269">
        <v>1</v>
      </c>
      <c r="K269">
        <v>17</v>
      </c>
      <c r="L269" t="s">
        <v>19</v>
      </c>
      <c r="M269">
        <v>578</v>
      </c>
      <c r="N269" t="s">
        <v>107</v>
      </c>
      <c r="O269" t="s">
        <v>108</v>
      </c>
    </row>
    <row r="270" spans="1:15" x14ac:dyDescent="0.25">
      <c r="A270" t="s">
        <v>16</v>
      </c>
      <c r="B270" t="s">
        <v>17</v>
      </c>
      <c r="C270">
        <v>1</v>
      </c>
      <c r="D270">
        <v>20</v>
      </c>
      <c r="E270">
        <v>9</v>
      </c>
      <c r="F270" t="s">
        <v>28</v>
      </c>
      <c r="G270">
        <v>35</v>
      </c>
      <c r="H270">
        <v>578</v>
      </c>
      <c r="I270">
        <v>35</v>
      </c>
      <c r="J270">
        <v>1</v>
      </c>
      <c r="K270">
        <v>17</v>
      </c>
      <c r="L270" t="s">
        <v>19</v>
      </c>
      <c r="M270">
        <v>578</v>
      </c>
      <c r="N270" t="s">
        <v>107</v>
      </c>
      <c r="O270" t="s">
        <v>108</v>
      </c>
    </row>
    <row r="271" spans="1:15" x14ac:dyDescent="0.25">
      <c r="A271" t="s">
        <v>16</v>
      </c>
      <c r="B271" t="s">
        <v>17</v>
      </c>
      <c r="C271">
        <v>1</v>
      </c>
      <c r="D271">
        <v>20</v>
      </c>
      <c r="E271">
        <v>10</v>
      </c>
      <c r="F271" t="s">
        <v>29</v>
      </c>
      <c r="G271">
        <v>40</v>
      </c>
      <c r="H271">
        <v>578</v>
      </c>
      <c r="I271">
        <v>40</v>
      </c>
      <c r="J271">
        <v>1</v>
      </c>
      <c r="K271">
        <v>17</v>
      </c>
      <c r="L271" t="s">
        <v>19</v>
      </c>
      <c r="M271">
        <v>578</v>
      </c>
      <c r="N271" t="s">
        <v>107</v>
      </c>
      <c r="O271" t="s">
        <v>108</v>
      </c>
    </row>
    <row r="272" spans="1:15" x14ac:dyDescent="0.25">
      <c r="A272" t="s">
        <v>16</v>
      </c>
      <c r="B272" t="s">
        <v>17</v>
      </c>
      <c r="C272">
        <v>1</v>
      </c>
      <c r="D272">
        <v>20</v>
      </c>
      <c r="E272">
        <v>11</v>
      </c>
      <c r="F272" t="s">
        <v>30</v>
      </c>
      <c r="G272">
        <v>42</v>
      </c>
      <c r="H272">
        <v>578</v>
      </c>
      <c r="I272">
        <v>42</v>
      </c>
      <c r="J272">
        <v>1</v>
      </c>
      <c r="K272">
        <v>17</v>
      </c>
      <c r="L272" t="s">
        <v>19</v>
      </c>
      <c r="M272">
        <v>578</v>
      </c>
      <c r="N272" t="s">
        <v>107</v>
      </c>
      <c r="O272" t="s">
        <v>108</v>
      </c>
    </row>
    <row r="273" spans="1:15" x14ac:dyDescent="0.25">
      <c r="A273" t="s">
        <v>16</v>
      </c>
      <c r="B273" t="s">
        <v>17</v>
      </c>
      <c r="C273">
        <v>1</v>
      </c>
      <c r="D273">
        <v>20</v>
      </c>
      <c r="E273">
        <v>12</v>
      </c>
      <c r="F273" t="s">
        <v>31</v>
      </c>
      <c r="G273">
        <v>46</v>
      </c>
      <c r="H273">
        <v>578</v>
      </c>
      <c r="I273">
        <v>46</v>
      </c>
      <c r="J273">
        <v>1</v>
      </c>
      <c r="K273">
        <v>17</v>
      </c>
      <c r="L273" t="s">
        <v>19</v>
      </c>
      <c r="M273">
        <v>578</v>
      </c>
      <c r="N273" t="s">
        <v>107</v>
      </c>
      <c r="O273" t="s">
        <v>108</v>
      </c>
    </row>
    <row r="274" spans="1:15" x14ac:dyDescent="0.25">
      <c r="A274" t="s">
        <v>16</v>
      </c>
      <c r="B274" t="s">
        <v>17</v>
      </c>
      <c r="C274">
        <v>1</v>
      </c>
      <c r="D274">
        <v>20</v>
      </c>
      <c r="E274">
        <v>13</v>
      </c>
      <c r="F274" t="s">
        <v>32</v>
      </c>
      <c r="G274">
        <v>51</v>
      </c>
      <c r="H274">
        <v>578</v>
      </c>
      <c r="I274">
        <v>51</v>
      </c>
      <c r="J274">
        <v>1</v>
      </c>
      <c r="K274">
        <v>17</v>
      </c>
      <c r="L274" t="s">
        <v>19</v>
      </c>
      <c r="M274">
        <v>578</v>
      </c>
      <c r="N274" t="s">
        <v>107</v>
      </c>
      <c r="O274" t="s">
        <v>108</v>
      </c>
    </row>
    <row r="275" spans="1:15" x14ac:dyDescent="0.25">
      <c r="A275" t="s">
        <v>16</v>
      </c>
      <c r="B275" t="s">
        <v>17</v>
      </c>
      <c r="C275">
        <v>1</v>
      </c>
      <c r="D275">
        <v>20</v>
      </c>
      <c r="E275">
        <v>14</v>
      </c>
      <c r="F275" t="s">
        <v>33</v>
      </c>
      <c r="G275">
        <v>55</v>
      </c>
      <c r="H275">
        <v>578</v>
      </c>
      <c r="I275">
        <v>53</v>
      </c>
      <c r="J275">
        <v>0</v>
      </c>
      <c r="K275">
        <v>17</v>
      </c>
      <c r="L275" t="s">
        <v>19</v>
      </c>
      <c r="M275">
        <v>578</v>
      </c>
      <c r="N275" t="s">
        <v>107</v>
      </c>
      <c r="O275" t="s">
        <v>108</v>
      </c>
    </row>
    <row r="276" spans="1:15" x14ac:dyDescent="0.25">
      <c r="A276" t="s">
        <v>16</v>
      </c>
      <c r="B276" t="s">
        <v>17</v>
      </c>
      <c r="C276">
        <v>1</v>
      </c>
      <c r="D276">
        <v>20</v>
      </c>
      <c r="E276">
        <v>15</v>
      </c>
      <c r="F276" t="s">
        <v>34</v>
      </c>
      <c r="G276">
        <v>57</v>
      </c>
      <c r="H276">
        <v>578</v>
      </c>
      <c r="I276">
        <v>60</v>
      </c>
      <c r="J276">
        <v>0</v>
      </c>
      <c r="K276">
        <v>17</v>
      </c>
      <c r="L276" t="s">
        <v>19</v>
      </c>
      <c r="M276">
        <v>578</v>
      </c>
      <c r="N276" t="s">
        <v>107</v>
      </c>
      <c r="O276" t="s">
        <v>108</v>
      </c>
    </row>
    <row r="277" spans="1:15" x14ac:dyDescent="0.25">
      <c r="A277" t="s">
        <v>16</v>
      </c>
      <c r="B277" t="s">
        <v>17</v>
      </c>
      <c r="C277">
        <v>1</v>
      </c>
      <c r="D277">
        <v>20</v>
      </c>
      <c r="E277">
        <v>16</v>
      </c>
      <c r="F277" t="s">
        <v>35</v>
      </c>
      <c r="G277">
        <v>61</v>
      </c>
      <c r="H277">
        <v>578</v>
      </c>
      <c r="I277">
        <v>64</v>
      </c>
      <c r="J277">
        <v>0</v>
      </c>
      <c r="K277">
        <v>17</v>
      </c>
      <c r="L277" t="s">
        <v>19</v>
      </c>
      <c r="M277">
        <v>578</v>
      </c>
      <c r="N277" t="s">
        <v>107</v>
      </c>
      <c r="O277" t="s">
        <v>108</v>
      </c>
    </row>
    <row r="278" spans="1:15" x14ac:dyDescent="0.25">
      <c r="A278" t="s">
        <v>16</v>
      </c>
      <c r="B278" t="s">
        <v>17</v>
      </c>
      <c r="C278">
        <v>1</v>
      </c>
      <c r="D278">
        <v>20</v>
      </c>
      <c r="E278">
        <v>17</v>
      </c>
      <c r="F278" t="s">
        <v>36</v>
      </c>
      <c r="G278">
        <v>67</v>
      </c>
      <c r="H278">
        <v>578</v>
      </c>
      <c r="I278">
        <v>67</v>
      </c>
      <c r="J278">
        <v>1</v>
      </c>
      <c r="K278">
        <v>17</v>
      </c>
      <c r="L278" t="s">
        <v>19</v>
      </c>
      <c r="M278">
        <v>578</v>
      </c>
      <c r="N278" t="s">
        <v>107</v>
      </c>
      <c r="O278" t="s">
        <v>108</v>
      </c>
    </row>
    <row r="279" spans="1:15" x14ac:dyDescent="0.25">
      <c r="A279" t="s">
        <v>16</v>
      </c>
      <c r="B279" t="s">
        <v>17</v>
      </c>
      <c r="C279">
        <v>1</v>
      </c>
      <c r="D279">
        <v>20</v>
      </c>
      <c r="E279">
        <v>18</v>
      </c>
      <c r="F279" t="s">
        <v>37</v>
      </c>
      <c r="G279">
        <v>70</v>
      </c>
      <c r="H279">
        <v>578</v>
      </c>
      <c r="I279">
        <v>69</v>
      </c>
      <c r="J279">
        <v>0</v>
      </c>
      <c r="K279">
        <v>17</v>
      </c>
      <c r="L279" t="s">
        <v>19</v>
      </c>
      <c r="M279">
        <v>578</v>
      </c>
      <c r="N279" t="s">
        <v>107</v>
      </c>
      <c r="O279" t="s">
        <v>108</v>
      </c>
    </row>
    <row r="280" spans="1:15" x14ac:dyDescent="0.25">
      <c r="A280" t="s">
        <v>16</v>
      </c>
      <c r="B280" t="s">
        <v>17</v>
      </c>
      <c r="C280">
        <v>1</v>
      </c>
      <c r="D280">
        <v>20</v>
      </c>
      <c r="E280">
        <v>19</v>
      </c>
      <c r="F280" t="s">
        <v>38</v>
      </c>
      <c r="G280">
        <v>73</v>
      </c>
      <c r="H280">
        <v>578</v>
      </c>
      <c r="I280">
        <v>73</v>
      </c>
      <c r="J280">
        <v>1</v>
      </c>
      <c r="K280">
        <v>17</v>
      </c>
      <c r="L280" t="s">
        <v>19</v>
      </c>
      <c r="M280">
        <v>578</v>
      </c>
      <c r="N280" t="s">
        <v>107</v>
      </c>
      <c r="O280" t="s">
        <v>108</v>
      </c>
    </row>
    <row r="281" spans="1:15" x14ac:dyDescent="0.25">
      <c r="A281" t="s">
        <v>16</v>
      </c>
      <c r="B281" t="s">
        <v>17</v>
      </c>
      <c r="C281">
        <v>1</v>
      </c>
      <c r="D281">
        <v>20</v>
      </c>
      <c r="E281">
        <v>20</v>
      </c>
      <c r="F281" t="s">
        <v>39</v>
      </c>
      <c r="G281">
        <v>78</v>
      </c>
      <c r="H281">
        <v>578</v>
      </c>
      <c r="I281">
        <v>78</v>
      </c>
      <c r="J281">
        <v>1</v>
      </c>
      <c r="K281">
        <v>17</v>
      </c>
      <c r="L281" t="s">
        <v>19</v>
      </c>
      <c r="M281">
        <v>578</v>
      </c>
      <c r="N281" t="s">
        <v>107</v>
      </c>
      <c r="O281" t="s">
        <v>108</v>
      </c>
    </row>
    <row r="282" spans="1:15" x14ac:dyDescent="0.25">
      <c r="A282" t="s">
        <v>16</v>
      </c>
      <c r="B282" t="s">
        <v>17</v>
      </c>
      <c r="C282">
        <v>1</v>
      </c>
      <c r="D282">
        <v>20</v>
      </c>
      <c r="E282">
        <v>1</v>
      </c>
      <c r="F282" t="s">
        <v>18</v>
      </c>
      <c r="G282">
        <v>3</v>
      </c>
      <c r="H282">
        <v>579</v>
      </c>
      <c r="I282">
        <v>3</v>
      </c>
      <c r="J282">
        <v>1</v>
      </c>
      <c r="K282">
        <v>17</v>
      </c>
      <c r="L282" t="s">
        <v>19</v>
      </c>
      <c r="M282">
        <v>579</v>
      </c>
      <c r="N282" t="s">
        <v>109</v>
      </c>
      <c r="O282" t="s">
        <v>110</v>
      </c>
    </row>
    <row r="283" spans="1:15" x14ac:dyDescent="0.25">
      <c r="A283" t="s">
        <v>16</v>
      </c>
      <c r="B283" t="s">
        <v>17</v>
      </c>
      <c r="C283">
        <v>1</v>
      </c>
      <c r="D283">
        <v>20</v>
      </c>
      <c r="E283">
        <v>2</v>
      </c>
      <c r="F283" t="s">
        <v>21</v>
      </c>
      <c r="G283">
        <v>7</v>
      </c>
      <c r="H283">
        <v>579</v>
      </c>
      <c r="I283">
        <v>8</v>
      </c>
      <c r="J283">
        <v>0</v>
      </c>
      <c r="K283">
        <v>17</v>
      </c>
      <c r="L283" t="s">
        <v>19</v>
      </c>
      <c r="M283">
        <v>579</v>
      </c>
      <c r="N283" t="s">
        <v>109</v>
      </c>
      <c r="O283" t="s">
        <v>110</v>
      </c>
    </row>
    <row r="284" spans="1:15" x14ac:dyDescent="0.25">
      <c r="A284" t="s">
        <v>16</v>
      </c>
      <c r="B284" t="s">
        <v>17</v>
      </c>
      <c r="C284">
        <v>1</v>
      </c>
      <c r="D284">
        <v>20</v>
      </c>
      <c r="E284">
        <v>3</v>
      </c>
      <c r="F284" t="s">
        <v>22</v>
      </c>
      <c r="G284">
        <v>11</v>
      </c>
      <c r="H284">
        <v>579</v>
      </c>
      <c r="I284">
        <v>9</v>
      </c>
      <c r="J284">
        <v>0</v>
      </c>
      <c r="K284">
        <v>17</v>
      </c>
      <c r="L284" t="s">
        <v>19</v>
      </c>
      <c r="M284">
        <v>579</v>
      </c>
      <c r="N284" t="s">
        <v>109</v>
      </c>
      <c r="O284" t="s">
        <v>110</v>
      </c>
    </row>
    <row r="285" spans="1:15" x14ac:dyDescent="0.25">
      <c r="A285" t="s">
        <v>16</v>
      </c>
      <c r="B285" t="s">
        <v>17</v>
      </c>
      <c r="C285">
        <v>1</v>
      </c>
      <c r="D285">
        <v>20</v>
      </c>
      <c r="E285">
        <v>4</v>
      </c>
      <c r="F285" t="s">
        <v>23</v>
      </c>
      <c r="G285">
        <v>15</v>
      </c>
      <c r="H285">
        <v>579</v>
      </c>
      <c r="I285">
        <v>15</v>
      </c>
      <c r="J285">
        <v>1</v>
      </c>
      <c r="K285">
        <v>17</v>
      </c>
      <c r="L285" t="s">
        <v>19</v>
      </c>
      <c r="M285">
        <v>579</v>
      </c>
      <c r="N285" t="s">
        <v>109</v>
      </c>
      <c r="O285" t="s">
        <v>110</v>
      </c>
    </row>
    <row r="286" spans="1:15" x14ac:dyDescent="0.25">
      <c r="A286" t="s">
        <v>16</v>
      </c>
      <c r="B286" t="s">
        <v>17</v>
      </c>
      <c r="C286">
        <v>1</v>
      </c>
      <c r="D286">
        <v>20</v>
      </c>
      <c r="E286">
        <v>5</v>
      </c>
      <c r="F286" t="s">
        <v>24</v>
      </c>
      <c r="G286">
        <v>19</v>
      </c>
      <c r="H286">
        <v>579</v>
      </c>
      <c r="I286">
        <v>19</v>
      </c>
      <c r="J286">
        <v>1</v>
      </c>
      <c r="K286">
        <v>17</v>
      </c>
      <c r="L286" t="s">
        <v>19</v>
      </c>
      <c r="M286">
        <v>579</v>
      </c>
      <c r="N286" t="s">
        <v>109</v>
      </c>
      <c r="O286" t="s">
        <v>110</v>
      </c>
    </row>
    <row r="287" spans="1:15" x14ac:dyDescent="0.25">
      <c r="A287" t="s">
        <v>16</v>
      </c>
      <c r="B287" t="s">
        <v>17</v>
      </c>
      <c r="C287">
        <v>1</v>
      </c>
      <c r="D287">
        <v>20</v>
      </c>
      <c r="E287">
        <v>6</v>
      </c>
      <c r="F287" t="s">
        <v>25</v>
      </c>
      <c r="G287">
        <v>21</v>
      </c>
      <c r="H287">
        <v>579</v>
      </c>
      <c r="I287">
        <v>24</v>
      </c>
      <c r="J287">
        <v>0</v>
      </c>
      <c r="K287">
        <v>17</v>
      </c>
      <c r="L287" t="s">
        <v>19</v>
      </c>
      <c r="M287">
        <v>579</v>
      </c>
      <c r="N287" t="s">
        <v>109</v>
      </c>
      <c r="O287" t="s">
        <v>110</v>
      </c>
    </row>
    <row r="288" spans="1:15" x14ac:dyDescent="0.25">
      <c r="A288" t="s">
        <v>16</v>
      </c>
      <c r="B288" t="s">
        <v>17</v>
      </c>
      <c r="C288">
        <v>1</v>
      </c>
      <c r="D288">
        <v>20</v>
      </c>
      <c r="E288">
        <v>7</v>
      </c>
      <c r="F288" t="s">
        <v>26</v>
      </c>
      <c r="G288">
        <v>25</v>
      </c>
      <c r="H288">
        <v>579</v>
      </c>
      <c r="I288">
        <v>25</v>
      </c>
      <c r="J288">
        <v>1</v>
      </c>
      <c r="K288">
        <v>17</v>
      </c>
      <c r="L288" t="s">
        <v>19</v>
      </c>
      <c r="M288">
        <v>579</v>
      </c>
      <c r="N288" t="s">
        <v>109</v>
      </c>
      <c r="O288" t="s">
        <v>110</v>
      </c>
    </row>
    <row r="289" spans="1:15" x14ac:dyDescent="0.25">
      <c r="A289" t="s">
        <v>16</v>
      </c>
      <c r="B289" t="s">
        <v>17</v>
      </c>
      <c r="C289">
        <v>1</v>
      </c>
      <c r="D289">
        <v>20</v>
      </c>
      <c r="E289">
        <v>8</v>
      </c>
      <c r="F289" t="s">
        <v>27</v>
      </c>
      <c r="G289">
        <v>30</v>
      </c>
      <c r="H289">
        <v>579</v>
      </c>
      <c r="I289">
        <v>30</v>
      </c>
      <c r="J289">
        <v>1</v>
      </c>
      <c r="K289">
        <v>17</v>
      </c>
      <c r="L289" t="s">
        <v>19</v>
      </c>
      <c r="M289">
        <v>579</v>
      </c>
      <c r="N289" t="s">
        <v>109</v>
      </c>
      <c r="O289" t="s">
        <v>110</v>
      </c>
    </row>
    <row r="290" spans="1:15" x14ac:dyDescent="0.25">
      <c r="A290" t="s">
        <v>16</v>
      </c>
      <c r="B290" t="s">
        <v>17</v>
      </c>
      <c r="C290">
        <v>1</v>
      </c>
      <c r="D290">
        <v>20</v>
      </c>
      <c r="E290">
        <v>9</v>
      </c>
      <c r="F290" t="s">
        <v>28</v>
      </c>
      <c r="G290">
        <v>35</v>
      </c>
      <c r="H290">
        <v>579</v>
      </c>
      <c r="I290">
        <v>36</v>
      </c>
      <c r="J290">
        <v>0</v>
      </c>
      <c r="K290">
        <v>17</v>
      </c>
      <c r="L290" t="s">
        <v>19</v>
      </c>
      <c r="M290">
        <v>579</v>
      </c>
      <c r="N290" t="s">
        <v>109</v>
      </c>
      <c r="O290" t="s">
        <v>110</v>
      </c>
    </row>
    <row r="291" spans="1:15" x14ac:dyDescent="0.25">
      <c r="A291" t="s">
        <v>16</v>
      </c>
      <c r="B291" t="s">
        <v>17</v>
      </c>
      <c r="C291">
        <v>1</v>
      </c>
      <c r="D291">
        <v>20</v>
      </c>
      <c r="E291">
        <v>10</v>
      </c>
      <c r="F291" t="s">
        <v>29</v>
      </c>
      <c r="G291">
        <v>40</v>
      </c>
      <c r="H291">
        <v>579</v>
      </c>
      <c r="I291">
        <v>40</v>
      </c>
      <c r="J291">
        <v>1</v>
      </c>
      <c r="K291">
        <v>17</v>
      </c>
      <c r="L291" t="s">
        <v>19</v>
      </c>
      <c r="M291">
        <v>579</v>
      </c>
      <c r="N291" t="s">
        <v>109</v>
      </c>
      <c r="O291" t="s">
        <v>110</v>
      </c>
    </row>
    <row r="292" spans="1:15" x14ac:dyDescent="0.25">
      <c r="A292" t="s">
        <v>16</v>
      </c>
      <c r="B292" t="s">
        <v>17</v>
      </c>
      <c r="C292">
        <v>1</v>
      </c>
      <c r="D292">
        <v>20</v>
      </c>
      <c r="E292">
        <v>11</v>
      </c>
      <c r="F292" t="s">
        <v>30</v>
      </c>
      <c r="G292">
        <v>42</v>
      </c>
      <c r="H292">
        <v>579</v>
      </c>
      <c r="I292">
        <v>41</v>
      </c>
      <c r="J292">
        <v>0</v>
      </c>
      <c r="K292">
        <v>17</v>
      </c>
      <c r="L292" t="s">
        <v>19</v>
      </c>
      <c r="M292">
        <v>579</v>
      </c>
      <c r="N292" t="s">
        <v>109</v>
      </c>
      <c r="O292" t="s">
        <v>110</v>
      </c>
    </row>
    <row r="293" spans="1:15" x14ac:dyDescent="0.25">
      <c r="A293" t="s">
        <v>16</v>
      </c>
      <c r="B293" t="s">
        <v>17</v>
      </c>
      <c r="C293">
        <v>1</v>
      </c>
      <c r="D293">
        <v>20</v>
      </c>
      <c r="E293">
        <v>12</v>
      </c>
      <c r="F293" t="s">
        <v>31</v>
      </c>
      <c r="G293">
        <v>46</v>
      </c>
      <c r="H293">
        <v>579</v>
      </c>
      <c r="I293">
        <v>46</v>
      </c>
      <c r="J293">
        <v>1</v>
      </c>
      <c r="K293">
        <v>17</v>
      </c>
      <c r="L293" t="s">
        <v>19</v>
      </c>
      <c r="M293">
        <v>579</v>
      </c>
      <c r="N293" t="s">
        <v>109</v>
      </c>
      <c r="O293" t="s">
        <v>110</v>
      </c>
    </row>
    <row r="294" spans="1:15" x14ac:dyDescent="0.25">
      <c r="A294" t="s">
        <v>16</v>
      </c>
      <c r="B294" t="s">
        <v>17</v>
      </c>
      <c r="C294">
        <v>1</v>
      </c>
      <c r="D294">
        <v>20</v>
      </c>
      <c r="E294">
        <v>13</v>
      </c>
      <c r="F294" t="s">
        <v>32</v>
      </c>
      <c r="G294">
        <v>51</v>
      </c>
      <c r="H294">
        <v>579</v>
      </c>
      <c r="I294">
        <v>51</v>
      </c>
      <c r="J294">
        <v>1</v>
      </c>
      <c r="K294">
        <v>17</v>
      </c>
      <c r="L294" t="s">
        <v>19</v>
      </c>
      <c r="M294">
        <v>579</v>
      </c>
      <c r="N294" t="s">
        <v>109</v>
      </c>
      <c r="O294" t="s">
        <v>110</v>
      </c>
    </row>
    <row r="295" spans="1:15" x14ac:dyDescent="0.25">
      <c r="A295" t="s">
        <v>16</v>
      </c>
      <c r="B295" t="s">
        <v>17</v>
      </c>
      <c r="C295">
        <v>1</v>
      </c>
      <c r="D295">
        <v>20</v>
      </c>
      <c r="E295">
        <v>14</v>
      </c>
      <c r="F295" t="s">
        <v>33</v>
      </c>
      <c r="G295">
        <v>55</v>
      </c>
      <c r="H295">
        <v>579</v>
      </c>
      <c r="I295">
        <v>53</v>
      </c>
      <c r="J295">
        <v>0</v>
      </c>
      <c r="K295">
        <v>17</v>
      </c>
      <c r="L295" t="s">
        <v>19</v>
      </c>
      <c r="M295">
        <v>579</v>
      </c>
      <c r="N295" t="s">
        <v>109</v>
      </c>
      <c r="O295" t="s">
        <v>110</v>
      </c>
    </row>
    <row r="296" spans="1:15" x14ac:dyDescent="0.25">
      <c r="A296" t="s">
        <v>16</v>
      </c>
      <c r="B296" t="s">
        <v>17</v>
      </c>
      <c r="C296">
        <v>1</v>
      </c>
      <c r="D296">
        <v>20</v>
      </c>
      <c r="E296">
        <v>15</v>
      </c>
      <c r="F296" t="s">
        <v>34</v>
      </c>
      <c r="G296">
        <v>57</v>
      </c>
      <c r="H296">
        <v>579</v>
      </c>
      <c r="I296">
        <v>60</v>
      </c>
      <c r="J296">
        <v>0</v>
      </c>
      <c r="K296">
        <v>17</v>
      </c>
      <c r="L296" t="s">
        <v>19</v>
      </c>
      <c r="M296">
        <v>579</v>
      </c>
      <c r="N296" t="s">
        <v>109</v>
      </c>
      <c r="O296" t="s">
        <v>110</v>
      </c>
    </row>
    <row r="297" spans="1:15" x14ac:dyDescent="0.25">
      <c r="A297" t="s">
        <v>16</v>
      </c>
      <c r="B297" t="s">
        <v>17</v>
      </c>
      <c r="C297">
        <v>1</v>
      </c>
      <c r="D297">
        <v>20</v>
      </c>
      <c r="E297">
        <v>16</v>
      </c>
      <c r="F297" t="s">
        <v>35</v>
      </c>
      <c r="G297">
        <v>61</v>
      </c>
      <c r="H297">
        <v>579</v>
      </c>
      <c r="I297">
        <v>61</v>
      </c>
      <c r="J297">
        <v>1</v>
      </c>
      <c r="K297">
        <v>17</v>
      </c>
      <c r="L297" t="s">
        <v>19</v>
      </c>
      <c r="M297">
        <v>579</v>
      </c>
      <c r="N297" t="s">
        <v>109</v>
      </c>
      <c r="O297" t="s">
        <v>110</v>
      </c>
    </row>
    <row r="298" spans="1:15" x14ac:dyDescent="0.25">
      <c r="A298" t="s">
        <v>16</v>
      </c>
      <c r="B298" t="s">
        <v>17</v>
      </c>
      <c r="C298">
        <v>1</v>
      </c>
      <c r="D298">
        <v>20</v>
      </c>
      <c r="E298">
        <v>17</v>
      </c>
      <c r="F298" t="s">
        <v>36</v>
      </c>
      <c r="G298">
        <v>67</v>
      </c>
      <c r="H298">
        <v>579</v>
      </c>
      <c r="I298">
        <v>67</v>
      </c>
      <c r="J298">
        <v>1</v>
      </c>
      <c r="K298">
        <v>17</v>
      </c>
      <c r="L298" t="s">
        <v>19</v>
      </c>
      <c r="M298">
        <v>579</v>
      </c>
      <c r="N298" t="s">
        <v>109</v>
      </c>
      <c r="O298" t="s">
        <v>110</v>
      </c>
    </row>
    <row r="299" spans="1:15" x14ac:dyDescent="0.25">
      <c r="A299" t="s">
        <v>16</v>
      </c>
      <c r="B299" t="s">
        <v>17</v>
      </c>
      <c r="C299">
        <v>1</v>
      </c>
      <c r="D299">
        <v>20</v>
      </c>
      <c r="E299">
        <v>18</v>
      </c>
      <c r="F299" t="s">
        <v>37</v>
      </c>
      <c r="G299">
        <v>70</v>
      </c>
      <c r="H299">
        <v>579</v>
      </c>
      <c r="I299">
        <v>70</v>
      </c>
      <c r="J299">
        <v>1</v>
      </c>
      <c r="K299">
        <v>17</v>
      </c>
      <c r="L299" t="s">
        <v>19</v>
      </c>
      <c r="M299">
        <v>579</v>
      </c>
      <c r="N299" t="s">
        <v>109</v>
      </c>
      <c r="O299" t="s">
        <v>110</v>
      </c>
    </row>
    <row r="300" spans="1:15" x14ac:dyDescent="0.25">
      <c r="A300" t="s">
        <v>16</v>
      </c>
      <c r="B300" t="s">
        <v>17</v>
      </c>
      <c r="C300">
        <v>1</v>
      </c>
      <c r="D300">
        <v>20</v>
      </c>
      <c r="E300">
        <v>19</v>
      </c>
      <c r="F300" t="s">
        <v>38</v>
      </c>
      <c r="G300">
        <v>73</v>
      </c>
      <c r="H300">
        <v>579</v>
      </c>
      <c r="I300">
        <v>73</v>
      </c>
      <c r="J300">
        <v>1</v>
      </c>
      <c r="K300">
        <v>17</v>
      </c>
      <c r="L300" t="s">
        <v>19</v>
      </c>
      <c r="M300">
        <v>579</v>
      </c>
      <c r="N300" t="s">
        <v>109</v>
      </c>
      <c r="O300" t="s">
        <v>110</v>
      </c>
    </row>
    <row r="301" spans="1:15" x14ac:dyDescent="0.25">
      <c r="A301" t="s">
        <v>16</v>
      </c>
      <c r="B301" t="s">
        <v>17</v>
      </c>
      <c r="C301">
        <v>1</v>
      </c>
      <c r="D301">
        <v>20</v>
      </c>
      <c r="E301">
        <v>20</v>
      </c>
      <c r="F301" t="s">
        <v>39</v>
      </c>
      <c r="G301">
        <v>78</v>
      </c>
      <c r="H301">
        <v>579</v>
      </c>
      <c r="I301">
        <v>78</v>
      </c>
      <c r="J301">
        <v>1</v>
      </c>
      <c r="K301">
        <v>17</v>
      </c>
      <c r="L301" t="s">
        <v>19</v>
      </c>
      <c r="M301">
        <v>579</v>
      </c>
      <c r="N301" t="s">
        <v>109</v>
      </c>
      <c r="O301" t="s">
        <v>110</v>
      </c>
    </row>
    <row r="302" spans="1:15" x14ac:dyDescent="0.25">
      <c r="A302" t="s">
        <v>16</v>
      </c>
      <c r="B302" t="s">
        <v>17</v>
      </c>
      <c r="C302">
        <v>1</v>
      </c>
      <c r="D302">
        <v>20</v>
      </c>
      <c r="E302">
        <v>1</v>
      </c>
      <c r="F302" t="s">
        <v>18</v>
      </c>
      <c r="G302">
        <v>3</v>
      </c>
      <c r="H302">
        <v>580</v>
      </c>
      <c r="I302">
        <v>3</v>
      </c>
      <c r="J302">
        <v>1</v>
      </c>
      <c r="K302">
        <v>17</v>
      </c>
      <c r="L302" t="s">
        <v>19</v>
      </c>
      <c r="M302">
        <v>580</v>
      </c>
      <c r="N302" t="s">
        <v>111</v>
      </c>
      <c r="O302" t="s">
        <v>112</v>
      </c>
    </row>
    <row r="303" spans="1:15" x14ac:dyDescent="0.25">
      <c r="A303" t="s">
        <v>16</v>
      </c>
      <c r="B303" t="s">
        <v>17</v>
      </c>
      <c r="C303">
        <v>1</v>
      </c>
      <c r="D303">
        <v>20</v>
      </c>
      <c r="E303">
        <v>2</v>
      </c>
      <c r="F303" t="s">
        <v>21</v>
      </c>
      <c r="G303">
        <v>7</v>
      </c>
      <c r="H303">
        <v>580</v>
      </c>
      <c r="I303">
        <v>7</v>
      </c>
      <c r="J303">
        <v>1</v>
      </c>
      <c r="K303">
        <v>17</v>
      </c>
      <c r="L303" t="s">
        <v>19</v>
      </c>
      <c r="M303">
        <v>580</v>
      </c>
      <c r="N303" t="s">
        <v>111</v>
      </c>
      <c r="O303" t="s">
        <v>112</v>
      </c>
    </row>
    <row r="304" spans="1:15" x14ac:dyDescent="0.25">
      <c r="A304" t="s">
        <v>16</v>
      </c>
      <c r="B304" t="s">
        <v>17</v>
      </c>
      <c r="C304">
        <v>1</v>
      </c>
      <c r="D304">
        <v>20</v>
      </c>
      <c r="E304">
        <v>3</v>
      </c>
      <c r="F304" t="s">
        <v>22</v>
      </c>
      <c r="G304">
        <v>11</v>
      </c>
      <c r="H304">
        <v>580</v>
      </c>
      <c r="I304">
        <v>10</v>
      </c>
      <c r="J304">
        <v>0</v>
      </c>
      <c r="K304">
        <v>17</v>
      </c>
      <c r="L304" t="s">
        <v>19</v>
      </c>
      <c r="M304">
        <v>580</v>
      </c>
      <c r="N304" t="s">
        <v>111</v>
      </c>
      <c r="O304" t="s">
        <v>112</v>
      </c>
    </row>
    <row r="305" spans="1:15" x14ac:dyDescent="0.25">
      <c r="A305" t="s">
        <v>16</v>
      </c>
      <c r="B305" t="s">
        <v>17</v>
      </c>
      <c r="C305">
        <v>1</v>
      </c>
      <c r="D305">
        <v>20</v>
      </c>
      <c r="E305">
        <v>4</v>
      </c>
      <c r="F305" t="s">
        <v>23</v>
      </c>
      <c r="G305">
        <v>15</v>
      </c>
      <c r="H305">
        <v>580</v>
      </c>
      <c r="I305">
        <v>15</v>
      </c>
      <c r="J305">
        <v>1</v>
      </c>
      <c r="K305">
        <v>17</v>
      </c>
      <c r="L305" t="s">
        <v>19</v>
      </c>
      <c r="M305">
        <v>580</v>
      </c>
      <c r="N305" t="s">
        <v>111</v>
      </c>
      <c r="O305" t="s">
        <v>112</v>
      </c>
    </row>
    <row r="306" spans="1:15" x14ac:dyDescent="0.25">
      <c r="A306" t="s">
        <v>16</v>
      </c>
      <c r="B306" t="s">
        <v>17</v>
      </c>
      <c r="C306">
        <v>1</v>
      </c>
      <c r="D306">
        <v>20</v>
      </c>
      <c r="E306">
        <v>5</v>
      </c>
      <c r="F306" t="s">
        <v>24</v>
      </c>
      <c r="G306">
        <v>19</v>
      </c>
      <c r="H306">
        <v>580</v>
      </c>
      <c r="I306">
        <v>19</v>
      </c>
      <c r="J306">
        <v>1</v>
      </c>
      <c r="K306">
        <v>17</v>
      </c>
      <c r="L306" t="s">
        <v>19</v>
      </c>
      <c r="M306">
        <v>580</v>
      </c>
      <c r="N306" t="s">
        <v>111</v>
      </c>
      <c r="O306" t="s">
        <v>112</v>
      </c>
    </row>
    <row r="307" spans="1:15" x14ac:dyDescent="0.25">
      <c r="A307" t="s">
        <v>16</v>
      </c>
      <c r="B307" t="s">
        <v>17</v>
      </c>
      <c r="C307">
        <v>1</v>
      </c>
      <c r="D307">
        <v>20</v>
      </c>
      <c r="E307">
        <v>6</v>
      </c>
      <c r="F307" t="s">
        <v>25</v>
      </c>
      <c r="G307">
        <v>21</v>
      </c>
      <c r="H307">
        <v>580</v>
      </c>
      <c r="I307">
        <v>21</v>
      </c>
      <c r="J307">
        <v>1</v>
      </c>
      <c r="K307">
        <v>17</v>
      </c>
      <c r="L307" t="s">
        <v>19</v>
      </c>
      <c r="M307">
        <v>580</v>
      </c>
      <c r="N307" t="s">
        <v>111</v>
      </c>
      <c r="O307" t="s">
        <v>112</v>
      </c>
    </row>
    <row r="308" spans="1:15" x14ac:dyDescent="0.25">
      <c r="A308" t="s">
        <v>16</v>
      </c>
      <c r="B308" t="s">
        <v>17</v>
      </c>
      <c r="C308">
        <v>1</v>
      </c>
      <c r="D308">
        <v>20</v>
      </c>
      <c r="E308">
        <v>7</v>
      </c>
      <c r="F308" t="s">
        <v>26</v>
      </c>
      <c r="G308">
        <v>25</v>
      </c>
      <c r="H308">
        <v>580</v>
      </c>
      <c r="I308">
        <v>26</v>
      </c>
      <c r="J308">
        <v>0</v>
      </c>
      <c r="K308">
        <v>17</v>
      </c>
      <c r="L308" t="s">
        <v>19</v>
      </c>
      <c r="M308">
        <v>580</v>
      </c>
      <c r="N308" t="s">
        <v>111</v>
      </c>
      <c r="O308" t="s">
        <v>112</v>
      </c>
    </row>
    <row r="309" spans="1:15" x14ac:dyDescent="0.25">
      <c r="A309" t="s">
        <v>16</v>
      </c>
      <c r="B309" t="s">
        <v>17</v>
      </c>
      <c r="C309">
        <v>1</v>
      </c>
      <c r="D309">
        <v>20</v>
      </c>
      <c r="E309">
        <v>8</v>
      </c>
      <c r="F309" t="s">
        <v>27</v>
      </c>
      <c r="G309">
        <v>30</v>
      </c>
      <c r="H309">
        <v>580</v>
      </c>
      <c r="I309">
        <v>32</v>
      </c>
      <c r="J309">
        <v>0</v>
      </c>
      <c r="K309">
        <v>17</v>
      </c>
      <c r="L309" t="s">
        <v>19</v>
      </c>
      <c r="M309">
        <v>580</v>
      </c>
      <c r="N309" t="s">
        <v>111</v>
      </c>
      <c r="O309" t="s">
        <v>112</v>
      </c>
    </row>
    <row r="310" spans="1:15" x14ac:dyDescent="0.25">
      <c r="A310" t="s">
        <v>16</v>
      </c>
      <c r="B310" t="s">
        <v>17</v>
      </c>
      <c r="C310">
        <v>1</v>
      </c>
      <c r="D310">
        <v>20</v>
      </c>
      <c r="E310">
        <v>9</v>
      </c>
      <c r="F310" t="s">
        <v>28</v>
      </c>
      <c r="G310">
        <v>35</v>
      </c>
      <c r="H310">
        <v>580</v>
      </c>
      <c r="I310">
        <v>35</v>
      </c>
      <c r="J310">
        <v>1</v>
      </c>
      <c r="K310">
        <v>17</v>
      </c>
      <c r="L310" t="s">
        <v>19</v>
      </c>
      <c r="M310">
        <v>580</v>
      </c>
      <c r="N310" t="s">
        <v>111</v>
      </c>
      <c r="O310" t="s">
        <v>112</v>
      </c>
    </row>
    <row r="311" spans="1:15" x14ac:dyDescent="0.25">
      <c r="A311" t="s">
        <v>16</v>
      </c>
      <c r="B311" t="s">
        <v>17</v>
      </c>
      <c r="C311">
        <v>1</v>
      </c>
      <c r="D311">
        <v>20</v>
      </c>
      <c r="E311">
        <v>10</v>
      </c>
      <c r="F311" t="s">
        <v>29</v>
      </c>
      <c r="G311">
        <v>40</v>
      </c>
      <c r="H311">
        <v>580</v>
      </c>
      <c r="I311">
        <v>40</v>
      </c>
      <c r="J311">
        <v>1</v>
      </c>
      <c r="K311">
        <v>17</v>
      </c>
      <c r="L311" t="s">
        <v>19</v>
      </c>
      <c r="M311">
        <v>580</v>
      </c>
      <c r="N311" t="s">
        <v>111</v>
      </c>
      <c r="O311" t="s">
        <v>112</v>
      </c>
    </row>
    <row r="312" spans="1:15" x14ac:dyDescent="0.25">
      <c r="A312" t="s">
        <v>16</v>
      </c>
      <c r="B312" t="s">
        <v>17</v>
      </c>
      <c r="C312">
        <v>1</v>
      </c>
      <c r="D312">
        <v>20</v>
      </c>
      <c r="E312">
        <v>11</v>
      </c>
      <c r="F312" t="s">
        <v>30</v>
      </c>
      <c r="G312">
        <v>42</v>
      </c>
      <c r="H312">
        <v>580</v>
      </c>
      <c r="I312">
        <v>41</v>
      </c>
      <c r="J312">
        <v>0</v>
      </c>
      <c r="K312">
        <v>17</v>
      </c>
      <c r="L312" t="s">
        <v>19</v>
      </c>
      <c r="M312">
        <v>580</v>
      </c>
      <c r="N312" t="s">
        <v>111</v>
      </c>
      <c r="O312" t="s">
        <v>112</v>
      </c>
    </row>
    <row r="313" spans="1:15" x14ac:dyDescent="0.25">
      <c r="A313" t="s">
        <v>16</v>
      </c>
      <c r="B313" t="s">
        <v>17</v>
      </c>
      <c r="C313">
        <v>1</v>
      </c>
      <c r="D313">
        <v>20</v>
      </c>
      <c r="E313">
        <v>12</v>
      </c>
      <c r="F313" t="s">
        <v>31</v>
      </c>
      <c r="G313">
        <v>46</v>
      </c>
      <c r="H313">
        <v>580</v>
      </c>
      <c r="I313">
        <v>46</v>
      </c>
      <c r="J313">
        <v>1</v>
      </c>
      <c r="K313">
        <v>17</v>
      </c>
      <c r="L313" t="s">
        <v>19</v>
      </c>
      <c r="M313">
        <v>580</v>
      </c>
      <c r="N313" t="s">
        <v>111</v>
      </c>
      <c r="O313" t="s">
        <v>112</v>
      </c>
    </row>
    <row r="314" spans="1:15" x14ac:dyDescent="0.25">
      <c r="A314" t="s">
        <v>16</v>
      </c>
      <c r="B314" t="s">
        <v>17</v>
      </c>
      <c r="C314">
        <v>1</v>
      </c>
      <c r="D314">
        <v>20</v>
      </c>
      <c r="E314">
        <v>13</v>
      </c>
      <c r="F314" t="s">
        <v>32</v>
      </c>
      <c r="G314">
        <v>51</v>
      </c>
      <c r="H314">
        <v>580</v>
      </c>
      <c r="I314">
        <v>50</v>
      </c>
      <c r="J314">
        <v>0</v>
      </c>
      <c r="K314">
        <v>17</v>
      </c>
      <c r="L314" t="s">
        <v>19</v>
      </c>
      <c r="M314">
        <v>580</v>
      </c>
      <c r="N314" t="s">
        <v>111</v>
      </c>
      <c r="O314" t="s">
        <v>112</v>
      </c>
    </row>
    <row r="315" spans="1:15" x14ac:dyDescent="0.25">
      <c r="A315" t="s">
        <v>16</v>
      </c>
      <c r="B315" t="s">
        <v>17</v>
      </c>
      <c r="C315">
        <v>1</v>
      </c>
      <c r="D315">
        <v>20</v>
      </c>
      <c r="E315">
        <v>14</v>
      </c>
      <c r="F315" t="s">
        <v>33</v>
      </c>
      <c r="G315">
        <v>55</v>
      </c>
      <c r="H315">
        <v>580</v>
      </c>
      <c r="I315">
        <v>53</v>
      </c>
      <c r="J315">
        <v>0</v>
      </c>
      <c r="K315">
        <v>17</v>
      </c>
      <c r="L315" t="s">
        <v>19</v>
      </c>
      <c r="M315">
        <v>580</v>
      </c>
      <c r="N315" t="s">
        <v>111</v>
      </c>
      <c r="O315" t="s">
        <v>112</v>
      </c>
    </row>
    <row r="316" spans="1:15" x14ac:dyDescent="0.25">
      <c r="A316" t="s">
        <v>16</v>
      </c>
      <c r="B316" t="s">
        <v>17</v>
      </c>
      <c r="C316">
        <v>1</v>
      </c>
      <c r="D316">
        <v>20</v>
      </c>
      <c r="E316">
        <v>15</v>
      </c>
      <c r="F316" t="s">
        <v>34</v>
      </c>
      <c r="G316">
        <v>57</v>
      </c>
      <c r="H316">
        <v>580</v>
      </c>
      <c r="I316">
        <v>60</v>
      </c>
      <c r="J316">
        <v>0</v>
      </c>
      <c r="K316">
        <v>17</v>
      </c>
      <c r="L316" t="s">
        <v>19</v>
      </c>
      <c r="M316">
        <v>580</v>
      </c>
      <c r="N316" t="s">
        <v>111</v>
      </c>
      <c r="O316" t="s">
        <v>112</v>
      </c>
    </row>
    <row r="317" spans="1:15" x14ac:dyDescent="0.25">
      <c r="A317" t="s">
        <v>16</v>
      </c>
      <c r="B317" t="s">
        <v>17</v>
      </c>
      <c r="C317">
        <v>1</v>
      </c>
      <c r="D317">
        <v>20</v>
      </c>
      <c r="E317">
        <v>16</v>
      </c>
      <c r="F317" t="s">
        <v>35</v>
      </c>
      <c r="G317">
        <v>61</v>
      </c>
      <c r="H317">
        <v>580</v>
      </c>
      <c r="I317">
        <v>61</v>
      </c>
      <c r="J317">
        <v>1</v>
      </c>
      <c r="K317">
        <v>17</v>
      </c>
      <c r="L317" t="s">
        <v>19</v>
      </c>
      <c r="M317">
        <v>580</v>
      </c>
      <c r="N317" t="s">
        <v>111</v>
      </c>
      <c r="O317" t="s">
        <v>112</v>
      </c>
    </row>
    <row r="318" spans="1:15" x14ac:dyDescent="0.25">
      <c r="A318" t="s">
        <v>16</v>
      </c>
      <c r="B318" t="s">
        <v>17</v>
      </c>
      <c r="C318">
        <v>1</v>
      </c>
      <c r="D318">
        <v>20</v>
      </c>
      <c r="E318">
        <v>17</v>
      </c>
      <c r="F318" t="s">
        <v>36</v>
      </c>
      <c r="G318">
        <v>67</v>
      </c>
      <c r="H318">
        <v>580</v>
      </c>
      <c r="I318">
        <v>67</v>
      </c>
      <c r="J318">
        <v>1</v>
      </c>
      <c r="K318">
        <v>17</v>
      </c>
      <c r="L318" t="s">
        <v>19</v>
      </c>
      <c r="M318">
        <v>580</v>
      </c>
      <c r="N318" t="s">
        <v>111</v>
      </c>
      <c r="O318" t="s">
        <v>112</v>
      </c>
    </row>
    <row r="319" spans="1:15" x14ac:dyDescent="0.25">
      <c r="A319" t="s">
        <v>16</v>
      </c>
      <c r="B319" t="s">
        <v>17</v>
      </c>
      <c r="C319">
        <v>1</v>
      </c>
      <c r="D319">
        <v>20</v>
      </c>
      <c r="E319">
        <v>18</v>
      </c>
      <c r="F319" t="s">
        <v>37</v>
      </c>
      <c r="G319">
        <v>70</v>
      </c>
      <c r="H319">
        <v>580</v>
      </c>
      <c r="I319">
        <v>70</v>
      </c>
      <c r="J319">
        <v>1</v>
      </c>
      <c r="K319">
        <v>17</v>
      </c>
      <c r="L319" t="s">
        <v>19</v>
      </c>
      <c r="M319">
        <v>580</v>
      </c>
      <c r="N319" t="s">
        <v>111</v>
      </c>
      <c r="O319" t="s">
        <v>112</v>
      </c>
    </row>
    <row r="320" spans="1:15" x14ac:dyDescent="0.25">
      <c r="A320" t="s">
        <v>16</v>
      </c>
      <c r="B320" t="s">
        <v>17</v>
      </c>
      <c r="C320">
        <v>1</v>
      </c>
      <c r="D320">
        <v>20</v>
      </c>
      <c r="E320">
        <v>19</v>
      </c>
      <c r="F320" t="s">
        <v>38</v>
      </c>
      <c r="G320">
        <v>73</v>
      </c>
      <c r="H320">
        <v>580</v>
      </c>
      <c r="I320">
        <v>73</v>
      </c>
      <c r="J320">
        <v>1</v>
      </c>
      <c r="K320">
        <v>17</v>
      </c>
      <c r="L320" t="s">
        <v>19</v>
      </c>
      <c r="M320">
        <v>580</v>
      </c>
      <c r="N320" t="s">
        <v>111</v>
      </c>
      <c r="O320" t="s">
        <v>112</v>
      </c>
    </row>
    <row r="321" spans="1:15" x14ac:dyDescent="0.25">
      <c r="A321" t="s">
        <v>16</v>
      </c>
      <c r="B321" t="s">
        <v>17</v>
      </c>
      <c r="C321">
        <v>1</v>
      </c>
      <c r="D321">
        <v>20</v>
      </c>
      <c r="E321">
        <v>20</v>
      </c>
      <c r="F321" t="s">
        <v>39</v>
      </c>
      <c r="G321">
        <v>78</v>
      </c>
      <c r="H321">
        <v>580</v>
      </c>
      <c r="I321">
        <v>79</v>
      </c>
      <c r="J321">
        <v>0</v>
      </c>
      <c r="K321">
        <v>17</v>
      </c>
      <c r="L321" t="s">
        <v>19</v>
      </c>
      <c r="M321">
        <v>580</v>
      </c>
      <c r="N321" t="s">
        <v>111</v>
      </c>
      <c r="O321" t="s">
        <v>112</v>
      </c>
    </row>
    <row r="322" spans="1:15" x14ac:dyDescent="0.25">
      <c r="A322" t="s">
        <v>16</v>
      </c>
      <c r="B322" t="s">
        <v>17</v>
      </c>
      <c r="C322">
        <v>1</v>
      </c>
      <c r="D322">
        <v>20</v>
      </c>
      <c r="E322">
        <v>1</v>
      </c>
      <c r="F322" t="s">
        <v>18</v>
      </c>
      <c r="G322">
        <v>3</v>
      </c>
      <c r="H322">
        <v>581</v>
      </c>
      <c r="I322">
        <v>1</v>
      </c>
      <c r="J322">
        <v>0</v>
      </c>
      <c r="K322">
        <v>17</v>
      </c>
      <c r="L322" t="s">
        <v>19</v>
      </c>
      <c r="M322">
        <v>581</v>
      </c>
      <c r="N322" t="s">
        <v>113</v>
      </c>
      <c r="O322" t="s">
        <v>114</v>
      </c>
    </row>
    <row r="323" spans="1:15" x14ac:dyDescent="0.25">
      <c r="A323" t="s">
        <v>16</v>
      </c>
      <c r="B323" t="s">
        <v>17</v>
      </c>
      <c r="C323">
        <v>1</v>
      </c>
      <c r="D323">
        <v>20</v>
      </c>
      <c r="E323">
        <v>2</v>
      </c>
      <c r="F323" t="s">
        <v>21</v>
      </c>
      <c r="G323">
        <v>7</v>
      </c>
      <c r="H323">
        <v>581</v>
      </c>
      <c r="I323">
        <v>8</v>
      </c>
      <c r="J323">
        <v>0</v>
      </c>
      <c r="K323">
        <v>17</v>
      </c>
      <c r="L323" t="s">
        <v>19</v>
      </c>
      <c r="M323">
        <v>581</v>
      </c>
      <c r="N323" t="s">
        <v>113</v>
      </c>
      <c r="O323" t="s">
        <v>114</v>
      </c>
    </row>
    <row r="324" spans="1:15" x14ac:dyDescent="0.25">
      <c r="A324" t="s">
        <v>16</v>
      </c>
      <c r="B324" t="s">
        <v>17</v>
      </c>
      <c r="C324">
        <v>1</v>
      </c>
      <c r="D324">
        <v>20</v>
      </c>
      <c r="E324">
        <v>3</v>
      </c>
      <c r="F324" t="s">
        <v>22</v>
      </c>
      <c r="G324">
        <v>11</v>
      </c>
      <c r="H324">
        <v>581</v>
      </c>
      <c r="I324">
        <v>10</v>
      </c>
      <c r="J324">
        <v>0</v>
      </c>
      <c r="K324">
        <v>17</v>
      </c>
      <c r="L324" t="s">
        <v>19</v>
      </c>
      <c r="M324">
        <v>581</v>
      </c>
      <c r="N324" t="s">
        <v>113</v>
      </c>
      <c r="O324" t="s">
        <v>114</v>
      </c>
    </row>
    <row r="325" spans="1:15" x14ac:dyDescent="0.25">
      <c r="A325" t="s">
        <v>16</v>
      </c>
      <c r="B325" t="s">
        <v>17</v>
      </c>
      <c r="C325">
        <v>1</v>
      </c>
      <c r="D325">
        <v>20</v>
      </c>
      <c r="E325">
        <v>4</v>
      </c>
      <c r="F325" t="s">
        <v>23</v>
      </c>
      <c r="G325">
        <v>15</v>
      </c>
      <c r="H325">
        <v>581</v>
      </c>
      <c r="I325">
        <v>15</v>
      </c>
      <c r="J325">
        <v>1</v>
      </c>
      <c r="K325">
        <v>17</v>
      </c>
      <c r="L325" t="s">
        <v>19</v>
      </c>
      <c r="M325">
        <v>581</v>
      </c>
      <c r="N325" t="s">
        <v>113</v>
      </c>
      <c r="O325" t="s">
        <v>114</v>
      </c>
    </row>
    <row r="326" spans="1:15" x14ac:dyDescent="0.25">
      <c r="A326" t="s">
        <v>16</v>
      </c>
      <c r="B326" t="s">
        <v>17</v>
      </c>
      <c r="C326">
        <v>1</v>
      </c>
      <c r="D326">
        <v>20</v>
      </c>
      <c r="E326">
        <v>5</v>
      </c>
      <c r="F326" t="s">
        <v>24</v>
      </c>
      <c r="G326">
        <v>19</v>
      </c>
      <c r="H326">
        <v>581</v>
      </c>
      <c r="I326">
        <v>19</v>
      </c>
      <c r="J326">
        <v>1</v>
      </c>
      <c r="K326">
        <v>17</v>
      </c>
      <c r="L326" t="s">
        <v>19</v>
      </c>
      <c r="M326">
        <v>581</v>
      </c>
      <c r="N326" t="s">
        <v>113</v>
      </c>
      <c r="O326" t="s">
        <v>114</v>
      </c>
    </row>
    <row r="327" spans="1:15" x14ac:dyDescent="0.25">
      <c r="A327" t="s">
        <v>16</v>
      </c>
      <c r="B327" t="s">
        <v>17</v>
      </c>
      <c r="C327">
        <v>1</v>
      </c>
      <c r="D327">
        <v>20</v>
      </c>
      <c r="E327">
        <v>6</v>
      </c>
      <c r="F327" t="s">
        <v>25</v>
      </c>
      <c r="G327">
        <v>21</v>
      </c>
      <c r="H327">
        <v>581</v>
      </c>
      <c r="I327">
        <v>23</v>
      </c>
      <c r="J327">
        <v>0</v>
      </c>
      <c r="K327">
        <v>17</v>
      </c>
      <c r="L327" t="s">
        <v>19</v>
      </c>
      <c r="M327">
        <v>581</v>
      </c>
      <c r="N327" t="s">
        <v>113</v>
      </c>
      <c r="O327" t="s">
        <v>114</v>
      </c>
    </row>
    <row r="328" spans="1:15" x14ac:dyDescent="0.25">
      <c r="A328" t="s">
        <v>16</v>
      </c>
      <c r="B328" t="s">
        <v>17</v>
      </c>
      <c r="C328">
        <v>1</v>
      </c>
      <c r="D328">
        <v>20</v>
      </c>
      <c r="E328">
        <v>7</v>
      </c>
      <c r="F328" t="s">
        <v>26</v>
      </c>
      <c r="G328">
        <v>25</v>
      </c>
      <c r="H328">
        <v>581</v>
      </c>
      <c r="I328">
        <v>25</v>
      </c>
      <c r="J328">
        <v>1</v>
      </c>
      <c r="K328">
        <v>17</v>
      </c>
      <c r="L328" t="s">
        <v>19</v>
      </c>
      <c r="M328">
        <v>581</v>
      </c>
      <c r="N328" t="s">
        <v>113</v>
      </c>
      <c r="O328" t="s">
        <v>114</v>
      </c>
    </row>
    <row r="329" spans="1:15" x14ac:dyDescent="0.25">
      <c r="A329" t="s">
        <v>16</v>
      </c>
      <c r="B329" t="s">
        <v>17</v>
      </c>
      <c r="C329">
        <v>1</v>
      </c>
      <c r="D329">
        <v>20</v>
      </c>
      <c r="E329">
        <v>8</v>
      </c>
      <c r="F329" t="s">
        <v>27</v>
      </c>
      <c r="G329">
        <v>30</v>
      </c>
      <c r="H329">
        <v>581</v>
      </c>
      <c r="I329">
        <v>30</v>
      </c>
      <c r="J329">
        <v>1</v>
      </c>
      <c r="K329">
        <v>17</v>
      </c>
      <c r="L329" t="s">
        <v>19</v>
      </c>
      <c r="M329">
        <v>581</v>
      </c>
      <c r="N329" t="s">
        <v>113</v>
      </c>
      <c r="O329" t="s">
        <v>114</v>
      </c>
    </row>
    <row r="330" spans="1:15" x14ac:dyDescent="0.25">
      <c r="A330" t="s">
        <v>16</v>
      </c>
      <c r="B330" t="s">
        <v>17</v>
      </c>
      <c r="C330">
        <v>1</v>
      </c>
      <c r="D330">
        <v>20</v>
      </c>
      <c r="E330">
        <v>9</v>
      </c>
      <c r="F330" t="s">
        <v>28</v>
      </c>
      <c r="G330">
        <v>35</v>
      </c>
      <c r="H330">
        <v>581</v>
      </c>
      <c r="I330">
        <v>35</v>
      </c>
      <c r="J330">
        <v>1</v>
      </c>
      <c r="K330">
        <v>17</v>
      </c>
      <c r="L330" t="s">
        <v>19</v>
      </c>
      <c r="M330">
        <v>581</v>
      </c>
      <c r="N330" t="s">
        <v>113</v>
      </c>
      <c r="O330" t="s">
        <v>114</v>
      </c>
    </row>
    <row r="331" spans="1:15" x14ac:dyDescent="0.25">
      <c r="A331" t="s">
        <v>16</v>
      </c>
      <c r="B331" t="s">
        <v>17</v>
      </c>
      <c r="C331">
        <v>1</v>
      </c>
      <c r="D331">
        <v>20</v>
      </c>
      <c r="E331">
        <v>10</v>
      </c>
      <c r="F331" t="s">
        <v>29</v>
      </c>
      <c r="G331">
        <v>40</v>
      </c>
      <c r="H331">
        <v>581</v>
      </c>
      <c r="I331">
        <v>39</v>
      </c>
      <c r="J331">
        <v>0</v>
      </c>
      <c r="K331">
        <v>17</v>
      </c>
      <c r="L331" t="s">
        <v>19</v>
      </c>
      <c r="M331">
        <v>581</v>
      </c>
      <c r="N331" t="s">
        <v>113</v>
      </c>
      <c r="O331" t="s">
        <v>114</v>
      </c>
    </row>
    <row r="332" spans="1:15" x14ac:dyDescent="0.25">
      <c r="A332" t="s">
        <v>16</v>
      </c>
      <c r="B332" t="s">
        <v>17</v>
      </c>
      <c r="C332">
        <v>1</v>
      </c>
      <c r="D332">
        <v>20</v>
      </c>
      <c r="E332">
        <v>11</v>
      </c>
      <c r="F332" t="s">
        <v>30</v>
      </c>
      <c r="G332">
        <v>42</v>
      </c>
      <c r="H332">
        <v>581</v>
      </c>
      <c r="I332">
        <v>42</v>
      </c>
      <c r="J332">
        <v>1</v>
      </c>
      <c r="K332">
        <v>17</v>
      </c>
      <c r="L332" t="s">
        <v>19</v>
      </c>
      <c r="M332">
        <v>581</v>
      </c>
      <c r="N332" t="s">
        <v>113</v>
      </c>
      <c r="O332" t="s">
        <v>114</v>
      </c>
    </row>
    <row r="333" spans="1:15" x14ac:dyDescent="0.25">
      <c r="A333" t="s">
        <v>16</v>
      </c>
      <c r="B333" t="s">
        <v>17</v>
      </c>
      <c r="C333">
        <v>1</v>
      </c>
      <c r="D333">
        <v>20</v>
      </c>
      <c r="E333">
        <v>12</v>
      </c>
      <c r="F333" t="s">
        <v>31</v>
      </c>
      <c r="G333">
        <v>46</v>
      </c>
      <c r="H333">
        <v>581</v>
      </c>
      <c r="I333">
        <v>45</v>
      </c>
      <c r="J333">
        <v>0</v>
      </c>
      <c r="K333">
        <v>17</v>
      </c>
      <c r="L333" t="s">
        <v>19</v>
      </c>
      <c r="M333">
        <v>581</v>
      </c>
      <c r="N333" t="s">
        <v>113</v>
      </c>
      <c r="O333" t="s">
        <v>114</v>
      </c>
    </row>
    <row r="334" spans="1:15" x14ac:dyDescent="0.25">
      <c r="A334" t="s">
        <v>16</v>
      </c>
      <c r="B334" t="s">
        <v>17</v>
      </c>
      <c r="C334">
        <v>1</v>
      </c>
      <c r="D334">
        <v>20</v>
      </c>
      <c r="E334">
        <v>13</v>
      </c>
      <c r="F334" t="s">
        <v>32</v>
      </c>
      <c r="G334">
        <v>51</v>
      </c>
      <c r="H334">
        <v>581</v>
      </c>
      <c r="I334">
        <v>50</v>
      </c>
      <c r="J334">
        <v>0</v>
      </c>
      <c r="K334">
        <v>17</v>
      </c>
      <c r="L334" t="s">
        <v>19</v>
      </c>
      <c r="M334">
        <v>581</v>
      </c>
      <c r="N334" t="s">
        <v>113</v>
      </c>
      <c r="O334" t="s">
        <v>114</v>
      </c>
    </row>
    <row r="335" spans="1:15" x14ac:dyDescent="0.25">
      <c r="A335" t="s">
        <v>16</v>
      </c>
      <c r="B335" t="s">
        <v>17</v>
      </c>
      <c r="C335">
        <v>1</v>
      </c>
      <c r="D335">
        <v>20</v>
      </c>
      <c r="E335">
        <v>14</v>
      </c>
      <c r="F335" t="s">
        <v>33</v>
      </c>
      <c r="G335">
        <v>55</v>
      </c>
      <c r="H335">
        <v>581</v>
      </c>
      <c r="I335">
        <v>53</v>
      </c>
      <c r="J335">
        <v>0</v>
      </c>
      <c r="K335">
        <v>17</v>
      </c>
      <c r="L335" t="s">
        <v>19</v>
      </c>
      <c r="M335">
        <v>581</v>
      </c>
      <c r="N335" t="s">
        <v>113</v>
      </c>
      <c r="O335" t="s">
        <v>114</v>
      </c>
    </row>
    <row r="336" spans="1:15" x14ac:dyDescent="0.25">
      <c r="A336" t="s">
        <v>16</v>
      </c>
      <c r="B336" t="s">
        <v>17</v>
      </c>
      <c r="C336">
        <v>1</v>
      </c>
      <c r="D336">
        <v>20</v>
      </c>
      <c r="E336">
        <v>15</v>
      </c>
      <c r="F336" t="s">
        <v>34</v>
      </c>
      <c r="G336">
        <v>57</v>
      </c>
      <c r="H336">
        <v>581</v>
      </c>
      <c r="I336">
        <v>60</v>
      </c>
      <c r="J336">
        <v>0</v>
      </c>
      <c r="K336">
        <v>17</v>
      </c>
      <c r="L336" t="s">
        <v>19</v>
      </c>
      <c r="M336">
        <v>581</v>
      </c>
      <c r="N336" t="s">
        <v>113</v>
      </c>
      <c r="O336" t="s">
        <v>114</v>
      </c>
    </row>
    <row r="337" spans="1:15" x14ac:dyDescent="0.25">
      <c r="A337" t="s">
        <v>16</v>
      </c>
      <c r="B337" t="s">
        <v>17</v>
      </c>
      <c r="C337">
        <v>1</v>
      </c>
      <c r="D337">
        <v>20</v>
      </c>
      <c r="E337">
        <v>16</v>
      </c>
      <c r="F337" t="s">
        <v>35</v>
      </c>
      <c r="G337">
        <v>61</v>
      </c>
      <c r="H337">
        <v>581</v>
      </c>
      <c r="I337">
        <v>61</v>
      </c>
      <c r="J337">
        <v>1</v>
      </c>
      <c r="K337">
        <v>17</v>
      </c>
      <c r="L337" t="s">
        <v>19</v>
      </c>
      <c r="M337">
        <v>581</v>
      </c>
      <c r="N337" t="s">
        <v>113</v>
      </c>
      <c r="O337" t="s">
        <v>114</v>
      </c>
    </row>
    <row r="338" spans="1:15" x14ac:dyDescent="0.25">
      <c r="A338" t="s">
        <v>16</v>
      </c>
      <c r="B338" t="s">
        <v>17</v>
      </c>
      <c r="C338">
        <v>1</v>
      </c>
      <c r="D338">
        <v>20</v>
      </c>
      <c r="E338">
        <v>17</v>
      </c>
      <c r="F338" t="s">
        <v>36</v>
      </c>
      <c r="G338">
        <v>67</v>
      </c>
      <c r="H338">
        <v>581</v>
      </c>
      <c r="I338">
        <v>67</v>
      </c>
      <c r="J338">
        <v>1</v>
      </c>
      <c r="K338">
        <v>17</v>
      </c>
      <c r="L338" t="s">
        <v>19</v>
      </c>
      <c r="M338">
        <v>581</v>
      </c>
      <c r="N338" t="s">
        <v>113</v>
      </c>
      <c r="O338" t="s">
        <v>114</v>
      </c>
    </row>
    <row r="339" spans="1:15" x14ac:dyDescent="0.25">
      <c r="A339" t="s">
        <v>16</v>
      </c>
      <c r="B339" t="s">
        <v>17</v>
      </c>
      <c r="C339">
        <v>1</v>
      </c>
      <c r="D339">
        <v>20</v>
      </c>
      <c r="E339">
        <v>18</v>
      </c>
      <c r="F339" t="s">
        <v>37</v>
      </c>
      <c r="G339">
        <v>70</v>
      </c>
      <c r="H339">
        <v>581</v>
      </c>
      <c r="I339">
        <v>69</v>
      </c>
      <c r="J339">
        <v>0</v>
      </c>
      <c r="K339">
        <v>17</v>
      </c>
      <c r="L339" t="s">
        <v>19</v>
      </c>
      <c r="M339">
        <v>581</v>
      </c>
      <c r="N339" t="s">
        <v>113</v>
      </c>
      <c r="O339" t="s">
        <v>114</v>
      </c>
    </row>
    <row r="340" spans="1:15" x14ac:dyDescent="0.25">
      <c r="A340" t="s">
        <v>16</v>
      </c>
      <c r="B340" t="s">
        <v>17</v>
      </c>
      <c r="C340">
        <v>1</v>
      </c>
      <c r="D340">
        <v>20</v>
      </c>
      <c r="E340">
        <v>19</v>
      </c>
      <c r="F340" t="s">
        <v>38</v>
      </c>
      <c r="G340">
        <v>73</v>
      </c>
      <c r="H340">
        <v>581</v>
      </c>
      <c r="I340">
        <v>73</v>
      </c>
      <c r="J340">
        <v>1</v>
      </c>
      <c r="K340">
        <v>17</v>
      </c>
      <c r="L340" t="s">
        <v>19</v>
      </c>
      <c r="M340">
        <v>581</v>
      </c>
      <c r="N340" t="s">
        <v>113</v>
      </c>
      <c r="O340" t="s">
        <v>114</v>
      </c>
    </row>
    <row r="341" spans="1:15" x14ac:dyDescent="0.25">
      <c r="A341" t="s">
        <v>16</v>
      </c>
      <c r="B341" t="s">
        <v>17</v>
      </c>
      <c r="C341">
        <v>1</v>
      </c>
      <c r="D341">
        <v>20</v>
      </c>
      <c r="E341">
        <v>20</v>
      </c>
      <c r="F341" t="s">
        <v>39</v>
      </c>
      <c r="G341">
        <v>78</v>
      </c>
      <c r="H341">
        <v>581</v>
      </c>
      <c r="I341">
        <v>78</v>
      </c>
      <c r="J341">
        <v>1</v>
      </c>
      <c r="K341">
        <v>17</v>
      </c>
      <c r="L341" t="s">
        <v>19</v>
      </c>
      <c r="M341">
        <v>581</v>
      </c>
      <c r="N341" t="s">
        <v>113</v>
      </c>
      <c r="O341" t="s">
        <v>114</v>
      </c>
    </row>
    <row r="342" spans="1:15" x14ac:dyDescent="0.25">
      <c r="A342" t="s">
        <v>16</v>
      </c>
      <c r="B342" t="s">
        <v>17</v>
      </c>
      <c r="C342">
        <v>1</v>
      </c>
      <c r="D342">
        <v>20</v>
      </c>
      <c r="E342">
        <v>1</v>
      </c>
      <c r="F342" t="s">
        <v>18</v>
      </c>
      <c r="G342">
        <v>3</v>
      </c>
      <c r="H342">
        <v>583</v>
      </c>
      <c r="I342">
        <v>3</v>
      </c>
      <c r="J342">
        <v>1</v>
      </c>
      <c r="K342">
        <v>17</v>
      </c>
      <c r="L342" t="s">
        <v>19</v>
      </c>
      <c r="M342">
        <v>583</v>
      </c>
      <c r="N342" t="s">
        <v>115</v>
      </c>
      <c r="O342" t="s">
        <v>116</v>
      </c>
    </row>
    <row r="343" spans="1:15" x14ac:dyDescent="0.25">
      <c r="A343" t="s">
        <v>16</v>
      </c>
      <c r="B343" t="s">
        <v>17</v>
      </c>
      <c r="C343">
        <v>1</v>
      </c>
      <c r="D343">
        <v>20</v>
      </c>
      <c r="E343">
        <v>2</v>
      </c>
      <c r="F343" t="s">
        <v>21</v>
      </c>
      <c r="G343">
        <v>7</v>
      </c>
      <c r="H343">
        <v>583</v>
      </c>
      <c r="I343">
        <v>8</v>
      </c>
      <c r="J343">
        <v>0</v>
      </c>
      <c r="K343">
        <v>17</v>
      </c>
      <c r="L343" t="s">
        <v>19</v>
      </c>
      <c r="M343">
        <v>583</v>
      </c>
      <c r="N343" t="s">
        <v>115</v>
      </c>
      <c r="O343" t="s">
        <v>116</v>
      </c>
    </row>
    <row r="344" spans="1:15" x14ac:dyDescent="0.25">
      <c r="A344" t="s">
        <v>16</v>
      </c>
      <c r="B344" t="s">
        <v>17</v>
      </c>
      <c r="C344">
        <v>1</v>
      </c>
      <c r="D344">
        <v>20</v>
      </c>
      <c r="E344">
        <v>3</v>
      </c>
      <c r="F344" t="s">
        <v>22</v>
      </c>
      <c r="G344">
        <v>11</v>
      </c>
      <c r="H344">
        <v>583</v>
      </c>
      <c r="I344">
        <v>10</v>
      </c>
      <c r="J344">
        <v>0</v>
      </c>
      <c r="K344">
        <v>17</v>
      </c>
      <c r="L344" t="s">
        <v>19</v>
      </c>
      <c r="M344">
        <v>583</v>
      </c>
      <c r="N344" t="s">
        <v>115</v>
      </c>
      <c r="O344" t="s">
        <v>116</v>
      </c>
    </row>
    <row r="345" spans="1:15" x14ac:dyDescent="0.25">
      <c r="A345" t="s">
        <v>16</v>
      </c>
      <c r="B345" t="s">
        <v>17</v>
      </c>
      <c r="C345">
        <v>1</v>
      </c>
      <c r="D345">
        <v>20</v>
      </c>
      <c r="E345">
        <v>4</v>
      </c>
      <c r="F345" t="s">
        <v>23</v>
      </c>
      <c r="G345">
        <v>15</v>
      </c>
      <c r="H345">
        <v>583</v>
      </c>
      <c r="I345">
        <v>15</v>
      </c>
      <c r="J345">
        <v>1</v>
      </c>
      <c r="K345">
        <v>17</v>
      </c>
      <c r="L345" t="s">
        <v>19</v>
      </c>
      <c r="M345">
        <v>583</v>
      </c>
      <c r="N345" t="s">
        <v>115</v>
      </c>
      <c r="O345" t="s">
        <v>116</v>
      </c>
    </row>
    <row r="346" spans="1:15" x14ac:dyDescent="0.25">
      <c r="A346" t="s">
        <v>16</v>
      </c>
      <c r="B346" t="s">
        <v>17</v>
      </c>
      <c r="C346">
        <v>1</v>
      </c>
      <c r="D346">
        <v>20</v>
      </c>
      <c r="E346">
        <v>5</v>
      </c>
      <c r="F346" t="s">
        <v>24</v>
      </c>
      <c r="G346">
        <v>19</v>
      </c>
      <c r="H346">
        <v>583</v>
      </c>
      <c r="I346">
        <v>19</v>
      </c>
      <c r="J346">
        <v>1</v>
      </c>
      <c r="K346">
        <v>17</v>
      </c>
      <c r="L346" t="s">
        <v>19</v>
      </c>
      <c r="M346">
        <v>583</v>
      </c>
      <c r="N346" t="s">
        <v>115</v>
      </c>
      <c r="O346" t="s">
        <v>116</v>
      </c>
    </row>
    <row r="347" spans="1:15" x14ac:dyDescent="0.25">
      <c r="A347" t="s">
        <v>16</v>
      </c>
      <c r="B347" t="s">
        <v>17</v>
      </c>
      <c r="C347">
        <v>1</v>
      </c>
      <c r="D347">
        <v>20</v>
      </c>
      <c r="E347">
        <v>6</v>
      </c>
      <c r="F347" t="s">
        <v>25</v>
      </c>
      <c r="G347">
        <v>21</v>
      </c>
      <c r="H347">
        <v>583</v>
      </c>
      <c r="I347">
        <v>24</v>
      </c>
      <c r="J347">
        <v>0</v>
      </c>
      <c r="K347">
        <v>17</v>
      </c>
      <c r="L347" t="s">
        <v>19</v>
      </c>
      <c r="M347">
        <v>583</v>
      </c>
      <c r="N347" t="s">
        <v>115</v>
      </c>
      <c r="O347" t="s">
        <v>116</v>
      </c>
    </row>
    <row r="348" spans="1:15" x14ac:dyDescent="0.25">
      <c r="A348" t="s">
        <v>16</v>
      </c>
      <c r="B348" t="s">
        <v>17</v>
      </c>
      <c r="C348">
        <v>1</v>
      </c>
      <c r="D348">
        <v>20</v>
      </c>
      <c r="E348">
        <v>7</v>
      </c>
      <c r="F348" t="s">
        <v>26</v>
      </c>
      <c r="G348">
        <v>25</v>
      </c>
      <c r="H348">
        <v>583</v>
      </c>
      <c r="I348">
        <v>28</v>
      </c>
      <c r="J348">
        <v>0</v>
      </c>
      <c r="K348">
        <v>17</v>
      </c>
      <c r="L348" t="s">
        <v>19</v>
      </c>
      <c r="M348">
        <v>583</v>
      </c>
      <c r="N348" t="s">
        <v>115</v>
      </c>
      <c r="O348" t="s">
        <v>116</v>
      </c>
    </row>
    <row r="349" spans="1:15" x14ac:dyDescent="0.25">
      <c r="A349" t="s">
        <v>16</v>
      </c>
      <c r="B349" t="s">
        <v>17</v>
      </c>
      <c r="C349">
        <v>1</v>
      </c>
      <c r="D349">
        <v>20</v>
      </c>
      <c r="E349">
        <v>8</v>
      </c>
      <c r="F349" t="s">
        <v>27</v>
      </c>
      <c r="G349">
        <v>30</v>
      </c>
      <c r="H349">
        <v>583</v>
      </c>
      <c r="I349">
        <v>31</v>
      </c>
      <c r="J349">
        <v>0</v>
      </c>
      <c r="K349">
        <v>17</v>
      </c>
      <c r="L349" t="s">
        <v>19</v>
      </c>
      <c r="M349">
        <v>583</v>
      </c>
      <c r="N349" t="s">
        <v>115</v>
      </c>
      <c r="O349" t="s">
        <v>116</v>
      </c>
    </row>
    <row r="350" spans="1:15" x14ac:dyDescent="0.25">
      <c r="A350" t="s">
        <v>16</v>
      </c>
      <c r="B350" t="s">
        <v>17</v>
      </c>
      <c r="C350">
        <v>1</v>
      </c>
      <c r="D350">
        <v>20</v>
      </c>
      <c r="E350">
        <v>9</v>
      </c>
      <c r="F350" t="s">
        <v>28</v>
      </c>
      <c r="G350">
        <v>35</v>
      </c>
      <c r="H350">
        <v>583</v>
      </c>
      <c r="I350">
        <v>34</v>
      </c>
      <c r="J350">
        <v>0</v>
      </c>
      <c r="K350">
        <v>17</v>
      </c>
      <c r="L350" t="s">
        <v>19</v>
      </c>
      <c r="M350">
        <v>583</v>
      </c>
      <c r="N350" t="s">
        <v>115</v>
      </c>
      <c r="O350" t="s">
        <v>116</v>
      </c>
    </row>
    <row r="351" spans="1:15" x14ac:dyDescent="0.25">
      <c r="A351" t="s">
        <v>16</v>
      </c>
      <c r="B351" t="s">
        <v>17</v>
      </c>
      <c r="C351">
        <v>1</v>
      </c>
      <c r="D351">
        <v>20</v>
      </c>
      <c r="E351">
        <v>10</v>
      </c>
      <c r="F351" t="s">
        <v>29</v>
      </c>
      <c r="G351">
        <v>40</v>
      </c>
      <c r="H351">
        <v>583</v>
      </c>
      <c r="I351">
        <v>39</v>
      </c>
      <c r="J351">
        <v>0</v>
      </c>
      <c r="K351">
        <v>17</v>
      </c>
      <c r="L351" t="s">
        <v>19</v>
      </c>
      <c r="M351">
        <v>583</v>
      </c>
      <c r="N351" t="s">
        <v>115</v>
      </c>
      <c r="O351" t="s">
        <v>116</v>
      </c>
    </row>
    <row r="352" spans="1:15" x14ac:dyDescent="0.25">
      <c r="A352" t="s">
        <v>16</v>
      </c>
      <c r="B352" t="s">
        <v>17</v>
      </c>
      <c r="C352">
        <v>1</v>
      </c>
      <c r="D352">
        <v>20</v>
      </c>
      <c r="E352">
        <v>11</v>
      </c>
      <c r="F352" t="s">
        <v>30</v>
      </c>
      <c r="G352">
        <v>42</v>
      </c>
      <c r="H352">
        <v>583</v>
      </c>
      <c r="I352">
        <v>41</v>
      </c>
      <c r="J352">
        <v>0</v>
      </c>
      <c r="K352">
        <v>17</v>
      </c>
      <c r="L352" t="s">
        <v>19</v>
      </c>
      <c r="M352">
        <v>583</v>
      </c>
      <c r="N352" t="s">
        <v>115</v>
      </c>
      <c r="O352" t="s">
        <v>116</v>
      </c>
    </row>
    <row r="353" spans="1:15" x14ac:dyDescent="0.25">
      <c r="A353" t="s">
        <v>16</v>
      </c>
      <c r="B353" t="s">
        <v>17</v>
      </c>
      <c r="C353">
        <v>1</v>
      </c>
      <c r="D353">
        <v>20</v>
      </c>
      <c r="E353">
        <v>12</v>
      </c>
      <c r="F353" t="s">
        <v>31</v>
      </c>
      <c r="G353">
        <v>46</v>
      </c>
      <c r="H353">
        <v>583</v>
      </c>
      <c r="I353">
        <v>47</v>
      </c>
      <c r="J353">
        <v>0</v>
      </c>
      <c r="K353">
        <v>17</v>
      </c>
      <c r="L353" t="s">
        <v>19</v>
      </c>
      <c r="M353">
        <v>583</v>
      </c>
      <c r="N353" t="s">
        <v>115</v>
      </c>
      <c r="O353" t="s">
        <v>116</v>
      </c>
    </row>
    <row r="354" spans="1:15" x14ac:dyDescent="0.25">
      <c r="A354" t="s">
        <v>16</v>
      </c>
      <c r="B354" t="s">
        <v>17</v>
      </c>
      <c r="C354">
        <v>1</v>
      </c>
      <c r="D354">
        <v>20</v>
      </c>
      <c r="E354">
        <v>13</v>
      </c>
      <c r="F354" t="s">
        <v>32</v>
      </c>
      <c r="G354">
        <v>51</v>
      </c>
      <c r="H354">
        <v>583</v>
      </c>
      <c r="I354">
        <v>52</v>
      </c>
      <c r="J354">
        <v>0</v>
      </c>
      <c r="K354">
        <v>17</v>
      </c>
      <c r="L354" t="s">
        <v>19</v>
      </c>
      <c r="M354">
        <v>583</v>
      </c>
      <c r="N354" t="s">
        <v>115</v>
      </c>
      <c r="O354" t="s">
        <v>116</v>
      </c>
    </row>
    <row r="355" spans="1:15" x14ac:dyDescent="0.25">
      <c r="A355" t="s">
        <v>16</v>
      </c>
      <c r="B355" t="s">
        <v>17</v>
      </c>
      <c r="C355">
        <v>1</v>
      </c>
      <c r="D355">
        <v>20</v>
      </c>
      <c r="E355">
        <v>14</v>
      </c>
      <c r="F355" t="s">
        <v>33</v>
      </c>
      <c r="G355">
        <v>55</v>
      </c>
      <c r="H355">
        <v>583</v>
      </c>
      <c r="I355">
        <v>56</v>
      </c>
      <c r="J355">
        <v>0</v>
      </c>
      <c r="K355">
        <v>17</v>
      </c>
      <c r="L355" t="s">
        <v>19</v>
      </c>
      <c r="M355">
        <v>583</v>
      </c>
      <c r="N355" t="s">
        <v>115</v>
      </c>
      <c r="O355" t="s">
        <v>116</v>
      </c>
    </row>
    <row r="356" spans="1:15" x14ac:dyDescent="0.25">
      <c r="A356" t="s">
        <v>16</v>
      </c>
      <c r="B356" t="s">
        <v>17</v>
      </c>
      <c r="C356">
        <v>1</v>
      </c>
      <c r="D356">
        <v>20</v>
      </c>
      <c r="E356">
        <v>15</v>
      </c>
      <c r="F356" t="s">
        <v>34</v>
      </c>
      <c r="G356">
        <v>57</v>
      </c>
      <c r="H356">
        <v>583</v>
      </c>
      <c r="I356">
        <v>60</v>
      </c>
      <c r="J356">
        <v>0</v>
      </c>
      <c r="K356">
        <v>17</v>
      </c>
      <c r="L356" t="s">
        <v>19</v>
      </c>
      <c r="M356">
        <v>583</v>
      </c>
      <c r="N356" t="s">
        <v>115</v>
      </c>
      <c r="O356" t="s">
        <v>116</v>
      </c>
    </row>
    <row r="357" spans="1:15" x14ac:dyDescent="0.25">
      <c r="A357" t="s">
        <v>16</v>
      </c>
      <c r="B357" t="s">
        <v>17</v>
      </c>
      <c r="C357">
        <v>1</v>
      </c>
      <c r="D357">
        <v>20</v>
      </c>
      <c r="E357">
        <v>16</v>
      </c>
      <c r="F357" t="s">
        <v>35</v>
      </c>
      <c r="G357">
        <v>61</v>
      </c>
      <c r="H357">
        <v>583</v>
      </c>
      <c r="I357">
        <v>61</v>
      </c>
      <c r="J357">
        <v>1</v>
      </c>
      <c r="K357">
        <v>17</v>
      </c>
      <c r="L357" t="s">
        <v>19</v>
      </c>
      <c r="M357">
        <v>583</v>
      </c>
      <c r="N357" t="s">
        <v>115</v>
      </c>
      <c r="O357" t="s">
        <v>116</v>
      </c>
    </row>
    <row r="358" spans="1:15" x14ac:dyDescent="0.25">
      <c r="A358" t="s">
        <v>16</v>
      </c>
      <c r="B358" t="s">
        <v>17</v>
      </c>
      <c r="C358">
        <v>1</v>
      </c>
      <c r="D358">
        <v>20</v>
      </c>
      <c r="E358">
        <v>17</v>
      </c>
      <c r="F358" t="s">
        <v>36</v>
      </c>
      <c r="G358">
        <v>67</v>
      </c>
      <c r="H358">
        <v>583</v>
      </c>
      <c r="I358">
        <v>66</v>
      </c>
      <c r="J358">
        <v>0</v>
      </c>
      <c r="K358">
        <v>17</v>
      </c>
      <c r="L358" t="s">
        <v>19</v>
      </c>
      <c r="M358">
        <v>583</v>
      </c>
      <c r="N358" t="s">
        <v>115</v>
      </c>
      <c r="O358" t="s">
        <v>116</v>
      </c>
    </row>
    <row r="359" spans="1:15" x14ac:dyDescent="0.25">
      <c r="A359" t="s">
        <v>16</v>
      </c>
      <c r="B359" t="s">
        <v>17</v>
      </c>
      <c r="C359">
        <v>1</v>
      </c>
      <c r="D359">
        <v>20</v>
      </c>
      <c r="E359">
        <v>18</v>
      </c>
      <c r="F359" t="s">
        <v>37</v>
      </c>
      <c r="G359">
        <v>70</v>
      </c>
      <c r="H359">
        <v>583</v>
      </c>
      <c r="I359">
        <v>69</v>
      </c>
      <c r="J359">
        <v>0</v>
      </c>
      <c r="K359">
        <v>17</v>
      </c>
      <c r="L359" t="s">
        <v>19</v>
      </c>
      <c r="M359">
        <v>583</v>
      </c>
      <c r="N359" t="s">
        <v>115</v>
      </c>
      <c r="O359" t="s">
        <v>116</v>
      </c>
    </row>
    <row r="360" spans="1:15" x14ac:dyDescent="0.25">
      <c r="A360" t="s">
        <v>16</v>
      </c>
      <c r="B360" t="s">
        <v>17</v>
      </c>
      <c r="C360">
        <v>1</v>
      </c>
      <c r="D360">
        <v>20</v>
      </c>
      <c r="E360">
        <v>19</v>
      </c>
      <c r="F360" t="s">
        <v>38</v>
      </c>
      <c r="G360">
        <v>73</v>
      </c>
      <c r="H360">
        <v>583</v>
      </c>
      <c r="I360">
        <v>73</v>
      </c>
      <c r="J360">
        <v>1</v>
      </c>
      <c r="K360">
        <v>17</v>
      </c>
      <c r="L360" t="s">
        <v>19</v>
      </c>
      <c r="M360">
        <v>583</v>
      </c>
      <c r="N360" t="s">
        <v>115</v>
      </c>
      <c r="O360" t="s">
        <v>116</v>
      </c>
    </row>
    <row r="361" spans="1:15" x14ac:dyDescent="0.25">
      <c r="A361" t="s">
        <v>16</v>
      </c>
      <c r="B361" t="s">
        <v>17</v>
      </c>
      <c r="C361">
        <v>1</v>
      </c>
      <c r="D361">
        <v>20</v>
      </c>
      <c r="E361">
        <v>20</v>
      </c>
      <c r="F361" t="s">
        <v>39</v>
      </c>
      <c r="G361">
        <v>78</v>
      </c>
      <c r="H361">
        <v>583</v>
      </c>
      <c r="I361">
        <v>79</v>
      </c>
      <c r="J361">
        <v>0</v>
      </c>
      <c r="K361">
        <v>17</v>
      </c>
      <c r="L361" t="s">
        <v>19</v>
      </c>
      <c r="M361">
        <v>583</v>
      </c>
      <c r="N361" t="s">
        <v>115</v>
      </c>
      <c r="O361" t="s">
        <v>116</v>
      </c>
    </row>
    <row r="362" spans="1:15" x14ac:dyDescent="0.25">
      <c r="A362" t="s">
        <v>16</v>
      </c>
      <c r="B362" t="s">
        <v>17</v>
      </c>
      <c r="C362">
        <v>1</v>
      </c>
      <c r="D362">
        <v>20</v>
      </c>
      <c r="E362">
        <v>1</v>
      </c>
      <c r="F362" t="s">
        <v>18</v>
      </c>
      <c r="G362">
        <v>3</v>
      </c>
      <c r="H362">
        <v>584</v>
      </c>
      <c r="I362">
        <v>3</v>
      </c>
      <c r="J362">
        <v>1</v>
      </c>
      <c r="K362">
        <v>17</v>
      </c>
      <c r="L362" t="s">
        <v>19</v>
      </c>
      <c r="M362">
        <v>584</v>
      </c>
      <c r="N362" t="s">
        <v>117</v>
      </c>
      <c r="O362" t="s">
        <v>118</v>
      </c>
    </row>
    <row r="363" spans="1:15" x14ac:dyDescent="0.25">
      <c r="A363" t="s">
        <v>16</v>
      </c>
      <c r="B363" t="s">
        <v>17</v>
      </c>
      <c r="C363">
        <v>1</v>
      </c>
      <c r="D363">
        <v>20</v>
      </c>
      <c r="E363">
        <v>2</v>
      </c>
      <c r="F363" t="s">
        <v>21</v>
      </c>
      <c r="G363">
        <v>7</v>
      </c>
      <c r="H363">
        <v>584</v>
      </c>
      <c r="I363">
        <v>5</v>
      </c>
      <c r="J363">
        <v>0</v>
      </c>
      <c r="K363">
        <v>17</v>
      </c>
      <c r="L363" t="s">
        <v>19</v>
      </c>
      <c r="M363">
        <v>584</v>
      </c>
      <c r="N363" t="s">
        <v>117</v>
      </c>
      <c r="O363" t="s">
        <v>118</v>
      </c>
    </row>
    <row r="364" spans="1:15" x14ac:dyDescent="0.25">
      <c r="A364" t="s">
        <v>16</v>
      </c>
      <c r="B364" t="s">
        <v>17</v>
      </c>
      <c r="C364">
        <v>1</v>
      </c>
      <c r="D364">
        <v>20</v>
      </c>
      <c r="E364">
        <v>3</v>
      </c>
      <c r="F364" t="s">
        <v>22</v>
      </c>
      <c r="G364">
        <v>11</v>
      </c>
      <c r="H364">
        <v>584</v>
      </c>
      <c r="I364">
        <v>11</v>
      </c>
      <c r="J364">
        <v>1</v>
      </c>
      <c r="K364">
        <v>17</v>
      </c>
      <c r="L364" t="s">
        <v>19</v>
      </c>
      <c r="M364">
        <v>584</v>
      </c>
      <c r="N364" t="s">
        <v>117</v>
      </c>
      <c r="O364" t="s">
        <v>118</v>
      </c>
    </row>
    <row r="365" spans="1:15" x14ac:dyDescent="0.25">
      <c r="A365" t="s">
        <v>16</v>
      </c>
      <c r="B365" t="s">
        <v>17</v>
      </c>
      <c r="C365">
        <v>1</v>
      </c>
      <c r="D365">
        <v>20</v>
      </c>
      <c r="E365">
        <v>4</v>
      </c>
      <c r="F365" t="s">
        <v>23</v>
      </c>
      <c r="G365">
        <v>15</v>
      </c>
      <c r="H365">
        <v>584</v>
      </c>
      <c r="I365">
        <v>14</v>
      </c>
      <c r="J365">
        <v>0</v>
      </c>
      <c r="K365">
        <v>17</v>
      </c>
      <c r="L365" t="s">
        <v>19</v>
      </c>
      <c r="M365">
        <v>584</v>
      </c>
      <c r="N365" t="s">
        <v>117</v>
      </c>
      <c r="O365" t="s">
        <v>118</v>
      </c>
    </row>
    <row r="366" spans="1:15" x14ac:dyDescent="0.25">
      <c r="A366" t="s">
        <v>16</v>
      </c>
      <c r="B366" t="s">
        <v>17</v>
      </c>
      <c r="C366">
        <v>1</v>
      </c>
      <c r="D366">
        <v>20</v>
      </c>
      <c r="E366">
        <v>5</v>
      </c>
      <c r="F366" t="s">
        <v>24</v>
      </c>
      <c r="G366">
        <v>19</v>
      </c>
      <c r="H366">
        <v>584</v>
      </c>
      <c r="I366">
        <v>19</v>
      </c>
      <c r="J366">
        <v>1</v>
      </c>
      <c r="K366">
        <v>17</v>
      </c>
      <c r="L366" t="s">
        <v>19</v>
      </c>
      <c r="M366">
        <v>584</v>
      </c>
      <c r="N366" t="s">
        <v>117</v>
      </c>
      <c r="O366" t="s">
        <v>118</v>
      </c>
    </row>
    <row r="367" spans="1:15" x14ac:dyDescent="0.25">
      <c r="A367" t="s">
        <v>16</v>
      </c>
      <c r="B367" t="s">
        <v>17</v>
      </c>
      <c r="C367">
        <v>1</v>
      </c>
      <c r="D367">
        <v>20</v>
      </c>
      <c r="E367">
        <v>6</v>
      </c>
      <c r="F367" t="s">
        <v>25</v>
      </c>
      <c r="G367">
        <v>21</v>
      </c>
      <c r="H367">
        <v>584</v>
      </c>
      <c r="I367">
        <v>21</v>
      </c>
      <c r="J367">
        <v>1</v>
      </c>
      <c r="K367">
        <v>17</v>
      </c>
      <c r="L367" t="s">
        <v>19</v>
      </c>
      <c r="M367">
        <v>584</v>
      </c>
      <c r="N367" t="s">
        <v>117</v>
      </c>
      <c r="O367" t="s">
        <v>118</v>
      </c>
    </row>
    <row r="368" spans="1:15" x14ac:dyDescent="0.25">
      <c r="A368" t="s">
        <v>16</v>
      </c>
      <c r="B368" t="s">
        <v>17</v>
      </c>
      <c r="C368">
        <v>1</v>
      </c>
      <c r="D368">
        <v>20</v>
      </c>
      <c r="E368">
        <v>7</v>
      </c>
      <c r="F368" t="s">
        <v>26</v>
      </c>
      <c r="G368">
        <v>25</v>
      </c>
      <c r="H368">
        <v>584</v>
      </c>
      <c r="I368">
        <v>28</v>
      </c>
      <c r="J368">
        <v>0</v>
      </c>
      <c r="K368">
        <v>17</v>
      </c>
      <c r="L368" t="s">
        <v>19</v>
      </c>
      <c r="M368">
        <v>584</v>
      </c>
      <c r="N368" t="s">
        <v>117</v>
      </c>
      <c r="O368" t="s">
        <v>118</v>
      </c>
    </row>
    <row r="369" spans="1:15" x14ac:dyDescent="0.25">
      <c r="A369" t="s">
        <v>16</v>
      </c>
      <c r="B369" t="s">
        <v>17</v>
      </c>
      <c r="C369">
        <v>1</v>
      </c>
      <c r="D369">
        <v>20</v>
      </c>
      <c r="E369">
        <v>8</v>
      </c>
      <c r="F369" t="s">
        <v>27</v>
      </c>
      <c r="G369">
        <v>30</v>
      </c>
      <c r="H369">
        <v>584</v>
      </c>
      <c r="I369">
        <v>30</v>
      </c>
      <c r="J369">
        <v>1</v>
      </c>
      <c r="K369">
        <v>17</v>
      </c>
      <c r="L369" t="s">
        <v>19</v>
      </c>
      <c r="M369">
        <v>584</v>
      </c>
      <c r="N369" t="s">
        <v>117</v>
      </c>
      <c r="O369" t="s">
        <v>118</v>
      </c>
    </row>
    <row r="370" spans="1:15" x14ac:dyDescent="0.25">
      <c r="A370" t="s">
        <v>16</v>
      </c>
      <c r="B370" t="s">
        <v>17</v>
      </c>
      <c r="C370">
        <v>1</v>
      </c>
      <c r="D370">
        <v>20</v>
      </c>
      <c r="E370">
        <v>9</v>
      </c>
      <c r="F370" t="s">
        <v>28</v>
      </c>
      <c r="G370">
        <v>35</v>
      </c>
      <c r="H370">
        <v>584</v>
      </c>
      <c r="I370">
        <v>35</v>
      </c>
      <c r="J370">
        <v>1</v>
      </c>
      <c r="K370">
        <v>17</v>
      </c>
      <c r="L370" t="s">
        <v>19</v>
      </c>
      <c r="M370">
        <v>584</v>
      </c>
      <c r="N370" t="s">
        <v>117</v>
      </c>
      <c r="O370" t="s">
        <v>118</v>
      </c>
    </row>
    <row r="371" spans="1:15" x14ac:dyDescent="0.25">
      <c r="A371" t="s">
        <v>16</v>
      </c>
      <c r="B371" t="s">
        <v>17</v>
      </c>
      <c r="C371">
        <v>1</v>
      </c>
      <c r="D371">
        <v>20</v>
      </c>
      <c r="E371">
        <v>10</v>
      </c>
      <c r="F371" t="s">
        <v>29</v>
      </c>
      <c r="G371">
        <v>40</v>
      </c>
      <c r="H371">
        <v>584</v>
      </c>
      <c r="I371">
        <v>40</v>
      </c>
      <c r="J371">
        <v>1</v>
      </c>
      <c r="K371">
        <v>17</v>
      </c>
      <c r="L371" t="s">
        <v>19</v>
      </c>
      <c r="M371">
        <v>584</v>
      </c>
      <c r="N371" t="s">
        <v>117</v>
      </c>
      <c r="O371" t="s">
        <v>118</v>
      </c>
    </row>
    <row r="372" spans="1:15" x14ac:dyDescent="0.25">
      <c r="A372" t="s">
        <v>16</v>
      </c>
      <c r="B372" t="s">
        <v>17</v>
      </c>
      <c r="C372">
        <v>1</v>
      </c>
      <c r="D372">
        <v>20</v>
      </c>
      <c r="E372">
        <v>11</v>
      </c>
      <c r="F372" t="s">
        <v>30</v>
      </c>
      <c r="G372">
        <v>42</v>
      </c>
      <c r="H372">
        <v>584</v>
      </c>
      <c r="I372">
        <v>42</v>
      </c>
      <c r="J372">
        <v>1</v>
      </c>
      <c r="K372">
        <v>17</v>
      </c>
      <c r="L372" t="s">
        <v>19</v>
      </c>
      <c r="M372">
        <v>584</v>
      </c>
      <c r="N372" t="s">
        <v>117</v>
      </c>
      <c r="O372" t="s">
        <v>118</v>
      </c>
    </row>
    <row r="373" spans="1:15" x14ac:dyDescent="0.25">
      <c r="A373" t="s">
        <v>16</v>
      </c>
      <c r="B373" t="s">
        <v>17</v>
      </c>
      <c r="C373">
        <v>1</v>
      </c>
      <c r="D373">
        <v>20</v>
      </c>
      <c r="E373">
        <v>12</v>
      </c>
      <c r="F373" t="s">
        <v>31</v>
      </c>
      <c r="G373">
        <v>46</v>
      </c>
      <c r="H373">
        <v>584</v>
      </c>
      <c r="I373">
        <v>46</v>
      </c>
      <c r="J373">
        <v>1</v>
      </c>
      <c r="K373">
        <v>17</v>
      </c>
      <c r="L373" t="s">
        <v>19</v>
      </c>
      <c r="M373">
        <v>584</v>
      </c>
      <c r="N373" t="s">
        <v>117</v>
      </c>
      <c r="O373" t="s">
        <v>118</v>
      </c>
    </row>
    <row r="374" spans="1:15" x14ac:dyDescent="0.25">
      <c r="A374" t="s">
        <v>16</v>
      </c>
      <c r="B374" t="s">
        <v>17</v>
      </c>
      <c r="C374">
        <v>1</v>
      </c>
      <c r="D374">
        <v>20</v>
      </c>
      <c r="E374">
        <v>13</v>
      </c>
      <c r="F374" t="s">
        <v>32</v>
      </c>
      <c r="G374">
        <v>51</v>
      </c>
      <c r="H374">
        <v>584</v>
      </c>
      <c r="I374">
        <v>49</v>
      </c>
      <c r="J374">
        <v>0</v>
      </c>
      <c r="K374">
        <v>17</v>
      </c>
      <c r="L374" t="s">
        <v>19</v>
      </c>
      <c r="M374">
        <v>584</v>
      </c>
      <c r="N374" t="s">
        <v>117</v>
      </c>
      <c r="O374" t="s">
        <v>118</v>
      </c>
    </row>
    <row r="375" spans="1:15" x14ac:dyDescent="0.25">
      <c r="A375" t="s">
        <v>16</v>
      </c>
      <c r="B375" t="s">
        <v>17</v>
      </c>
      <c r="C375">
        <v>1</v>
      </c>
      <c r="D375">
        <v>20</v>
      </c>
      <c r="E375">
        <v>14</v>
      </c>
      <c r="F375" t="s">
        <v>33</v>
      </c>
      <c r="G375">
        <v>55</v>
      </c>
      <c r="H375">
        <v>584</v>
      </c>
      <c r="I375">
        <v>53</v>
      </c>
      <c r="J375">
        <v>0</v>
      </c>
      <c r="K375">
        <v>17</v>
      </c>
      <c r="L375" t="s">
        <v>19</v>
      </c>
      <c r="M375">
        <v>584</v>
      </c>
      <c r="N375" t="s">
        <v>117</v>
      </c>
      <c r="O375" t="s">
        <v>118</v>
      </c>
    </row>
    <row r="376" spans="1:15" x14ac:dyDescent="0.25">
      <c r="A376" t="s">
        <v>16</v>
      </c>
      <c r="B376" t="s">
        <v>17</v>
      </c>
      <c r="C376">
        <v>1</v>
      </c>
      <c r="D376">
        <v>20</v>
      </c>
      <c r="E376">
        <v>15</v>
      </c>
      <c r="F376" t="s">
        <v>34</v>
      </c>
      <c r="G376">
        <v>57</v>
      </c>
      <c r="H376">
        <v>584</v>
      </c>
      <c r="I376">
        <v>57</v>
      </c>
      <c r="J376">
        <v>1</v>
      </c>
      <c r="K376">
        <v>17</v>
      </c>
      <c r="L376" t="s">
        <v>19</v>
      </c>
      <c r="M376">
        <v>584</v>
      </c>
      <c r="N376" t="s">
        <v>117</v>
      </c>
      <c r="O376" t="s">
        <v>118</v>
      </c>
    </row>
    <row r="377" spans="1:15" x14ac:dyDescent="0.25">
      <c r="A377" t="s">
        <v>16</v>
      </c>
      <c r="B377" t="s">
        <v>17</v>
      </c>
      <c r="C377">
        <v>1</v>
      </c>
      <c r="D377">
        <v>20</v>
      </c>
      <c r="E377">
        <v>16</v>
      </c>
      <c r="F377" t="s">
        <v>35</v>
      </c>
      <c r="G377">
        <v>61</v>
      </c>
      <c r="H377">
        <v>584</v>
      </c>
      <c r="I377">
        <v>61</v>
      </c>
      <c r="J377">
        <v>1</v>
      </c>
      <c r="K377">
        <v>17</v>
      </c>
      <c r="L377" t="s">
        <v>19</v>
      </c>
      <c r="M377">
        <v>584</v>
      </c>
      <c r="N377" t="s">
        <v>117</v>
      </c>
      <c r="O377" t="s">
        <v>118</v>
      </c>
    </row>
    <row r="378" spans="1:15" x14ac:dyDescent="0.25">
      <c r="A378" t="s">
        <v>16</v>
      </c>
      <c r="B378" t="s">
        <v>17</v>
      </c>
      <c r="C378">
        <v>1</v>
      </c>
      <c r="D378">
        <v>20</v>
      </c>
      <c r="E378">
        <v>17</v>
      </c>
      <c r="F378" t="s">
        <v>36</v>
      </c>
      <c r="G378">
        <v>67</v>
      </c>
      <c r="H378">
        <v>584</v>
      </c>
      <c r="I378">
        <v>67</v>
      </c>
      <c r="J378">
        <v>1</v>
      </c>
      <c r="K378">
        <v>17</v>
      </c>
      <c r="L378" t="s">
        <v>19</v>
      </c>
      <c r="M378">
        <v>584</v>
      </c>
      <c r="N378" t="s">
        <v>117</v>
      </c>
      <c r="O378" t="s">
        <v>118</v>
      </c>
    </row>
    <row r="379" spans="1:15" x14ac:dyDescent="0.25">
      <c r="A379" t="s">
        <v>16</v>
      </c>
      <c r="B379" t="s">
        <v>17</v>
      </c>
      <c r="C379">
        <v>1</v>
      </c>
      <c r="D379">
        <v>20</v>
      </c>
      <c r="E379">
        <v>18</v>
      </c>
      <c r="F379" t="s">
        <v>37</v>
      </c>
      <c r="G379">
        <v>70</v>
      </c>
      <c r="H379">
        <v>584</v>
      </c>
      <c r="I379">
        <v>70</v>
      </c>
      <c r="J379">
        <v>1</v>
      </c>
      <c r="K379">
        <v>17</v>
      </c>
      <c r="L379" t="s">
        <v>19</v>
      </c>
      <c r="M379">
        <v>584</v>
      </c>
      <c r="N379" t="s">
        <v>117</v>
      </c>
      <c r="O379" t="s">
        <v>118</v>
      </c>
    </row>
    <row r="380" spans="1:15" x14ac:dyDescent="0.25">
      <c r="A380" t="s">
        <v>16</v>
      </c>
      <c r="B380" t="s">
        <v>17</v>
      </c>
      <c r="C380">
        <v>1</v>
      </c>
      <c r="D380">
        <v>20</v>
      </c>
      <c r="E380">
        <v>19</v>
      </c>
      <c r="F380" t="s">
        <v>38</v>
      </c>
      <c r="G380">
        <v>73</v>
      </c>
      <c r="H380">
        <v>584</v>
      </c>
      <c r="I380">
        <v>74</v>
      </c>
      <c r="J380">
        <v>0</v>
      </c>
      <c r="K380">
        <v>17</v>
      </c>
      <c r="L380" t="s">
        <v>19</v>
      </c>
      <c r="M380">
        <v>584</v>
      </c>
      <c r="N380" t="s">
        <v>117</v>
      </c>
      <c r="O380" t="s">
        <v>118</v>
      </c>
    </row>
    <row r="381" spans="1:15" x14ac:dyDescent="0.25">
      <c r="A381" t="s">
        <v>16</v>
      </c>
      <c r="B381" t="s">
        <v>17</v>
      </c>
      <c r="C381">
        <v>1</v>
      </c>
      <c r="D381">
        <v>20</v>
      </c>
      <c r="E381">
        <v>20</v>
      </c>
      <c r="F381" t="s">
        <v>39</v>
      </c>
      <c r="G381">
        <v>78</v>
      </c>
      <c r="H381">
        <v>584</v>
      </c>
      <c r="I381">
        <v>78</v>
      </c>
      <c r="J381">
        <v>1</v>
      </c>
      <c r="K381">
        <v>17</v>
      </c>
      <c r="L381" t="s">
        <v>19</v>
      </c>
      <c r="M381">
        <v>584</v>
      </c>
      <c r="N381" t="s">
        <v>117</v>
      </c>
      <c r="O381" t="s">
        <v>118</v>
      </c>
    </row>
    <row r="382" spans="1:15" x14ac:dyDescent="0.25">
      <c r="A382" t="s">
        <v>16</v>
      </c>
      <c r="B382" t="s">
        <v>17</v>
      </c>
      <c r="C382">
        <v>1</v>
      </c>
      <c r="D382">
        <v>20</v>
      </c>
      <c r="E382">
        <v>1</v>
      </c>
      <c r="F382" t="s">
        <v>18</v>
      </c>
      <c r="G382">
        <v>3</v>
      </c>
      <c r="H382">
        <v>585</v>
      </c>
      <c r="I382">
        <v>3</v>
      </c>
      <c r="J382">
        <v>1</v>
      </c>
      <c r="K382">
        <v>17</v>
      </c>
      <c r="L382" t="s">
        <v>19</v>
      </c>
      <c r="M382">
        <v>585</v>
      </c>
      <c r="N382" t="s">
        <v>119</v>
      </c>
      <c r="O382" t="s">
        <v>120</v>
      </c>
    </row>
    <row r="383" spans="1:15" x14ac:dyDescent="0.25">
      <c r="A383" t="s">
        <v>16</v>
      </c>
      <c r="B383" t="s">
        <v>17</v>
      </c>
      <c r="C383">
        <v>1</v>
      </c>
      <c r="D383">
        <v>20</v>
      </c>
      <c r="E383">
        <v>2</v>
      </c>
      <c r="F383" t="s">
        <v>21</v>
      </c>
      <c r="G383">
        <v>7</v>
      </c>
      <c r="H383">
        <v>585</v>
      </c>
      <c r="I383">
        <v>8</v>
      </c>
      <c r="J383">
        <v>0</v>
      </c>
      <c r="K383">
        <v>17</v>
      </c>
      <c r="L383" t="s">
        <v>19</v>
      </c>
      <c r="M383">
        <v>585</v>
      </c>
      <c r="N383" t="s">
        <v>119</v>
      </c>
      <c r="O383" t="s">
        <v>120</v>
      </c>
    </row>
    <row r="384" spans="1:15" x14ac:dyDescent="0.25">
      <c r="A384" t="s">
        <v>16</v>
      </c>
      <c r="B384" t="s">
        <v>17</v>
      </c>
      <c r="C384">
        <v>1</v>
      </c>
      <c r="D384">
        <v>20</v>
      </c>
      <c r="E384">
        <v>3</v>
      </c>
      <c r="F384" t="s">
        <v>22</v>
      </c>
      <c r="G384">
        <v>11</v>
      </c>
      <c r="H384">
        <v>585</v>
      </c>
      <c r="I384">
        <v>12</v>
      </c>
      <c r="J384">
        <v>0</v>
      </c>
      <c r="K384">
        <v>17</v>
      </c>
      <c r="L384" t="s">
        <v>19</v>
      </c>
      <c r="M384">
        <v>585</v>
      </c>
      <c r="N384" t="s">
        <v>119</v>
      </c>
      <c r="O384" t="s">
        <v>120</v>
      </c>
    </row>
    <row r="385" spans="1:15" x14ac:dyDescent="0.25">
      <c r="A385" t="s">
        <v>16</v>
      </c>
      <c r="B385" t="s">
        <v>17</v>
      </c>
      <c r="C385">
        <v>1</v>
      </c>
      <c r="D385">
        <v>20</v>
      </c>
      <c r="E385">
        <v>4</v>
      </c>
      <c r="F385" t="s">
        <v>23</v>
      </c>
      <c r="G385">
        <v>15</v>
      </c>
      <c r="H385">
        <v>585</v>
      </c>
      <c r="I385">
        <v>14</v>
      </c>
      <c r="J385">
        <v>0</v>
      </c>
      <c r="K385">
        <v>17</v>
      </c>
      <c r="L385" t="s">
        <v>19</v>
      </c>
      <c r="M385">
        <v>585</v>
      </c>
      <c r="N385" t="s">
        <v>119</v>
      </c>
      <c r="O385" t="s">
        <v>120</v>
      </c>
    </row>
    <row r="386" spans="1:15" x14ac:dyDescent="0.25">
      <c r="A386" t="s">
        <v>16</v>
      </c>
      <c r="B386" t="s">
        <v>17</v>
      </c>
      <c r="C386">
        <v>1</v>
      </c>
      <c r="D386">
        <v>20</v>
      </c>
      <c r="E386">
        <v>5</v>
      </c>
      <c r="F386" t="s">
        <v>24</v>
      </c>
      <c r="G386">
        <v>19</v>
      </c>
      <c r="H386">
        <v>585</v>
      </c>
      <c r="I386">
        <v>19</v>
      </c>
      <c r="J386">
        <v>1</v>
      </c>
      <c r="K386">
        <v>17</v>
      </c>
      <c r="L386" t="s">
        <v>19</v>
      </c>
      <c r="M386">
        <v>585</v>
      </c>
      <c r="N386" t="s">
        <v>119</v>
      </c>
      <c r="O386" t="s">
        <v>120</v>
      </c>
    </row>
    <row r="387" spans="1:15" x14ac:dyDescent="0.25">
      <c r="A387" t="s">
        <v>16</v>
      </c>
      <c r="B387" t="s">
        <v>17</v>
      </c>
      <c r="C387">
        <v>1</v>
      </c>
      <c r="D387">
        <v>20</v>
      </c>
      <c r="E387">
        <v>6</v>
      </c>
      <c r="F387" t="s">
        <v>25</v>
      </c>
      <c r="G387">
        <v>21</v>
      </c>
      <c r="H387">
        <v>585</v>
      </c>
      <c r="I387">
        <v>24</v>
      </c>
      <c r="J387">
        <v>0</v>
      </c>
      <c r="K387">
        <v>17</v>
      </c>
      <c r="L387" t="s">
        <v>19</v>
      </c>
      <c r="M387">
        <v>585</v>
      </c>
      <c r="N387" t="s">
        <v>119</v>
      </c>
      <c r="O387" t="s">
        <v>120</v>
      </c>
    </row>
    <row r="388" spans="1:15" x14ac:dyDescent="0.25">
      <c r="A388" t="s">
        <v>16</v>
      </c>
      <c r="B388" t="s">
        <v>17</v>
      </c>
      <c r="C388">
        <v>1</v>
      </c>
      <c r="D388">
        <v>20</v>
      </c>
      <c r="E388">
        <v>7</v>
      </c>
      <c r="F388" t="s">
        <v>26</v>
      </c>
      <c r="G388">
        <v>25</v>
      </c>
      <c r="H388">
        <v>585</v>
      </c>
      <c r="I388">
        <v>28</v>
      </c>
      <c r="J388">
        <v>0</v>
      </c>
      <c r="K388">
        <v>17</v>
      </c>
      <c r="L388" t="s">
        <v>19</v>
      </c>
      <c r="M388">
        <v>585</v>
      </c>
      <c r="N388" t="s">
        <v>119</v>
      </c>
      <c r="O388" t="s">
        <v>120</v>
      </c>
    </row>
    <row r="389" spans="1:15" x14ac:dyDescent="0.25">
      <c r="A389" t="s">
        <v>16</v>
      </c>
      <c r="B389" t="s">
        <v>17</v>
      </c>
      <c r="C389">
        <v>1</v>
      </c>
      <c r="D389">
        <v>20</v>
      </c>
      <c r="E389">
        <v>8</v>
      </c>
      <c r="F389" t="s">
        <v>27</v>
      </c>
      <c r="G389">
        <v>30</v>
      </c>
      <c r="H389">
        <v>585</v>
      </c>
      <c r="I389">
        <v>30</v>
      </c>
      <c r="J389">
        <v>1</v>
      </c>
      <c r="K389">
        <v>17</v>
      </c>
      <c r="L389" t="s">
        <v>19</v>
      </c>
      <c r="M389">
        <v>585</v>
      </c>
      <c r="N389" t="s">
        <v>119</v>
      </c>
      <c r="O389" t="s">
        <v>120</v>
      </c>
    </row>
    <row r="390" spans="1:15" x14ac:dyDescent="0.25">
      <c r="A390" t="s">
        <v>16</v>
      </c>
      <c r="B390" t="s">
        <v>17</v>
      </c>
      <c r="C390">
        <v>1</v>
      </c>
      <c r="D390">
        <v>20</v>
      </c>
      <c r="E390">
        <v>9</v>
      </c>
      <c r="F390" t="s">
        <v>28</v>
      </c>
      <c r="G390">
        <v>35</v>
      </c>
      <c r="H390">
        <v>585</v>
      </c>
      <c r="I390">
        <v>35</v>
      </c>
      <c r="J390">
        <v>1</v>
      </c>
      <c r="K390">
        <v>17</v>
      </c>
      <c r="L390" t="s">
        <v>19</v>
      </c>
      <c r="M390">
        <v>585</v>
      </c>
      <c r="N390" t="s">
        <v>119</v>
      </c>
      <c r="O390" t="s">
        <v>120</v>
      </c>
    </row>
    <row r="391" spans="1:15" x14ac:dyDescent="0.25">
      <c r="A391" t="s">
        <v>16</v>
      </c>
      <c r="B391" t="s">
        <v>17</v>
      </c>
      <c r="C391">
        <v>1</v>
      </c>
      <c r="D391">
        <v>20</v>
      </c>
      <c r="E391">
        <v>10</v>
      </c>
      <c r="F391" t="s">
        <v>29</v>
      </c>
      <c r="G391">
        <v>40</v>
      </c>
      <c r="H391">
        <v>585</v>
      </c>
      <c r="I391">
        <v>40</v>
      </c>
      <c r="J391">
        <v>1</v>
      </c>
      <c r="K391">
        <v>17</v>
      </c>
      <c r="L391" t="s">
        <v>19</v>
      </c>
      <c r="M391">
        <v>585</v>
      </c>
      <c r="N391" t="s">
        <v>119</v>
      </c>
      <c r="O391" t="s">
        <v>120</v>
      </c>
    </row>
    <row r="392" spans="1:15" x14ac:dyDescent="0.25">
      <c r="A392" t="s">
        <v>16</v>
      </c>
      <c r="B392" t="s">
        <v>17</v>
      </c>
      <c r="C392">
        <v>1</v>
      </c>
      <c r="D392">
        <v>20</v>
      </c>
      <c r="E392">
        <v>11</v>
      </c>
      <c r="F392" t="s">
        <v>30</v>
      </c>
      <c r="G392">
        <v>42</v>
      </c>
      <c r="H392">
        <v>585</v>
      </c>
      <c r="I392">
        <v>41</v>
      </c>
      <c r="J392">
        <v>0</v>
      </c>
      <c r="K392">
        <v>17</v>
      </c>
      <c r="L392" t="s">
        <v>19</v>
      </c>
      <c r="M392">
        <v>585</v>
      </c>
      <c r="N392" t="s">
        <v>119</v>
      </c>
      <c r="O392" t="s">
        <v>120</v>
      </c>
    </row>
    <row r="393" spans="1:15" x14ac:dyDescent="0.25">
      <c r="A393" t="s">
        <v>16</v>
      </c>
      <c r="B393" t="s">
        <v>17</v>
      </c>
      <c r="C393">
        <v>1</v>
      </c>
      <c r="D393">
        <v>20</v>
      </c>
      <c r="E393">
        <v>12</v>
      </c>
      <c r="F393" t="s">
        <v>31</v>
      </c>
      <c r="G393">
        <v>46</v>
      </c>
      <c r="H393">
        <v>585</v>
      </c>
      <c r="I393">
        <v>47</v>
      </c>
      <c r="J393">
        <v>0</v>
      </c>
      <c r="K393">
        <v>17</v>
      </c>
      <c r="L393" t="s">
        <v>19</v>
      </c>
      <c r="M393">
        <v>585</v>
      </c>
      <c r="N393" t="s">
        <v>119</v>
      </c>
      <c r="O393" t="s">
        <v>120</v>
      </c>
    </row>
    <row r="394" spans="1:15" x14ac:dyDescent="0.25">
      <c r="A394" t="s">
        <v>16</v>
      </c>
      <c r="B394" t="s">
        <v>17</v>
      </c>
      <c r="C394">
        <v>1</v>
      </c>
      <c r="D394">
        <v>20</v>
      </c>
      <c r="E394">
        <v>13</v>
      </c>
      <c r="F394" t="s">
        <v>32</v>
      </c>
      <c r="G394">
        <v>51</v>
      </c>
      <c r="H394">
        <v>585</v>
      </c>
      <c r="I394">
        <v>52</v>
      </c>
      <c r="J394">
        <v>0</v>
      </c>
      <c r="K394">
        <v>17</v>
      </c>
      <c r="L394" t="s">
        <v>19</v>
      </c>
      <c r="M394">
        <v>585</v>
      </c>
      <c r="N394" t="s">
        <v>119</v>
      </c>
      <c r="O394" t="s">
        <v>120</v>
      </c>
    </row>
    <row r="395" spans="1:15" x14ac:dyDescent="0.25">
      <c r="A395" t="s">
        <v>16</v>
      </c>
      <c r="B395" t="s">
        <v>17</v>
      </c>
      <c r="C395">
        <v>1</v>
      </c>
      <c r="D395">
        <v>20</v>
      </c>
      <c r="E395">
        <v>14</v>
      </c>
      <c r="F395" t="s">
        <v>33</v>
      </c>
      <c r="G395">
        <v>55</v>
      </c>
      <c r="H395">
        <v>585</v>
      </c>
      <c r="I395">
        <v>53</v>
      </c>
      <c r="J395">
        <v>0</v>
      </c>
      <c r="K395">
        <v>17</v>
      </c>
      <c r="L395" t="s">
        <v>19</v>
      </c>
      <c r="M395">
        <v>585</v>
      </c>
      <c r="N395" t="s">
        <v>119</v>
      </c>
      <c r="O395" t="s">
        <v>120</v>
      </c>
    </row>
    <row r="396" spans="1:15" x14ac:dyDescent="0.25">
      <c r="A396" t="s">
        <v>16</v>
      </c>
      <c r="B396" t="s">
        <v>17</v>
      </c>
      <c r="C396">
        <v>1</v>
      </c>
      <c r="D396">
        <v>20</v>
      </c>
      <c r="E396">
        <v>15</v>
      </c>
      <c r="F396" t="s">
        <v>34</v>
      </c>
      <c r="G396">
        <v>57</v>
      </c>
      <c r="H396">
        <v>585</v>
      </c>
      <c r="I396">
        <v>57</v>
      </c>
      <c r="J396">
        <v>1</v>
      </c>
      <c r="K396">
        <v>17</v>
      </c>
      <c r="L396" t="s">
        <v>19</v>
      </c>
      <c r="M396">
        <v>585</v>
      </c>
      <c r="N396" t="s">
        <v>119</v>
      </c>
      <c r="O396" t="s">
        <v>120</v>
      </c>
    </row>
    <row r="397" spans="1:15" x14ac:dyDescent="0.25">
      <c r="A397" t="s">
        <v>16</v>
      </c>
      <c r="B397" t="s">
        <v>17</v>
      </c>
      <c r="C397">
        <v>1</v>
      </c>
      <c r="D397">
        <v>20</v>
      </c>
      <c r="E397">
        <v>16</v>
      </c>
      <c r="F397" t="s">
        <v>35</v>
      </c>
      <c r="G397">
        <v>61</v>
      </c>
      <c r="H397">
        <v>585</v>
      </c>
      <c r="I397">
        <v>61</v>
      </c>
      <c r="J397">
        <v>1</v>
      </c>
      <c r="K397">
        <v>17</v>
      </c>
      <c r="L397" t="s">
        <v>19</v>
      </c>
      <c r="M397">
        <v>585</v>
      </c>
      <c r="N397" t="s">
        <v>119</v>
      </c>
      <c r="O397" t="s">
        <v>120</v>
      </c>
    </row>
    <row r="398" spans="1:15" x14ac:dyDescent="0.25">
      <c r="A398" t="s">
        <v>16</v>
      </c>
      <c r="B398" t="s">
        <v>17</v>
      </c>
      <c r="C398">
        <v>1</v>
      </c>
      <c r="D398">
        <v>20</v>
      </c>
      <c r="E398">
        <v>17</v>
      </c>
      <c r="F398" t="s">
        <v>36</v>
      </c>
      <c r="G398">
        <v>67</v>
      </c>
      <c r="H398">
        <v>585</v>
      </c>
      <c r="I398">
        <v>67</v>
      </c>
      <c r="J398">
        <v>1</v>
      </c>
      <c r="K398">
        <v>17</v>
      </c>
      <c r="L398" t="s">
        <v>19</v>
      </c>
      <c r="M398">
        <v>585</v>
      </c>
      <c r="N398" t="s">
        <v>119</v>
      </c>
      <c r="O398" t="s">
        <v>120</v>
      </c>
    </row>
    <row r="399" spans="1:15" x14ac:dyDescent="0.25">
      <c r="A399" t="s">
        <v>16</v>
      </c>
      <c r="B399" t="s">
        <v>17</v>
      </c>
      <c r="C399">
        <v>1</v>
      </c>
      <c r="D399">
        <v>20</v>
      </c>
      <c r="E399">
        <v>18</v>
      </c>
      <c r="F399" t="s">
        <v>37</v>
      </c>
      <c r="G399">
        <v>70</v>
      </c>
      <c r="H399">
        <v>585</v>
      </c>
      <c r="I399">
        <v>70</v>
      </c>
      <c r="J399">
        <v>1</v>
      </c>
      <c r="K399">
        <v>17</v>
      </c>
      <c r="L399" t="s">
        <v>19</v>
      </c>
      <c r="M399">
        <v>585</v>
      </c>
      <c r="N399" t="s">
        <v>119</v>
      </c>
      <c r="O399" t="s">
        <v>120</v>
      </c>
    </row>
    <row r="400" spans="1:15" x14ac:dyDescent="0.25">
      <c r="A400" t="s">
        <v>16</v>
      </c>
      <c r="B400" t="s">
        <v>17</v>
      </c>
      <c r="C400">
        <v>1</v>
      </c>
      <c r="D400">
        <v>20</v>
      </c>
      <c r="E400">
        <v>19</v>
      </c>
      <c r="F400" t="s">
        <v>38</v>
      </c>
      <c r="G400">
        <v>73</v>
      </c>
      <c r="H400">
        <v>585</v>
      </c>
      <c r="I400">
        <v>73</v>
      </c>
      <c r="J400">
        <v>1</v>
      </c>
      <c r="K400">
        <v>17</v>
      </c>
      <c r="L400" t="s">
        <v>19</v>
      </c>
      <c r="M400">
        <v>585</v>
      </c>
      <c r="N400" t="s">
        <v>119</v>
      </c>
      <c r="O400" t="s">
        <v>120</v>
      </c>
    </row>
    <row r="401" spans="1:15" x14ac:dyDescent="0.25">
      <c r="A401" t="s">
        <v>16</v>
      </c>
      <c r="B401" t="s">
        <v>17</v>
      </c>
      <c r="C401">
        <v>1</v>
      </c>
      <c r="D401">
        <v>20</v>
      </c>
      <c r="E401">
        <v>20</v>
      </c>
      <c r="F401" t="s">
        <v>39</v>
      </c>
      <c r="G401">
        <v>78</v>
      </c>
      <c r="H401">
        <v>585</v>
      </c>
      <c r="I401">
        <v>78</v>
      </c>
      <c r="J401">
        <v>1</v>
      </c>
      <c r="K401">
        <v>17</v>
      </c>
      <c r="L401" t="s">
        <v>19</v>
      </c>
      <c r="M401">
        <v>585</v>
      </c>
      <c r="N401" t="s">
        <v>119</v>
      </c>
      <c r="O401" t="s">
        <v>120</v>
      </c>
    </row>
    <row r="402" spans="1:15" x14ac:dyDescent="0.25">
      <c r="A402" t="s">
        <v>16</v>
      </c>
      <c r="B402" t="s">
        <v>17</v>
      </c>
      <c r="C402">
        <v>1</v>
      </c>
      <c r="D402">
        <v>20</v>
      </c>
      <c r="E402">
        <v>1</v>
      </c>
      <c r="F402" t="s">
        <v>18</v>
      </c>
      <c r="G402">
        <v>3</v>
      </c>
      <c r="H402">
        <v>587</v>
      </c>
      <c r="I402">
        <v>4</v>
      </c>
      <c r="J402">
        <v>0</v>
      </c>
      <c r="K402">
        <v>17</v>
      </c>
      <c r="L402" t="s">
        <v>19</v>
      </c>
      <c r="M402">
        <v>587</v>
      </c>
      <c r="N402" t="s">
        <v>121</v>
      </c>
      <c r="O402" t="s">
        <v>122</v>
      </c>
    </row>
    <row r="403" spans="1:15" x14ac:dyDescent="0.25">
      <c r="A403" t="s">
        <v>16</v>
      </c>
      <c r="B403" t="s">
        <v>17</v>
      </c>
      <c r="C403">
        <v>1</v>
      </c>
      <c r="D403">
        <v>20</v>
      </c>
      <c r="E403">
        <v>2</v>
      </c>
      <c r="F403" t="s">
        <v>21</v>
      </c>
      <c r="G403">
        <v>7</v>
      </c>
      <c r="H403">
        <v>587</v>
      </c>
      <c r="I403">
        <v>7</v>
      </c>
      <c r="J403">
        <v>1</v>
      </c>
      <c r="K403">
        <v>17</v>
      </c>
      <c r="L403" t="s">
        <v>19</v>
      </c>
      <c r="M403">
        <v>587</v>
      </c>
      <c r="N403" t="s">
        <v>121</v>
      </c>
      <c r="O403" t="s">
        <v>122</v>
      </c>
    </row>
    <row r="404" spans="1:15" x14ac:dyDescent="0.25">
      <c r="A404" t="s">
        <v>16</v>
      </c>
      <c r="B404" t="s">
        <v>17</v>
      </c>
      <c r="C404">
        <v>1</v>
      </c>
      <c r="D404">
        <v>20</v>
      </c>
      <c r="E404">
        <v>3</v>
      </c>
      <c r="F404" t="s">
        <v>22</v>
      </c>
      <c r="G404">
        <v>11</v>
      </c>
      <c r="H404">
        <v>587</v>
      </c>
      <c r="I404">
        <v>11</v>
      </c>
      <c r="J404">
        <v>1</v>
      </c>
      <c r="K404">
        <v>17</v>
      </c>
      <c r="L404" t="s">
        <v>19</v>
      </c>
      <c r="M404">
        <v>587</v>
      </c>
      <c r="N404" t="s">
        <v>121</v>
      </c>
      <c r="O404" t="s">
        <v>122</v>
      </c>
    </row>
    <row r="405" spans="1:15" x14ac:dyDescent="0.25">
      <c r="A405" t="s">
        <v>16</v>
      </c>
      <c r="B405" t="s">
        <v>17</v>
      </c>
      <c r="C405">
        <v>1</v>
      </c>
      <c r="D405">
        <v>20</v>
      </c>
      <c r="E405">
        <v>4</v>
      </c>
      <c r="F405" t="s">
        <v>23</v>
      </c>
      <c r="G405">
        <v>15</v>
      </c>
      <c r="H405">
        <v>587</v>
      </c>
      <c r="I405">
        <v>15</v>
      </c>
      <c r="J405">
        <v>1</v>
      </c>
      <c r="K405">
        <v>17</v>
      </c>
      <c r="L405" t="s">
        <v>19</v>
      </c>
      <c r="M405">
        <v>587</v>
      </c>
      <c r="N405" t="s">
        <v>121</v>
      </c>
      <c r="O405" t="s">
        <v>122</v>
      </c>
    </row>
    <row r="406" spans="1:15" x14ac:dyDescent="0.25">
      <c r="A406" t="s">
        <v>16</v>
      </c>
      <c r="B406" t="s">
        <v>17</v>
      </c>
      <c r="C406">
        <v>1</v>
      </c>
      <c r="D406">
        <v>20</v>
      </c>
      <c r="E406">
        <v>5</v>
      </c>
      <c r="F406" t="s">
        <v>24</v>
      </c>
      <c r="G406">
        <v>19</v>
      </c>
      <c r="H406">
        <v>587</v>
      </c>
      <c r="I406">
        <v>19</v>
      </c>
      <c r="J406">
        <v>1</v>
      </c>
      <c r="K406">
        <v>17</v>
      </c>
      <c r="L406" t="s">
        <v>19</v>
      </c>
      <c r="M406">
        <v>587</v>
      </c>
      <c r="N406" t="s">
        <v>121</v>
      </c>
      <c r="O406" t="s">
        <v>122</v>
      </c>
    </row>
    <row r="407" spans="1:15" x14ac:dyDescent="0.25">
      <c r="A407" t="s">
        <v>16</v>
      </c>
      <c r="B407" t="s">
        <v>17</v>
      </c>
      <c r="C407">
        <v>1</v>
      </c>
      <c r="D407">
        <v>20</v>
      </c>
      <c r="E407">
        <v>6</v>
      </c>
      <c r="F407" t="s">
        <v>25</v>
      </c>
      <c r="G407">
        <v>21</v>
      </c>
      <c r="H407">
        <v>587</v>
      </c>
      <c r="I407">
        <v>24</v>
      </c>
      <c r="J407">
        <v>0</v>
      </c>
      <c r="K407">
        <v>17</v>
      </c>
      <c r="L407" t="s">
        <v>19</v>
      </c>
      <c r="M407">
        <v>587</v>
      </c>
      <c r="N407" t="s">
        <v>121</v>
      </c>
      <c r="O407" t="s">
        <v>122</v>
      </c>
    </row>
    <row r="408" spans="1:15" x14ac:dyDescent="0.25">
      <c r="A408" t="s">
        <v>16</v>
      </c>
      <c r="B408" t="s">
        <v>17</v>
      </c>
      <c r="C408">
        <v>1</v>
      </c>
      <c r="D408">
        <v>20</v>
      </c>
      <c r="E408">
        <v>7</v>
      </c>
      <c r="F408" t="s">
        <v>26</v>
      </c>
      <c r="G408">
        <v>25</v>
      </c>
      <c r="H408">
        <v>587</v>
      </c>
      <c r="I408">
        <v>25</v>
      </c>
      <c r="J408">
        <v>1</v>
      </c>
      <c r="K408">
        <v>17</v>
      </c>
      <c r="L408" t="s">
        <v>19</v>
      </c>
      <c r="M408">
        <v>587</v>
      </c>
      <c r="N408" t="s">
        <v>121</v>
      </c>
      <c r="O408" t="s">
        <v>122</v>
      </c>
    </row>
    <row r="409" spans="1:15" x14ac:dyDescent="0.25">
      <c r="A409" t="s">
        <v>16</v>
      </c>
      <c r="B409" t="s">
        <v>17</v>
      </c>
      <c r="C409">
        <v>1</v>
      </c>
      <c r="D409">
        <v>20</v>
      </c>
      <c r="E409">
        <v>8</v>
      </c>
      <c r="F409" t="s">
        <v>27</v>
      </c>
      <c r="G409">
        <v>30</v>
      </c>
      <c r="H409">
        <v>587</v>
      </c>
      <c r="I409">
        <v>30</v>
      </c>
      <c r="J409">
        <v>1</v>
      </c>
      <c r="K409">
        <v>17</v>
      </c>
      <c r="L409" t="s">
        <v>19</v>
      </c>
      <c r="M409">
        <v>587</v>
      </c>
      <c r="N409" t="s">
        <v>121</v>
      </c>
      <c r="O409" t="s">
        <v>122</v>
      </c>
    </row>
    <row r="410" spans="1:15" x14ac:dyDescent="0.25">
      <c r="A410" t="s">
        <v>16</v>
      </c>
      <c r="B410" t="s">
        <v>17</v>
      </c>
      <c r="C410">
        <v>1</v>
      </c>
      <c r="D410">
        <v>20</v>
      </c>
      <c r="E410">
        <v>9</v>
      </c>
      <c r="F410" t="s">
        <v>28</v>
      </c>
      <c r="G410">
        <v>35</v>
      </c>
      <c r="H410">
        <v>587</v>
      </c>
      <c r="I410">
        <v>35</v>
      </c>
      <c r="J410">
        <v>1</v>
      </c>
      <c r="K410">
        <v>17</v>
      </c>
      <c r="L410" t="s">
        <v>19</v>
      </c>
      <c r="M410">
        <v>587</v>
      </c>
      <c r="N410" t="s">
        <v>121</v>
      </c>
      <c r="O410" t="s">
        <v>122</v>
      </c>
    </row>
    <row r="411" spans="1:15" x14ac:dyDescent="0.25">
      <c r="A411" t="s">
        <v>16</v>
      </c>
      <c r="B411" t="s">
        <v>17</v>
      </c>
      <c r="C411">
        <v>1</v>
      </c>
      <c r="D411">
        <v>20</v>
      </c>
      <c r="E411">
        <v>10</v>
      </c>
      <c r="F411" t="s">
        <v>29</v>
      </c>
      <c r="G411">
        <v>40</v>
      </c>
      <c r="H411">
        <v>587</v>
      </c>
      <c r="I411">
        <v>40</v>
      </c>
      <c r="J411">
        <v>1</v>
      </c>
      <c r="K411">
        <v>17</v>
      </c>
      <c r="L411" t="s">
        <v>19</v>
      </c>
      <c r="M411">
        <v>587</v>
      </c>
      <c r="N411" t="s">
        <v>121</v>
      </c>
      <c r="O411" t="s">
        <v>122</v>
      </c>
    </row>
    <row r="412" spans="1:15" x14ac:dyDescent="0.25">
      <c r="A412" t="s">
        <v>16</v>
      </c>
      <c r="B412" t="s">
        <v>17</v>
      </c>
      <c r="C412">
        <v>1</v>
      </c>
      <c r="D412">
        <v>20</v>
      </c>
      <c r="E412">
        <v>11</v>
      </c>
      <c r="F412" t="s">
        <v>30</v>
      </c>
      <c r="G412">
        <v>42</v>
      </c>
      <c r="H412">
        <v>587</v>
      </c>
      <c r="I412">
        <v>41</v>
      </c>
      <c r="J412">
        <v>0</v>
      </c>
      <c r="K412">
        <v>17</v>
      </c>
      <c r="L412" t="s">
        <v>19</v>
      </c>
      <c r="M412">
        <v>587</v>
      </c>
      <c r="N412" t="s">
        <v>121</v>
      </c>
      <c r="O412" t="s">
        <v>122</v>
      </c>
    </row>
    <row r="413" spans="1:15" x14ac:dyDescent="0.25">
      <c r="A413" t="s">
        <v>16</v>
      </c>
      <c r="B413" t="s">
        <v>17</v>
      </c>
      <c r="C413">
        <v>1</v>
      </c>
      <c r="D413">
        <v>20</v>
      </c>
      <c r="E413">
        <v>12</v>
      </c>
      <c r="F413" t="s">
        <v>31</v>
      </c>
      <c r="G413">
        <v>46</v>
      </c>
      <c r="H413">
        <v>587</v>
      </c>
      <c r="I413">
        <v>45</v>
      </c>
      <c r="J413">
        <v>0</v>
      </c>
      <c r="K413">
        <v>17</v>
      </c>
      <c r="L413" t="s">
        <v>19</v>
      </c>
      <c r="M413">
        <v>587</v>
      </c>
      <c r="N413" t="s">
        <v>121</v>
      </c>
      <c r="O413" t="s">
        <v>122</v>
      </c>
    </row>
    <row r="414" spans="1:15" x14ac:dyDescent="0.25">
      <c r="A414" t="s">
        <v>16</v>
      </c>
      <c r="B414" t="s">
        <v>17</v>
      </c>
      <c r="C414">
        <v>1</v>
      </c>
      <c r="D414">
        <v>20</v>
      </c>
      <c r="E414">
        <v>13</v>
      </c>
      <c r="F414" t="s">
        <v>32</v>
      </c>
      <c r="G414">
        <v>51</v>
      </c>
      <c r="H414">
        <v>587</v>
      </c>
      <c r="I414">
        <v>49</v>
      </c>
      <c r="J414">
        <v>0</v>
      </c>
      <c r="K414">
        <v>17</v>
      </c>
      <c r="L414" t="s">
        <v>19</v>
      </c>
      <c r="M414">
        <v>587</v>
      </c>
      <c r="N414" t="s">
        <v>121</v>
      </c>
      <c r="O414" t="s">
        <v>122</v>
      </c>
    </row>
    <row r="415" spans="1:15" x14ac:dyDescent="0.25">
      <c r="A415" t="s">
        <v>16</v>
      </c>
      <c r="B415" t="s">
        <v>17</v>
      </c>
      <c r="C415">
        <v>1</v>
      </c>
      <c r="D415">
        <v>20</v>
      </c>
      <c r="E415">
        <v>14</v>
      </c>
      <c r="F415" t="s">
        <v>33</v>
      </c>
      <c r="G415">
        <v>55</v>
      </c>
      <c r="H415">
        <v>587</v>
      </c>
      <c r="I415">
        <v>55</v>
      </c>
      <c r="J415">
        <v>1</v>
      </c>
      <c r="K415">
        <v>17</v>
      </c>
      <c r="L415" t="s">
        <v>19</v>
      </c>
      <c r="M415">
        <v>587</v>
      </c>
      <c r="N415" t="s">
        <v>121</v>
      </c>
      <c r="O415" t="s">
        <v>122</v>
      </c>
    </row>
    <row r="416" spans="1:15" x14ac:dyDescent="0.25">
      <c r="A416" t="s">
        <v>16</v>
      </c>
      <c r="B416" t="s">
        <v>17</v>
      </c>
      <c r="C416">
        <v>1</v>
      </c>
      <c r="D416">
        <v>20</v>
      </c>
      <c r="E416">
        <v>15</v>
      </c>
      <c r="F416" t="s">
        <v>34</v>
      </c>
      <c r="G416">
        <v>57</v>
      </c>
      <c r="H416">
        <v>587</v>
      </c>
      <c r="I416">
        <v>60</v>
      </c>
      <c r="J416">
        <v>0</v>
      </c>
      <c r="K416">
        <v>17</v>
      </c>
      <c r="L416" t="s">
        <v>19</v>
      </c>
      <c r="M416">
        <v>587</v>
      </c>
      <c r="N416" t="s">
        <v>121</v>
      </c>
      <c r="O416" t="s">
        <v>122</v>
      </c>
    </row>
    <row r="417" spans="1:15" x14ac:dyDescent="0.25">
      <c r="A417" t="s">
        <v>16</v>
      </c>
      <c r="B417" t="s">
        <v>17</v>
      </c>
      <c r="C417">
        <v>1</v>
      </c>
      <c r="D417">
        <v>20</v>
      </c>
      <c r="E417">
        <v>16</v>
      </c>
      <c r="F417" t="s">
        <v>35</v>
      </c>
      <c r="G417">
        <v>61</v>
      </c>
      <c r="H417">
        <v>587</v>
      </c>
      <c r="I417">
        <v>61</v>
      </c>
      <c r="J417">
        <v>1</v>
      </c>
      <c r="K417">
        <v>17</v>
      </c>
      <c r="L417" t="s">
        <v>19</v>
      </c>
      <c r="M417">
        <v>587</v>
      </c>
      <c r="N417" t="s">
        <v>121</v>
      </c>
      <c r="O417" t="s">
        <v>122</v>
      </c>
    </row>
    <row r="418" spans="1:15" x14ac:dyDescent="0.25">
      <c r="A418" t="s">
        <v>16</v>
      </c>
      <c r="B418" t="s">
        <v>17</v>
      </c>
      <c r="C418">
        <v>1</v>
      </c>
      <c r="D418">
        <v>20</v>
      </c>
      <c r="E418">
        <v>17</v>
      </c>
      <c r="F418" t="s">
        <v>36</v>
      </c>
      <c r="G418">
        <v>67</v>
      </c>
      <c r="H418">
        <v>587</v>
      </c>
      <c r="I418">
        <v>67</v>
      </c>
      <c r="J418">
        <v>1</v>
      </c>
      <c r="K418">
        <v>17</v>
      </c>
      <c r="L418" t="s">
        <v>19</v>
      </c>
      <c r="M418">
        <v>587</v>
      </c>
      <c r="N418" t="s">
        <v>121</v>
      </c>
      <c r="O418" t="s">
        <v>122</v>
      </c>
    </row>
    <row r="419" spans="1:15" x14ac:dyDescent="0.25">
      <c r="A419" t="s">
        <v>16</v>
      </c>
      <c r="B419" t="s">
        <v>17</v>
      </c>
      <c r="C419">
        <v>1</v>
      </c>
      <c r="D419">
        <v>20</v>
      </c>
      <c r="E419">
        <v>18</v>
      </c>
      <c r="F419" t="s">
        <v>37</v>
      </c>
      <c r="G419">
        <v>70</v>
      </c>
      <c r="H419">
        <v>587</v>
      </c>
      <c r="I419">
        <v>70</v>
      </c>
      <c r="J419">
        <v>1</v>
      </c>
      <c r="K419">
        <v>17</v>
      </c>
      <c r="L419" t="s">
        <v>19</v>
      </c>
      <c r="M419">
        <v>587</v>
      </c>
      <c r="N419" t="s">
        <v>121</v>
      </c>
      <c r="O419" t="s">
        <v>122</v>
      </c>
    </row>
    <row r="420" spans="1:15" x14ac:dyDescent="0.25">
      <c r="A420" t="s">
        <v>16</v>
      </c>
      <c r="B420" t="s">
        <v>17</v>
      </c>
      <c r="C420">
        <v>1</v>
      </c>
      <c r="D420">
        <v>20</v>
      </c>
      <c r="E420">
        <v>19</v>
      </c>
      <c r="F420" t="s">
        <v>38</v>
      </c>
      <c r="G420">
        <v>73</v>
      </c>
      <c r="H420">
        <v>587</v>
      </c>
      <c r="I420">
        <v>74</v>
      </c>
      <c r="J420">
        <v>0</v>
      </c>
      <c r="K420">
        <v>17</v>
      </c>
      <c r="L420" t="s">
        <v>19</v>
      </c>
      <c r="M420">
        <v>587</v>
      </c>
      <c r="N420" t="s">
        <v>121</v>
      </c>
      <c r="O420" t="s">
        <v>122</v>
      </c>
    </row>
    <row r="421" spans="1:15" x14ac:dyDescent="0.25">
      <c r="A421" t="s">
        <v>16</v>
      </c>
      <c r="B421" t="s">
        <v>17</v>
      </c>
      <c r="C421">
        <v>1</v>
      </c>
      <c r="D421">
        <v>20</v>
      </c>
      <c r="E421">
        <v>20</v>
      </c>
      <c r="F421" t="s">
        <v>39</v>
      </c>
      <c r="G421">
        <v>78</v>
      </c>
      <c r="H421">
        <v>587</v>
      </c>
      <c r="I421">
        <v>80</v>
      </c>
      <c r="J421">
        <v>0</v>
      </c>
      <c r="K421">
        <v>17</v>
      </c>
      <c r="L421" t="s">
        <v>19</v>
      </c>
      <c r="M421">
        <v>587</v>
      </c>
      <c r="N421" t="s">
        <v>121</v>
      </c>
      <c r="O421" t="s">
        <v>122</v>
      </c>
    </row>
    <row r="422" spans="1:15" x14ac:dyDescent="0.25">
      <c r="A422" t="s">
        <v>16</v>
      </c>
      <c r="B422" t="s">
        <v>17</v>
      </c>
      <c r="C422">
        <v>1</v>
      </c>
      <c r="D422">
        <v>20</v>
      </c>
      <c r="E422">
        <v>1</v>
      </c>
      <c r="F422" t="s">
        <v>18</v>
      </c>
      <c r="G422">
        <v>3</v>
      </c>
      <c r="H422">
        <v>588</v>
      </c>
      <c r="I422">
        <v>2</v>
      </c>
      <c r="J422">
        <v>0</v>
      </c>
      <c r="K422">
        <v>17</v>
      </c>
      <c r="L422" t="s">
        <v>19</v>
      </c>
      <c r="M422">
        <v>588</v>
      </c>
      <c r="N422" t="s">
        <v>123</v>
      </c>
      <c r="O422" t="s">
        <v>124</v>
      </c>
    </row>
    <row r="423" spans="1:15" x14ac:dyDescent="0.25">
      <c r="A423" t="s">
        <v>16</v>
      </c>
      <c r="B423" t="s">
        <v>17</v>
      </c>
      <c r="C423">
        <v>1</v>
      </c>
      <c r="D423">
        <v>20</v>
      </c>
      <c r="E423">
        <v>2</v>
      </c>
      <c r="F423" t="s">
        <v>21</v>
      </c>
      <c r="G423">
        <v>7</v>
      </c>
      <c r="H423">
        <v>588</v>
      </c>
      <c r="I423">
        <v>8</v>
      </c>
      <c r="J423">
        <v>0</v>
      </c>
      <c r="K423">
        <v>17</v>
      </c>
      <c r="L423" t="s">
        <v>19</v>
      </c>
      <c r="M423">
        <v>588</v>
      </c>
      <c r="N423" t="s">
        <v>123</v>
      </c>
      <c r="O423" t="s">
        <v>124</v>
      </c>
    </row>
    <row r="424" spans="1:15" x14ac:dyDescent="0.25">
      <c r="A424" t="s">
        <v>16</v>
      </c>
      <c r="B424" t="s">
        <v>17</v>
      </c>
      <c r="C424">
        <v>1</v>
      </c>
      <c r="D424">
        <v>20</v>
      </c>
      <c r="E424">
        <v>3</v>
      </c>
      <c r="F424" t="s">
        <v>22</v>
      </c>
      <c r="G424">
        <v>11</v>
      </c>
      <c r="H424">
        <v>588</v>
      </c>
      <c r="I424">
        <v>11</v>
      </c>
      <c r="J424">
        <v>1</v>
      </c>
      <c r="K424">
        <v>17</v>
      </c>
      <c r="L424" t="s">
        <v>19</v>
      </c>
      <c r="M424">
        <v>588</v>
      </c>
      <c r="N424" t="s">
        <v>123</v>
      </c>
      <c r="O424" t="s">
        <v>124</v>
      </c>
    </row>
    <row r="425" spans="1:15" x14ac:dyDescent="0.25">
      <c r="A425" t="s">
        <v>16</v>
      </c>
      <c r="B425" t="s">
        <v>17</v>
      </c>
      <c r="C425">
        <v>1</v>
      </c>
      <c r="D425">
        <v>20</v>
      </c>
      <c r="E425">
        <v>4</v>
      </c>
      <c r="F425" t="s">
        <v>23</v>
      </c>
      <c r="G425">
        <v>15</v>
      </c>
      <c r="H425">
        <v>588</v>
      </c>
      <c r="I425">
        <v>13</v>
      </c>
      <c r="J425">
        <v>0</v>
      </c>
      <c r="K425">
        <v>17</v>
      </c>
      <c r="L425" t="s">
        <v>19</v>
      </c>
      <c r="M425">
        <v>588</v>
      </c>
      <c r="N425" t="s">
        <v>123</v>
      </c>
      <c r="O425" t="s">
        <v>124</v>
      </c>
    </row>
    <row r="426" spans="1:15" x14ac:dyDescent="0.25">
      <c r="A426" t="s">
        <v>16</v>
      </c>
      <c r="B426" t="s">
        <v>17</v>
      </c>
      <c r="C426">
        <v>1</v>
      </c>
      <c r="D426">
        <v>20</v>
      </c>
      <c r="E426">
        <v>5</v>
      </c>
      <c r="F426" t="s">
        <v>24</v>
      </c>
      <c r="G426">
        <v>19</v>
      </c>
      <c r="H426">
        <v>588</v>
      </c>
      <c r="I426">
        <v>20</v>
      </c>
      <c r="J426">
        <v>0</v>
      </c>
      <c r="K426">
        <v>17</v>
      </c>
      <c r="L426" t="s">
        <v>19</v>
      </c>
      <c r="M426">
        <v>588</v>
      </c>
      <c r="N426" t="s">
        <v>123</v>
      </c>
      <c r="O426" t="s">
        <v>124</v>
      </c>
    </row>
    <row r="427" spans="1:15" x14ac:dyDescent="0.25">
      <c r="A427" t="s">
        <v>16</v>
      </c>
      <c r="B427" t="s">
        <v>17</v>
      </c>
      <c r="C427">
        <v>1</v>
      </c>
      <c r="D427">
        <v>20</v>
      </c>
      <c r="E427">
        <v>6</v>
      </c>
      <c r="F427" t="s">
        <v>25</v>
      </c>
      <c r="G427">
        <v>21</v>
      </c>
      <c r="H427">
        <v>588</v>
      </c>
      <c r="I427">
        <v>24</v>
      </c>
      <c r="J427">
        <v>0</v>
      </c>
      <c r="K427">
        <v>17</v>
      </c>
      <c r="L427" t="s">
        <v>19</v>
      </c>
      <c r="M427">
        <v>588</v>
      </c>
      <c r="N427" t="s">
        <v>123</v>
      </c>
      <c r="O427" t="s">
        <v>124</v>
      </c>
    </row>
    <row r="428" spans="1:15" x14ac:dyDescent="0.25">
      <c r="A428" t="s">
        <v>16</v>
      </c>
      <c r="B428" t="s">
        <v>17</v>
      </c>
      <c r="C428">
        <v>1</v>
      </c>
      <c r="D428">
        <v>20</v>
      </c>
      <c r="E428">
        <v>7</v>
      </c>
      <c r="F428" t="s">
        <v>26</v>
      </c>
      <c r="G428">
        <v>25</v>
      </c>
      <c r="H428">
        <v>588</v>
      </c>
      <c r="I428">
        <v>25</v>
      </c>
      <c r="J428">
        <v>1</v>
      </c>
      <c r="K428">
        <v>17</v>
      </c>
      <c r="L428" t="s">
        <v>19</v>
      </c>
      <c r="M428">
        <v>588</v>
      </c>
      <c r="N428" t="s">
        <v>123</v>
      </c>
      <c r="O428" t="s">
        <v>124</v>
      </c>
    </row>
    <row r="429" spans="1:15" x14ac:dyDescent="0.25">
      <c r="A429" t="s">
        <v>16</v>
      </c>
      <c r="B429" t="s">
        <v>17</v>
      </c>
      <c r="C429">
        <v>1</v>
      </c>
      <c r="D429">
        <v>20</v>
      </c>
      <c r="E429">
        <v>8</v>
      </c>
      <c r="F429" t="s">
        <v>27</v>
      </c>
      <c r="G429">
        <v>30</v>
      </c>
      <c r="H429">
        <v>588</v>
      </c>
      <c r="I429">
        <v>31</v>
      </c>
      <c r="J429">
        <v>0</v>
      </c>
      <c r="K429">
        <v>17</v>
      </c>
      <c r="L429" t="s">
        <v>19</v>
      </c>
      <c r="M429">
        <v>588</v>
      </c>
      <c r="N429" t="s">
        <v>123</v>
      </c>
      <c r="O429" t="s">
        <v>124</v>
      </c>
    </row>
    <row r="430" spans="1:15" x14ac:dyDescent="0.25">
      <c r="A430" t="s">
        <v>16</v>
      </c>
      <c r="B430" t="s">
        <v>17</v>
      </c>
      <c r="C430">
        <v>1</v>
      </c>
      <c r="D430">
        <v>20</v>
      </c>
      <c r="E430">
        <v>9</v>
      </c>
      <c r="F430" t="s">
        <v>28</v>
      </c>
      <c r="G430">
        <v>35</v>
      </c>
      <c r="H430">
        <v>588</v>
      </c>
      <c r="I430">
        <v>36</v>
      </c>
      <c r="J430">
        <v>0</v>
      </c>
      <c r="K430">
        <v>17</v>
      </c>
      <c r="L430" t="s">
        <v>19</v>
      </c>
      <c r="M430">
        <v>588</v>
      </c>
      <c r="N430" t="s">
        <v>123</v>
      </c>
      <c r="O430" t="s">
        <v>124</v>
      </c>
    </row>
    <row r="431" spans="1:15" x14ac:dyDescent="0.25">
      <c r="A431" t="s">
        <v>16</v>
      </c>
      <c r="B431" t="s">
        <v>17</v>
      </c>
      <c r="C431">
        <v>1</v>
      </c>
      <c r="D431">
        <v>20</v>
      </c>
      <c r="E431">
        <v>10</v>
      </c>
      <c r="F431" t="s">
        <v>29</v>
      </c>
      <c r="G431">
        <v>40</v>
      </c>
      <c r="H431">
        <v>588</v>
      </c>
      <c r="I431">
        <v>39</v>
      </c>
      <c r="J431">
        <v>0</v>
      </c>
      <c r="K431">
        <v>17</v>
      </c>
      <c r="L431" t="s">
        <v>19</v>
      </c>
      <c r="M431">
        <v>588</v>
      </c>
      <c r="N431" t="s">
        <v>123</v>
      </c>
      <c r="O431" t="s">
        <v>124</v>
      </c>
    </row>
    <row r="432" spans="1:15" x14ac:dyDescent="0.25">
      <c r="A432" t="s">
        <v>16</v>
      </c>
      <c r="B432" t="s">
        <v>17</v>
      </c>
      <c r="C432">
        <v>1</v>
      </c>
      <c r="D432">
        <v>20</v>
      </c>
      <c r="E432">
        <v>11</v>
      </c>
      <c r="F432" t="s">
        <v>30</v>
      </c>
      <c r="G432">
        <v>42</v>
      </c>
      <c r="H432">
        <v>588</v>
      </c>
      <c r="I432">
        <v>41</v>
      </c>
      <c r="J432">
        <v>0</v>
      </c>
      <c r="K432">
        <v>17</v>
      </c>
      <c r="L432" t="s">
        <v>19</v>
      </c>
      <c r="M432">
        <v>588</v>
      </c>
      <c r="N432" t="s">
        <v>123</v>
      </c>
      <c r="O432" t="s">
        <v>124</v>
      </c>
    </row>
    <row r="433" spans="1:15" x14ac:dyDescent="0.25">
      <c r="A433" t="s">
        <v>16</v>
      </c>
      <c r="B433" t="s">
        <v>17</v>
      </c>
      <c r="C433">
        <v>1</v>
      </c>
      <c r="D433">
        <v>20</v>
      </c>
      <c r="E433">
        <v>12</v>
      </c>
      <c r="F433" t="s">
        <v>31</v>
      </c>
      <c r="G433">
        <v>46</v>
      </c>
      <c r="H433">
        <v>588</v>
      </c>
      <c r="I433">
        <v>46</v>
      </c>
      <c r="J433">
        <v>1</v>
      </c>
      <c r="K433">
        <v>17</v>
      </c>
      <c r="L433" t="s">
        <v>19</v>
      </c>
      <c r="M433">
        <v>588</v>
      </c>
      <c r="N433" t="s">
        <v>123</v>
      </c>
      <c r="O433" t="s">
        <v>124</v>
      </c>
    </row>
    <row r="434" spans="1:15" x14ac:dyDescent="0.25">
      <c r="A434" t="s">
        <v>16</v>
      </c>
      <c r="B434" t="s">
        <v>17</v>
      </c>
      <c r="C434">
        <v>1</v>
      </c>
      <c r="D434">
        <v>20</v>
      </c>
      <c r="E434">
        <v>13</v>
      </c>
      <c r="F434" t="s">
        <v>32</v>
      </c>
      <c r="G434">
        <v>51</v>
      </c>
      <c r="H434">
        <v>588</v>
      </c>
      <c r="I434">
        <v>51</v>
      </c>
      <c r="J434">
        <v>1</v>
      </c>
      <c r="K434">
        <v>17</v>
      </c>
      <c r="L434" t="s">
        <v>19</v>
      </c>
      <c r="M434">
        <v>588</v>
      </c>
      <c r="N434" t="s">
        <v>123</v>
      </c>
      <c r="O434" t="s">
        <v>124</v>
      </c>
    </row>
    <row r="435" spans="1:15" x14ac:dyDescent="0.25">
      <c r="A435" t="s">
        <v>16</v>
      </c>
      <c r="B435" t="s">
        <v>17</v>
      </c>
      <c r="C435">
        <v>1</v>
      </c>
      <c r="D435">
        <v>20</v>
      </c>
      <c r="E435">
        <v>14</v>
      </c>
      <c r="F435" t="s">
        <v>33</v>
      </c>
      <c r="G435">
        <v>55</v>
      </c>
      <c r="H435">
        <v>588</v>
      </c>
      <c r="I435">
        <v>53</v>
      </c>
      <c r="J435">
        <v>0</v>
      </c>
      <c r="K435">
        <v>17</v>
      </c>
      <c r="L435" t="s">
        <v>19</v>
      </c>
      <c r="M435">
        <v>588</v>
      </c>
      <c r="N435" t="s">
        <v>123</v>
      </c>
      <c r="O435" t="s">
        <v>124</v>
      </c>
    </row>
    <row r="436" spans="1:15" x14ac:dyDescent="0.25">
      <c r="A436" t="s">
        <v>16</v>
      </c>
      <c r="B436" t="s">
        <v>17</v>
      </c>
      <c r="C436">
        <v>1</v>
      </c>
      <c r="D436">
        <v>20</v>
      </c>
      <c r="E436">
        <v>15</v>
      </c>
      <c r="F436" t="s">
        <v>34</v>
      </c>
      <c r="G436">
        <v>57</v>
      </c>
      <c r="H436">
        <v>588</v>
      </c>
      <c r="I436">
        <v>58</v>
      </c>
      <c r="J436">
        <v>0</v>
      </c>
      <c r="K436">
        <v>17</v>
      </c>
      <c r="L436" t="s">
        <v>19</v>
      </c>
      <c r="M436">
        <v>588</v>
      </c>
      <c r="N436" t="s">
        <v>123</v>
      </c>
      <c r="O436" t="s">
        <v>124</v>
      </c>
    </row>
    <row r="437" spans="1:15" x14ac:dyDescent="0.25">
      <c r="A437" t="s">
        <v>16</v>
      </c>
      <c r="B437" t="s">
        <v>17</v>
      </c>
      <c r="C437">
        <v>1</v>
      </c>
      <c r="D437">
        <v>20</v>
      </c>
      <c r="E437">
        <v>16</v>
      </c>
      <c r="F437" t="s">
        <v>35</v>
      </c>
      <c r="G437">
        <v>61</v>
      </c>
      <c r="H437">
        <v>588</v>
      </c>
      <c r="I437">
        <v>62</v>
      </c>
      <c r="J437">
        <v>0</v>
      </c>
      <c r="K437">
        <v>17</v>
      </c>
      <c r="L437" t="s">
        <v>19</v>
      </c>
      <c r="M437">
        <v>588</v>
      </c>
      <c r="N437" t="s">
        <v>123</v>
      </c>
      <c r="O437" t="s">
        <v>124</v>
      </c>
    </row>
    <row r="438" spans="1:15" x14ac:dyDescent="0.25">
      <c r="A438" t="s">
        <v>16</v>
      </c>
      <c r="B438" t="s">
        <v>17</v>
      </c>
      <c r="C438">
        <v>1</v>
      </c>
      <c r="D438">
        <v>20</v>
      </c>
      <c r="E438">
        <v>17</v>
      </c>
      <c r="F438" t="s">
        <v>36</v>
      </c>
      <c r="G438">
        <v>67</v>
      </c>
      <c r="H438">
        <v>588</v>
      </c>
      <c r="I438">
        <v>67</v>
      </c>
      <c r="J438">
        <v>1</v>
      </c>
      <c r="K438">
        <v>17</v>
      </c>
      <c r="L438" t="s">
        <v>19</v>
      </c>
      <c r="M438">
        <v>588</v>
      </c>
      <c r="N438" t="s">
        <v>123</v>
      </c>
      <c r="O438" t="s">
        <v>124</v>
      </c>
    </row>
    <row r="439" spans="1:15" x14ac:dyDescent="0.25">
      <c r="A439" t="s">
        <v>16</v>
      </c>
      <c r="B439" t="s">
        <v>17</v>
      </c>
      <c r="C439">
        <v>1</v>
      </c>
      <c r="D439">
        <v>20</v>
      </c>
      <c r="E439">
        <v>18</v>
      </c>
      <c r="F439" t="s">
        <v>37</v>
      </c>
      <c r="G439">
        <v>70</v>
      </c>
      <c r="H439">
        <v>588</v>
      </c>
      <c r="I439">
        <v>70</v>
      </c>
      <c r="J439">
        <v>1</v>
      </c>
      <c r="K439">
        <v>17</v>
      </c>
      <c r="L439" t="s">
        <v>19</v>
      </c>
      <c r="M439">
        <v>588</v>
      </c>
      <c r="N439" t="s">
        <v>123</v>
      </c>
      <c r="O439" t="s">
        <v>124</v>
      </c>
    </row>
    <row r="440" spans="1:15" x14ac:dyDescent="0.25">
      <c r="A440" t="s">
        <v>16</v>
      </c>
      <c r="B440" t="s">
        <v>17</v>
      </c>
      <c r="C440">
        <v>1</v>
      </c>
      <c r="D440">
        <v>20</v>
      </c>
      <c r="E440">
        <v>19</v>
      </c>
      <c r="F440" t="s">
        <v>38</v>
      </c>
      <c r="G440">
        <v>73</v>
      </c>
      <c r="H440">
        <v>588</v>
      </c>
      <c r="I440">
        <v>73</v>
      </c>
      <c r="J440">
        <v>1</v>
      </c>
      <c r="K440">
        <v>17</v>
      </c>
      <c r="L440" t="s">
        <v>19</v>
      </c>
      <c r="M440">
        <v>588</v>
      </c>
      <c r="N440" t="s">
        <v>123</v>
      </c>
      <c r="O440" t="s">
        <v>124</v>
      </c>
    </row>
    <row r="441" spans="1:15" x14ac:dyDescent="0.25">
      <c r="A441" t="s">
        <v>16</v>
      </c>
      <c r="B441" t="s">
        <v>17</v>
      </c>
      <c r="C441">
        <v>1</v>
      </c>
      <c r="D441">
        <v>20</v>
      </c>
      <c r="E441">
        <v>20</v>
      </c>
      <c r="F441" t="s">
        <v>39</v>
      </c>
      <c r="G441">
        <v>78</v>
      </c>
      <c r="H441">
        <v>588</v>
      </c>
      <c r="I441">
        <v>78</v>
      </c>
      <c r="J441">
        <v>1</v>
      </c>
      <c r="K441">
        <v>17</v>
      </c>
      <c r="L441" t="s">
        <v>19</v>
      </c>
      <c r="M441">
        <v>588</v>
      </c>
      <c r="N441" t="s">
        <v>123</v>
      </c>
      <c r="O441" t="s">
        <v>124</v>
      </c>
    </row>
    <row r="442" spans="1:15" x14ac:dyDescent="0.25">
      <c r="A442" t="s">
        <v>16</v>
      </c>
      <c r="B442" t="s">
        <v>17</v>
      </c>
      <c r="C442">
        <v>1</v>
      </c>
      <c r="D442">
        <v>20</v>
      </c>
      <c r="E442">
        <v>1</v>
      </c>
      <c r="F442" t="s">
        <v>18</v>
      </c>
      <c r="G442">
        <v>3</v>
      </c>
      <c r="H442">
        <v>592</v>
      </c>
      <c r="I442">
        <v>3</v>
      </c>
      <c r="J442">
        <v>1</v>
      </c>
      <c r="K442">
        <v>17</v>
      </c>
      <c r="L442" t="s">
        <v>19</v>
      </c>
      <c r="M442">
        <v>592</v>
      </c>
      <c r="N442" t="s">
        <v>125</v>
      </c>
      <c r="O442" t="s">
        <v>126</v>
      </c>
    </row>
    <row r="443" spans="1:15" x14ac:dyDescent="0.25">
      <c r="A443" t="s">
        <v>16</v>
      </c>
      <c r="B443" t="s">
        <v>17</v>
      </c>
      <c r="C443">
        <v>1</v>
      </c>
      <c r="D443">
        <v>20</v>
      </c>
      <c r="E443">
        <v>2</v>
      </c>
      <c r="F443" t="s">
        <v>21</v>
      </c>
      <c r="G443">
        <v>7</v>
      </c>
      <c r="H443">
        <v>592</v>
      </c>
      <c r="I443">
        <v>8</v>
      </c>
      <c r="J443">
        <v>0</v>
      </c>
      <c r="K443">
        <v>17</v>
      </c>
      <c r="L443" t="s">
        <v>19</v>
      </c>
      <c r="M443">
        <v>592</v>
      </c>
      <c r="N443" t="s">
        <v>125</v>
      </c>
      <c r="O443" t="s">
        <v>126</v>
      </c>
    </row>
    <row r="444" spans="1:15" x14ac:dyDescent="0.25">
      <c r="A444" t="s">
        <v>16</v>
      </c>
      <c r="B444" t="s">
        <v>17</v>
      </c>
      <c r="C444">
        <v>1</v>
      </c>
      <c r="D444">
        <v>20</v>
      </c>
      <c r="E444">
        <v>3</v>
      </c>
      <c r="F444" t="s">
        <v>22</v>
      </c>
      <c r="G444">
        <v>11</v>
      </c>
      <c r="H444">
        <v>592</v>
      </c>
      <c r="I444">
        <v>9</v>
      </c>
      <c r="J444">
        <v>0</v>
      </c>
      <c r="K444">
        <v>17</v>
      </c>
      <c r="L444" t="s">
        <v>19</v>
      </c>
      <c r="M444">
        <v>592</v>
      </c>
      <c r="N444" t="s">
        <v>125</v>
      </c>
      <c r="O444" t="s">
        <v>126</v>
      </c>
    </row>
    <row r="445" spans="1:15" x14ac:dyDescent="0.25">
      <c r="A445" t="s">
        <v>16</v>
      </c>
      <c r="B445" t="s">
        <v>17</v>
      </c>
      <c r="C445">
        <v>1</v>
      </c>
      <c r="D445">
        <v>20</v>
      </c>
      <c r="E445">
        <v>4</v>
      </c>
      <c r="F445" t="s">
        <v>23</v>
      </c>
      <c r="G445">
        <v>15</v>
      </c>
      <c r="H445">
        <v>592</v>
      </c>
      <c r="I445">
        <v>15</v>
      </c>
      <c r="J445">
        <v>1</v>
      </c>
      <c r="K445">
        <v>17</v>
      </c>
      <c r="L445" t="s">
        <v>19</v>
      </c>
      <c r="M445">
        <v>592</v>
      </c>
      <c r="N445" t="s">
        <v>125</v>
      </c>
      <c r="O445" t="s">
        <v>126</v>
      </c>
    </row>
    <row r="446" spans="1:15" x14ac:dyDescent="0.25">
      <c r="A446" t="s">
        <v>16</v>
      </c>
      <c r="B446" t="s">
        <v>17</v>
      </c>
      <c r="C446">
        <v>1</v>
      </c>
      <c r="D446">
        <v>20</v>
      </c>
      <c r="E446">
        <v>5</v>
      </c>
      <c r="F446" t="s">
        <v>24</v>
      </c>
      <c r="G446">
        <v>19</v>
      </c>
      <c r="H446">
        <v>592</v>
      </c>
      <c r="I446">
        <v>17</v>
      </c>
      <c r="J446">
        <v>0</v>
      </c>
      <c r="K446">
        <v>17</v>
      </c>
      <c r="L446" t="s">
        <v>19</v>
      </c>
      <c r="M446">
        <v>592</v>
      </c>
      <c r="N446" t="s">
        <v>125</v>
      </c>
      <c r="O446" t="s">
        <v>126</v>
      </c>
    </row>
    <row r="447" spans="1:15" x14ac:dyDescent="0.25">
      <c r="A447" t="s">
        <v>16</v>
      </c>
      <c r="B447" t="s">
        <v>17</v>
      </c>
      <c r="C447">
        <v>1</v>
      </c>
      <c r="D447">
        <v>20</v>
      </c>
      <c r="E447">
        <v>6</v>
      </c>
      <c r="F447" t="s">
        <v>25</v>
      </c>
      <c r="G447">
        <v>21</v>
      </c>
      <c r="H447">
        <v>592</v>
      </c>
      <c r="I447">
        <v>24</v>
      </c>
      <c r="J447">
        <v>0</v>
      </c>
      <c r="K447">
        <v>17</v>
      </c>
      <c r="L447" t="s">
        <v>19</v>
      </c>
      <c r="M447">
        <v>592</v>
      </c>
      <c r="N447" t="s">
        <v>125</v>
      </c>
      <c r="O447" t="s">
        <v>126</v>
      </c>
    </row>
    <row r="448" spans="1:15" x14ac:dyDescent="0.25">
      <c r="A448" t="s">
        <v>16</v>
      </c>
      <c r="B448" t="s">
        <v>17</v>
      </c>
      <c r="C448">
        <v>1</v>
      </c>
      <c r="D448">
        <v>20</v>
      </c>
      <c r="E448">
        <v>7</v>
      </c>
      <c r="F448" t="s">
        <v>26</v>
      </c>
      <c r="G448">
        <v>25</v>
      </c>
      <c r="H448">
        <v>592</v>
      </c>
      <c r="I448">
        <v>25</v>
      </c>
      <c r="J448">
        <v>1</v>
      </c>
      <c r="K448">
        <v>17</v>
      </c>
      <c r="L448" t="s">
        <v>19</v>
      </c>
      <c r="M448">
        <v>592</v>
      </c>
      <c r="N448" t="s">
        <v>125</v>
      </c>
      <c r="O448" t="s">
        <v>126</v>
      </c>
    </row>
    <row r="449" spans="1:15" x14ac:dyDescent="0.25">
      <c r="A449" t="s">
        <v>16</v>
      </c>
      <c r="B449" t="s">
        <v>17</v>
      </c>
      <c r="C449">
        <v>1</v>
      </c>
      <c r="D449">
        <v>20</v>
      </c>
      <c r="E449">
        <v>8</v>
      </c>
      <c r="F449" t="s">
        <v>27</v>
      </c>
      <c r="G449">
        <v>30</v>
      </c>
      <c r="H449">
        <v>592</v>
      </c>
      <c r="I449">
        <v>30</v>
      </c>
      <c r="J449">
        <v>1</v>
      </c>
      <c r="K449">
        <v>17</v>
      </c>
      <c r="L449" t="s">
        <v>19</v>
      </c>
      <c r="M449">
        <v>592</v>
      </c>
      <c r="N449" t="s">
        <v>125</v>
      </c>
      <c r="O449" t="s">
        <v>126</v>
      </c>
    </row>
    <row r="450" spans="1:15" x14ac:dyDescent="0.25">
      <c r="A450" t="s">
        <v>16</v>
      </c>
      <c r="B450" t="s">
        <v>17</v>
      </c>
      <c r="C450">
        <v>1</v>
      </c>
      <c r="D450">
        <v>20</v>
      </c>
      <c r="E450">
        <v>9</v>
      </c>
      <c r="F450" t="s">
        <v>28</v>
      </c>
      <c r="G450">
        <v>35</v>
      </c>
      <c r="H450">
        <v>592</v>
      </c>
      <c r="I450">
        <v>36</v>
      </c>
      <c r="J450">
        <v>0</v>
      </c>
      <c r="K450">
        <v>17</v>
      </c>
      <c r="L450" t="s">
        <v>19</v>
      </c>
      <c r="M450">
        <v>592</v>
      </c>
      <c r="N450" t="s">
        <v>125</v>
      </c>
      <c r="O450" t="s">
        <v>126</v>
      </c>
    </row>
    <row r="451" spans="1:15" x14ac:dyDescent="0.25">
      <c r="A451" t="s">
        <v>16</v>
      </c>
      <c r="B451" t="s">
        <v>17</v>
      </c>
      <c r="C451">
        <v>1</v>
      </c>
      <c r="D451">
        <v>20</v>
      </c>
      <c r="E451">
        <v>10</v>
      </c>
      <c r="F451" t="s">
        <v>29</v>
      </c>
      <c r="G451">
        <v>40</v>
      </c>
      <c r="H451">
        <v>592</v>
      </c>
      <c r="I451">
        <v>40</v>
      </c>
      <c r="J451">
        <v>1</v>
      </c>
      <c r="K451">
        <v>17</v>
      </c>
      <c r="L451" t="s">
        <v>19</v>
      </c>
      <c r="M451">
        <v>592</v>
      </c>
      <c r="N451" t="s">
        <v>125</v>
      </c>
      <c r="O451" t="s">
        <v>126</v>
      </c>
    </row>
    <row r="452" spans="1:15" x14ac:dyDescent="0.25">
      <c r="A452" t="s">
        <v>16</v>
      </c>
      <c r="B452" t="s">
        <v>17</v>
      </c>
      <c r="C452">
        <v>1</v>
      </c>
      <c r="D452">
        <v>20</v>
      </c>
      <c r="E452">
        <v>11</v>
      </c>
      <c r="F452" t="s">
        <v>30</v>
      </c>
      <c r="G452">
        <v>42</v>
      </c>
      <c r="H452">
        <v>592</v>
      </c>
      <c r="I452">
        <v>41</v>
      </c>
      <c r="J452">
        <v>0</v>
      </c>
      <c r="K452">
        <v>17</v>
      </c>
      <c r="L452" t="s">
        <v>19</v>
      </c>
      <c r="M452">
        <v>592</v>
      </c>
      <c r="N452" t="s">
        <v>125</v>
      </c>
      <c r="O452" t="s">
        <v>126</v>
      </c>
    </row>
    <row r="453" spans="1:15" x14ac:dyDescent="0.25">
      <c r="A453" t="s">
        <v>16</v>
      </c>
      <c r="B453" t="s">
        <v>17</v>
      </c>
      <c r="C453">
        <v>1</v>
      </c>
      <c r="D453">
        <v>20</v>
      </c>
      <c r="E453">
        <v>12</v>
      </c>
      <c r="F453" t="s">
        <v>31</v>
      </c>
      <c r="G453">
        <v>46</v>
      </c>
      <c r="H453">
        <v>592</v>
      </c>
      <c r="I453">
        <v>46</v>
      </c>
      <c r="J453">
        <v>1</v>
      </c>
      <c r="K453">
        <v>17</v>
      </c>
      <c r="L453" t="s">
        <v>19</v>
      </c>
      <c r="M453">
        <v>592</v>
      </c>
      <c r="N453" t="s">
        <v>125</v>
      </c>
      <c r="O453" t="s">
        <v>126</v>
      </c>
    </row>
    <row r="454" spans="1:15" x14ac:dyDescent="0.25">
      <c r="A454" t="s">
        <v>16</v>
      </c>
      <c r="B454" t="s">
        <v>17</v>
      </c>
      <c r="C454">
        <v>1</v>
      </c>
      <c r="D454">
        <v>20</v>
      </c>
      <c r="E454">
        <v>13</v>
      </c>
      <c r="F454" t="s">
        <v>32</v>
      </c>
      <c r="G454">
        <v>51</v>
      </c>
      <c r="H454">
        <v>592</v>
      </c>
      <c r="I454">
        <v>51</v>
      </c>
      <c r="J454">
        <v>1</v>
      </c>
      <c r="K454">
        <v>17</v>
      </c>
      <c r="L454" t="s">
        <v>19</v>
      </c>
      <c r="M454">
        <v>592</v>
      </c>
      <c r="N454" t="s">
        <v>125</v>
      </c>
      <c r="O454" t="s">
        <v>126</v>
      </c>
    </row>
    <row r="455" spans="1:15" x14ac:dyDescent="0.25">
      <c r="A455" t="s">
        <v>16</v>
      </c>
      <c r="B455" t="s">
        <v>17</v>
      </c>
      <c r="C455">
        <v>1</v>
      </c>
      <c r="D455">
        <v>20</v>
      </c>
      <c r="E455">
        <v>14</v>
      </c>
      <c r="F455" t="s">
        <v>33</v>
      </c>
      <c r="G455">
        <v>55</v>
      </c>
      <c r="H455">
        <v>592</v>
      </c>
      <c r="I455">
        <v>53</v>
      </c>
      <c r="J455">
        <v>0</v>
      </c>
      <c r="K455">
        <v>17</v>
      </c>
      <c r="L455" t="s">
        <v>19</v>
      </c>
      <c r="M455">
        <v>592</v>
      </c>
      <c r="N455" t="s">
        <v>125</v>
      </c>
      <c r="O455" t="s">
        <v>126</v>
      </c>
    </row>
    <row r="456" spans="1:15" x14ac:dyDescent="0.25">
      <c r="A456" t="s">
        <v>16</v>
      </c>
      <c r="B456" t="s">
        <v>17</v>
      </c>
      <c r="C456">
        <v>1</v>
      </c>
      <c r="D456">
        <v>20</v>
      </c>
      <c r="E456">
        <v>15</v>
      </c>
      <c r="F456" t="s">
        <v>34</v>
      </c>
      <c r="G456">
        <v>57</v>
      </c>
      <c r="H456">
        <v>592</v>
      </c>
      <c r="I456">
        <v>60</v>
      </c>
      <c r="J456">
        <v>0</v>
      </c>
      <c r="K456">
        <v>17</v>
      </c>
      <c r="L456" t="s">
        <v>19</v>
      </c>
      <c r="M456">
        <v>592</v>
      </c>
      <c r="N456" t="s">
        <v>125</v>
      </c>
      <c r="O456" t="s">
        <v>126</v>
      </c>
    </row>
    <row r="457" spans="1:15" x14ac:dyDescent="0.25">
      <c r="A457" t="s">
        <v>16</v>
      </c>
      <c r="B457" t="s">
        <v>17</v>
      </c>
      <c r="C457">
        <v>1</v>
      </c>
      <c r="D457">
        <v>20</v>
      </c>
      <c r="E457">
        <v>16</v>
      </c>
      <c r="F457" t="s">
        <v>35</v>
      </c>
      <c r="G457">
        <v>61</v>
      </c>
      <c r="H457">
        <v>592</v>
      </c>
      <c r="I457">
        <v>61</v>
      </c>
      <c r="J457">
        <v>1</v>
      </c>
      <c r="K457">
        <v>17</v>
      </c>
      <c r="L457" t="s">
        <v>19</v>
      </c>
      <c r="M457">
        <v>592</v>
      </c>
      <c r="N457" t="s">
        <v>125</v>
      </c>
      <c r="O457" t="s">
        <v>126</v>
      </c>
    </row>
    <row r="458" spans="1:15" x14ac:dyDescent="0.25">
      <c r="A458" t="s">
        <v>16</v>
      </c>
      <c r="B458" t="s">
        <v>17</v>
      </c>
      <c r="C458">
        <v>1</v>
      </c>
      <c r="D458">
        <v>20</v>
      </c>
      <c r="E458">
        <v>17</v>
      </c>
      <c r="F458" t="s">
        <v>36</v>
      </c>
      <c r="G458">
        <v>67</v>
      </c>
      <c r="H458">
        <v>592</v>
      </c>
      <c r="I458">
        <v>67</v>
      </c>
      <c r="J458">
        <v>1</v>
      </c>
      <c r="K458">
        <v>17</v>
      </c>
      <c r="L458" t="s">
        <v>19</v>
      </c>
      <c r="M458">
        <v>592</v>
      </c>
      <c r="N458" t="s">
        <v>125</v>
      </c>
      <c r="O458" t="s">
        <v>126</v>
      </c>
    </row>
    <row r="459" spans="1:15" x14ac:dyDescent="0.25">
      <c r="A459" t="s">
        <v>16</v>
      </c>
      <c r="B459" t="s">
        <v>17</v>
      </c>
      <c r="C459">
        <v>1</v>
      </c>
      <c r="D459">
        <v>20</v>
      </c>
      <c r="E459">
        <v>18</v>
      </c>
      <c r="F459" t="s">
        <v>37</v>
      </c>
      <c r="G459">
        <v>70</v>
      </c>
      <c r="H459">
        <v>592</v>
      </c>
      <c r="I459">
        <v>70</v>
      </c>
      <c r="J459">
        <v>1</v>
      </c>
      <c r="K459">
        <v>17</v>
      </c>
      <c r="L459" t="s">
        <v>19</v>
      </c>
      <c r="M459">
        <v>592</v>
      </c>
      <c r="N459" t="s">
        <v>125</v>
      </c>
      <c r="O459" t="s">
        <v>126</v>
      </c>
    </row>
    <row r="460" spans="1:15" x14ac:dyDescent="0.25">
      <c r="A460" t="s">
        <v>16</v>
      </c>
      <c r="B460" t="s">
        <v>17</v>
      </c>
      <c r="C460">
        <v>1</v>
      </c>
      <c r="D460">
        <v>20</v>
      </c>
      <c r="E460">
        <v>19</v>
      </c>
      <c r="F460" t="s">
        <v>38</v>
      </c>
      <c r="G460">
        <v>73</v>
      </c>
      <c r="H460">
        <v>592</v>
      </c>
      <c r="I460">
        <v>73</v>
      </c>
      <c r="J460">
        <v>1</v>
      </c>
      <c r="K460">
        <v>17</v>
      </c>
      <c r="L460" t="s">
        <v>19</v>
      </c>
      <c r="M460">
        <v>592</v>
      </c>
      <c r="N460" t="s">
        <v>125</v>
      </c>
      <c r="O460" t="s">
        <v>126</v>
      </c>
    </row>
    <row r="461" spans="1:15" x14ac:dyDescent="0.25">
      <c r="A461" t="s">
        <v>16</v>
      </c>
      <c r="B461" t="s">
        <v>17</v>
      </c>
      <c r="C461">
        <v>1</v>
      </c>
      <c r="D461">
        <v>20</v>
      </c>
      <c r="E461">
        <v>20</v>
      </c>
      <c r="F461" t="s">
        <v>39</v>
      </c>
      <c r="G461">
        <v>78</v>
      </c>
      <c r="H461">
        <v>592</v>
      </c>
      <c r="I461">
        <v>78</v>
      </c>
      <c r="J461">
        <v>1</v>
      </c>
      <c r="K461">
        <v>17</v>
      </c>
      <c r="L461" t="s">
        <v>19</v>
      </c>
      <c r="M461">
        <v>592</v>
      </c>
      <c r="N461" t="s">
        <v>125</v>
      </c>
      <c r="O461" t="s">
        <v>126</v>
      </c>
    </row>
    <row r="462" spans="1:15" x14ac:dyDescent="0.25">
      <c r="A462" t="s">
        <v>16</v>
      </c>
      <c r="B462" t="s">
        <v>17</v>
      </c>
      <c r="C462">
        <v>1</v>
      </c>
      <c r="D462">
        <v>20</v>
      </c>
      <c r="E462">
        <v>1</v>
      </c>
      <c r="F462" t="s">
        <v>18</v>
      </c>
      <c r="G462">
        <v>3</v>
      </c>
      <c r="H462">
        <v>593</v>
      </c>
      <c r="I462">
        <v>4</v>
      </c>
      <c r="J462">
        <v>0</v>
      </c>
      <c r="K462">
        <v>17</v>
      </c>
      <c r="L462" t="s">
        <v>19</v>
      </c>
      <c r="M462">
        <v>593</v>
      </c>
      <c r="N462" t="s">
        <v>127</v>
      </c>
      <c r="O462" t="s">
        <v>128</v>
      </c>
    </row>
    <row r="463" spans="1:15" x14ac:dyDescent="0.25">
      <c r="A463" t="s">
        <v>16</v>
      </c>
      <c r="B463" t="s">
        <v>17</v>
      </c>
      <c r="C463">
        <v>1</v>
      </c>
      <c r="D463">
        <v>20</v>
      </c>
      <c r="E463">
        <v>2</v>
      </c>
      <c r="F463" t="s">
        <v>21</v>
      </c>
      <c r="G463">
        <v>7</v>
      </c>
      <c r="H463">
        <v>593</v>
      </c>
      <c r="I463">
        <v>8</v>
      </c>
      <c r="J463">
        <v>0</v>
      </c>
      <c r="K463">
        <v>17</v>
      </c>
      <c r="L463" t="s">
        <v>19</v>
      </c>
      <c r="M463">
        <v>593</v>
      </c>
      <c r="N463" t="s">
        <v>127</v>
      </c>
      <c r="O463" t="s">
        <v>128</v>
      </c>
    </row>
    <row r="464" spans="1:15" x14ac:dyDescent="0.25">
      <c r="A464" t="s">
        <v>16</v>
      </c>
      <c r="B464" t="s">
        <v>17</v>
      </c>
      <c r="C464">
        <v>1</v>
      </c>
      <c r="D464">
        <v>20</v>
      </c>
      <c r="E464">
        <v>3</v>
      </c>
      <c r="F464" t="s">
        <v>22</v>
      </c>
      <c r="G464">
        <v>11</v>
      </c>
      <c r="H464">
        <v>593</v>
      </c>
      <c r="I464">
        <v>9</v>
      </c>
      <c r="J464">
        <v>0</v>
      </c>
      <c r="K464">
        <v>17</v>
      </c>
      <c r="L464" t="s">
        <v>19</v>
      </c>
      <c r="M464">
        <v>593</v>
      </c>
      <c r="N464" t="s">
        <v>127</v>
      </c>
      <c r="O464" t="s">
        <v>128</v>
      </c>
    </row>
    <row r="465" spans="1:15" x14ac:dyDescent="0.25">
      <c r="A465" t="s">
        <v>16</v>
      </c>
      <c r="B465" t="s">
        <v>17</v>
      </c>
      <c r="C465">
        <v>1</v>
      </c>
      <c r="D465">
        <v>20</v>
      </c>
      <c r="E465">
        <v>4</v>
      </c>
      <c r="F465" t="s">
        <v>23</v>
      </c>
      <c r="G465">
        <v>15</v>
      </c>
      <c r="H465">
        <v>593</v>
      </c>
      <c r="I465">
        <v>14</v>
      </c>
      <c r="J465">
        <v>0</v>
      </c>
      <c r="K465">
        <v>17</v>
      </c>
      <c r="L465" t="s">
        <v>19</v>
      </c>
      <c r="M465">
        <v>593</v>
      </c>
      <c r="N465" t="s">
        <v>127</v>
      </c>
      <c r="O465" t="s">
        <v>128</v>
      </c>
    </row>
    <row r="466" spans="1:15" x14ac:dyDescent="0.25">
      <c r="A466" t="s">
        <v>16</v>
      </c>
      <c r="B466" t="s">
        <v>17</v>
      </c>
      <c r="C466">
        <v>1</v>
      </c>
      <c r="D466">
        <v>20</v>
      </c>
      <c r="E466">
        <v>5</v>
      </c>
      <c r="F466" t="s">
        <v>24</v>
      </c>
      <c r="G466">
        <v>19</v>
      </c>
      <c r="H466">
        <v>593</v>
      </c>
      <c r="I466">
        <v>17</v>
      </c>
      <c r="J466">
        <v>0</v>
      </c>
      <c r="K466">
        <v>17</v>
      </c>
      <c r="L466" t="s">
        <v>19</v>
      </c>
      <c r="M466">
        <v>593</v>
      </c>
      <c r="N466" t="s">
        <v>127</v>
      </c>
      <c r="O466" t="s">
        <v>128</v>
      </c>
    </row>
    <row r="467" spans="1:15" x14ac:dyDescent="0.25">
      <c r="A467" t="s">
        <v>16</v>
      </c>
      <c r="B467" t="s">
        <v>17</v>
      </c>
      <c r="C467">
        <v>1</v>
      </c>
      <c r="D467">
        <v>20</v>
      </c>
      <c r="E467">
        <v>6</v>
      </c>
      <c r="F467" t="s">
        <v>25</v>
      </c>
      <c r="G467">
        <v>21</v>
      </c>
      <c r="H467">
        <v>593</v>
      </c>
      <c r="I467">
        <v>21</v>
      </c>
      <c r="J467">
        <v>1</v>
      </c>
      <c r="K467">
        <v>17</v>
      </c>
      <c r="L467" t="s">
        <v>19</v>
      </c>
      <c r="M467">
        <v>593</v>
      </c>
      <c r="N467" t="s">
        <v>127</v>
      </c>
      <c r="O467" t="s">
        <v>128</v>
      </c>
    </row>
    <row r="468" spans="1:15" x14ac:dyDescent="0.25">
      <c r="A468" t="s">
        <v>16</v>
      </c>
      <c r="B468" t="s">
        <v>17</v>
      </c>
      <c r="C468">
        <v>1</v>
      </c>
      <c r="D468">
        <v>20</v>
      </c>
      <c r="E468">
        <v>7</v>
      </c>
      <c r="F468" t="s">
        <v>26</v>
      </c>
      <c r="G468">
        <v>25</v>
      </c>
      <c r="H468">
        <v>593</v>
      </c>
      <c r="I468">
        <v>25</v>
      </c>
      <c r="J468">
        <v>1</v>
      </c>
      <c r="K468">
        <v>17</v>
      </c>
      <c r="L468" t="s">
        <v>19</v>
      </c>
      <c r="M468">
        <v>593</v>
      </c>
      <c r="N468" t="s">
        <v>127</v>
      </c>
      <c r="O468" t="s">
        <v>128</v>
      </c>
    </row>
    <row r="469" spans="1:15" x14ac:dyDescent="0.25">
      <c r="A469" t="s">
        <v>16</v>
      </c>
      <c r="B469" t="s">
        <v>17</v>
      </c>
      <c r="C469">
        <v>1</v>
      </c>
      <c r="D469">
        <v>20</v>
      </c>
      <c r="E469">
        <v>8</v>
      </c>
      <c r="F469" t="s">
        <v>27</v>
      </c>
      <c r="G469">
        <v>30</v>
      </c>
      <c r="H469">
        <v>593</v>
      </c>
      <c r="I469">
        <v>30</v>
      </c>
      <c r="J469">
        <v>1</v>
      </c>
      <c r="K469">
        <v>17</v>
      </c>
      <c r="L469" t="s">
        <v>19</v>
      </c>
      <c r="M469">
        <v>593</v>
      </c>
      <c r="N469" t="s">
        <v>127</v>
      </c>
      <c r="O469" t="s">
        <v>128</v>
      </c>
    </row>
    <row r="470" spans="1:15" x14ac:dyDescent="0.25">
      <c r="A470" t="s">
        <v>16</v>
      </c>
      <c r="B470" t="s">
        <v>17</v>
      </c>
      <c r="C470">
        <v>1</v>
      </c>
      <c r="D470">
        <v>20</v>
      </c>
      <c r="E470">
        <v>9</v>
      </c>
      <c r="F470" t="s">
        <v>28</v>
      </c>
      <c r="G470">
        <v>35</v>
      </c>
      <c r="H470">
        <v>593</v>
      </c>
      <c r="I470">
        <v>35</v>
      </c>
      <c r="J470">
        <v>1</v>
      </c>
      <c r="K470">
        <v>17</v>
      </c>
      <c r="L470" t="s">
        <v>19</v>
      </c>
      <c r="M470">
        <v>593</v>
      </c>
      <c r="N470" t="s">
        <v>127</v>
      </c>
      <c r="O470" t="s">
        <v>128</v>
      </c>
    </row>
    <row r="471" spans="1:15" x14ac:dyDescent="0.25">
      <c r="A471" t="s">
        <v>16</v>
      </c>
      <c r="B471" t="s">
        <v>17</v>
      </c>
      <c r="C471">
        <v>1</v>
      </c>
      <c r="D471">
        <v>20</v>
      </c>
      <c r="E471">
        <v>10</v>
      </c>
      <c r="F471" t="s">
        <v>29</v>
      </c>
      <c r="G471">
        <v>40</v>
      </c>
      <c r="H471">
        <v>593</v>
      </c>
      <c r="I471">
        <v>40</v>
      </c>
      <c r="J471">
        <v>1</v>
      </c>
      <c r="K471">
        <v>17</v>
      </c>
      <c r="L471" t="s">
        <v>19</v>
      </c>
      <c r="M471">
        <v>593</v>
      </c>
      <c r="N471" t="s">
        <v>127</v>
      </c>
      <c r="O471" t="s">
        <v>128</v>
      </c>
    </row>
    <row r="472" spans="1:15" x14ac:dyDescent="0.25">
      <c r="A472" t="s">
        <v>16</v>
      </c>
      <c r="B472" t="s">
        <v>17</v>
      </c>
      <c r="C472">
        <v>1</v>
      </c>
      <c r="D472">
        <v>20</v>
      </c>
      <c r="E472">
        <v>11</v>
      </c>
      <c r="F472" t="s">
        <v>30</v>
      </c>
      <c r="G472">
        <v>42</v>
      </c>
      <c r="H472">
        <v>593</v>
      </c>
      <c r="I472">
        <v>41</v>
      </c>
      <c r="J472">
        <v>0</v>
      </c>
      <c r="K472">
        <v>17</v>
      </c>
      <c r="L472" t="s">
        <v>19</v>
      </c>
      <c r="M472">
        <v>593</v>
      </c>
      <c r="N472" t="s">
        <v>127</v>
      </c>
      <c r="O472" t="s">
        <v>128</v>
      </c>
    </row>
    <row r="473" spans="1:15" x14ac:dyDescent="0.25">
      <c r="A473" t="s">
        <v>16</v>
      </c>
      <c r="B473" t="s">
        <v>17</v>
      </c>
      <c r="C473">
        <v>1</v>
      </c>
      <c r="D473">
        <v>20</v>
      </c>
      <c r="E473">
        <v>12</v>
      </c>
      <c r="F473" t="s">
        <v>31</v>
      </c>
      <c r="G473">
        <v>46</v>
      </c>
      <c r="H473">
        <v>593</v>
      </c>
      <c r="I473">
        <v>46</v>
      </c>
      <c r="J473">
        <v>1</v>
      </c>
      <c r="K473">
        <v>17</v>
      </c>
      <c r="L473" t="s">
        <v>19</v>
      </c>
      <c r="M473">
        <v>593</v>
      </c>
      <c r="N473" t="s">
        <v>127</v>
      </c>
      <c r="O473" t="s">
        <v>128</v>
      </c>
    </row>
    <row r="474" spans="1:15" x14ac:dyDescent="0.25">
      <c r="A474" t="s">
        <v>16</v>
      </c>
      <c r="B474" t="s">
        <v>17</v>
      </c>
      <c r="C474">
        <v>1</v>
      </c>
      <c r="D474">
        <v>20</v>
      </c>
      <c r="E474">
        <v>13</v>
      </c>
      <c r="F474" t="s">
        <v>32</v>
      </c>
      <c r="G474">
        <v>51</v>
      </c>
      <c r="H474">
        <v>593</v>
      </c>
      <c r="I474">
        <v>51</v>
      </c>
      <c r="J474">
        <v>1</v>
      </c>
      <c r="K474">
        <v>17</v>
      </c>
      <c r="L474" t="s">
        <v>19</v>
      </c>
      <c r="M474">
        <v>593</v>
      </c>
      <c r="N474" t="s">
        <v>127</v>
      </c>
      <c r="O474" t="s">
        <v>128</v>
      </c>
    </row>
    <row r="475" spans="1:15" x14ac:dyDescent="0.25">
      <c r="A475" t="s">
        <v>16</v>
      </c>
      <c r="B475" t="s">
        <v>17</v>
      </c>
      <c r="C475">
        <v>1</v>
      </c>
      <c r="D475">
        <v>20</v>
      </c>
      <c r="E475">
        <v>14</v>
      </c>
      <c r="F475" t="s">
        <v>33</v>
      </c>
      <c r="G475">
        <v>55</v>
      </c>
      <c r="H475">
        <v>593</v>
      </c>
      <c r="I475">
        <v>56</v>
      </c>
      <c r="J475">
        <v>0</v>
      </c>
      <c r="K475">
        <v>17</v>
      </c>
      <c r="L475" t="s">
        <v>19</v>
      </c>
      <c r="M475">
        <v>593</v>
      </c>
      <c r="N475" t="s">
        <v>127</v>
      </c>
      <c r="O475" t="s">
        <v>128</v>
      </c>
    </row>
    <row r="476" spans="1:15" x14ac:dyDescent="0.25">
      <c r="A476" t="s">
        <v>16</v>
      </c>
      <c r="B476" t="s">
        <v>17</v>
      </c>
      <c r="C476">
        <v>1</v>
      </c>
      <c r="D476">
        <v>20</v>
      </c>
      <c r="E476">
        <v>15</v>
      </c>
      <c r="F476" t="s">
        <v>34</v>
      </c>
      <c r="G476">
        <v>57</v>
      </c>
      <c r="H476">
        <v>593</v>
      </c>
      <c r="I476">
        <v>60</v>
      </c>
      <c r="J476">
        <v>0</v>
      </c>
      <c r="K476">
        <v>17</v>
      </c>
      <c r="L476" t="s">
        <v>19</v>
      </c>
      <c r="M476">
        <v>593</v>
      </c>
      <c r="N476" t="s">
        <v>127</v>
      </c>
      <c r="O476" t="s">
        <v>128</v>
      </c>
    </row>
    <row r="477" spans="1:15" x14ac:dyDescent="0.25">
      <c r="A477" t="s">
        <v>16</v>
      </c>
      <c r="B477" t="s">
        <v>17</v>
      </c>
      <c r="C477">
        <v>1</v>
      </c>
      <c r="D477">
        <v>20</v>
      </c>
      <c r="E477">
        <v>16</v>
      </c>
      <c r="F477" t="s">
        <v>35</v>
      </c>
      <c r="G477">
        <v>61</v>
      </c>
      <c r="H477">
        <v>593</v>
      </c>
      <c r="I477">
        <v>64</v>
      </c>
      <c r="J477">
        <v>0</v>
      </c>
      <c r="K477">
        <v>17</v>
      </c>
      <c r="L477" t="s">
        <v>19</v>
      </c>
      <c r="M477">
        <v>593</v>
      </c>
      <c r="N477" t="s">
        <v>127</v>
      </c>
      <c r="O477" t="s">
        <v>128</v>
      </c>
    </row>
    <row r="478" spans="1:15" x14ac:dyDescent="0.25">
      <c r="A478" t="s">
        <v>16</v>
      </c>
      <c r="B478" t="s">
        <v>17</v>
      </c>
      <c r="C478">
        <v>1</v>
      </c>
      <c r="D478">
        <v>20</v>
      </c>
      <c r="E478">
        <v>17</v>
      </c>
      <c r="F478" t="s">
        <v>36</v>
      </c>
      <c r="G478">
        <v>67</v>
      </c>
      <c r="H478">
        <v>593</v>
      </c>
      <c r="I478">
        <v>65</v>
      </c>
      <c r="J478">
        <v>0</v>
      </c>
      <c r="K478">
        <v>17</v>
      </c>
      <c r="L478" t="s">
        <v>19</v>
      </c>
      <c r="M478">
        <v>593</v>
      </c>
      <c r="N478" t="s">
        <v>127</v>
      </c>
      <c r="O478" t="s">
        <v>128</v>
      </c>
    </row>
    <row r="479" spans="1:15" x14ac:dyDescent="0.25">
      <c r="A479" t="s">
        <v>16</v>
      </c>
      <c r="B479" t="s">
        <v>17</v>
      </c>
      <c r="C479">
        <v>1</v>
      </c>
      <c r="D479">
        <v>20</v>
      </c>
      <c r="E479">
        <v>18</v>
      </c>
      <c r="F479" t="s">
        <v>37</v>
      </c>
      <c r="G479">
        <v>70</v>
      </c>
      <c r="H479">
        <v>593</v>
      </c>
      <c r="I479">
        <v>70</v>
      </c>
      <c r="J479">
        <v>1</v>
      </c>
      <c r="K479">
        <v>17</v>
      </c>
      <c r="L479" t="s">
        <v>19</v>
      </c>
      <c r="M479">
        <v>593</v>
      </c>
      <c r="N479" t="s">
        <v>127</v>
      </c>
      <c r="O479" t="s">
        <v>128</v>
      </c>
    </row>
    <row r="480" spans="1:15" x14ac:dyDescent="0.25">
      <c r="A480" t="s">
        <v>16</v>
      </c>
      <c r="B480" t="s">
        <v>17</v>
      </c>
      <c r="C480">
        <v>1</v>
      </c>
      <c r="D480">
        <v>20</v>
      </c>
      <c r="E480">
        <v>19</v>
      </c>
      <c r="F480" t="s">
        <v>38</v>
      </c>
      <c r="G480">
        <v>73</v>
      </c>
      <c r="H480">
        <v>593</v>
      </c>
      <c r="I480">
        <v>73</v>
      </c>
      <c r="J480">
        <v>1</v>
      </c>
      <c r="K480">
        <v>17</v>
      </c>
      <c r="L480" t="s">
        <v>19</v>
      </c>
      <c r="M480">
        <v>593</v>
      </c>
      <c r="N480" t="s">
        <v>127</v>
      </c>
      <c r="O480" t="s">
        <v>128</v>
      </c>
    </row>
    <row r="481" spans="1:15" x14ac:dyDescent="0.25">
      <c r="A481" t="s">
        <v>16</v>
      </c>
      <c r="B481" t="s">
        <v>17</v>
      </c>
      <c r="C481">
        <v>1</v>
      </c>
      <c r="D481">
        <v>20</v>
      </c>
      <c r="E481">
        <v>20</v>
      </c>
      <c r="F481" t="s">
        <v>39</v>
      </c>
      <c r="G481">
        <v>78</v>
      </c>
      <c r="H481">
        <v>593</v>
      </c>
      <c r="I481">
        <v>80</v>
      </c>
      <c r="J481">
        <v>0</v>
      </c>
      <c r="K481">
        <v>17</v>
      </c>
      <c r="L481" t="s">
        <v>19</v>
      </c>
      <c r="M481">
        <v>593</v>
      </c>
      <c r="N481" t="s">
        <v>127</v>
      </c>
      <c r="O481" t="s">
        <v>128</v>
      </c>
    </row>
    <row r="482" spans="1:15" x14ac:dyDescent="0.25">
      <c r="A482" t="s">
        <v>16</v>
      </c>
      <c r="B482" t="s">
        <v>17</v>
      </c>
      <c r="C482">
        <v>1</v>
      </c>
      <c r="D482">
        <v>20</v>
      </c>
      <c r="E482">
        <v>1</v>
      </c>
      <c r="F482" t="s">
        <v>18</v>
      </c>
      <c r="G482">
        <v>3</v>
      </c>
      <c r="H482">
        <v>594</v>
      </c>
      <c r="I482">
        <v>1</v>
      </c>
      <c r="J482">
        <v>0</v>
      </c>
      <c r="K482">
        <v>17</v>
      </c>
      <c r="L482" t="s">
        <v>19</v>
      </c>
      <c r="M482">
        <v>594</v>
      </c>
      <c r="N482" t="s">
        <v>129</v>
      </c>
      <c r="O482" t="s">
        <v>130</v>
      </c>
    </row>
    <row r="483" spans="1:15" x14ac:dyDescent="0.25">
      <c r="A483" t="s">
        <v>16</v>
      </c>
      <c r="B483" t="s">
        <v>17</v>
      </c>
      <c r="C483">
        <v>1</v>
      </c>
      <c r="D483">
        <v>20</v>
      </c>
      <c r="E483">
        <v>2</v>
      </c>
      <c r="F483" t="s">
        <v>21</v>
      </c>
      <c r="G483">
        <v>7</v>
      </c>
      <c r="H483">
        <v>594</v>
      </c>
      <c r="I483">
        <v>8</v>
      </c>
      <c r="J483">
        <v>0</v>
      </c>
      <c r="K483">
        <v>17</v>
      </c>
      <c r="L483" t="s">
        <v>19</v>
      </c>
      <c r="M483">
        <v>594</v>
      </c>
      <c r="N483" t="s">
        <v>129</v>
      </c>
      <c r="O483" t="s">
        <v>130</v>
      </c>
    </row>
    <row r="484" spans="1:15" x14ac:dyDescent="0.25">
      <c r="A484" t="s">
        <v>16</v>
      </c>
      <c r="B484" t="s">
        <v>17</v>
      </c>
      <c r="C484">
        <v>1</v>
      </c>
      <c r="D484">
        <v>20</v>
      </c>
      <c r="E484">
        <v>3</v>
      </c>
      <c r="F484" t="s">
        <v>22</v>
      </c>
      <c r="G484">
        <v>11</v>
      </c>
      <c r="H484">
        <v>594</v>
      </c>
      <c r="I484">
        <v>10</v>
      </c>
      <c r="J484">
        <v>0</v>
      </c>
      <c r="K484">
        <v>17</v>
      </c>
      <c r="L484" t="s">
        <v>19</v>
      </c>
      <c r="M484">
        <v>594</v>
      </c>
      <c r="N484" t="s">
        <v>129</v>
      </c>
      <c r="O484" t="s">
        <v>130</v>
      </c>
    </row>
    <row r="485" spans="1:15" x14ac:dyDescent="0.25">
      <c r="A485" t="s">
        <v>16</v>
      </c>
      <c r="B485" t="s">
        <v>17</v>
      </c>
      <c r="C485">
        <v>1</v>
      </c>
      <c r="D485">
        <v>20</v>
      </c>
      <c r="E485">
        <v>4</v>
      </c>
      <c r="F485" t="s">
        <v>23</v>
      </c>
      <c r="G485">
        <v>15</v>
      </c>
      <c r="H485">
        <v>594</v>
      </c>
      <c r="I485">
        <v>15</v>
      </c>
      <c r="J485">
        <v>1</v>
      </c>
      <c r="K485">
        <v>17</v>
      </c>
      <c r="L485" t="s">
        <v>19</v>
      </c>
      <c r="M485">
        <v>594</v>
      </c>
      <c r="N485" t="s">
        <v>129</v>
      </c>
      <c r="O485" t="s">
        <v>130</v>
      </c>
    </row>
    <row r="486" spans="1:15" x14ac:dyDescent="0.25">
      <c r="A486" t="s">
        <v>16</v>
      </c>
      <c r="B486" t="s">
        <v>17</v>
      </c>
      <c r="C486">
        <v>1</v>
      </c>
      <c r="D486">
        <v>20</v>
      </c>
      <c r="E486">
        <v>5</v>
      </c>
      <c r="F486" t="s">
        <v>24</v>
      </c>
      <c r="G486">
        <v>19</v>
      </c>
      <c r="H486">
        <v>594</v>
      </c>
      <c r="I486">
        <v>20</v>
      </c>
      <c r="J486">
        <v>0</v>
      </c>
      <c r="K486">
        <v>17</v>
      </c>
      <c r="L486" t="s">
        <v>19</v>
      </c>
      <c r="M486">
        <v>594</v>
      </c>
      <c r="N486" t="s">
        <v>129</v>
      </c>
      <c r="O486" t="s">
        <v>130</v>
      </c>
    </row>
    <row r="487" spans="1:15" x14ac:dyDescent="0.25">
      <c r="A487" t="s">
        <v>16</v>
      </c>
      <c r="B487" t="s">
        <v>17</v>
      </c>
      <c r="C487">
        <v>1</v>
      </c>
      <c r="D487">
        <v>20</v>
      </c>
      <c r="E487">
        <v>6</v>
      </c>
      <c r="F487" t="s">
        <v>25</v>
      </c>
      <c r="G487">
        <v>21</v>
      </c>
      <c r="H487">
        <v>594</v>
      </c>
      <c r="I487">
        <v>22</v>
      </c>
      <c r="J487">
        <v>0</v>
      </c>
      <c r="K487">
        <v>17</v>
      </c>
      <c r="L487" t="s">
        <v>19</v>
      </c>
      <c r="M487">
        <v>594</v>
      </c>
      <c r="N487" t="s">
        <v>129</v>
      </c>
      <c r="O487" t="s">
        <v>130</v>
      </c>
    </row>
    <row r="488" spans="1:15" x14ac:dyDescent="0.25">
      <c r="A488" t="s">
        <v>16</v>
      </c>
      <c r="B488" t="s">
        <v>17</v>
      </c>
      <c r="C488">
        <v>1</v>
      </c>
      <c r="D488">
        <v>20</v>
      </c>
      <c r="E488">
        <v>7</v>
      </c>
      <c r="F488" t="s">
        <v>26</v>
      </c>
      <c r="G488">
        <v>25</v>
      </c>
      <c r="H488">
        <v>594</v>
      </c>
      <c r="I488">
        <v>25</v>
      </c>
      <c r="J488">
        <v>1</v>
      </c>
      <c r="K488">
        <v>17</v>
      </c>
      <c r="L488" t="s">
        <v>19</v>
      </c>
      <c r="M488">
        <v>594</v>
      </c>
      <c r="N488" t="s">
        <v>129</v>
      </c>
      <c r="O488" t="s">
        <v>130</v>
      </c>
    </row>
    <row r="489" spans="1:15" x14ac:dyDescent="0.25">
      <c r="A489" t="s">
        <v>16</v>
      </c>
      <c r="B489" t="s">
        <v>17</v>
      </c>
      <c r="C489">
        <v>1</v>
      </c>
      <c r="D489">
        <v>20</v>
      </c>
      <c r="E489">
        <v>8</v>
      </c>
      <c r="F489" t="s">
        <v>27</v>
      </c>
      <c r="G489">
        <v>30</v>
      </c>
      <c r="H489">
        <v>594</v>
      </c>
      <c r="I489">
        <v>29</v>
      </c>
      <c r="J489">
        <v>0</v>
      </c>
      <c r="K489">
        <v>17</v>
      </c>
      <c r="L489" t="s">
        <v>19</v>
      </c>
      <c r="M489">
        <v>594</v>
      </c>
      <c r="N489" t="s">
        <v>129</v>
      </c>
      <c r="O489" t="s">
        <v>130</v>
      </c>
    </row>
    <row r="490" spans="1:15" x14ac:dyDescent="0.25">
      <c r="A490" t="s">
        <v>16</v>
      </c>
      <c r="B490" t="s">
        <v>17</v>
      </c>
      <c r="C490">
        <v>1</v>
      </c>
      <c r="D490">
        <v>20</v>
      </c>
      <c r="E490">
        <v>9</v>
      </c>
      <c r="F490" t="s">
        <v>28</v>
      </c>
      <c r="G490">
        <v>35</v>
      </c>
      <c r="H490">
        <v>594</v>
      </c>
      <c r="I490">
        <v>35</v>
      </c>
      <c r="J490">
        <v>1</v>
      </c>
      <c r="K490">
        <v>17</v>
      </c>
      <c r="L490" t="s">
        <v>19</v>
      </c>
      <c r="M490">
        <v>594</v>
      </c>
      <c r="N490" t="s">
        <v>129</v>
      </c>
      <c r="O490" t="s">
        <v>130</v>
      </c>
    </row>
    <row r="491" spans="1:15" x14ac:dyDescent="0.25">
      <c r="A491" t="s">
        <v>16</v>
      </c>
      <c r="B491" t="s">
        <v>17</v>
      </c>
      <c r="C491">
        <v>1</v>
      </c>
      <c r="D491">
        <v>20</v>
      </c>
      <c r="E491">
        <v>10</v>
      </c>
      <c r="F491" t="s">
        <v>29</v>
      </c>
      <c r="G491">
        <v>40</v>
      </c>
      <c r="H491">
        <v>594</v>
      </c>
      <c r="I491">
        <v>38</v>
      </c>
      <c r="J491">
        <v>0</v>
      </c>
      <c r="K491">
        <v>17</v>
      </c>
      <c r="L491" t="s">
        <v>19</v>
      </c>
      <c r="M491">
        <v>594</v>
      </c>
      <c r="N491" t="s">
        <v>129</v>
      </c>
      <c r="O491" t="s">
        <v>130</v>
      </c>
    </row>
    <row r="492" spans="1:15" x14ac:dyDescent="0.25">
      <c r="A492" t="s">
        <v>16</v>
      </c>
      <c r="B492" t="s">
        <v>17</v>
      </c>
      <c r="C492">
        <v>1</v>
      </c>
      <c r="D492">
        <v>20</v>
      </c>
      <c r="E492">
        <v>11</v>
      </c>
      <c r="F492" t="s">
        <v>30</v>
      </c>
      <c r="G492">
        <v>42</v>
      </c>
      <c r="H492">
        <v>594</v>
      </c>
      <c r="I492">
        <v>44</v>
      </c>
      <c r="J492">
        <v>0</v>
      </c>
      <c r="K492">
        <v>17</v>
      </c>
      <c r="L492" t="s">
        <v>19</v>
      </c>
      <c r="M492">
        <v>594</v>
      </c>
      <c r="N492" t="s">
        <v>129</v>
      </c>
      <c r="O492" t="s">
        <v>130</v>
      </c>
    </row>
    <row r="493" spans="1:15" x14ac:dyDescent="0.25">
      <c r="A493" t="s">
        <v>16</v>
      </c>
      <c r="B493" t="s">
        <v>17</v>
      </c>
      <c r="C493">
        <v>1</v>
      </c>
      <c r="D493">
        <v>20</v>
      </c>
      <c r="E493">
        <v>12</v>
      </c>
      <c r="F493" t="s">
        <v>31</v>
      </c>
      <c r="G493">
        <v>46</v>
      </c>
      <c r="H493">
        <v>594</v>
      </c>
      <c r="I493">
        <v>46</v>
      </c>
      <c r="J493">
        <v>1</v>
      </c>
      <c r="K493">
        <v>17</v>
      </c>
      <c r="L493" t="s">
        <v>19</v>
      </c>
      <c r="M493">
        <v>594</v>
      </c>
      <c r="N493" t="s">
        <v>129</v>
      </c>
      <c r="O493" t="s">
        <v>130</v>
      </c>
    </row>
    <row r="494" spans="1:15" x14ac:dyDescent="0.25">
      <c r="A494" t="s">
        <v>16</v>
      </c>
      <c r="B494" t="s">
        <v>17</v>
      </c>
      <c r="C494">
        <v>1</v>
      </c>
      <c r="D494">
        <v>20</v>
      </c>
      <c r="E494">
        <v>13</v>
      </c>
      <c r="F494" t="s">
        <v>32</v>
      </c>
      <c r="G494">
        <v>51</v>
      </c>
      <c r="H494">
        <v>594</v>
      </c>
      <c r="I494">
        <v>51</v>
      </c>
      <c r="J494">
        <v>1</v>
      </c>
      <c r="K494">
        <v>17</v>
      </c>
      <c r="L494" t="s">
        <v>19</v>
      </c>
      <c r="M494">
        <v>594</v>
      </c>
      <c r="N494" t="s">
        <v>129</v>
      </c>
      <c r="O494" t="s">
        <v>130</v>
      </c>
    </row>
    <row r="495" spans="1:15" x14ac:dyDescent="0.25">
      <c r="A495" t="s">
        <v>16</v>
      </c>
      <c r="B495" t="s">
        <v>17</v>
      </c>
      <c r="C495">
        <v>1</v>
      </c>
      <c r="D495">
        <v>20</v>
      </c>
      <c r="E495">
        <v>14</v>
      </c>
      <c r="F495" t="s">
        <v>33</v>
      </c>
      <c r="G495">
        <v>55</v>
      </c>
      <c r="H495">
        <v>594</v>
      </c>
      <c r="I495">
        <v>53</v>
      </c>
      <c r="J495">
        <v>0</v>
      </c>
      <c r="K495">
        <v>17</v>
      </c>
      <c r="L495" t="s">
        <v>19</v>
      </c>
      <c r="M495">
        <v>594</v>
      </c>
      <c r="N495" t="s">
        <v>129</v>
      </c>
      <c r="O495" t="s">
        <v>130</v>
      </c>
    </row>
    <row r="496" spans="1:15" x14ac:dyDescent="0.25">
      <c r="A496" t="s">
        <v>16</v>
      </c>
      <c r="B496" t="s">
        <v>17</v>
      </c>
      <c r="C496">
        <v>1</v>
      </c>
      <c r="D496">
        <v>20</v>
      </c>
      <c r="E496">
        <v>15</v>
      </c>
      <c r="F496" t="s">
        <v>34</v>
      </c>
      <c r="G496">
        <v>57</v>
      </c>
      <c r="H496">
        <v>594</v>
      </c>
      <c r="I496">
        <v>59</v>
      </c>
      <c r="J496">
        <v>0</v>
      </c>
      <c r="K496">
        <v>17</v>
      </c>
      <c r="L496" t="s">
        <v>19</v>
      </c>
      <c r="M496">
        <v>594</v>
      </c>
      <c r="N496" t="s">
        <v>129</v>
      </c>
      <c r="O496" t="s">
        <v>130</v>
      </c>
    </row>
    <row r="497" spans="1:15" x14ac:dyDescent="0.25">
      <c r="A497" t="s">
        <v>16</v>
      </c>
      <c r="B497" t="s">
        <v>17</v>
      </c>
      <c r="C497">
        <v>1</v>
      </c>
      <c r="D497">
        <v>20</v>
      </c>
      <c r="E497">
        <v>16</v>
      </c>
      <c r="F497" t="s">
        <v>35</v>
      </c>
      <c r="G497">
        <v>61</v>
      </c>
      <c r="H497">
        <v>594</v>
      </c>
      <c r="I497">
        <v>61</v>
      </c>
      <c r="J497">
        <v>1</v>
      </c>
      <c r="K497">
        <v>17</v>
      </c>
      <c r="L497" t="s">
        <v>19</v>
      </c>
      <c r="M497">
        <v>594</v>
      </c>
      <c r="N497" t="s">
        <v>129</v>
      </c>
      <c r="O497" t="s">
        <v>130</v>
      </c>
    </row>
    <row r="498" spans="1:15" x14ac:dyDescent="0.25">
      <c r="A498" t="s">
        <v>16</v>
      </c>
      <c r="B498" t="s">
        <v>17</v>
      </c>
      <c r="C498">
        <v>1</v>
      </c>
      <c r="D498">
        <v>20</v>
      </c>
      <c r="E498">
        <v>17</v>
      </c>
      <c r="F498" t="s">
        <v>36</v>
      </c>
      <c r="G498">
        <v>67</v>
      </c>
      <c r="H498">
        <v>594</v>
      </c>
      <c r="I498">
        <v>67</v>
      </c>
      <c r="J498">
        <v>1</v>
      </c>
      <c r="K498">
        <v>17</v>
      </c>
      <c r="L498" t="s">
        <v>19</v>
      </c>
      <c r="M498">
        <v>594</v>
      </c>
      <c r="N498" t="s">
        <v>129</v>
      </c>
      <c r="O498" t="s">
        <v>130</v>
      </c>
    </row>
    <row r="499" spans="1:15" x14ac:dyDescent="0.25">
      <c r="A499" t="s">
        <v>16</v>
      </c>
      <c r="B499" t="s">
        <v>17</v>
      </c>
      <c r="C499">
        <v>1</v>
      </c>
      <c r="D499">
        <v>20</v>
      </c>
      <c r="E499">
        <v>18</v>
      </c>
      <c r="F499" t="s">
        <v>37</v>
      </c>
      <c r="G499">
        <v>70</v>
      </c>
      <c r="H499">
        <v>594</v>
      </c>
      <c r="I499">
        <v>69</v>
      </c>
      <c r="J499">
        <v>0</v>
      </c>
      <c r="K499">
        <v>17</v>
      </c>
      <c r="L499" t="s">
        <v>19</v>
      </c>
      <c r="M499">
        <v>594</v>
      </c>
      <c r="N499" t="s">
        <v>129</v>
      </c>
      <c r="O499" t="s">
        <v>130</v>
      </c>
    </row>
    <row r="500" spans="1:15" x14ac:dyDescent="0.25">
      <c r="A500" t="s">
        <v>16</v>
      </c>
      <c r="B500" t="s">
        <v>17</v>
      </c>
      <c r="C500">
        <v>1</v>
      </c>
      <c r="D500">
        <v>20</v>
      </c>
      <c r="E500">
        <v>19</v>
      </c>
      <c r="F500" t="s">
        <v>38</v>
      </c>
      <c r="G500">
        <v>73</v>
      </c>
      <c r="H500">
        <v>594</v>
      </c>
      <c r="I500">
        <v>76</v>
      </c>
      <c r="J500">
        <v>0</v>
      </c>
      <c r="K500">
        <v>17</v>
      </c>
      <c r="L500" t="s">
        <v>19</v>
      </c>
      <c r="M500">
        <v>594</v>
      </c>
      <c r="N500" t="s">
        <v>129</v>
      </c>
      <c r="O500" t="s">
        <v>130</v>
      </c>
    </row>
    <row r="501" spans="1:15" x14ac:dyDescent="0.25">
      <c r="A501" t="s">
        <v>16</v>
      </c>
      <c r="B501" t="s">
        <v>17</v>
      </c>
      <c r="C501">
        <v>1</v>
      </c>
      <c r="D501">
        <v>20</v>
      </c>
      <c r="E501">
        <v>20</v>
      </c>
      <c r="F501" t="s">
        <v>39</v>
      </c>
      <c r="G501">
        <v>78</v>
      </c>
      <c r="H501">
        <v>594</v>
      </c>
      <c r="I501">
        <v>78</v>
      </c>
      <c r="J501">
        <v>1</v>
      </c>
      <c r="K501">
        <v>17</v>
      </c>
      <c r="L501" t="s">
        <v>19</v>
      </c>
      <c r="M501">
        <v>594</v>
      </c>
      <c r="N501" t="s">
        <v>129</v>
      </c>
      <c r="O501" t="s">
        <v>130</v>
      </c>
    </row>
    <row r="502" spans="1:15" x14ac:dyDescent="0.25">
      <c r="A502" t="s">
        <v>16</v>
      </c>
      <c r="B502" t="s">
        <v>17</v>
      </c>
      <c r="C502">
        <v>1</v>
      </c>
      <c r="D502">
        <v>20</v>
      </c>
      <c r="E502">
        <v>1</v>
      </c>
      <c r="F502" t="s">
        <v>18</v>
      </c>
      <c r="G502">
        <v>3</v>
      </c>
      <c r="H502">
        <v>598</v>
      </c>
      <c r="I502">
        <v>3</v>
      </c>
      <c r="J502">
        <v>1</v>
      </c>
      <c r="K502">
        <v>17</v>
      </c>
      <c r="L502" t="s">
        <v>19</v>
      </c>
      <c r="M502">
        <v>598</v>
      </c>
      <c r="N502" t="s">
        <v>131</v>
      </c>
      <c r="O502" t="s">
        <v>132</v>
      </c>
    </row>
    <row r="503" spans="1:15" x14ac:dyDescent="0.25">
      <c r="A503" t="s">
        <v>16</v>
      </c>
      <c r="B503" t="s">
        <v>17</v>
      </c>
      <c r="C503">
        <v>1</v>
      </c>
      <c r="D503">
        <v>20</v>
      </c>
      <c r="E503">
        <v>2</v>
      </c>
      <c r="F503" t="s">
        <v>21</v>
      </c>
      <c r="G503">
        <v>7</v>
      </c>
      <c r="H503">
        <v>598</v>
      </c>
      <c r="I503">
        <v>8</v>
      </c>
      <c r="J503">
        <v>0</v>
      </c>
      <c r="K503">
        <v>17</v>
      </c>
      <c r="L503" t="s">
        <v>19</v>
      </c>
      <c r="M503">
        <v>598</v>
      </c>
      <c r="N503" t="s">
        <v>131</v>
      </c>
      <c r="O503" t="s">
        <v>132</v>
      </c>
    </row>
    <row r="504" spans="1:15" x14ac:dyDescent="0.25">
      <c r="A504" t="s">
        <v>16</v>
      </c>
      <c r="B504" t="s">
        <v>17</v>
      </c>
      <c r="C504">
        <v>1</v>
      </c>
      <c r="D504">
        <v>20</v>
      </c>
      <c r="E504">
        <v>3</v>
      </c>
      <c r="F504" t="s">
        <v>22</v>
      </c>
      <c r="G504">
        <v>11</v>
      </c>
      <c r="H504">
        <v>598</v>
      </c>
      <c r="I504">
        <v>11</v>
      </c>
      <c r="J504">
        <v>1</v>
      </c>
      <c r="K504">
        <v>17</v>
      </c>
      <c r="L504" t="s">
        <v>19</v>
      </c>
      <c r="M504">
        <v>598</v>
      </c>
      <c r="N504" t="s">
        <v>131</v>
      </c>
      <c r="O504" t="s">
        <v>132</v>
      </c>
    </row>
    <row r="505" spans="1:15" x14ac:dyDescent="0.25">
      <c r="A505" t="s">
        <v>16</v>
      </c>
      <c r="B505" t="s">
        <v>17</v>
      </c>
      <c r="C505">
        <v>1</v>
      </c>
      <c r="D505">
        <v>20</v>
      </c>
      <c r="E505">
        <v>4</v>
      </c>
      <c r="F505" t="s">
        <v>23</v>
      </c>
      <c r="G505">
        <v>15</v>
      </c>
      <c r="H505">
        <v>598</v>
      </c>
      <c r="I505">
        <v>15</v>
      </c>
      <c r="J505">
        <v>1</v>
      </c>
      <c r="K505">
        <v>17</v>
      </c>
      <c r="L505" t="s">
        <v>19</v>
      </c>
      <c r="M505">
        <v>598</v>
      </c>
      <c r="N505" t="s">
        <v>131</v>
      </c>
      <c r="O505" t="s">
        <v>132</v>
      </c>
    </row>
    <row r="506" spans="1:15" x14ac:dyDescent="0.25">
      <c r="A506" t="s">
        <v>16</v>
      </c>
      <c r="B506" t="s">
        <v>17</v>
      </c>
      <c r="C506">
        <v>1</v>
      </c>
      <c r="D506">
        <v>20</v>
      </c>
      <c r="E506">
        <v>5</v>
      </c>
      <c r="F506" t="s">
        <v>24</v>
      </c>
      <c r="G506">
        <v>19</v>
      </c>
      <c r="H506">
        <v>598</v>
      </c>
      <c r="I506">
        <v>19</v>
      </c>
      <c r="J506">
        <v>1</v>
      </c>
      <c r="K506">
        <v>17</v>
      </c>
      <c r="L506" t="s">
        <v>19</v>
      </c>
      <c r="M506">
        <v>598</v>
      </c>
      <c r="N506" t="s">
        <v>131</v>
      </c>
      <c r="O506" t="s">
        <v>132</v>
      </c>
    </row>
    <row r="507" spans="1:15" x14ac:dyDescent="0.25">
      <c r="A507" t="s">
        <v>16</v>
      </c>
      <c r="B507" t="s">
        <v>17</v>
      </c>
      <c r="C507">
        <v>1</v>
      </c>
      <c r="D507">
        <v>20</v>
      </c>
      <c r="E507">
        <v>6</v>
      </c>
      <c r="F507" t="s">
        <v>25</v>
      </c>
      <c r="G507">
        <v>21</v>
      </c>
      <c r="H507">
        <v>598</v>
      </c>
      <c r="I507">
        <v>24</v>
      </c>
      <c r="J507">
        <v>0</v>
      </c>
      <c r="K507">
        <v>17</v>
      </c>
      <c r="L507" t="s">
        <v>19</v>
      </c>
      <c r="M507">
        <v>598</v>
      </c>
      <c r="N507" t="s">
        <v>131</v>
      </c>
      <c r="O507" t="s">
        <v>132</v>
      </c>
    </row>
    <row r="508" spans="1:15" x14ac:dyDescent="0.25">
      <c r="A508" t="s">
        <v>16</v>
      </c>
      <c r="B508" t="s">
        <v>17</v>
      </c>
      <c r="C508">
        <v>1</v>
      </c>
      <c r="D508">
        <v>20</v>
      </c>
      <c r="E508">
        <v>7</v>
      </c>
      <c r="F508" t="s">
        <v>26</v>
      </c>
      <c r="G508">
        <v>25</v>
      </c>
      <c r="H508">
        <v>598</v>
      </c>
      <c r="I508">
        <v>25</v>
      </c>
      <c r="J508">
        <v>1</v>
      </c>
      <c r="K508">
        <v>17</v>
      </c>
      <c r="L508" t="s">
        <v>19</v>
      </c>
      <c r="M508">
        <v>598</v>
      </c>
      <c r="N508" t="s">
        <v>131</v>
      </c>
      <c r="O508" t="s">
        <v>132</v>
      </c>
    </row>
    <row r="509" spans="1:15" x14ac:dyDescent="0.25">
      <c r="A509" t="s">
        <v>16</v>
      </c>
      <c r="B509" t="s">
        <v>17</v>
      </c>
      <c r="C509">
        <v>1</v>
      </c>
      <c r="D509">
        <v>20</v>
      </c>
      <c r="E509">
        <v>8</v>
      </c>
      <c r="F509" t="s">
        <v>27</v>
      </c>
      <c r="G509">
        <v>30</v>
      </c>
      <c r="H509">
        <v>598</v>
      </c>
      <c r="I509">
        <v>30</v>
      </c>
      <c r="J509">
        <v>1</v>
      </c>
      <c r="K509">
        <v>17</v>
      </c>
      <c r="L509" t="s">
        <v>19</v>
      </c>
      <c r="M509">
        <v>598</v>
      </c>
      <c r="N509" t="s">
        <v>131</v>
      </c>
      <c r="O509" t="s">
        <v>132</v>
      </c>
    </row>
    <row r="510" spans="1:15" x14ac:dyDescent="0.25">
      <c r="A510" t="s">
        <v>16</v>
      </c>
      <c r="B510" t="s">
        <v>17</v>
      </c>
      <c r="C510">
        <v>1</v>
      </c>
      <c r="D510">
        <v>20</v>
      </c>
      <c r="E510">
        <v>9</v>
      </c>
      <c r="F510" t="s">
        <v>28</v>
      </c>
      <c r="G510">
        <v>35</v>
      </c>
      <c r="H510">
        <v>598</v>
      </c>
      <c r="I510">
        <v>36</v>
      </c>
      <c r="J510">
        <v>0</v>
      </c>
      <c r="K510">
        <v>17</v>
      </c>
      <c r="L510" t="s">
        <v>19</v>
      </c>
      <c r="M510">
        <v>598</v>
      </c>
      <c r="N510" t="s">
        <v>131</v>
      </c>
      <c r="O510" t="s">
        <v>132</v>
      </c>
    </row>
    <row r="511" spans="1:15" x14ac:dyDescent="0.25">
      <c r="A511" t="s">
        <v>16</v>
      </c>
      <c r="B511" t="s">
        <v>17</v>
      </c>
      <c r="C511">
        <v>1</v>
      </c>
      <c r="D511">
        <v>20</v>
      </c>
      <c r="E511">
        <v>10</v>
      </c>
      <c r="F511" t="s">
        <v>29</v>
      </c>
      <c r="G511">
        <v>40</v>
      </c>
      <c r="H511">
        <v>598</v>
      </c>
      <c r="I511">
        <v>38</v>
      </c>
      <c r="J511">
        <v>0</v>
      </c>
      <c r="K511">
        <v>17</v>
      </c>
      <c r="L511" t="s">
        <v>19</v>
      </c>
      <c r="M511">
        <v>598</v>
      </c>
      <c r="N511" t="s">
        <v>131</v>
      </c>
      <c r="O511" t="s">
        <v>132</v>
      </c>
    </row>
    <row r="512" spans="1:15" x14ac:dyDescent="0.25">
      <c r="A512" t="s">
        <v>16</v>
      </c>
      <c r="B512" t="s">
        <v>17</v>
      </c>
      <c r="C512">
        <v>1</v>
      </c>
      <c r="D512">
        <v>20</v>
      </c>
      <c r="E512">
        <v>11</v>
      </c>
      <c r="F512" t="s">
        <v>30</v>
      </c>
      <c r="G512">
        <v>42</v>
      </c>
      <c r="H512">
        <v>598</v>
      </c>
      <c r="I512">
        <v>41</v>
      </c>
      <c r="J512">
        <v>0</v>
      </c>
      <c r="K512">
        <v>17</v>
      </c>
      <c r="L512" t="s">
        <v>19</v>
      </c>
      <c r="M512">
        <v>598</v>
      </c>
      <c r="N512" t="s">
        <v>131</v>
      </c>
      <c r="O512" t="s">
        <v>132</v>
      </c>
    </row>
    <row r="513" spans="1:15" x14ac:dyDescent="0.25">
      <c r="A513" t="s">
        <v>16</v>
      </c>
      <c r="B513" t="s">
        <v>17</v>
      </c>
      <c r="C513">
        <v>1</v>
      </c>
      <c r="D513">
        <v>20</v>
      </c>
      <c r="E513">
        <v>12</v>
      </c>
      <c r="F513" t="s">
        <v>31</v>
      </c>
      <c r="G513">
        <v>46</v>
      </c>
      <c r="H513">
        <v>598</v>
      </c>
      <c r="I513">
        <v>46</v>
      </c>
      <c r="J513">
        <v>1</v>
      </c>
      <c r="K513">
        <v>17</v>
      </c>
      <c r="L513" t="s">
        <v>19</v>
      </c>
      <c r="M513">
        <v>598</v>
      </c>
      <c r="N513" t="s">
        <v>131</v>
      </c>
      <c r="O513" t="s">
        <v>132</v>
      </c>
    </row>
    <row r="514" spans="1:15" x14ac:dyDescent="0.25">
      <c r="A514" t="s">
        <v>16</v>
      </c>
      <c r="B514" t="s">
        <v>17</v>
      </c>
      <c r="C514">
        <v>1</v>
      </c>
      <c r="D514">
        <v>20</v>
      </c>
      <c r="E514">
        <v>13</v>
      </c>
      <c r="F514" t="s">
        <v>32</v>
      </c>
      <c r="G514">
        <v>51</v>
      </c>
      <c r="H514">
        <v>598</v>
      </c>
      <c r="I514">
        <v>50</v>
      </c>
      <c r="J514">
        <v>0</v>
      </c>
      <c r="K514">
        <v>17</v>
      </c>
      <c r="L514" t="s">
        <v>19</v>
      </c>
      <c r="M514">
        <v>598</v>
      </c>
      <c r="N514" t="s">
        <v>131</v>
      </c>
      <c r="O514" t="s">
        <v>132</v>
      </c>
    </row>
    <row r="515" spans="1:15" x14ac:dyDescent="0.25">
      <c r="A515" t="s">
        <v>16</v>
      </c>
      <c r="B515" t="s">
        <v>17</v>
      </c>
      <c r="C515">
        <v>1</v>
      </c>
      <c r="D515">
        <v>20</v>
      </c>
      <c r="E515">
        <v>14</v>
      </c>
      <c r="F515" t="s">
        <v>33</v>
      </c>
      <c r="G515">
        <v>55</v>
      </c>
      <c r="H515">
        <v>598</v>
      </c>
      <c r="I515">
        <v>54</v>
      </c>
      <c r="J515">
        <v>0</v>
      </c>
      <c r="K515">
        <v>17</v>
      </c>
      <c r="L515" t="s">
        <v>19</v>
      </c>
      <c r="M515">
        <v>598</v>
      </c>
      <c r="N515" t="s">
        <v>131</v>
      </c>
      <c r="O515" t="s">
        <v>132</v>
      </c>
    </row>
    <row r="516" spans="1:15" x14ac:dyDescent="0.25">
      <c r="A516" t="s">
        <v>16</v>
      </c>
      <c r="B516" t="s">
        <v>17</v>
      </c>
      <c r="C516">
        <v>1</v>
      </c>
      <c r="D516">
        <v>20</v>
      </c>
      <c r="E516">
        <v>15</v>
      </c>
      <c r="F516" t="s">
        <v>34</v>
      </c>
      <c r="G516">
        <v>57</v>
      </c>
      <c r="H516">
        <v>598</v>
      </c>
      <c r="I516">
        <v>60</v>
      </c>
      <c r="J516">
        <v>0</v>
      </c>
      <c r="K516">
        <v>17</v>
      </c>
      <c r="L516" t="s">
        <v>19</v>
      </c>
      <c r="M516">
        <v>598</v>
      </c>
      <c r="N516" t="s">
        <v>131</v>
      </c>
      <c r="O516" t="s">
        <v>132</v>
      </c>
    </row>
    <row r="517" spans="1:15" x14ac:dyDescent="0.25">
      <c r="A517" t="s">
        <v>16</v>
      </c>
      <c r="B517" t="s">
        <v>17</v>
      </c>
      <c r="C517">
        <v>1</v>
      </c>
      <c r="D517">
        <v>20</v>
      </c>
      <c r="E517">
        <v>16</v>
      </c>
      <c r="F517" t="s">
        <v>35</v>
      </c>
      <c r="G517">
        <v>61</v>
      </c>
      <c r="H517">
        <v>598</v>
      </c>
      <c r="I517">
        <v>63</v>
      </c>
      <c r="J517">
        <v>0</v>
      </c>
      <c r="K517">
        <v>17</v>
      </c>
      <c r="L517" t="s">
        <v>19</v>
      </c>
      <c r="M517">
        <v>598</v>
      </c>
      <c r="N517" t="s">
        <v>131</v>
      </c>
      <c r="O517" t="s">
        <v>132</v>
      </c>
    </row>
    <row r="518" spans="1:15" x14ac:dyDescent="0.25">
      <c r="A518" t="s">
        <v>16</v>
      </c>
      <c r="B518" t="s">
        <v>17</v>
      </c>
      <c r="C518">
        <v>1</v>
      </c>
      <c r="D518">
        <v>20</v>
      </c>
      <c r="E518">
        <v>17</v>
      </c>
      <c r="F518" t="s">
        <v>36</v>
      </c>
      <c r="G518">
        <v>67</v>
      </c>
      <c r="H518">
        <v>598</v>
      </c>
      <c r="I518">
        <v>67</v>
      </c>
      <c r="J518">
        <v>1</v>
      </c>
      <c r="K518">
        <v>17</v>
      </c>
      <c r="L518" t="s">
        <v>19</v>
      </c>
      <c r="M518">
        <v>598</v>
      </c>
      <c r="N518" t="s">
        <v>131</v>
      </c>
      <c r="O518" t="s">
        <v>132</v>
      </c>
    </row>
    <row r="519" spans="1:15" x14ac:dyDescent="0.25">
      <c r="A519" t="s">
        <v>16</v>
      </c>
      <c r="B519" t="s">
        <v>17</v>
      </c>
      <c r="C519">
        <v>1</v>
      </c>
      <c r="D519">
        <v>20</v>
      </c>
      <c r="E519">
        <v>18</v>
      </c>
      <c r="F519" t="s">
        <v>37</v>
      </c>
      <c r="G519">
        <v>70</v>
      </c>
      <c r="H519">
        <v>598</v>
      </c>
      <c r="I519">
        <v>70</v>
      </c>
      <c r="J519">
        <v>1</v>
      </c>
      <c r="K519">
        <v>17</v>
      </c>
      <c r="L519" t="s">
        <v>19</v>
      </c>
      <c r="M519">
        <v>598</v>
      </c>
      <c r="N519" t="s">
        <v>131</v>
      </c>
      <c r="O519" t="s">
        <v>132</v>
      </c>
    </row>
    <row r="520" spans="1:15" x14ac:dyDescent="0.25">
      <c r="A520" t="s">
        <v>16</v>
      </c>
      <c r="B520" t="s">
        <v>17</v>
      </c>
      <c r="C520">
        <v>1</v>
      </c>
      <c r="D520">
        <v>20</v>
      </c>
      <c r="E520">
        <v>19</v>
      </c>
      <c r="F520" t="s">
        <v>38</v>
      </c>
      <c r="G520">
        <v>73</v>
      </c>
      <c r="H520">
        <v>598</v>
      </c>
      <c r="I520">
        <v>74</v>
      </c>
      <c r="J520">
        <v>0</v>
      </c>
      <c r="K520">
        <v>17</v>
      </c>
      <c r="L520" t="s">
        <v>19</v>
      </c>
      <c r="M520">
        <v>598</v>
      </c>
      <c r="N520" t="s">
        <v>131</v>
      </c>
      <c r="O520" t="s">
        <v>132</v>
      </c>
    </row>
    <row r="521" spans="1:15" x14ac:dyDescent="0.25">
      <c r="A521" t="s">
        <v>16</v>
      </c>
      <c r="B521" t="s">
        <v>17</v>
      </c>
      <c r="C521">
        <v>1</v>
      </c>
      <c r="D521">
        <v>20</v>
      </c>
      <c r="E521">
        <v>20</v>
      </c>
      <c r="F521" t="s">
        <v>39</v>
      </c>
      <c r="G521">
        <v>78</v>
      </c>
      <c r="H521">
        <v>598</v>
      </c>
      <c r="I521">
        <v>78</v>
      </c>
      <c r="J521">
        <v>1</v>
      </c>
      <c r="K521">
        <v>17</v>
      </c>
      <c r="L521" t="s">
        <v>19</v>
      </c>
      <c r="M521">
        <v>598</v>
      </c>
      <c r="N521" t="s">
        <v>131</v>
      </c>
      <c r="O521" t="s">
        <v>132</v>
      </c>
    </row>
    <row r="522" spans="1:15" x14ac:dyDescent="0.25">
      <c r="A522" t="s">
        <v>16</v>
      </c>
      <c r="B522" t="s">
        <v>17</v>
      </c>
      <c r="C522">
        <v>1</v>
      </c>
      <c r="D522">
        <v>20</v>
      </c>
      <c r="E522">
        <v>1</v>
      </c>
      <c r="F522" t="s">
        <v>18</v>
      </c>
      <c r="G522">
        <v>3</v>
      </c>
      <c r="H522">
        <v>599</v>
      </c>
      <c r="I522">
        <v>4</v>
      </c>
      <c r="J522">
        <v>0</v>
      </c>
      <c r="K522">
        <v>17</v>
      </c>
      <c r="L522" t="s">
        <v>19</v>
      </c>
      <c r="M522">
        <v>599</v>
      </c>
      <c r="N522" t="s">
        <v>133</v>
      </c>
      <c r="O522" t="s">
        <v>134</v>
      </c>
    </row>
    <row r="523" spans="1:15" x14ac:dyDescent="0.25">
      <c r="A523" t="s">
        <v>16</v>
      </c>
      <c r="B523" t="s">
        <v>17</v>
      </c>
      <c r="C523">
        <v>1</v>
      </c>
      <c r="D523">
        <v>20</v>
      </c>
      <c r="E523">
        <v>2</v>
      </c>
      <c r="F523" t="s">
        <v>21</v>
      </c>
      <c r="G523">
        <v>7</v>
      </c>
      <c r="H523">
        <v>599</v>
      </c>
      <c r="I523">
        <v>8</v>
      </c>
      <c r="J523">
        <v>0</v>
      </c>
      <c r="K523">
        <v>17</v>
      </c>
      <c r="L523" t="s">
        <v>19</v>
      </c>
      <c r="M523">
        <v>599</v>
      </c>
      <c r="N523" t="s">
        <v>133</v>
      </c>
      <c r="O523" t="s">
        <v>134</v>
      </c>
    </row>
    <row r="524" spans="1:15" x14ac:dyDescent="0.25">
      <c r="A524" t="s">
        <v>16</v>
      </c>
      <c r="B524" t="s">
        <v>17</v>
      </c>
      <c r="C524">
        <v>1</v>
      </c>
      <c r="D524">
        <v>20</v>
      </c>
      <c r="E524">
        <v>3</v>
      </c>
      <c r="F524" t="s">
        <v>22</v>
      </c>
      <c r="G524">
        <v>11</v>
      </c>
      <c r="H524">
        <v>599</v>
      </c>
      <c r="I524">
        <v>10</v>
      </c>
      <c r="J524">
        <v>0</v>
      </c>
      <c r="K524">
        <v>17</v>
      </c>
      <c r="L524" t="s">
        <v>19</v>
      </c>
      <c r="M524">
        <v>599</v>
      </c>
      <c r="N524" t="s">
        <v>133</v>
      </c>
      <c r="O524" t="s">
        <v>134</v>
      </c>
    </row>
    <row r="525" spans="1:15" x14ac:dyDescent="0.25">
      <c r="A525" t="s">
        <v>16</v>
      </c>
      <c r="B525" t="s">
        <v>17</v>
      </c>
      <c r="C525">
        <v>1</v>
      </c>
      <c r="D525">
        <v>20</v>
      </c>
      <c r="E525">
        <v>4</v>
      </c>
      <c r="F525" t="s">
        <v>23</v>
      </c>
      <c r="G525">
        <v>15</v>
      </c>
      <c r="H525">
        <v>599</v>
      </c>
      <c r="I525">
        <v>13</v>
      </c>
      <c r="J525">
        <v>0</v>
      </c>
      <c r="K525">
        <v>17</v>
      </c>
      <c r="L525" t="s">
        <v>19</v>
      </c>
      <c r="M525">
        <v>599</v>
      </c>
      <c r="N525" t="s">
        <v>133</v>
      </c>
      <c r="O525" t="s">
        <v>134</v>
      </c>
    </row>
    <row r="526" spans="1:15" x14ac:dyDescent="0.25">
      <c r="A526" t="s">
        <v>16</v>
      </c>
      <c r="B526" t="s">
        <v>17</v>
      </c>
      <c r="C526">
        <v>1</v>
      </c>
      <c r="D526">
        <v>20</v>
      </c>
      <c r="E526">
        <v>5</v>
      </c>
      <c r="F526" t="s">
        <v>24</v>
      </c>
      <c r="G526">
        <v>19</v>
      </c>
      <c r="H526">
        <v>599</v>
      </c>
      <c r="I526">
        <v>17</v>
      </c>
      <c r="J526">
        <v>0</v>
      </c>
      <c r="K526">
        <v>17</v>
      </c>
      <c r="L526" t="s">
        <v>19</v>
      </c>
      <c r="M526">
        <v>599</v>
      </c>
      <c r="N526" t="s">
        <v>133</v>
      </c>
      <c r="O526" t="s">
        <v>134</v>
      </c>
    </row>
    <row r="527" spans="1:15" x14ac:dyDescent="0.25">
      <c r="A527" t="s">
        <v>16</v>
      </c>
      <c r="B527" t="s">
        <v>17</v>
      </c>
      <c r="C527">
        <v>1</v>
      </c>
      <c r="D527">
        <v>20</v>
      </c>
      <c r="E527">
        <v>6</v>
      </c>
      <c r="F527" t="s">
        <v>25</v>
      </c>
      <c r="G527">
        <v>21</v>
      </c>
      <c r="H527">
        <v>599</v>
      </c>
      <c r="I527">
        <v>24</v>
      </c>
      <c r="J527">
        <v>0</v>
      </c>
      <c r="K527">
        <v>17</v>
      </c>
      <c r="L527" t="s">
        <v>19</v>
      </c>
      <c r="M527">
        <v>599</v>
      </c>
      <c r="N527" t="s">
        <v>133</v>
      </c>
      <c r="O527" t="s">
        <v>134</v>
      </c>
    </row>
    <row r="528" spans="1:15" x14ac:dyDescent="0.25">
      <c r="A528" t="s">
        <v>16</v>
      </c>
      <c r="B528" t="s">
        <v>17</v>
      </c>
      <c r="C528">
        <v>1</v>
      </c>
      <c r="D528">
        <v>20</v>
      </c>
      <c r="E528">
        <v>7</v>
      </c>
      <c r="F528" t="s">
        <v>26</v>
      </c>
      <c r="G528">
        <v>25</v>
      </c>
      <c r="H528">
        <v>599</v>
      </c>
      <c r="I528">
        <v>25</v>
      </c>
      <c r="J528">
        <v>1</v>
      </c>
      <c r="K528">
        <v>17</v>
      </c>
      <c r="L528" t="s">
        <v>19</v>
      </c>
      <c r="M528">
        <v>599</v>
      </c>
      <c r="N528" t="s">
        <v>133</v>
      </c>
      <c r="O528" t="s">
        <v>134</v>
      </c>
    </row>
    <row r="529" spans="1:15" x14ac:dyDescent="0.25">
      <c r="A529" t="s">
        <v>16</v>
      </c>
      <c r="B529" t="s">
        <v>17</v>
      </c>
      <c r="C529">
        <v>1</v>
      </c>
      <c r="D529">
        <v>20</v>
      </c>
      <c r="E529">
        <v>8</v>
      </c>
      <c r="F529" t="s">
        <v>27</v>
      </c>
      <c r="G529">
        <v>30</v>
      </c>
      <c r="H529">
        <v>599</v>
      </c>
      <c r="I529">
        <v>32</v>
      </c>
      <c r="J529">
        <v>0</v>
      </c>
      <c r="K529">
        <v>17</v>
      </c>
      <c r="L529" t="s">
        <v>19</v>
      </c>
      <c r="M529">
        <v>599</v>
      </c>
      <c r="N529" t="s">
        <v>133</v>
      </c>
      <c r="O529" t="s">
        <v>134</v>
      </c>
    </row>
    <row r="530" spans="1:15" x14ac:dyDescent="0.25">
      <c r="A530" t="s">
        <v>16</v>
      </c>
      <c r="B530" t="s">
        <v>17</v>
      </c>
      <c r="C530">
        <v>1</v>
      </c>
      <c r="D530">
        <v>20</v>
      </c>
      <c r="E530">
        <v>9</v>
      </c>
      <c r="F530" t="s">
        <v>28</v>
      </c>
      <c r="G530">
        <v>35</v>
      </c>
      <c r="H530">
        <v>599</v>
      </c>
      <c r="I530">
        <v>35</v>
      </c>
      <c r="J530">
        <v>1</v>
      </c>
      <c r="K530">
        <v>17</v>
      </c>
      <c r="L530" t="s">
        <v>19</v>
      </c>
      <c r="M530">
        <v>599</v>
      </c>
      <c r="N530" t="s">
        <v>133</v>
      </c>
      <c r="O530" t="s">
        <v>134</v>
      </c>
    </row>
    <row r="531" spans="1:15" x14ac:dyDescent="0.25">
      <c r="A531" t="s">
        <v>16</v>
      </c>
      <c r="B531" t="s">
        <v>17</v>
      </c>
      <c r="C531">
        <v>1</v>
      </c>
      <c r="D531">
        <v>20</v>
      </c>
      <c r="E531">
        <v>10</v>
      </c>
      <c r="F531" t="s">
        <v>29</v>
      </c>
      <c r="G531">
        <v>40</v>
      </c>
      <c r="H531">
        <v>599</v>
      </c>
      <c r="I531">
        <v>39</v>
      </c>
      <c r="J531">
        <v>0</v>
      </c>
      <c r="K531">
        <v>17</v>
      </c>
      <c r="L531" t="s">
        <v>19</v>
      </c>
      <c r="M531">
        <v>599</v>
      </c>
      <c r="N531" t="s">
        <v>133</v>
      </c>
      <c r="O531" t="s">
        <v>134</v>
      </c>
    </row>
    <row r="532" spans="1:15" x14ac:dyDescent="0.25">
      <c r="A532" t="s">
        <v>16</v>
      </c>
      <c r="B532" t="s">
        <v>17</v>
      </c>
      <c r="C532">
        <v>1</v>
      </c>
      <c r="D532">
        <v>20</v>
      </c>
      <c r="E532">
        <v>11</v>
      </c>
      <c r="F532" t="s">
        <v>30</v>
      </c>
      <c r="G532">
        <v>42</v>
      </c>
      <c r="H532">
        <v>599</v>
      </c>
      <c r="I532">
        <v>43</v>
      </c>
      <c r="J532">
        <v>0</v>
      </c>
      <c r="K532">
        <v>17</v>
      </c>
      <c r="L532" t="s">
        <v>19</v>
      </c>
      <c r="M532">
        <v>599</v>
      </c>
      <c r="N532" t="s">
        <v>133</v>
      </c>
      <c r="O532" t="s">
        <v>134</v>
      </c>
    </row>
    <row r="533" spans="1:15" x14ac:dyDescent="0.25">
      <c r="A533" t="s">
        <v>16</v>
      </c>
      <c r="B533" t="s">
        <v>17</v>
      </c>
      <c r="C533">
        <v>1</v>
      </c>
      <c r="D533">
        <v>20</v>
      </c>
      <c r="E533">
        <v>12</v>
      </c>
      <c r="F533" t="s">
        <v>31</v>
      </c>
      <c r="G533">
        <v>46</v>
      </c>
      <c r="H533">
        <v>599</v>
      </c>
      <c r="I533">
        <v>46</v>
      </c>
      <c r="J533">
        <v>1</v>
      </c>
      <c r="K533">
        <v>17</v>
      </c>
      <c r="L533" t="s">
        <v>19</v>
      </c>
      <c r="M533">
        <v>599</v>
      </c>
      <c r="N533" t="s">
        <v>133</v>
      </c>
      <c r="O533" t="s">
        <v>134</v>
      </c>
    </row>
    <row r="534" spans="1:15" x14ac:dyDescent="0.25">
      <c r="A534" t="s">
        <v>16</v>
      </c>
      <c r="B534" t="s">
        <v>17</v>
      </c>
      <c r="C534">
        <v>1</v>
      </c>
      <c r="D534">
        <v>20</v>
      </c>
      <c r="E534">
        <v>13</v>
      </c>
      <c r="F534" t="s">
        <v>32</v>
      </c>
      <c r="G534">
        <v>51</v>
      </c>
      <c r="H534">
        <v>599</v>
      </c>
      <c r="I534">
        <v>52</v>
      </c>
      <c r="J534">
        <v>0</v>
      </c>
      <c r="K534">
        <v>17</v>
      </c>
      <c r="L534" t="s">
        <v>19</v>
      </c>
      <c r="M534">
        <v>599</v>
      </c>
      <c r="N534" t="s">
        <v>133</v>
      </c>
      <c r="O534" t="s">
        <v>134</v>
      </c>
    </row>
    <row r="535" spans="1:15" x14ac:dyDescent="0.25">
      <c r="A535" t="s">
        <v>16</v>
      </c>
      <c r="B535" t="s">
        <v>17</v>
      </c>
      <c r="C535">
        <v>1</v>
      </c>
      <c r="D535">
        <v>20</v>
      </c>
      <c r="E535">
        <v>14</v>
      </c>
      <c r="F535" t="s">
        <v>33</v>
      </c>
      <c r="G535">
        <v>55</v>
      </c>
      <c r="H535">
        <v>599</v>
      </c>
      <c r="I535">
        <v>55</v>
      </c>
      <c r="J535">
        <v>1</v>
      </c>
      <c r="K535">
        <v>17</v>
      </c>
      <c r="L535" t="s">
        <v>19</v>
      </c>
      <c r="M535">
        <v>599</v>
      </c>
      <c r="N535" t="s">
        <v>133</v>
      </c>
      <c r="O535" t="s">
        <v>134</v>
      </c>
    </row>
    <row r="536" spans="1:15" x14ac:dyDescent="0.25">
      <c r="A536" t="s">
        <v>16</v>
      </c>
      <c r="B536" t="s">
        <v>17</v>
      </c>
      <c r="C536">
        <v>1</v>
      </c>
      <c r="D536">
        <v>20</v>
      </c>
      <c r="E536">
        <v>15</v>
      </c>
      <c r="F536" t="s">
        <v>34</v>
      </c>
      <c r="G536">
        <v>57</v>
      </c>
      <c r="H536">
        <v>599</v>
      </c>
      <c r="I536">
        <v>60</v>
      </c>
      <c r="J536">
        <v>0</v>
      </c>
      <c r="K536">
        <v>17</v>
      </c>
      <c r="L536" t="s">
        <v>19</v>
      </c>
      <c r="M536">
        <v>599</v>
      </c>
      <c r="N536" t="s">
        <v>133</v>
      </c>
      <c r="O536" t="s">
        <v>134</v>
      </c>
    </row>
    <row r="537" spans="1:15" x14ac:dyDescent="0.25">
      <c r="A537" t="s">
        <v>16</v>
      </c>
      <c r="B537" t="s">
        <v>17</v>
      </c>
      <c r="C537">
        <v>1</v>
      </c>
      <c r="D537">
        <v>20</v>
      </c>
      <c r="E537">
        <v>16</v>
      </c>
      <c r="F537" t="s">
        <v>35</v>
      </c>
      <c r="G537">
        <v>61</v>
      </c>
      <c r="H537">
        <v>599</v>
      </c>
      <c r="I537">
        <v>61</v>
      </c>
      <c r="J537">
        <v>1</v>
      </c>
      <c r="K537">
        <v>17</v>
      </c>
      <c r="L537" t="s">
        <v>19</v>
      </c>
      <c r="M537">
        <v>599</v>
      </c>
      <c r="N537" t="s">
        <v>133</v>
      </c>
      <c r="O537" t="s">
        <v>134</v>
      </c>
    </row>
    <row r="538" spans="1:15" x14ac:dyDescent="0.25">
      <c r="A538" t="s">
        <v>16</v>
      </c>
      <c r="B538" t="s">
        <v>17</v>
      </c>
      <c r="C538">
        <v>1</v>
      </c>
      <c r="D538">
        <v>20</v>
      </c>
      <c r="E538">
        <v>17</v>
      </c>
      <c r="F538" t="s">
        <v>36</v>
      </c>
      <c r="G538">
        <v>67</v>
      </c>
      <c r="H538">
        <v>599</v>
      </c>
      <c r="I538">
        <v>67</v>
      </c>
      <c r="J538">
        <v>1</v>
      </c>
      <c r="K538">
        <v>17</v>
      </c>
      <c r="L538" t="s">
        <v>19</v>
      </c>
      <c r="M538">
        <v>599</v>
      </c>
      <c r="N538" t="s">
        <v>133</v>
      </c>
      <c r="O538" t="s">
        <v>134</v>
      </c>
    </row>
    <row r="539" spans="1:15" x14ac:dyDescent="0.25">
      <c r="A539" t="s">
        <v>16</v>
      </c>
      <c r="B539" t="s">
        <v>17</v>
      </c>
      <c r="C539">
        <v>1</v>
      </c>
      <c r="D539">
        <v>20</v>
      </c>
      <c r="E539">
        <v>18</v>
      </c>
      <c r="F539" t="s">
        <v>37</v>
      </c>
      <c r="G539">
        <v>70</v>
      </c>
      <c r="H539">
        <v>599</v>
      </c>
      <c r="I539">
        <v>71</v>
      </c>
      <c r="J539">
        <v>0</v>
      </c>
      <c r="K539">
        <v>17</v>
      </c>
      <c r="L539" t="s">
        <v>19</v>
      </c>
      <c r="M539">
        <v>599</v>
      </c>
      <c r="N539" t="s">
        <v>133</v>
      </c>
      <c r="O539" t="s">
        <v>134</v>
      </c>
    </row>
    <row r="540" spans="1:15" x14ac:dyDescent="0.25">
      <c r="A540" t="s">
        <v>16</v>
      </c>
      <c r="B540" t="s">
        <v>17</v>
      </c>
      <c r="C540">
        <v>1</v>
      </c>
      <c r="D540">
        <v>20</v>
      </c>
      <c r="E540">
        <v>19</v>
      </c>
      <c r="F540" t="s">
        <v>38</v>
      </c>
      <c r="G540">
        <v>73</v>
      </c>
      <c r="H540">
        <v>599</v>
      </c>
      <c r="I540">
        <v>74</v>
      </c>
      <c r="J540">
        <v>0</v>
      </c>
      <c r="K540">
        <v>17</v>
      </c>
      <c r="L540" t="s">
        <v>19</v>
      </c>
      <c r="M540">
        <v>599</v>
      </c>
      <c r="N540" t="s">
        <v>133</v>
      </c>
      <c r="O540" t="s">
        <v>134</v>
      </c>
    </row>
    <row r="541" spans="1:15" x14ac:dyDescent="0.25">
      <c r="A541" t="s">
        <v>16</v>
      </c>
      <c r="B541" t="s">
        <v>17</v>
      </c>
      <c r="C541">
        <v>1</v>
      </c>
      <c r="D541">
        <v>20</v>
      </c>
      <c r="E541">
        <v>20</v>
      </c>
      <c r="F541" t="s">
        <v>39</v>
      </c>
      <c r="G541">
        <v>78</v>
      </c>
      <c r="H541">
        <v>599</v>
      </c>
      <c r="I541">
        <v>77</v>
      </c>
      <c r="J541">
        <v>0</v>
      </c>
      <c r="K541">
        <v>17</v>
      </c>
      <c r="L541" t="s">
        <v>19</v>
      </c>
      <c r="M541">
        <v>599</v>
      </c>
      <c r="N541" t="s">
        <v>133</v>
      </c>
      <c r="O541" t="s">
        <v>134</v>
      </c>
    </row>
    <row r="542" spans="1:15" x14ac:dyDescent="0.25">
      <c r="A542" t="s">
        <v>16</v>
      </c>
      <c r="B542" t="s">
        <v>17</v>
      </c>
      <c r="C542">
        <v>1</v>
      </c>
      <c r="D542">
        <v>20</v>
      </c>
      <c r="E542">
        <v>1</v>
      </c>
      <c r="F542" t="s">
        <v>18</v>
      </c>
      <c r="G542">
        <v>3</v>
      </c>
      <c r="H542">
        <v>600</v>
      </c>
      <c r="I542">
        <v>3</v>
      </c>
      <c r="J542">
        <v>1</v>
      </c>
      <c r="K542">
        <v>17</v>
      </c>
      <c r="L542" t="s">
        <v>19</v>
      </c>
      <c r="M542">
        <v>600</v>
      </c>
      <c r="N542" t="s">
        <v>135</v>
      </c>
      <c r="O542" t="s">
        <v>136</v>
      </c>
    </row>
    <row r="543" spans="1:15" x14ac:dyDescent="0.25">
      <c r="A543" t="s">
        <v>16</v>
      </c>
      <c r="B543" t="s">
        <v>17</v>
      </c>
      <c r="C543">
        <v>1</v>
      </c>
      <c r="D543">
        <v>20</v>
      </c>
      <c r="E543">
        <v>2</v>
      </c>
      <c r="F543" t="s">
        <v>21</v>
      </c>
      <c r="G543">
        <v>7</v>
      </c>
      <c r="H543">
        <v>600</v>
      </c>
      <c r="I543">
        <v>8</v>
      </c>
      <c r="J543">
        <v>0</v>
      </c>
      <c r="K543">
        <v>17</v>
      </c>
      <c r="L543" t="s">
        <v>19</v>
      </c>
      <c r="M543">
        <v>600</v>
      </c>
      <c r="N543" t="s">
        <v>135</v>
      </c>
      <c r="O543" t="s">
        <v>136</v>
      </c>
    </row>
    <row r="544" spans="1:15" x14ac:dyDescent="0.25">
      <c r="A544" t="s">
        <v>16</v>
      </c>
      <c r="B544" t="s">
        <v>17</v>
      </c>
      <c r="C544">
        <v>1</v>
      </c>
      <c r="D544">
        <v>20</v>
      </c>
      <c r="E544">
        <v>3</v>
      </c>
      <c r="F544" t="s">
        <v>22</v>
      </c>
      <c r="G544">
        <v>11</v>
      </c>
      <c r="H544">
        <v>600</v>
      </c>
      <c r="I544">
        <v>12</v>
      </c>
      <c r="J544">
        <v>0</v>
      </c>
      <c r="K544">
        <v>17</v>
      </c>
      <c r="L544" t="s">
        <v>19</v>
      </c>
      <c r="M544">
        <v>600</v>
      </c>
      <c r="N544" t="s">
        <v>135</v>
      </c>
      <c r="O544" t="s">
        <v>136</v>
      </c>
    </row>
    <row r="545" spans="1:15" x14ac:dyDescent="0.25">
      <c r="A545" t="s">
        <v>16</v>
      </c>
      <c r="B545" t="s">
        <v>17</v>
      </c>
      <c r="C545">
        <v>1</v>
      </c>
      <c r="D545">
        <v>20</v>
      </c>
      <c r="E545">
        <v>4</v>
      </c>
      <c r="F545" t="s">
        <v>23</v>
      </c>
      <c r="G545">
        <v>15</v>
      </c>
      <c r="H545">
        <v>600</v>
      </c>
      <c r="I545">
        <v>15</v>
      </c>
      <c r="J545">
        <v>1</v>
      </c>
      <c r="K545">
        <v>17</v>
      </c>
      <c r="L545" t="s">
        <v>19</v>
      </c>
      <c r="M545">
        <v>600</v>
      </c>
      <c r="N545" t="s">
        <v>135</v>
      </c>
      <c r="O545" t="s">
        <v>136</v>
      </c>
    </row>
    <row r="546" spans="1:15" x14ac:dyDescent="0.25">
      <c r="A546" t="s">
        <v>16</v>
      </c>
      <c r="B546" t="s">
        <v>17</v>
      </c>
      <c r="C546">
        <v>1</v>
      </c>
      <c r="D546">
        <v>20</v>
      </c>
      <c r="E546">
        <v>5</v>
      </c>
      <c r="F546" t="s">
        <v>24</v>
      </c>
      <c r="G546">
        <v>19</v>
      </c>
      <c r="H546">
        <v>600</v>
      </c>
      <c r="I546">
        <v>18</v>
      </c>
      <c r="J546">
        <v>0</v>
      </c>
      <c r="K546">
        <v>17</v>
      </c>
      <c r="L546" t="s">
        <v>19</v>
      </c>
      <c r="M546">
        <v>600</v>
      </c>
      <c r="N546" t="s">
        <v>135</v>
      </c>
      <c r="O546" t="s">
        <v>136</v>
      </c>
    </row>
    <row r="547" spans="1:15" x14ac:dyDescent="0.25">
      <c r="A547" t="s">
        <v>16</v>
      </c>
      <c r="B547" t="s">
        <v>17</v>
      </c>
      <c r="C547">
        <v>1</v>
      </c>
      <c r="D547">
        <v>20</v>
      </c>
      <c r="E547">
        <v>6</v>
      </c>
      <c r="F547" t="s">
        <v>25</v>
      </c>
      <c r="G547">
        <v>21</v>
      </c>
      <c r="H547">
        <v>600</v>
      </c>
      <c r="I547">
        <v>24</v>
      </c>
      <c r="J547">
        <v>0</v>
      </c>
      <c r="K547">
        <v>17</v>
      </c>
      <c r="L547" t="s">
        <v>19</v>
      </c>
      <c r="M547">
        <v>600</v>
      </c>
      <c r="N547" t="s">
        <v>135</v>
      </c>
      <c r="O547" t="s">
        <v>136</v>
      </c>
    </row>
    <row r="548" spans="1:15" x14ac:dyDescent="0.25">
      <c r="A548" t="s">
        <v>16</v>
      </c>
      <c r="B548" t="s">
        <v>17</v>
      </c>
      <c r="C548">
        <v>1</v>
      </c>
      <c r="D548">
        <v>20</v>
      </c>
      <c r="E548">
        <v>7</v>
      </c>
      <c r="F548" t="s">
        <v>26</v>
      </c>
      <c r="G548">
        <v>25</v>
      </c>
      <c r="H548">
        <v>600</v>
      </c>
      <c r="I548">
        <v>25</v>
      </c>
      <c r="J548">
        <v>1</v>
      </c>
      <c r="K548">
        <v>17</v>
      </c>
      <c r="L548" t="s">
        <v>19</v>
      </c>
      <c r="M548">
        <v>600</v>
      </c>
      <c r="N548" t="s">
        <v>135</v>
      </c>
      <c r="O548" t="s">
        <v>136</v>
      </c>
    </row>
    <row r="549" spans="1:15" x14ac:dyDescent="0.25">
      <c r="A549" t="s">
        <v>16</v>
      </c>
      <c r="B549" t="s">
        <v>17</v>
      </c>
      <c r="C549">
        <v>1</v>
      </c>
      <c r="D549">
        <v>20</v>
      </c>
      <c r="E549">
        <v>8</v>
      </c>
      <c r="F549" t="s">
        <v>27</v>
      </c>
      <c r="G549">
        <v>30</v>
      </c>
      <c r="H549">
        <v>600</v>
      </c>
      <c r="I549">
        <v>30</v>
      </c>
      <c r="J549">
        <v>1</v>
      </c>
      <c r="K549">
        <v>17</v>
      </c>
      <c r="L549" t="s">
        <v>19</v>
      </c>
      <c r="M549">
        <v>600</v>
      </c>
      <c r="N549" t="s">
        <v>135</v>
      </c>
      <c r="O549" t="s">
        <v>136</v>
      </c>
    </row>
    <row r="550" spans="1:15" x14ac:dyDescent="0.25">
      <c r="A550" t="s">
        <v>16</v>
      </c>
      <c r="B550" t="s">
        <v>17</v>
      </c>
      <c r="C550">
        <v>1</v>
      </c>
      <c r="D550">
        <v>20</v>
      </c>
      <c r="E550">
        <v>9</v>
      </c>
      <c r="F550" t="s">
        <v>28</v>
      </c>
      <c r="G550">
        <v>35</v>
      </c>
      <c r="H550">
        <v>600</v>
      </c>
      <c r="I550">
        <v>35</v>
      </c>
      <c r="J550">
        <v>1</v>
      </c>
      <c r="K550">
        <v>17</v>
      </c>
      <c r="L550" t="s">
        <v>19</v>
      </c>
      <c r="M550">
        <v>600</v>
      </c>
      <c r="N550" t="s">
        <v>135</v>
      </c>
      <c r="O550" t="s">
        <v>136</v>
      </c>
    </row>
    <row r="551" spans="1:15" x14ac:dyDescent="0.25">
      <c r="A551" t="s">
        <v>16</v>
      </c>
      <c r="B551" t="s">
        <v>17</v>
      </c>
      <c r="C551">
        <v>1</v>
      </c>
      <c r="D551">
        <v>20</v>
      </c>
      <c r="E551">
        <v>10</v>
      </c>
      <c r="F551" t="s">
        <v>29</v>
      </c>
      <c r="G551">
        <v>40</v>
      </c>
      <c r="H551">
        <v>600</v>
      </c>
      <c r="I551">
        <v>39</v>
      </c>
      <c r="J551">
        <v>0</v>
      </c>
      <c r="K551">
        <v>17</v>
      </c>
      <c r="L551" t="s">
        <v>19</v>
      </c>
      <c r="M551">
        <v>600</v>
      </c>
      <c r="N551" t="s">
        <v>135</v>
      </c>
      <c r="O551" t="s">
        <v>136</v>
      </c>
    </row>
    <row r="552" spans="1:15" x14ac:dyDescent="0.25">
      <c r="A552" t="s">
        <v>16</v>
      </c>
      <c r="B552" t="s">
        <v>17</v>
      </c>
      <c r="C552">
        <v>1</v>
      </c>
      <c r="D552">
        <v>20</v>
      </c>
      <c r="E552">
        <v>11</v>
      </c>
      <c r="F552" t="s">
        <v>30</v>
      </c>
      <c r="G552">
        <v>42</v>
      </c>
      <c r="H552">
        <v>600</v>
      </c>
      <c r="I552">
        <v>41</v>
      </c>
      <c r="J552">
        <v>0</v>
      </c>
      <c r="K552">
        <v>17</v>
      </c>
      <c r="L552" t="s">
        <v>19</v>
      </c>
      <c r="M552">
        <v>600</v>
      </c>
      <c r="N552" t="s">
        <v>135</v>
      </c>
      <c r="O552" t="s">
        <v>136</v>
      </c>
    </row>
    <row r="553" spans="1:15" x14ac:dyDescent="0.25">
      <c r="A553" t="s">
        <v>16</v>
      </c>
      <c r="B553" t="s">
        <v>17</v>
      </c>
      <c r="C553">
        <v>1</v>
      </c>
      <c r="D553">
        <v>20</v>
      </c>
      <c r="E553">
        <v>12</v>
      </c>
      <c r="F553" t="s">
        <v>31</v>
      </c>
      <c r="G553">
        <v>46</v>
      </c>
      <c r="H553">
        <v>600</v>
      </c>
      <c r="I553">
        <v>45</v>
      </c>
      <c r="J553">
        <v>0</v>
      </c>
      <c r="K553">
        <v>17</v>
      </c>
      <c r="L553" t="s">
        <v>19</v>
      </c>
      <c r="M553">
        <v>600</v>
      </c>
      <c r="N553" t="s">
        <v>135</v>
      </c>
      <c r="O553" t="s">
        <v>136</v>
      </c>
    </row>
    <row r="554" spans="1:15" x14ac:dyDescent="0.25">
      <c r="A554" t="s">
        <v>16</v>
      </c>
      <c r="B554" t="s">
        <v>17</v>
      </c>
      <c r="C554">
        <v>1</v>
      </c>
      <c r="D554">
        <v>20</v>
      </c>
      <c r="E554">
        <v>13</v>
      </c>
      <c r="F554" t="s">
        <v>32</v>
      </c>
      <c r="G554">
        <v>51</v>
      </c>
      <c r="H554">
        <v>600</v>
      </c>
      <c r="I554">
        <v>49</v>
      </c>
      <c r="J554">
        <v>0</v>
      </c>
      <c r="K554">
        <v>17</v>
      </c>
      <c r="L554" t="s">
        <v>19</v>
      </c>
      <c r="M554">
        <v>600</v>
      </c>
      <c r="N554" t="s">
        <v>135</v>
      </c>
      <c r="O554" t="s">
        <v>136</v>
      </c>
    </row>
    <row r="555" spans="1:15" x14ac:dyDescent="0.25">
      <c r="A555" t="s">
        <v>16</v>
      </c>
      <c r="B555" t="s">
        <v>17</v>
      </c>
      <c r="C555">
        <v>1</v>
      </c>
      <c r="D555">
        <v>20</v>
      </c>
      <c r="E555">
        <v>14</v>
      </c>
      <c r="F555" t="s">
        <v>33</v>
      </c>
      <c r="G555">
        <v>55</v>
      </c>
      <c r="H555">
        <v>600</v>
      </c>
      <c r="I555">
        <v>54</v>
      </c>
      <c r="J555">
        <v>0</v>
      </c>
      <c r="K555">
        <v>17</v>
      </c>
      <c r="L555" t="s">
        <v>19</v>
      </c>
      <c r="M555">
        <v>600</v>
      </c>
      <c r="N555" t="s">
        <v>135</v>
      </c>
      <c r="O555" t="s">
        <v>136</v>
      </c>
    </row>
    <row r="556" spans="1:15" x14ac:dyDescent="0.25">
      <c r="A556" t="s">
        <v>16</v>
      </c>
      <c r="B556" t="s">
        <v>17</v>
      </c>
      <c r="C556">
        <v>1</v>
      </c>
      <c r="D556">
        <v>20</v>
      </c>
      <c r="E556">
        <v>15</v>
      </c>
      <c r="F556" t="s">
        <v>34</v>
      </c>
      <c r="G556">
        <v>57</v>
      </c>
      <c r="H556">
        <v>600</v>
      </c>
      <c r="I556">
        <v>60</v>
      </c>
      <c r="J556">
        <v>0</v>
      </c>
      <c r="K556">
        <v>17</v>
      </c>
      <c r="L556" t="s">
        <v>19</v>
      </c>
      <c r="M556">
        <v>600</v>
      </c>
      <c r="N556" t="s">
        <v>135</v>
      </c>
      <c r="O556" t="s">
        <v>136</v>
      </c>
    </row>
    <row r="557" spans="1:15" x14ac:dyDescent="0.25">
      <c r="A557" t="s">
        <v>16</v>
      </c>
      <c r="B557" t="s">
        <v>17</v>
      </c>
      <c r="C557">
        <v>1</v>
      </c>
      <c r="D557">
        <v>20</v>
      </c>
      <c r="E557">
        <v>16</v>
      </c>
      <c r="F557" t="s">
        <v>35</v>
      </c>
      <c r="G557">
        <v>61</v>
      </c>
      <c r="H557">
        <v>600</v>
      </c>
      <c r="I557">
        <v>61</v>
      </c>
      <c r="J557">
        <v>1</v>
      </c>
      <c r="K557">
        <v>17</v>
      </c>
      <c r="L557" t="s">
        <v>19</v>
      </c>
      <c r="M557">
        <v>600</v>
      </c>
      <c r="N557" t="s">
        <v>135</v>
      </c>
      <c r="O557" t="s">
        <v>136</v>
      </c>
    </row>
    <row r="558" spans="1:15" x14ac:dyDescent="0.25">
      <c r="A558" t="s">
        <v>16</v>
      </c>
      <c r="B558" t="s">
        <v>17</v>
      </c>
      <c r="C558">
        <v>1</v>
      </c>
      <c r="D558">
        <v>20</v>
      </c>
      <c r="E558">
        <v>17</v>
      </c>
      <c r="F558" t="s">
        <v>36</v>
      </c>
      <c r="G558">
        <v>67</v>
      </c>
      <c r="H558">
        <v>600</v>
      </c>
      <c r="I558">
        <v>67</v>
      </c>
      <c r="J558">
        <v>1</v>
      </c>
      <c r="K558">
        <v>17</v>
      </c>
      <c r="L558" t="s">
        <v>19</v>
      </c>
      <c r="M558">
        <v>600</v>
      </c>
      <c r="N558" t="s">
        <v>135</v>
      </c>
      <c r="O558" t="s">
        <v>136</v>
      </c>
    </row>
    <row r="559" spans="1:15" x14ac:dyDescent="0.25">
      <c r="A559" t="s">
        <v>16</v>
      </c>
      <c r="B559" t="s">
        <v>17</v>
      </c>
      <c r="C559">
        <v>1</v>
      </c>
      <c r="D559">
        <v>20</v>
      </c>
      <c r="E559">
        <v>18</v>
      </c>
      <c r="F559" t="s">
        <v>37</v>
      </c>
      <c r="G559">
        <v>70</v>
      </c>
      <c r="H559">
        <v>600</v>
      </c>
      <c r="I559">
        <v>70</v>
      </c>
      <c r="J559">
        <v>1</v>
      </c>
      <c r="K559">
        <v>17</v>
      </c>
      <c r="L559" t="s">
        <v>19</v>
      </c>
      <c r="M559">
        <v>600</v>
      </c>
      <c r="N559" t="s">
        <v>135</v>
      </c>
      <c r="O559" t="s">
        <v>136</v>
      </c>
    </row>
    <row r="560" spans="1:15" x14ac:dyDescent="0.25">
      <c r="A560" t="s">
        <v>16</v>
      </c>
      <c r="B560" t="s">
        <v>17</v>
      </c>
      <c r="C560">
        <v>1</v>
      </c>
      <c r="D560">
        <v>20</v>
      </c>
      <c r="E560">
        <v>19</v>
      </c>
      <c r="F560" t="s">
        <v>38</v>
      </c>
      <c r="G560">
        <v>73</v>
      </c>
      <c r="H560">
        <v>600</v>
      </c>
      <c r="I560">
        <v>73</v>
      </c>
      <c r="J560">
        <v>1</v>
      </c>
      <c r="K560">
        <v>17</v>
      </c>
      <c r="L560" t="s">
        <v>19</v>
      </c>
      <c r="M560">
        <v>600</v>
      </c>
      <c r="N560" t="s">
        <v>135</v>
      </c>
      <c r="O560" t="s">
        <v>136</v>
      </c>
    </row>
    <row r="561" spans="1:15" x14ac:dyDescent="0.25">
      <c r="A561" t="s">
        <v>16</v>
      </c>
      <c r="B561" t="s">
        <v>17</v>
      </c>
      <c r="C561">
        <v>1</v>
      </c>
      <c r="D561">
        <v>20</v>
      </c>
      <c r="E561">
        <v>20</v>
      </c>
      <c r="F561" t="s">
        <v>39</v>
      </c>
      <c r="G561">
        <v>78</v>
      </c>
      <c r="H561">
        <v>600</v>
      </c>
      <c r="I561">
        <v>78</v>
      </c>
      <c r="J561">
        <v>1</v>
      </c>
      <c r="K561">
        <v>17</v>
      </c>
      <c r="L561" t="s">
        <v>19</v>
      </c>
      <c r="M561">
        <v>600</v>
      </c>
      <c r="N561" t="s">
        <v>135</v>
      </c>
      <c r="O561" t="s">
        <v>136</v>
      </c>
    </row>
    <row r="562" spans="1:15" x14ac:dyDescent="0.25">
      <c r="A562" t="s">
        <v>16</v>
      </c>
      <c r="B562" t="s">
        <v>17</v>
      </c>
      <c r="C562">
        <v>1</v>
      </c>
      <c r="D562">
        <v>20</v>
      </c>
      <c r="E562">
        <v>1</v>
      </c>
      <c r="F562" t="s">
        <v>18</v>
      </c>
      <c r="G562">
        <v>3</v>
      </c>
      <c r="H562">
        <v>602</v>
      </c>
      <c r="I562">
        <v>2</v>
      </c>
      <c r="J562">
        <v>0</v>
      </c>
      <c r="K562">
        <v>17</v>
      </c>
      <c r="L562" t="s">
        <v>19</v>
      </c>
      <c r="M562">
        <v>602</v>
      </c>
      <c r="N562" t="s">
        <v>137</v>
      </c>
      <c r="O562" t="s">
        <v>138</v>
      </c>
    </row>
    <row r="563" spans="1:15" x14ac:dyDescent="0.25">
      <c r="A563" t="s">
        <v>16</v>
      </c>
      <c r="B563" t="s">
        <v>17</v>
      </c>
      <c r="C563">
        <v>1</v>
      </c>
      <c r="D563">
        <v>20</v>
      </c>
      <c r="E563">
        <v>2</v>
      </c>
      <c r="F563" t="s">
        <v>21</v>
      </c>
      <c r="G563">
        <v>7</v>
      </c>
      <c r="H563">
        <v>602</v>
      </c>
      <c r="I563">
        <v>6</v>
      </c>
      <c r="J563">
        <v>0</v>
      </c>
      <c r="K563">
        <v>17</v>
      </c>
      <c r="L563" t="s">
        <v>19</v>
      </c>
      <c r="M563">
        <v>602</v>
      </c>
      <c r="N563" t="s">
        <v>137</v>
      </c>
      <c r="O563" t="s">
        <v>138</v>
      </c>
    </row>
    <row r="564" spans="1:15" x14ac:dyDescent="0.25">
      <c r="A564" t="s">
        <v>16</v>
      </c>
      <c r="B564" t="s">
        <v>17</v>
      </c>
      <c r="C564">
        <v>1</v>
      </c>
      <c r="D564">
        <v>20</v>
      </c>
      <c r="E564">
        <v>3</v>
      </c>
      <c r="F564" t="s">
        <v>22</v>
      </c>
      <c r="G564">
        <v>11</v>
      </c>
      <c r="H564">
        <v>602</v>
      </c>
      <c r="I564">
        <v>11</v>
      </c>
      <c r="J564">
        <v>1</v>
      </c>
      <c r="K564">
        <v>17</v>
      </c>
      <c r="L564" t="s">
        <v>19</v>
      </c>
      <c r="M564">
        <v>602</v>
      </c>
      <c r="N564" t="s">
        <v>137</v>
      </c>
      <c r="O564" t="s">
        <v>138</v>
      </c>
    </row>
    <row r="565" spans="1:15" x14ac:dyDescent="0.25">
      <c r="A565" t="s">
        <v>16</v>
      </c>
      <c r="B565" t="s">
        <v>17</v>
      </c>
      <c r="C565">
        <v>1</v>
      </c>
      <c r="D565">
        <v>20</v>
      </c>
      <c r="E565">
        <v>4</v>
      </c>
      <c r="F565" t="s">
        <v>23</v>
      </c>
      <c r="G565">
        <v>15</v>
      </c>
      <c r="H565">
        <v>602</v>
      </c>
      <c r="I565">
        <v>14</v>
      </c>
      <c r="J565">
        <v>0</v>
      </c>
      <c r="K565">
        <v>17</v>
      </c>
      <c r="L565" t="s">
        <v>19</v>
      </c>
      <c r="M565">
        <v>602</v>
      </c>
      <c r="N565" t="s">
        <v>137</v>
      </c>
      <c r="O565" t="s">
        <v>138</v>
      </c>
    </row>
    <row r="566" spans="1:15" x14ac:dyDescent="0.25">
      <c r="A566" t="s">
        <v>16</v>
      </c>
      <c r="B566" t="s">
        <v>17</v>
      </c>
      <c r="C566">
        <v>1</v>
      </c>
      <c r="D566">
        <v>20</v>
      </c>
      <c r="E566">
        <v>5</v>
      </c>
      <c r="F566" t="s">
        <v>24</v>
      </c>
      <c r="G566">
        <v>19</v>
      </c>
      <c r="H566">
        <v>602</v>
      </c>
      <c r="I566">
        <v>19</v>
      </c>
      <c r="J566">
        <v>1</v>
      </c>
      <c r="K566">
        <v>17</v>
      </c>
      <c r="L566" t="s">
        <v>19</v>
      </c>
      <c r="M566">
        <v>602</v>
      </c>
      <c r="N566" t="s">
        <v>137</v>
      </c>
      <c r="O566" t="s">
        <v>138</v>
      </c>
    </row>
    <row r="567" spans="1:15" x14ac:dyDescent="0.25">
      <c r="A567" t="s">
        <v>16</v>
      </c>
      <c r="B567" t="s">
        <v>17</v>
      </c>
      <c r="C567">
        <v>1</v>
      </c>
      <c r="D567">
        <v>20</v>
      </c>
      <c r="E567">
        <v>6</v>
      </c>
      <c r="F567" t="s">
        <v>25</v>
      </c>
      <c r="G567">
        <v>21</v>
      </c>
      <c r="H567">
        <v>602</v>
      </c>
      <c r="I567">
        <v>24</v>
      </c>
      <c r="J567">
        <v>0</v>
      </c>
      <c r="K567">
        <v>17</v>
      </c>
      <c r="L567" t="s">
        <v>19</v>
      </c>
      <c r="M567">
        <v>602</v>
      </c>
      <c r="N567" t="s">
        <v>137</v>
      </c>
      <c r="O567" t="s">
        <v>138</v>
      </c>
    </row>
    <row r="568" spans="1:15" x14ac:dyDescent="0.25">
      <c r="A568" t="s">
        <v>16</v>
      </c>
      <c r="B568" t="s">
        <v>17</v>
      </c>
      <c r="C568">
        <v>1</v>
      </c>
      <c r="D568">
        <v>20</v>
      </c>
      <c r="E568">
        <v>7</v>
      </c>
      <c r="F568" t="s">
        <v>26</v>
      </c>
      <c r="G568">
        <v>25</v>
      </c>
      <c r="H568">
        <v>602</v>
      </c>
      <c r="I568">
        <v>25</v>
      </c>
      <c r="J568">
        <v>1</v>
      </c>
      <c r="K568">
        <v>17</v>
      </c>
      <c r="L568" t="s">
        <v>19</v>
      </c>
      <c r="M568">
        <v>602</v>
      </c>
      <c r="N568" t="s">
        <v>137</v>
      </c>
      <c r="O568" t="s">
        <v>138</v>
      </c>
    </row>
    <row r="569" spans="1:15" x14ac:dyDescent="0.25">
      <c r="A569" t="s">
        <v>16</v>
      </c>
      <c r="B569" t="s">
        <v>17</v>
      </c>
      <c r="C569">
        <v>1</v>
      </c>
      <c r="D569">
        <v>20</v>
      </c>
      <c r="E569">
        <v>8</v>
      </c>
      <c r="F569" t="s">
        <v>27</v>
      </c>
      <c r="G569">
        <v>30</v>
      </c>
      <c r="H569">
        <v>602</v>
      </c>
      <c r="I569">
        <v>30</v>
      </c>
      <c r="J569">
        <v>1</v>
      </c>
      <c r="K569">
        <v>17</v>
      </c>
      <c r="L569" t="s">
        <v>19</v>
      </c>
      <c r="M569">
        <v>602</v>
      </c>
      <c r="N569" t="s">
        <v>137</v>
      </c>
      <c r="O569" t="s">
        <v>138</v>
      </c>
    </row>
    <row r="570" spans="1:15" x14ac:dyDescent="0.25">
      <c r="A570" t="s">
        <v>16</v>
      </c>
      <c r="B570" t="s">
        <v>17</v>
      </c>
      <c r="C570">
        <v>1</v>
      </c>
      <c r="D570">
        <v>20</v>
      </c>
      <c r="E570">
        <v>9</v>
      </c>
      <c r="F570" t="s">
        <v>28</v>
      </c>
      <c r="G570">
        <v>35</v>
      </c>
      <c r="H570">
        <v>602</v>
      </c>
      <c r="I570">
        <v>35</v>
      </c>
      <c r="J570">
        <v>1</v>
      </c>
      <c r="K570">
        <v>17</v>
      </c>
      <c r="L570" t="s">
        <v>19</v>
      </c>
      <c r="M570">
        <v>602</v>
      </c>
      <c r="N570" t="s">
        <v>137</v>
      </c>
      <c r="O570" t="s">
        <v>138</v>
      </c>
    </row>
    <row r="571" spans="1:15" x14ac:dyDescent="0.25">
      <c r="A571" t="s">
        <v>16</v>
      </c>
      <c r="B571" t="s">
        <v>17</v>
      </c>
      <c r="C571">
        <v>1</v>
      </c>
      <c r="D571">
        <v>20</v>
      </c>
      <c r="E571">
        <v>10</v>
      </c>
      <c r="F571" t="s">
        <v>29</v>
      </c>
      <c r="G571">
        <v>40</v>
      </c>
      <c r="H571">
        <v>602</v>
      </c>
      <c r="I571">
        <v>40</v>
      </c>
      <c r="J571">
        <v>1</v>
      </c>
      <c r="K571">
        <v>17</v>
      </c>
      <c r="L571" t="s">
        <v>19</v>
      </c>
      <c r="M571">
        <v>602</v>
      </c>
      <c r="N571" t="s">
        <v>137</v>
      </c>
      <c r="O571" t="s">
        <v>138</v>
      </c>
    </row>
    <row r="572" spans="1:15" x14ac:dyDescent="0.25">
      <c r="A572" t="s">
        <v>16</v>
      </c>
      <c r="B572" t="s">
        <v>17</v>
      </c>
      <c r="C572">
        <v>1</v>
      </c>
      <c r="D572">
        <v>20</v>
      </c>
      <c r="E572">
        <v>11</v>
      </c>
      <c r="F572" t="s">
        <v>30</v>
      </c>
      <c r="G572">
        <v>42</v>
      </c>
      <c r="H572">
        <v>602</v>
      </c>
      <c r="I572">
        <v>44</v>
      </c>
      <c r="J572">
        <v>0</v>
      </c>
      <c r="K572">
        <v>17</v>
      </c>
      <c r="L572" t="s">
        <v>19</v>
      </c>
      <c r="M572">
        <v>602</v>
      </c>
      <c r="N572" t="s">
        <v>137</v>
      </c>
      <c r="O572" t="s">
        <v>138</v>
      </c>
    </row>
    <row r="573" spans="1:15" x14ac:dyDescent="0.25">
      <c r="A573" t="s">
        <v>16</v>
      </c>
      <c r="B573" t="s">
        <v>17</v>
      </c>
      <c r="C573">
        <v>1</v>
      </c>
      <c r="D573">
        <v>20</v>
      </c>
      <c r="E573">
        <v>12</v>
      </c>
      <c r="F573" t="s">
        <v>31</v>
      </c>
      <c r="G573">
        <v>46</v>
      </c>
      <c r="H573">
        <v>602</v>
      </c>
      <c r="I573">
        <v>46</v>
      </c>
      <c r="J573">
        <v>1</v>
      </c>
      <c r="K573">
        <v>17</v>
      </c>
      <c r="L573" t="s">
        <v>19</v>
      </c>
      <c r="M573">
        <v>602</v>
      </c>
      <c r="N573" t="s">
        <v>137</v>
      </c>
      <c r="O573" t="s">
        <v>138</v>
      </c>
    </row>
    <row r="574" spans="1:15" x14ac:dyDescent="0.25">
      <c r="A574" t="s">
        <v>16</v>
      </c>
      <c r="B574" t="s">
        <v>17</v>
      </c>
      <c r="C574">
        <v>1</v>
      </c>
      <c r="D574">
        <v>20</v>
      </c>
      <c r="E574">
        <v>13</v>
      </c>
      <c r="F574" t="s">
        <v>32</v>
      </c>
      <c r="G574">
        <v>51</v>
      </c>
      <c r="H574">
        <v>602</v>
      </c>
      <c r="I574">
        <v>51</v>
      </c>
      <c r="J574">
        <v>1</v>
      </c>
      <c r="K574">
        <v>17</v>
      </c>
      <c r="L574" t="s">
        <v>19</v>
      </c>
      <c r="M574">
        <v>602</v>
      </c>
      <c r="N574" t="s">
        <v>137</v>
      </c>
      <c r="O574" t="s">
        <v>138</v>
      </c>
    </row>
    <row r="575" spans="1:15" x14ac:dyDescent="0.25">
      <c r="A575" t="s">
        <v>16</v>
      </c>
      <c r="B575" t="s">
        <v>17</v>
      </c>
      <c r="C575">
        <v>1</v>
      </c>
      <c r="D575">
        <v>20</v>
      </c>
      <c r="E575">
        <v>14</v>
      </c>
      <c r="F575" t="s">
        <v>33</v>
      </c>
      <c r="G575">
        <v>55</v>
      </c>
      <c r="H575">
        <v>602</v>
      </c>
      <c r="I575">
        <v>53</v>
      </c>
      <c r="J575">
        <v>0</v>
      </c>
      <c r="K575">
        <v>17</v>
      </c>
      <c r="L575" t="s">
        <v>19</v>
      </c>
      <c r="M575">
        <v>602</v>
      </c>
      <c r="N575" t="s">
        <v>137</v>
      </c>
      <c r="O575" t="s">
        <v>138</v>
      </c>
    </row>
    <row r="576" spans="1:15" x14ac:dyDescent="0.25">
      <c r="A576" t="s">
        <v>16</v>
      </c>
      <c r="B576" t="s">
        <v>17</v>
      </c>
      <c r="C576">
        <v>1</v>
      </c>
      <c r="D576">
        <v>20</v>
      </c>
      <c r="E576">
        <v>15</v>
      </c>
      <c r="F576" t="s">
        <v>34</v>
      </c>
      <c r="G576">
        <v>57</v>
      </c>
      <c r="H576">
        <v>602</v>
      </c>
      <c r="I576">
        <v>57</v>
      </c>
      <c r="J576">
        <v>1</v>
      </c>
      <c r="K576">
        <v>17</v>
      </c>
      <c r="L576" t="s">
        <v>19</v>
      </c>
      <c r="M576">
        <v>602</v>
      </c>
      <c r="N576" t="s">
        <v>137</v>
      </c>
      <c r="O576" t="s">
        <v>138</v>
      </c>
    </row>
    <row r="577" spans="1:15" x14ac:dyDescent="0.25">
      <c r="A577" t="s">
        <v>16</v>
      </c>
      <c r="B577" t="s">
        <v>17</v>
      </c>
      <c r="C577">
        <v>1</v>
      </c>
      <c r="D577">
        <v>20</v>
      </c>
      <c r="E577">
        <v>16</v>
      </c>
      <c r="F577" t="s">
        <v>35</v>
      </c>
      <c r="G577">
        <v>61</v>
      </c>
      <c r="H577">
        <v>602</v>
      </c>
      <c r="I577">
        <v>61</v>
      </c>
      <c r="J577">
        <v>1</v>
      </c>
      <c r="K577">
        <v>17</v>
      </c>
      <c r="L577" t="s">
        <v>19</v>
      </c>
      <c r="M577">
        <v>602</v>
      </c>
      <c r="N577" t="s">
        <v>137</v>
      </c>
      <c r="O577" t="s">
        <v>138</v>
      </c>
    </row>
    <row r="578" spans="1:15" x14ac:dyDescent="0.25">
      <c r="A578" t="s">
        <v>16</v>
      </c>
      <c r="B578" t="s">
        <v>17</v>
      </c>
      <c r="C578">
        <v>1</v>
      </c>
      <c r="D578">
        <v>20</v>
      </c>
      <c r="E578">
        <v>17</v>
      </c>
      <c r="F578" t="s">
        <v>36</v>
      </c>
      <c r="G578">
        <v>67</v>
      </c>
      <c r="H578">
        <v>602</v>
      </c>
      <c r="I578">
        <v>65</v>
      </c>
      <c r="J578">
        <v>0</v>
      </c>
      <c r="K578">
        <v>17</v>
      </c>
      <c r="L578" t="s">
        <v>19</v>
      </c>
      <c r="M578">
        <v>602</v>
      </c>
      <c r="N578" t="s">
        <v>137</v>
      </c>
      <c r="O578" t="s">
        <v>138</v>
      </c>
    </row>
    <row r="579" spans="1:15" x14ac:dyDescent="0.25">
      <c r="A579" t="s">
        <v>16</v>
      </c>
      <c r="B579" t="s">
        <v>17</v>
      </c>
      <c r="C579">
        <v>1</v>
      </c>
      <c r="D579">
        <v>20</v>
      </c>
      <c r="E579">
        <v>18</v>
      </c>
      <c r="F579" t="s">
        <v>37</v>
      </c>
      <c r="G579">
        <v>70</v>
      </c>
      <c r="H579">
        <v>602</v>
      </c>
      <c r="I579">
        <v>69</v>
      </c>
      <c r="J579">
        <v>0</v>
      </c>
      <c r="K579">
        <v>17</v>
      </c>
      <c r="L579" t="s">
        <v>19</v>
      </c>
      <c r="M579">
        <v>602</v>
      </c>
      <c r="N579" t="s">
        <v>137</v>
      </c>
      <c r="O579" t="s">
        <v>138</v>
      </c>
    </row>
    <row r="580" spans="1:15" x14ac:dyDescent="0.25">
      <c r="A580" t="s">
        <v>16</v>
      </c>
      <c r="B580" t="s">
        <v>17</v>
      </c>
      <c r="C580">
        <v>1</v>
      </c>
      <c r="D580">
        <v>20</v>
      </c>
      <c r="E580">
        <v>19</v>
      </c>
      <c r="F580" t="s">
        <v>38</v>
      </c>
      <c r="G580">
        <v>73</v>
      </c>
      <c r="H580">
        <v>602</v>
      </c>
      <c r="I580">
        <v>73</v>
      </c>
      <c r="J580">
        <v>1</v>
      </c>
      <c r="K580">
        <v>17</v>
      </c>
      <c r="L580" t="s">
        <v>19</v>
      </c>
      <c r="M580">
        <v>602</v>
      </c>
      <c r="N580" t="s">
        <v>137</v>
      </c>
      <c r="O580" t="s">
        <v>138</v>
      </c>
    </row>
    <row r="581" spans="1:15" x14ac:dyDescent="0.25">
      <c r="A581" t="s">
        <v>16</v>
      </c>
      <c r="B581" t="s">
        <v>17</v>
      </c>
      <c r="C581">
        <v>1</v>
      </c>
      <c r="D581">
        <v>20</v>
      </c>
      <c r="E581">
        <v>20</v>
      </c>
      <c r="F581" t="s">
        <v>39</v>
      </c>
      <c r="G581">
        <v>78</v>
      </c>
      <c r="H581">
        <v>602</v>
      </c>
      <c r="I581">
        <v>78</v>
      </c>
      <c r="J581">
        <v>1</v>
      </c>
      <c r="K581">
        <v>17</v>
      </c>
      <c r="L581" t="s">
        <v>19</v>
      </c>
      <c r="M581">
        <v>602</v>
      </c>
      <c r="N581" t="s">
        <v>137</v>
      </c>
      <c r="O581" t="s">
        <v>138</v>
      </c>
    </row>
    <row r="582" spans="1:15" x14ac:dyDescent="0.25">
      <c r="A582" t="s">
        <v>16</v>
      </c>
      <c r="B582" t="s">
        <v>17</v>
      </c>
      <c r="C582">
        <v>1</v>
      </c>
      <c r="D582">
        <v>20</v>
      </c>
      <c r="E582">
        <v>1</v>
      </c>
      <c r="F582" t="s">
        <v>18</v>
      </c>
      <c r="G582">
        <v>3</v>
      </c>
      <c r="H582">
        <v>604</v>
      </c>
      <c r="I582">
        <v>3</v>
      </c>
      <c r="J582">
        <v>1</v>
      </c>
      <c r="K582">
        <v>17</v>
      </c>
      <c r="L582" t="s">
        <v>19</v>
      </c>
      <c r="M582">
        <v>604</v>
      </c>
      <c r="N582" t="s">
        <v>139</v>
      </c>
      <c r="O582" t="s">
        <v>140</v>
      </c>
    </row>
    <row r="583" spans="1:15" x14ac:dyDescent="0.25">
      <c r="A583" t="s">
        <v>16</v>
      </c>
      <c r="B583" t="s">
        <v>17</v>
      </c>
      <c r="C583">
        <v>1</v>
      </c>
      <c r="D583">
        <v>20</v>
      </c>
      <c r="E583">
        <v>2</v>
      </c>
      <c r="F583" t="s">
        <v>21</v>
      </c>
      <c r="G583">
        <v>7</v>
      </c>
      <c r="H583">
        <v>604</v>
      </c>
      <c r="I583">
        <v>7</v>
      </c>
      <c r="J583">
        <v>1</v>
      </c>
      <c r="K583">
        <v>17</v>
      </c>
      <c r="L583" t="s">
        <v>19</v>
      </c>
      <c r="M583">
        <v>604</v>
      </c>
      <c r="N583" t="s">
        <v>139</v>
      </c>
      <c r="O583" t="s">
        <v>140</v>
      </c>
    </row>
    <row r="584" spans="1:15" x14ac:dyDescent="0.25">
      <c r="A584" t="s">
        <v>16</v>
      </c>
      <c r="B584" t="s">
        <v>17</v>
      </c>
      <c r="C584">
        <v>1</v>
      </c>
      <c r="D584">
        <v>20</v>
      </c>
      <c r="E584">
        <v>3</v>
      </c>
      <c r="F584" t="s">
        <v>22</v>
      </c>
      <c r="G584">
        <v>11</v>
      </c>
      <c r="H584">
        <v>604</v>
      </c>
      <c r="I584">
        <v>10</v>
      </c>
      <c r="J584">
        <v>0</v>
      </c>
      <c r="K584">
        <v>17</v>
      </c>
      <c r="L584" t="s">
        <v>19</v>
      </c>
      <c r="M584">
        <v>604</v>
      </c>
      <c r="N584" t="s">
        <v>139</v>
      </c>
      <c r="O584" t="s">
        <v>140</v>
      </c>
    </row>
    <row r="585" spans="1:15" x14ac:dyDescent="0.25">
      <c r="A585" t="s">
        <v>16</v>
      </c>
      <c r="B585" t="s">
        <v>17</v>
      </c>
      <c r="C585">
        <v>1</v>
      </c>
      <c r="D585">
        <v>20</v>
      </c>
      <c r="E585">
        <v>4</v>
      </c>
      <c r="F585" t="s">
        <v>23</v>
      </c>
      <c r="G585">
        <v>15</v>
      </c>
      <c r="H585">
        <v>604</v>
      </c>
      <c r="I585">
        <v>14</v>
      </c>
      <c r="J585">
        <v>0</v>
      </c>
      <c r="K585">
        <v>17</v>
      </c>
      <c r="L585" t="s">
        <v>19</v>
      </c>
      <c r="M585">
        <v>604</v>
      </c>
      <c r="N585" t="s">
        <v>139</v>
      </c>
      <c r="O585" t="s">
        <v>140</v>
      </c>
    </row>
    <row r="586" spans="1:15" x14ac:dyDescent="0.25">
      <c r="A586" t="s">
        <v>16</v>
      </c>
      <c r="B586" t="s">
        <v>17</v>
      </c>
      <c r="C586">
        <v>1</v>
      </c>
      <c r="D586">
        <v>20</v>
      </c>
      <c r="E586">
        <v>5</v>
      </c>
      <c r="F586" t="s">
        <v>24</v>
      </c>
      <c r="G586">
        <v>19</v>
      </c>
      <c r="H586">
        <v>604</v>
      </c>
      <c r="I586">
        <v>19</v>
      </c>
      <c r="J586">
        <v>1</v>
      </c>
      <c r="K586">
        <v>17</v>
      </c>
      <c r="L586" t="s">
        <v>19</v>
      </c>
      <c r="M586">
        <v>604</v>
      </c>
      <c r="N586" t="s">
        <v>139</v>
      </c>
      <c r="O586" t="s">
        <v>140</v>
      </c>
    </row>
    <row r="587" spans="1:15" x14ac:dyDescent="0.25">
      <c r="A587" t="s">
        <v>16</v>
      </c>
      <c r="B587" t="s">
        <v>17</v>
      </c>
      <c r="C587">
        <v>1</v>
      </c>
      <c r="D587">
        <v>20</v>
      </c>
      <c r="E587">
        <v>6</v>
      </c>
      <c r="F587" t="s">
        <v>25</v>
      </c>
      <c r="G587">
        <v>21</v>
      </c>
      <c r="H587">
        <v>604</v>
      </c>
      <c r="I587">
        <v>23</v>
      </c>
      <c r="J587">
        <v>0</v>
      </c>
      <c r="K587">
        <v>17</v>
      </c>
      <c r="L587" t="s">
        <v>19</v>
      </c>
      <c r="M587">
        <v>604</v>
      </c>
      <c r="N587" t="s">
        <v>139</v>
      </c>
      <c r="O587" t="s">
        <v>140</v>
      </c>
    </row>
    <row r="588" spans="1:15" x14ac:dyDescent="0.25">
      <c r="A588" t="s">
        <v>16</v>
      </c>
      <c r="B588" t="s">
        <v>17</v>
      </c>
      <c r="C588">
        <v>1</v>
      </c>
      <c r="D588">
        <v>20</v>
      </c>
      <c r="E588">
        <v>7</v>
      </c>
      <c r="F588" t="s">
        <v>26</v>
      </c>
      <c r="G588">
        <v>25</v>
      </c>
      <c r="H588">
        <v>604</v>
      </c>
      <c r="I588">
        <v>25</v>
      </c>
      <c r="J588">
        <v>1</v>
      </c>
      <c r="K588">
        <v>17</v>
      </c>
      <c r="L588" t="s">
        <v>19</v>
      </c>
      <c r="M588">
        <v>604</v>
      </c>
      <c r="N588" t="s">
        <v>139</v>
      </c>
      <c r="O588" t="s">
        <v>140</v>
      </c>
    </row>
    <row r="589" spans="1:15" x14ac:dyDescent="0.25">
      <c r="A589" t="s">
        <v>16</v>
      </c>
      <c r="B589" t="s">
        <v>17</v>
      </c>
      <c r="C589">
        <v>1</v>
      </c>
      <c r="D589">
        <v>20</v>
      </c>
      <c r="E589">
        <v>8</v>
      </c>
      <c r="F589" t="s">
        <v>27</v>
      </c>
      <c r="G589">
        <v>30</v>
      </c>
      <c r="H589">
        <v>604</v>
      </c>
      <c r="I589">
        <v>30</v>
      </c>
      <c r="J589">
        <v>1</v>
      </c>
      <c r="K589">
        <v>17</v>
      </c>
      <c r="L589" t="s">
        <v>19</v>
      </c>
      <c r="M589">
        <v>604</v>
      </c>
      <c r="N589" t="s">
        <v>139</v>
      </c>
      <c r="O589" t="s">
        <v>140</v>
      </c>
    </row>
    <row r="590" spans="1:15" x14ac:dyDescent="0.25">
      <c r="A590" t="s">
        <v>16</v>
      </c>
      <c r="B590" t="s">
        <v>17</v>
      </c>
      <c r="C590">
        <v>1</v>
      </c>
      <c r="D590">
        <v>20</v>
      </c>
      <c r="E590">
        <v>9</v>
      </c>
      <c r="F590" t="s">
        <v>28</v>
      </c>
      <c r="G590">
        <v>35</v>
      </c>
      <c r="H590">
        <v>604</v>
      </c>
      <c r="I590">
        <v>35</v>
      </c>
      <c r="J590">
        <v>1</v>
      </c>
      <c r="K590">
        <v>17</v>
      </c>
      <c r="L590" t="s">
        <v>19</v>
      </c>
      <c r="M590">
        <v>604</v>
      </c>
      <c r="N590" t="s">
        <v>139</v>
      </c>
      <c r="O590" t="s">
        <v>140</v>
      </c>
    </row>
    <row r="591" spans="1:15" x14ac:dyDescent="0.25">
      <c r="A591" t="s">
        <v>16</v>
      </c>
      <c r="B591" t="s">
        <v>17</v>
      </c>
      <c r="C591">
        <v>1</v>
      </c>
      <c r="D591">
        <v>20</v>
      </c>
      <c r="E591">
        <v>10</v>
      </c>
      <c r="F591" t="s">
        <v>29</v>
      </c>
      <c r="G591">
        <v>40</v>
      </c>
      <c r="H591">
        <v>604</v>
      </c>
      <c r="I591">
        <v>39</v>
      </c>
      <c r="J591">
        <v>0</v>
      </c>
      <c r="K591">
        <v>17</v>
      </c>
      <c r="L591" t="s">
        <v>19</v>
      </c>
      <c r="M591">
        <v>604</v>
      </c>
      <c r="N591" t="s">
        <v>139</v>
      </c>
      <c r="O591" t="s">
        <v>140</v>
      </c>
    </row>
    <row r="592" spans="1:15" x14ac:dyDescent="0.25">
      <c r="A592" t="s">
        <v>16</v>
      </c>
      <c r="B592" t="s">
        <v>17</v>
      </c>
      <c r="C592">
        <v>1</v>
      </c>
      <c r="D592">
        <v>20</v>
      </c>
      <c r="E592">
        <v>11</v>
      </c>
      <c r="F592" t="s">
        <v>30</v>
      </c>
      <c r="G592">
        <v>42</v>
      </c>
      <c r="H592">
        <v>604</v>
      </c>
      <c r="I592">
        <v>44</v>
      </c>
      <c r="J592">
        <v>0</v>
      </c>
      <c r="K592">
        <v>17</v>
      </c>
      <c r="L592" t="s">
        <v>19</v>
      </c>
      <c r="M592">
        <v>604</v>
      </c>
      <c r="N592" t="s">
        <v>139</v>
      </c>
      <c r="O592" t="s">
        <v>140</v>
      </c>
    </row>
    <row r="593" spans="1:15" x14ac:dyDescent="0.25">
      <c r="A593" t="s">
        <v>16</v>
      </c>
      <c r="B593" t="s">
        <v>17</v>
      </c>
      <c r="C593">
        <v>1</v>
      </c>
      <c r="D593">
        <v>20</v>
      </c>
      <c r="E593">
        <v>12</v>
      </c>
      <c r="F593" t="s">
        <v>31</v>
      </c>
      <c r="G593">
        <v>46</v>
      </c>
      <c r="H593">
        <v>604</v>
      </c>
      <c r="I593">
        <v>46</v>
      </c>
      <c r="J593">
        <v>1</v>
      </c>
      <c r="K593">
        <v>17</v>
      </c>
      <c r="L593" t="s">
        <v>19</v>
      </c>
      <c r="M593">
        <v>604</v>
      </c>
      <c r="N593" t="s">
        <v>139</v>
      </c>
      <c r="O593" t="s">
        <v>140</v>
      </c>
    </row>
    <row r="594" spans="1:15" x14ac:dyDescent="0.25">
      <c r="A594" t="s">
        <v>16</v>
      </c>
      <c r="B594" t="s">
        <v>17</v>
      </c>
      <c r="C594">
        <v>1</v>
      </c>
      <c r="D594">
        <v>20</v>
      </c>
      <c r="E594">
        <v>13</v>
      </c>
      <c r="F594" t="s">
        <v>32</v>
      </c>
      <c r="G594">
        <v>51</v>
      </c>
      <c r="H594">
        <v>604</v>
      </c>
      <c r="I594">
        <v>51</v>
      </c>
      <c r="J594">
        <v>1</v>
      </c>
      <c r="K594">
        <v>17</v>
      </c>
      <c r="L594" t="s">
        <v>19</v>
      </c>
      <c r="M594">
        <v>604</v>
      </c>
      <c r="N594" t="s">
        <v>139</v>
      </c>
      <c r="O594" t="s">
        <v>140</v>
      </c>
    </row>
    <row r="595" spans="1:15" x14ac:dyDescent="0.25">
      <c r="A595" t="s">
        <v>16</v>
      </c>
      <c r="B595" t="s">
        <v>17</v>
      </c>
      <c r="C595">
        <v>1</v>
      </c>
      <c r="D595">
        <v>20</v>
      </c>
      <c r="E595">
        <v>14</v>
      </c>
      <c r="F595" t="s">
        <v>33</v>
      </c>
      <c r="G595">
        <v>55</v>
      </c>
      <c r="H595">
        <v>604</v>
      </c>
      <c r="I595">
        <v>54</v>
      </c>
      <c r="J595">
        <v>0</v>
      </c>
      <c r="K595">
        <v>17</v>
      </c>
      <c r="L595" t="s">
        <v>19</v>
      </c>
      <c r="M595">
        <v>604</v>
      </c>
      <c r="N595" t="s">
        <v>139</v>
      </c>
      <c r="O595" t="s">
        <v>140</v>
      </c>
    </row>
    <row r="596" spans="1:15" x14ac:dyDescent="0.25">
      <c r="A596" t="s">
        <v>16</v>
      </c>
      <c r="B596" t="s">
        <v>17</v>
      </c>
      <c r="C596">
        <v>1</v>
      </c>
      <c r="D596">
        <v>20</v>
      </c>
      <c r="E596">
        <v>15</v>
      </c>
      <c r="F596" t="s">
        <v>34</v>
      </c>
      <c r="G596">
        <v>57</v>
      </c>
      <c r="H596">
        <v>604</v>
      </c>
      <c r="I596">
        <v>60</v>
      </c>
      <c r="J596">
        <v>0</v>
      </c>
      <c r="K596">
        <v>17</v>
      </c>
      <c r="L596" t="s">
        <v>19</v>
      </c>
      <c r="M596">
        <v>604</v>
      </c>
      <c r="N596" t="s">
        <v>139</v>
      </c>
      <c r="O596" t="s">
        <v>140</v>
      </c>
    </row>
    <row r="597" spans="1:15" x14ac:dyDescent="0.25">
      <c r="A597" t="s">
        <v>16</v>
      </c>
      <c r="B597" t="s">
        <v>17</v>
      </c>
      <c r="C597">
        <v>1</v>
      </c>
      <c r="D597">
        <v>20</v>
      </c>
      <c r="E597">
        <v>16</v>
      </c>
      <c r="F597" t="s">
        <v>35</v>
      </c>
      <c r="G597">
        <v>61</v>
      </c>
      <c r="H597">
        <v>604</v>
      </c>
      <c r="I597">
        <v>61</v>
      </c>
      <c r="J597">
        <v>1</v>
      </c>
      <c r="K597">
        <v>17</v>
      </c>
      <c r="L597" t="s">
        <v>19</v>
      </c>
      <c r="M597">
        <v>604</v>
      </c>
      <c r="N597" t="s">
        <v>139</v>
      </c>
      <c r="O597" t="s">
        <v>140</v>
      </c>
    </row>
    <row r="598" spans="1:15" x14ac:dyDescent="0.25">
      <c r="A598" t="s">
        <v>16</v>
      </c>
      <c r="B598" t="s">
        <v>17</v>
      </c>
      <c r="C598">
        <v>1</v>
      </c>
      <c r="D598">
        <v>20</v>
      </c>
      <c r="E598">
        <v>17</v>
      </c>
      <c r="F598" t="s">
        <v>36</v>
      </c>
      <c r="G598">
        <v>67</v>
      </c>
      <c r="H598">
        <v>604</v>
      </c>
      <c r="I598">
        <v>66</v>
      </c>
      <c r="J598">
        <v>0</v>
      </c>
      <c r="K598">
        <v>17</v>
      </c>
      <c r="L598" t="s">
        <v>19</v>
      </c>
      <c r="M598">
        <v>604</v>
      </c>
      <c r="N598" t="s">
        <v>139</v>
      </c>
      <c r="O598" t="s">
        <v>140</v>
      </c>
    </row>
    <row r="599" spans="1:15" x14ac:dyDescent="0.25">
      <c r="A599" t="s">
        <v>16</v>
      </c>
      <c r="B599" t="s">
        <v>17</v>
      </c>
      <c r="C599">
        <v>1</v>
      </c>
      <c r="D599">
        <v>20</v>
      </c>
      <c r="E599">
        <v>18</v>
      </c>
      <c r="F599" t="s">
        <v>37</v>
      </c>
      <c r="G599">
        <v>70</v>
      </c>
      <c r="H599">
        <v>604</v>
      </c>
      <c r="I599">
        <v>72</v>
      </c>
      <c r="J599">
        <v>0</v>
      </c>
      <c r="K599">
        <v>17</v>
      </c>
      <c r="L599" t="s">
        <v>19</v>
      </c>
      <c r="M599">
        <v>604</v>
      </c>
      <c r="N599" t="s">
        <v>139</v>
      </c>
      <c r="O599" t="s">
        <v>140</v>
      </c>
    </row>
    <row r="600" spans="1:15" x14ac:dyDescent="0.25">
      <c r="A600" t="s">
        <v>16</v>
      </c>
      <c r="B600" t="s">
        <v>17</v>
      </c>
      <c r="C600">
        <v>1</v>
      </c>
      <c r="D600">
        <v>20</v>
      </c>
      <c r="E600">
        <v>19</v>
      </c>
      <c r="F600" t="s">
        <v>38</v>
      </c>
      <c r="G600">
        <v>73</v>
      </c>
      <c r="H600">
        <v>604</v>
      </c>
      <c r="I600">
        <v>76</v>
      </c>
      <c r="J600">
        <v>0</v>
      </c>
      <c r="K600">
        <v>17</v>
      </c>
      <c r="L600" t="s">
        <v>19</v>
      </c>
      <c r="M600">
        <v>604</v>
      </c>
      <c r="N600" t="s">
        <v>139</v>
      </c>
      <c r="O600" t="s">
        <v>140</v>
      </c>
    </row>
    <row r="601" spans="1:15" x14ac:dyDescent="0.25">
      <c r="A601" t="s">
        <v>16</v>
      </c>
      <c r="B601" t="s">
        <v>17</v>
      </c>
      <c r="C601">
        <v>1</v>
      </c>
      <c r="D601">
        <v>20</v>
      </c>
      <c r="E601">
        <v>20</v>
      </c>
      <c r="F601" t="s">
        <v>39</v>
      </c>
      <c r="G601">
        <v>78</v>
      </c>
      <c r="H601">
        <v>604</v>
      </c>
      <c r="I601">
        <v>78</v>
      </c>
      <c r="J601">
        <v>1</v>
      </c>
      <c r="K601">
        <v>17</v>
      </c>
      <c r="L601" t="s">
        <v>19</v>
      </c>
      <c r="M601">
        <v>604</v>
      </c>
      <c r="N601" t="s">
        <v>139</v>
      </c>
      <c r="O601" t="s">
        <v>140</v>
      </c>
    </row>
    <row r="602" spans="1:15" x14ac:dyDescent="0.25">
      <c r="A602" t="s">
        <v>16</v>
      </c>
      <c r="B602" t="s">
        <v>17</v>
      </c>
      <c r="C602">
        <v>1</v>
      </c>
      <c r="D602">
        <v>20</v>
      </c>
      <c r="E602">
        <v>1</v>
      </c>
      <c r="F602" t="s">
        <v>18</v>
      </c>
      <c r="G602">
        <v>3</v>
      </c>
      <c r="H602">
        <v>607</v>
      </c>
      <c r="I602">
        <v>3</v>
      </c>
      <c r="J602">
        <v>1</v>
      </c>
      <c r="K602">
        <v>17</v>
      </c>
      <c r="L602" t="s">
        <v>19</v>
      </c>
      <c r="M602">
        <v>607</v>
      </c>
      <c r="N602" t="s">
        <v>141</v>
      </c>
      <c r="O602" t="s">
        <v>142</v>
      </c>
    </row>
    <row r="603" spans="1:15" x14ac:dyDescent="0.25">
      <c r="A603" t="s">
        <v>16</v>
      </c>
      <c r="B603" t="s">
        <v>17</v>
      </c>
      <c r="C603">
        <v>1</v>
      </c>
      <c r="D603">
        <v>20</v>
      </c>
      <c r="E603">
        <v>2</v>
      </c>
      <c r="F603" t="s">
        <v>21</v>
      </c>
      <c r="G603">
        <v>7</v>
      </c>
      <c r="H603">
        <v>607</v>
      </c>
      <c r="I603">
        <v>7</v>
      </c>
      <c r="J603">
        <v>1</v>
      </c>
      <c r="K603">
        <v>17</v>
      </c>
      <c r="L603" t="s">
        <v>19</v>
      </c>
      <c r="M603">
        <v>607</v>
      </c>
      <c r="N603" t="s">
        <v>141</v>
      </c>
      <c r="O603" t="s">
        <v>142</v>
      </c>
    </row>
    <row r="604" spans="1:15" x14ac:dyDescent="0.25">
      <c r="A604" t="s">
        <v>16</v>
      </c>
      <c r="B604" t="s">
        <v>17</v>
      </c>
      <c r="C604">
        <v>1</v>
      </c>
      <c r="D604">
        <v>20</v>
      </c>
      <c r="E604">
        <v>3</v>
      </c>
      <c r="F604" t="s">
        <v>22</v>
      </c>
      <c r="G604">
        <v>11</v>
      </c>
      <c r="H604">
        <v>607</v>
      </c>
      <c r="I604">
        <v>11</v>
      </c>
      <c r="J604">
        <v>1</v>
      </c>
      <c r="K604">
        <v>17</v>
      </c>
      <c r="L604" t="s">
        <v>19</v>
      </c>
      <c r="M604">
        <v>607</v>
      </c>
      <c r="N604" t="s">
        <v>141</v>
      </c>
      <c r="O604" t="s">
        <v>142</v>
      </c>
    </row>
    <row r="605" spans="1:15" x14ac:dyDescent="0.25">
      <c r="A605" t="s">
        <v>16</v>
      </c>
      <c r="B605" t="s">
        <v>17</v>
      </c>
      <c r="C605">
        <v>1</v>
      </c>
      <c r="D605">
        <v>20</v>
      </c>
      <c r="E605">
        <v>4</v>
      </c>
      <c r="F605" t="s">
        <v>23</v>
      </c>
      <c r="G605">
        <v>15</v>
      </c>
      <c r="H605">
        <v>607</v>
      </c>
      <c r="I605">
        <v>15</v>
      </c>
      <c r="J605">
        <v>1</v>
      </c>
      <c r="K605">
        <v>17</v>
      </c>
      <c r="L605" t="s">
        <v>19</v>
      </c>
      <c r="M605">
        <v>607</v>
      </c>
      <c r="N605" t="s">
        <v>141</v>
      </c>
      <c r="O605" t="s">
        <v>142</v>
      </c>
    </row>
    <row r="606" spans="1:15" x14ac:dyDescent="0.25">
      <c r="A606" t="s">
        <v>16</v>
      </c>
      <c r="B606" t="s">
        <v>17</v>
      </c>
      <c r="C606">
        <v>1</v>
      </c>
      <c r="D606">
        <v>20</v>
      </c>
      <c r="E606">
        <v>5</v>
      </c>
      <c r="F606" t="s">
        <v>24</v>
      </c>
      <c r="G606">
        <v>19</v>
      </c>
      <c r="H606">
        <v>607</v>
      </c>
      <c r="I606">
        <v>18</v>
      </c>
      <c r="J606">
        <v>0</v>
      </c>
      <c r="K606">
        <v>17</v>
      </c>
      <c r="L606" t="s">
        <v>19</v>
      </c>
      <c r="M606">
        <v>607</v>
      </c>
      <c r="N606" t="s">
        <v>141</v>
      </c>
      <c r="O606" t="s">
        <v>142</v>
      </c>
    </row>
    <row r="607" spans="1:15" x14ac:dyDescent="0.25">
      <c r="A607" t="s">
        <v>16</v>
      </c>
      <c r="B607" t="s">
        <v>17</v>
      </c>
      <c r="C607">
        <v>1</v>
      </c>
      <c r="D607">
        <v>20</v>
      </c>
      <c r="E607">
        <v>6</v>
      </c>
      <c r="F607" t="s">
        <v>25</v>
      </c>
      <c r="G607">
        <v>21</v>
      </c>
      <c r="H607">
        <v>607</v>
      </c>
      <c r="I607">
        <v>21</v>
      </c>
      <c r="J607">
        <v>1</v>
      </c>
      <c r="K607">
        <v>17</v>
      </c>
      <c r="L607" t="s">
        <v>19</v>
      </c>
      <c r="M607">
        <v>607</v>
      </c>
      <c r="N607" t="s">
        <v>141</v>
      </c>
      <c r="O607" t="s">
        <v>142</v>
      </c>
    </row>
    <row r="608" spans="1:15" x14ac:dyDescent="0.25">
      <c r="A608" t="s">
        <v>16</v>
      </c>
      <c r="B608" t="s">
        <v>17</v>
      </c>
      <c r="C608">
        <v>1</v>
      </c>
      <c r="D608">
        <v>20</v>
      </c>
      <c r="E608">
        <v>7</v>
      </c>
      <c r="F608" t="s">
        <v>26</v>
      </c>
      <c r="G608">
        <v>25</v>
      </c>
      <c r="H608">
        <v>607</v>
      </c>
      <c r="I608">
        <v>28</v>
      </c>
      <c r="J608">
        <v>0</v>
      </c>
      <c r="K608">
        <v>17</v>
      </c>
      <c r="L608" t="s">
        <v>19</v>
      </c>
      <c r="M608">
        <v>607</v>
      </c>
      <c r="N608" t="s">
        <v>141</v>
      </c>
      <c r="O608" t="s">
        <v>142</v>
      </c>
    </row>
    <row r="609" spans="1:15" x14ac:dyDescent="0.25">
      <c r="A609" t="s">
        <v>16</v>
      </c>
      <c r="B609" t="s">
        <v>17</v>
      </c>
      <c r="C609">
        <v>1</v>
      </c>
      <c r="D609">
        <v>20</v>
      </c>
      <c r="E609">
        <v>8</v>
      </c>
      <c r="F609" t="s">
        <v>27</v>
      </c>
      <c r="G609">
        <v>30</v>
      </c>
      <c r="H609">
        <v>607</v>
      </c>
      <c r="I609">
        <v>30</v>
      </c>
      <c r="J609">
        <v>1</v>
      </c>
      <c r="K609">
        <v>17</v>
      </c>
      <c r="L609" t="s">
        <v>19</v>
      </c>
      <c r="M609">
        <v>607</v>
      </c>
      <c r="N609" t="s">
        <v>141</v>
      </c>
      <c r="O609" t="s">
        <v>142</v>
      </c>
    </row>
    <row r="610" spans="1:15" x14ac:dyDescent="0.25">
      <c r="A610" t="s">
        <v>16</v>
      </c>
      <c r="B610" t="s">
        <v>17</v>
      </c>
      <c r="C610">
        <v>1</v>
      </c>
      <c r="D610">
        <v>20</v>
      </c>
      <c r="E610">
        <v>9</v>
      </c>
      <c r="F610" t="s">
        <v>28</v>
      </c>
      <c r="G610">
        <v>35</v>
      </c>
      <c r="H610">
        <v>607</v>
      </c>
      <c r="I610">
        <v>35</v>
      </c>
      <c r="J610">
        <v>1</v>
      </c>
      <c r="K610">
        <v>17</v>
      </c>
      <c r="L610" t="s">
        <v>19</v>
      </c>
      <c r="M610">
        <v>607</v>
      </c>
      <c r="N610" t="s">
        <v>141</v>
      </c>
      <c r="O610" t="s">
        <v>142</v>
      </c>
    </row>
    <row r="611" spans="1:15" x14ac:dyDescent="0.25">
      <c r="A611" t="s">
        <v>16</v>
      </c>
      <c r="B611" t="s">
        <v>17</v>
      </c>
      <c r="C611">
        <v>1</v>
      </c>
      <c r="D611">
        <v>20</v>
      </c>
      <c r="E611">
        <v>10</v>
      </c>
      <c r="F611" t="s">
        <v>29</v>
      </c>
      <c r="G611">
        <v>40</v>
      </c>
      <c r="H611">
        <v>607</v>
      </c>
      <c r="I611">
        <v>40</v>
      </c>
      <c r="J611">
        <v>1</v>
      </c>
      <c r="K611">
        <v>17</v>
      </c>
      <c r="L611" t="s">
        <v>19</v>
      </c>
      <c r="M611">
        <v>607</v>
      </c>
      <c r="N611" t="s">
        <v>141</v>
      </c>
      <c r="O611" t="s">
        <v>142</v>
      </c>
    </row>
    <row r="612" spans="1:15" x14ac:dyDescent="0.25">
      <c r="A612" t="s">
        <v>16</v>
      </c>
      <c r="B612" t="s">
        <v>17</v>
      </c>
      <c r="C612">
        <v>1</v>
      </c>
      <c r="D612">
        <v>20</v>
      </c>
      <c r="E612">
        <v>11</v>
      </c>
      <c r="F612" t="s">
        <v>30</v>
      </c>
      <c r="G612">
        <v>42</v>
      </c>
      <c r="H612">
        <v>607</v>
      </c>
      <c r="I612">
        <v>41</v>
      </c>
      <c r="J612">
        <v>0</v>
      </c>
      <c r="K612">
        <v>17</v>
      </c>
      <c r="L612" t="s">
        <v>19</v>
      </c>
      <c r="M612">
        <v>607</v>
      </c>
      <c r="N612" t="s">
        <v>141</v>
      </c>
      <c r="O612" t="s">
        <v>142</v>
      </c>
    </row>
    <row r="613" spans="1:15" x14ac:dyDescent="0.25">
      <c r="A613" t="s">
        <v>16</v>
      </c>
      <c r="B613" t="s">
        <v>17</v>
      </c>
      <c r="C613">
        <v>1</v>
      </c>
      <c r="D613">
        <v>20</v>
      </c>
      <c r="E613">
        <v>12</v>
      </c>
      <c r="F613" t="s">
        <v>31</v>
      </c>
      <c r="G613">
        <v>46</v>
      </c>
      <c r="H613">
        <v>607</v>
      </c>
      <c r="I613">
        <v>46</v>
      </c>
      <c r="J613">
        <v>1</v>
      </c>
      <c r="K613">
        <v>17</v>
      </c>
      <c r="L613" t="s">
        <v>19</v>
      </c>
      <c r="M613">
        <v>607</v>
      </c>
      <c r="N613" t="s">
        <v>141</v>
      </c>
      <c r="O613" t="s">
        <v>142</v>
      </c>
    </row>
    <row r="614" spans="1:15" x14ac:dyDescent="0.25">
      <c r="A614" t="s">
        <v>16</v>
      </c>
      <c r="B614" t="s">
        <v>17</v>
      </c>
      <c r="C614">
        <v>1</v>
      </c>
      <c r="D614">
        <v>20</v>
      </c>
      <c r="E614">
        <v>13</v>
      </c>
      <c r="F614" t="s">
        <v>32</v>
      </c>
      <c r="G614">
        <v>51</v>
      </c>
      <c r="H614">
        <v>607</v>
      </c>
      <c r="I614">
        <v>51</v>
      </c>
      <c r="J614">
        <v>1</v>
      </c>
      <c r="K614">
        <v>17</v>
      </c>
      <c r="L614" t="s">
        <v>19</v>
      </c>
      <c r="M614">
        <v>607</v>
      </c>
      <c r="N614" t="s">
        <v>141</v>
      </c>
      <c r="O614" t="s">
        <v>142</v>
      </c>
    </row>
    <row r="615" spans="1:15" x14ac:dyDescent="0.25">
      <c r="A615" t="s">
        <v>16</v>
      </c>
      <c r="B615" t="s">
        <v>17</v>
      </c>
      <c r="C615">
        <v>1</v>
      </c>
      <c r="D615">
        <v>20</v>
      </c>
      <c r="E615">
        <v>14</v>
      </c>
      <c r="F615" t="s">
        <v>33</v>
      </c>
      <c r="G615">
        <v>55</v>
      </c>
      <c r="H615">
        <v>607</v>
      </c>
      <c r="I615">
        <v>53</v>
      </c>
      <c r="J615">
        <v>0</v>
      </c>
      <c r="K615">
        <v>17</v>
      </c>
      <c r="L615" t="s">
        <v>19</v>
      </c>
      <c r="M615">
        <v>607</v>
      </c>
      <c r="N615" t="s">
        <v>141</v>
      </c>
      <c r="O615" t="s">
        <v>142</v>
      </c>
    </row>
    <row r="616" spans="1:15" x14ac:dyDescent="0.25">
      <c r="A616" t="s">
        <v>16</v>
      </c>
      <c r="B616" t="s">
        <v>17</v>
      </c>
      <c r="C616">
        <v>1</v>
      </c>
      <c r="D616">
        <v>20</v>
      </c>
      <c r="E616">
        <v>15</v>
      </c>
      <c r="F616" t="s">
        <v>34</v>
      </c>
      <c r="G616">
        <v>57</v>
      </c>
      <c r="H616">
        <v>607</v>
      </c>
      <c r="I616">
        <v>60</v>
      </c>
      <c r="J616">
        <v>0</v>
      </c>
      <c r="K616">
        <v>17</v>
      </c>
      <c r="L616" t="s">
        <v>19</v>
      </c>
      <c r="M616">
        <v>607</v>
      </c>
      <c r="N616" t="s">
        <v>141</v>
      </c>
      <c r="O616" t="s">
        <v>142</v>
      </c>
    </row>
    <row r="617" spans="1:15" x14ac:dyDescent="0.25">
      <c r="A617" t="s">
        <v>16</v>
      </c>
      <c r="B617" t="s">
        <v>17</v>
      </c>
      <c r="C617">
        <v>1</v>
      </c>
      <c r="D617">
        <v>20</v>
      </c>
      <c r="E617">
        <v>16</v>
      </c>
      <c r="F617" t="s">
        <v>35</v>
      </c>
      <c r="G617">
        <v>61</v>
      </c>
      <c r="H617">
        <v>607</v>
      </c>
      <c r="I617">
        <v>61</v>
      </c>
      <c r="J617">
        <v>1</v>
      </c>
      <c r="K617">
        <v>17</v>
      </c>
      <c r="L617" t="s">
        <v>19</v>
      </c>
      <c r="M617">
        <v>607</v>
      </c>
      <c r="N617" t="s">
        <v>141</v>
      </c>
      <c r="O617" t="s">
        <v>142</v>
      </c>
    </row>
    <row r="618" spans="1:15" x14ac:dyDescent="0.25">
      <c r="A618" t="s">
        <v>16</v>
      </c>
      <c r="B618" t="s">
        <v>17</v>
      </c>
      <c r="C618">
        <v>1</v>
      </c>
      <c r="D618">
        <v>20</v>
      </c>
      <c r="E618">
        <v>17</v>
      </c>
      <c r="F618" t="s">
        <v>36</v>
      </c>
      <c r="G618">
        <v>67</v>
      </c>
      <c r="H618">
        <v>607</v>
      </c>
      <c r="I618">
        <v>66</v>
      </c>
      <c r="J618">
        <v>0</v>
      </c>
      <c r="K618">
        <v>17</v>
      </c>
      <c r="L618" t="s">
        <v>19</v>
      </c>
      <c r="M618">
        <v>607</v>
      </c>
      <c r="N618" t="s">
        <v>141</v>
      </c>
      <c r="O618" t="s">
        <v>142</v>
      </c>
    </row>
    <row r="619" spans="1:15" x14ac:dyDescent="0.25">
      <c r="A619" t="s">
        <v>16</v>
      </c>
      <c r="B619" t="s">
        <v>17</v>
      </c>
      <c r="C619">
        <v>1</v>
      </c>
      <c r="D619">
        <v>20</v>
      </c>
      <c r="E619">
        <v>18</v>
      </c>
      <c r="F619" t="s">
        <v>37</v>
      </c>
      <c r="G619">
        <v>70</v>
      </c>
      <c r="H619">
        <v>607</v>
      </c>
      <c r="I619">
        <v>69</v>
      </c>
      <c r="J619">
        <v>0</v>
      </c>
      <c r="K619">
        <v>17</v>
      </c>
      <c r="L619" t="s">
        <v>19</v>
      </c>
      <c r="M619">
        <v>607</v>
      </c>
      <c r="N619" t="s">
        <v>141</v>
      </c>
      <c r="O619" t="s">
        <v>142</v>
      </c>
    </row>
    <row r="620" spans="1:15" x14ac:dyDescent="0.25">
      <c r="A620" t="s">
        <v>16</v>
      </c>
      <c r="B620" t="s">
        <v>17</v>
      </c>
      <c r="C620">
        <v>1</v>
      </c>
      <c r="D620">
        <v>20</v>
      </c>
      <c r="E620">
        <v>19</v>
      </c>
      <c r="F620" t="s">
        <v>38</v>
      </c>
      <c r="G620">
        <v>73</v>
      </c>
      <c r="H620">
        <v>607</v>
      </c>
      <c r="I620">
        <v>74</v>
      </c>
      <c r="J620">
        <v>0</v>
      </c>
      <c r="K620">
        <v>17</v>
      </c>
      <c r="L620" t="s">
        <v>19</v>
      </c>
      <c r="M620">
        <v>607</v>
      </c>
      <c r="N620" t="s">
        <v>141</v>
      </c>
      <c r="O620" t="s">
        <v>142</v>
      </c>
    </row>
    <row r="621" spans="1:15" x14ac:dyDescent="0.25">
      <c r="A621" t="s">
        <v>16</v>
      </c>
      <c r="B621" t="s">
        <v>17</v>
      </c>
      <c r="C621">
        <v>1</v>
      </c>
      <c r="D621">
        <v>20</v>
      </c>
      <c r="E621">
        <v>20</v>
      </c>
      <c r="F621" t="s">
        <v>39</v>
      </c>
      <c r="G621">
        <v>78</v>
      </c>
      <c r="H621">
        <v>607</v>
      </c>
      <c r="I621">
        <v>77</v>
      </c>
      <c r="J621">
        <v>0</v>
      </c>
      <c r="K621">
        <v>17</v>
      </c>
      <c r="L621" t="s">
        <v>19</v>
      </c>
      <c r="M621">
        <v>607</v>
      </c>
      <c r="N621" t="s">
        <v>141</v>
      </c>
      <c r="O621" t="s">
        <v>142</v>
      </c>
    </row>
    <row r="622" spans="1:15" x14ac:dyDescent="0.25">
      <c r="A622" t="s">
        <v>16</v>
      </c>
      <c r="B622" t="s">
        <v>17</v>
      </c>
      <c r="C622">
        <v>1</v>
      </c>
      <c r="D622">
        <v>20</v>
      </c>
      <c r="E622">
        <v>1</v>
      </c>
      <c r="F622" t="s">
        <v>18</v>
      </c>
      <c r="G622">
        <v>3</v>
      </c>
      <c r="H622">
        <v>610</v>
      </c>
      <c r="I622">
        <v>3</v>
      </c>
      <c r="J622">
        <v>1</v>
      </c>
      <c r="K622">
        <v>17</v>
      </c>
      <c r="L622" t="s">
        <v>19</v>
      </c>
      <c r="M622">
        <v>610</v>
      </c>
      <c r="N622" t="s">
        <v>143</v>
      </c>
      <c r="O622" t="s">
        <v>144</v>
      </c>
    </row>
    <row r="623" spans="1:15" x14ac:dyDescent="0.25">
      <c r="A623" t="s">
        <v>16</v>
      </c>
      <c r="B623" t="s">
        <v>17</v>
      </c>
      <c r="C623">
        <v>1</v>
      </c>
      <c r="D623">
        <v>20</v>
      </c>
      <c r="E623">
        <v>2</v>
      </c>
      <c r="F623" t="s">
        <v>21</v>
      </c>
      <c r="G623">
        <v>7</v>
      </c>
      <c r="H623">
        <v>610</v>
      </c>
      <c r="I623">
        <v>8</v>
      </c>
      <c r="J623">
        <v>0</v>
      </c>
      <c r="K623">
        <v>17</v>
      </c>
      <c r="L623" t="s">
        <v>19</v>
      </c>
      <c r="M623">
        <v>610</v>
      </c>
      <c r="N623" t="s">
        <v>143</v>
      </c>
      <c r="O623" t="s">
        <v>144</v>
      </c>
    </row>
    <row r="624" spans="1:15" x14ac:dyDescent="0.25">
      <c r="A624" t="s">
        <v>16</v>
      </c>
      <c r="B624" t="s">
        <v>17</v>
      </c>
      <c r="C624">
        <v>1</v>
      </c>
      <c r="D624">
        <v>20</v>
      </c>
      <c r="E624">
        <v>3</v>
      </c>
      <c r="F624" t="s">
        <v>22</v>
      </c>
      <c r="G624">
        <v>11</v>
      </c>
      <c r="H624">
        <v>610</v>
      </c>
      <c r="I624">
        <v>9</v>
      </c>
      <c r="J624">
        <v>0</v>
      </c>
      <c r="K624">
        <v>17</v>
      </c>
      <c r="L624" t="s">
        <v>19</v>
      </c>
      <c r="M624">
        <v>610</v>
      </c>
      <c r="N624" t="s">
        <v>143</v>
      </c>
      <c r="O624" t="s">
        <v>144</v>
      </c>
    </row>
    <row r="625" spans="1:15" x14ac:dyDescent="0.25">
      <c r="A625" t="s">
        <v>16</v>
      </c>
      <c r="B625" t="s">
        <v>17</v>
      </c>
      <c r="C625">
        <v>1</v>
      </c>
      <c r="D625">
        <v>20</v>
      </c>
      <c r="E625">
        <v>4</v>
      </c>
      <c r="F625" t="s">
        <v>23</v>
      </c>
      <c r="G625">
        <v>15</v>
      </c>
      <c r="H625">
        <v>610</v>
      </c>
      <c r="I625">
        <v>15</v>
      </c>
      <c r="J625">
        <v>1</v>
      </c>
      <c r="K625">
        <v>17</v>
      </c>
      <c r="L625" t="s">
        <v>19</v>
      </c>
      <c r="M625">
        <v>610</v>
      </c>
      <c r="N625" t="s">
        <v>143</v>
      </c>
      <c r="O625" t="s">
        <v>144</v>
      </c>
    </row>
    <row r="626" spans="1:15" x14ac:dyDescent="0.25">
      <c r="A626" t="s">
        <v>16</v>
      </c>
      <c r="B626" t="s">
        <v>17</v>
      </c>
      <c r="C626">
        <v>1</v>
      </c>
      <c r="D626">
        <v>20</v>
      </c>
      <c r="E626">
        <v>5</v>
      </c>
      <c r="F626" t="s">
        <v>24</v>
      </c>
      <c r="G626">
        <v>19</v>
      </c>
      <c r="H626">
        <v>610</v>
      </c>
      <c r="I626">
        <v>19</v>
      </c>
      <c r="J626">
        <v>1</v>
      </c>
      <c r="K626">
        <v>17</v>
      </c>
      <c r="L626" t="s">
        <v>19</v>
      </c>
      <c r="M626">
        <v>610</v>
      </c>
      <c r="N626" t="s">
        <v>143</v>
      </c>
      <c r="O626" t="s">
        <v>144</v>
      </c>
    </row>
    <row r="627" spans="1:15" x14ac:dyDescent="0.25">
      <c r="A627" t="s">
        <v>16</v>
      </c>
      <c r="B627" t="s">
        <v>17</v>
      </c>
      <c r="C627">
        <v>1</v>
      </c>
      <c r="D627">
        <v>20</v>
      </c>
      <c r="E627">
        <v>6</v>
      </c>
      <c r="F627" t="s">
        <v>25</v>
      </c>
      <c r="G627">
        <v>21</v>
      </c>
      <c r="H627">
        <v>610</v>
      </c>
      <c r="I627">
        <v>22</v>
      </c>
      <c r="J627">
        <v>0</v>
      </c>
      <c r="K627">
        <v>17</v>
      </c>
      <c r="L627" t="s">
        <v>19</v>
      </c>
      <c r="M627">
        <v>610</v>
      </c>
      <c r="N627" t="s">
        <v>143</v>
      </c>
      <c r="O627" t="s">
        <v>144</v>
      </c>
    </row>
    <row r="628" spans="1:15" x14ac:dyDescent="0.25">
      <c r="A628" t="s">
        <v>16</v>
      </c>
      <c r="B628" t="s">
        <v>17</v>
      </c>
      <c r="C628">
        <v>1</v>
      </c>
      <c r="D628">
        <v>20</v>
      </c>
      <c r="E628">
        <v>7</v>
      </c>
      <c r="F628" t="s">
        <v>26</v>
      </c>
      <c r="G628">
        <v>25</v>
      </c>
      <c r="H628">
        <v>610</v>
      </c>
      <c r="I628">
        <v>27</v>
      </c>
      <c r="J628">
        <v>0</v>
      </c>
      <c r="K628">
        <v>17</v>
      </c>
      <c r="L628" t="s">
        <v>19</v>
      </c>
      <c r="M628">
        <v>610</v>
      </c>
      <c r="N628" t="s">
        <v>143</v>
      </c>
      <c r="O628" t="s">
        <v>144</v>
      </c>
    </row>
    <row r="629" spans="1:15" x14ac:dyDescent="0.25">
      <c r="A629" t="s">
        <v>16</v>
      </c>
      <c r="B629" t="s">
        <v>17</v>
      </c>
      <c r="C629">
        <v>1</v>
      </c>
      <c r="D629">
        <v>20</v>
      </c>
      <c r="E629">
        <v>8</v>
      </c>
      <c r="F629" t="s">
        <v>27</v>
      </c>
      <c r="G629">
        <v>30</v>
      </c>
      <c r="H629">
        <v>610</v>
      </c>
      <c r="I629">
        <v>30</v>
      </c>
      <c r="J629">
        <v>1</v>
      </c>
      <c r="K629">
        <v>17</v>
      </c>
      <c r="L629" t="s">
        <v>19</v>
      </c>
      <c r="M629">
        <v>610</v>
      </c>
      <c r="N629" t="s">
        <v>143</v>
      </c>
      <c r="O629" t="s">
        <v>144</v>
      </c>
    </row>
    <row r="630" spans="1:15" x14ac:dyDescent="0.25">
      <c r="A630" t="s">
        <v>16</v>
      </c>
      <c r="B630" t="s">
        <v>17</v>
      </c>
      <c r="C630">
        <v>1</v>
      </c>
      <c r="D630">
        <v>20</v>
      </c>
      <c r="E630">
        <v>9</v>
      </c>
      <c r="F630" t="s">
        <v>28</v>
      </c>
      <c r="G630">
        <v>35</v>
      </c>
      <c r="H630">
        <v>610</v>
      </c>
      <c r="I630">
        <v>33</v>
      </c>
      <c r="J630">
        <v>0</v>
      </c>
      <c r="K630">
        <v>17</v>
      </c>
      <c r="L630" t="s">
        <v>19</v>
      </c>
      <c r="M630">
        <v>610</v>
      </c>
      <c r="N630" t="s">
        <v>143</v>
      </c>
      <c r="O630" t="s">
        <v>144</v>
      </c>
    </row>
    <row r="631" spans="1:15" x14ac:dyDescent="0.25">
      <c r="A631" t="s">
        <v>16</v>
      </c>
      <c r="B631" t="s">
        <v>17</v>
      </c>
      <c r="C631">
        <v>1</v>
      </c>
      <c r="D631">
        <v>20</v>
      </c>
      <c r="E631">
        <v>10</v>
      </c>
      <c r="F631" t="s">
        <v>29</v>
      </c>
      <c r="G631">
        <v>40</v>
      </c>
      <c r="H631">
        <v>610</v>
      </c>
      <c r="I631">
        <v>38</v>
      </c>
      <c r="J631">
        <v>0</v>
      </c>
      <c r="K631">
        <v>17</v>
      </c>
      <c r="L631" t="s">
        <v>19</v>
      </c>
      <c r="M631">
        <v>610</v>
      </c>
      <c r="N631" t="s">
        <v>143</v>
      </c>
      <c r="O631" t="s">
        <v>144</v>
      </c>
    </row>
    <row r="632" spans="1:15" x14ac:dyDescent="0.25">
      <c r="A632" t="s">
        <v>16</v>
      </c>
      <c r="B632" t="s">
        <v>17</v>
      </c>
      <c r="C632">
        <v>1</v>
      </c>
      <c r="D632">
        <v>20</v>
      </c>
      <c r="E632">
        <v>11</v>
      </c>
      <c r="F632" t="s">
        <v>30</v>
      </c>
      <c r="G632">
        <v>42</v>
      </c>
      <c r="H632">
        <v>610</v>
      </c>
      <c r="I632">
        <v>44</v>
      </c>
      <c r="J632">
        <v>0</v>
      </c>
      <c r="K632">
        <v>17</v>
      </c>
      <c r="L632" t="s">
        <v>19</v>
      </c>
      <c r="M632">
        <v>610</v>
      </c>
      <c r="N632" t="s">
        <v>143</v>
      </c>
      <c r="O632" t="s">
        <v>144</v>
      </c>
    </row>
    <row r="633" spans="1:15" x14ac:dyDescent="0.25">
      <c r="A633" t="s">
        <v>16</v>
      </c>
      <c r="B633" t="s">
        <v>17</v>
      </c>
      <c r="C633">
        <v>1</v>
      </c>
      <c r="D633">
        <v>20</v>
      </c>
      <c r="E633">
        <v>12</v>
      </c>
      <c r="F633" t="s">
        <v>31</v>
      </c>
      <c r="G633">
        <v>46</v>
      </c>
      <c r="H633">
        <v>610</v>
      </c>
      <c r="I633">
        <v>46</v>
      </c>
      <c r="J633">
        <v>1</v>
      </c>
      <c r="K633">
        <v>17</v>
      </c>
      <c r="L633" t="s">
        <v>19</v>
      </c>
      <c r="M633">
        <v>610</v>
      </c>
      <c r="N633" t="s">
        <v>143</v>
      </c>
      <c r="O633" t="s">
        <v>144</v>
      </c>
    </row>
    <row r="634" spans="1:15" x14ac:dyDescent="0.25">
      <c r="A634" t="s">
        <v>16</v>
      </c>
      <c r="B634" t="s">
        <v>17</v>
      </c>
      <c r="C634">
        <v>1</v>
      </c>
      <c r="D634">
        <v>20</v>
      </c>
      <c r="E634">
        <v>13</v>
      </c>
      <c r="F634" t="s">
        <v>32</v>
      </c>
      <c r="G634">
        <v>51</v>
      </c>
      <c r="H634">
        <v>610</v>
      </c>
      <c r="I634">
        <v>52</v>
      </c>
      <c r="J634">
        <v>0</v>
      </c>
      <c r="K634">
        <v>17</v>
      </c>
      <c r="L634" t="s">
        <v>19</v>
      </c>
      <c r="M634">
        <v>610</v>
      </c>
      <c r="N634" t="s">
        <v>143</v>
      </c>
      <c r="O634" t="s">
        <v>144</v>
      </c>
    </row>
    <row r="635" spans="1:15" x14ac:dyDescent="0.25">
      <c r="A635" t="s">
        <v>16</v>
      </c>
      <c r="B635" t="s">
        <v>17</v>
      </c>
      <c r="C635">
        <v>1</v>
      </c>
      <c r="D635">
        <v>20</v>
      </c>
      <c r="E635">
        <v>14</v>
      </c>
      <c r="F635" t="s">
        <v>33</v>
      </c>
      <c r="G635">
        <v>55</v>
      </c>
      <c r="H635">
        <v>610</v>
      </c>
      <c r="I635">
        <v>56</v>
      </c>
      <c r="J635">
        <v>0</v>
      </c>
      <c r="K635">
        <v>17</v>
      </c>
      <c r="L635" t="s">
        <v>19</v>
      </c>
      <c r="M635">
        <v>610</v>
      </c>
      <c r="N635" t="s">
        <v>143</v>
      </c>
      <c r="O635" t="s">
        <v>144</v>
      </c>
    </row>
    <row r="636" spans="1:15" x14ac:dyDescent="0.25">
      <c r="A636" t="s">
        <v>16</v>
      </c>
      <c r="B636" t="s">
        <v>17</v>
      </c>
      <c r="C636">
        <v>1</v>
      </c>
      <c r="D636">
        <v>20</v>
      </c>
      <c r="E636">
        <v>15</v>
      </c>
      <c r="F636" t="s">
        <v>34</v>
      </c>
      <c r="G636">
        <v>57</v>
      </c>
      <c r="H636">
        <v>610</v>
      </c>
      <c r="I636">
        <v>59</v>
      </c>
      <c r="J636">
        <v>0</v>
      </c>
      <c r="K636">
        <v>17</v>
      </c>
      <c r="L636" t="s">
        <v>19</v>
      </c>
      <c r="M636">
        <v>610</v>
      </c>
      <c r="N636" t="s">
        <v>143</v>
      </c>
      <c r="O636" t="s">
        <v>144</v>
      </c>
    </row>
    <row r="637" spans="1:15" x14ac:dyDescent="0.25">
      <c r="A637" t="s">
        <v>16</v>
      </c>
      <c r="B637" t="s">
        <v>17</v>
      </c>
      <c r="C637">
        <v>1</v>
      </c>
      <c r="D637">
        <v>20</v>
      </c>
      <c r="E637">
        <v>16</v>
      </c>
      <c r="F637" t="s">
        <v>35</v>
      </c>
      <c r="G637">
        <v>61</v>
      </c>
      <c r="H637">
        <v>610</v>
      </c>
      <c r="I637">
        <v>64</v>
      </c>
      <c r="J637">
        <v>0</v>
      </c>
      <c r="K637">
        <v>17</v>
      </c>
      <c r="L637" t="s">
        <v>19</v>
      </c>
      <c r="M637">
        <v>610</v>
      </c>
      <c r="N637" t="s">
        <v>143</v>
      </c>
      <c r="O637" t="s">
        <v>144</v>
      </c>
    </row>
    <row r="638" spans="1:15" x14ac:dyDescent="0.25">
      <c r="A638" t="s">
        <v>16</v>
      </c>
      <c r="B638" t="s">
        <v>17</v>
      </c>
      <c r="C638">
        <v>1</v>
      </c>
      <c r="D638">
        <v>20</v>
      </c>
      <c r="E638">
        <v>17</v>
      </c>
      <c r="F638" t="s">
        <v>36</v>
      </c>
      <c r="G638">
        <v>67</v>
      </c>
      <c r="H638">
        <v>610</v>
      </c>
      <c r="I638">
        <v>66</v>
      </c>
      <c r="J638">
        <v>0</v>
      </c>
      <c r="K638">
        <v>17</v>
      </c>
      <c r="L638" t="s">
        <v>19</v>
      </c>
      <c r="M638">
        <v>610</v>
      </c>
      <c r="N638" t="s">
        <v>143</v>
      </c>
      <c r="O638" t="s">
        <v>144</v>
      </c>
    </row>
    <row r="639" spans="1:15" x14ac:dyDescent="0.25">
      <c r="A639" t="s">
        <v>16</v>
      </c>
      <c r="B639" t="s">
        <v>17</v>
      </c>
      <c r="C639">
        <v>1</v>
      </c>
      <c r="D639">
        <v>20</v>
      </c>
      <c r="E639">
        <v>18</v>
      </c>
      <c r="F639" t="s">
        <v>37</v>
      </c>
      <c r="G639">
        <v>70</v>
      </c>
      <c r="H639">
        <v>610</v>
      </c>
      <c r="I639">
        <v>71</v>
      </c>
      <c r="J639">
        <v>0</v>
      </c>
      <c r="K639">
        <v>17</v>
      </c>
      <c r="L639" t="s">
        <v>19</v>
      </c>
      <c r="M639">
        <v>610</v>
      </c>
      <c r="N639" t="s">
        <v>143</v>
      </c>
      <c r="O639" t="s">
        <v>144</v>
      </c>
    </row>
    <row r="640" spans="1:15" x14ac:dyDescent="0.25">
      <c r="A640" t="s">
        <v>16</v>
      </c>
      <c r="B640" t="s">
        <v>17</v>
      </c>
      <c r="C640">
        <v>1</v>
      </c>
      <c r="D640">
        <v>20</v>
      </c>
      <c r="E640">
        <v>19</v>
      </c>
      <c r="F640" t="s">
        <v>38</v>
      </c>
      <c r="G640">
        <v>73</v>
      </c>
      <c r="H640">
        <v>610</v>
      </c>
      <c r="I640">
        <v>73</v>
      </c>
      <c r="J640">
        <v>1</v>
      </c>
      <c r="K640">
        <v>17</v>
      </c>
      <c r="L640" t="s">
        <v>19</v>
      </c>
      <c r="M640">
        <v>610</v>
      </c>
      <c r="N640" t="s">
        <v>143</v>
      </c>
      <c r="O640" t="s">
        <v>144</v>
      </c>
    </row>
    <row r="641" spans="1:15" x14ac:dyDescent="0.25">
      <c r="A641" t="s">
        <v>16</v>
      </c>
      <c r="B641" t="s">
        <v>17</v>
      </c>
      <c r="C641">
        <v>1</v>
      </c>
      <c r="D641">
        <v>20</v>
      </c>
      <c r="E641">
        <v>20</v>
      </c>
      <c r="F641" t="s">
        <v>39</v>
      </c>
      <c r="G641">
        <v>78</v>
      </c>
      <c r="H641">
        <v>610</v>
      </c>
      <c r="I641">
        <v>77</v>
      </c>
      <c r="J641">
        <v>0</v>
      </c>
      <c r="K641">
        <v>17</v>
      </c>
      <c r="L641" t="s">
        <v>19</v>
      </c>
      <c r="M641">
        <v>610</v>
      </c>
      <c r="N641" t="s">
        <v>143</v>
      </c>
      <c r="O641" t="s">
        <v>144</v>
      </c>
    </row>
    <row r="642" spans="1:15" x14ac:dyDescent="0.25">
      <c r="A642" t="s">
        <v>16</v>
      </c>
      <c r="B642" t="s">
        <v>17</v>
      </c>
      <c r="C642">
        <v>1</v>
      </c>
      <c r="D642">
        <v>20</v>
      </c>
      <c r="E642">
        <v>1</v>
      </c>
      <c r="F642" t="s">
        <v>18</v>
      </c>
      <c r="G642">
        <v>3</v>
      </c>
      <c r="H642">
        <v>611</v>
      </c>
      <c r="I642">
        <v>1</v>
      </c>
      <c r="J642">
        <v>0</v>
      </c>
      <c r="K642">
        <v>17</v>
      </c>
      <c r="L642" t="s">
        <v>19</v>
      </c>
      <c r="M642">
        <v>611</v>
      </c>
      <c r="N642" t="s">
        <v>145</v>
      </c>
      <c r="O642" t="s">
        <v>146</v>
      </c>
    </row>
    <row r="643" spans="1:15" x14ac:dyDescent="0.25">
      <c r="A643" t="s">
        <v>16</v>
      </c>
      <c r="B643" t="s">
        <v>17</v>
      </c>
      <c r="C643">
        <v>1</v>
      </c>
      <c r="D643">
        <v>20</v>
      </c>
      <c r="E643">
        <v>2</v>
      </c>
      <c r="F643" t="s">
        <v>21</v>
      </c>
      <c r="G643">
        <v>7</v>
      </c>
      <c r="H643">
        <v>611</v>
      </c>
      <c r="I643">
        <v>8</v>
      </c>
      <c r="J643">
        <v>0</v>
      </c>
      <c r="K643">
        <v>17</v>
      </c>
      <c r="L643" t="s">
        <v>19</v>
      </c>
      <c r="M643">
        <v>611</v>
      </c>
      <c r="N643" t="s">
        <v>145</v>
      </c>
      <c r="O643" t="s">
        <v>146</v>
      </c>
    </row>
    <row r="644" spans="1:15" x14ac:dyDescent="0.25">
      <c r="A644" t="s">
        <v>16</v>
      </c>
      <c r="B644" t="s">
        <v>17</v>
      </c>
      <c r="C644">
        <v>1</v>
      </c>
      <c r="D644">
        <v>20</v>
      </c>
      <c r="E644">
        <v>3</v>
      </c>
      <c r="F644" t="s">
        <v>22</v>
      </c>
      <c r="G644">
        <v>11</v>
      </c>
      <c r="H644">
        <v>611</v>
      </c>
      <c r="I644">
        <v>9</v>
      </c>
      <c r="J644">
        <v>0</v>
      </c>
      <c r="K644">
        <v>17</v>
      </c>
      <c r="L644" t="s">
        <v>19</v>
      </c>
      <c r="M644">
        <v>611</v>
      </c>
      <c r="N644" t="s">
        <v>145</v>
      </c>
      <c r="O644" t="s">
        <v>146</v>
      </c>
    </row>
    <row r="645" spans="1:15" x14ac:dyDescent="0.25">
      <c r="A645" t="s">
        <v>16</v>
      </c>
      <c r="B645" t="s">
        <v>17</v>
      </c>
      <c r="C645">
        <v>1</v>
      </c>
      <c r="D645">
        <v>20</v>
      </c>
      <c r="E645">
        <v>4</v>
      </c>
      <c r="F645" t="s">
        <v>23</v>
      </c>
      <c r="G645">
        <v>15</v>
      </c>
      <c r="H645">
        <v>611</v>
      </c>
      <c r="I645">
        <v>15</v>
      </c>
      <c r="J645">
        <v>1</v>
      </c>
      <c r="K645">
        <v>17</v>
      </c>
      <c r="L645" t="s">
        <v>19</v>
      </c>
      <c r="M645">
        <v>611</v>
      </c>
      <c r="N645" t="s">
        <v>145</v>
      </c>
      <c r="O645" t="s">
        <v>146</v>
      </c>
    </row>
    <row r="646" spans="1:15" x14ac:dyDescent="0.25">
      <c r="A646" t="s">
        <v>16</v>
      </c>
      <c r="B646" t="s">
        <v>17</v>
      </c>
      <c r="C646">
        <v>1</v>
      </c>
      <c r="D646">
        <v>20</v>
      </c>
      <c r="E646">
        <v>5</v>
      </c>
      <c r="F646" t="s">
        <v>24</v>
      </c>
      <c r="G646">
        <v>19</v>
      </c>
      <c r="H646">
        <v>611</v>
      </c>
      <c r="I646">
        <v>19</v>
      </c>
      <c r="J646">
        <v>1</v>
      </c>
      <c r="K646">
        <v>17</v>
      </c>
      <c r="L646" t="s">
        <v>19</v>
      </c>
      <c r="M646">
        <v>611</v>
      </c>
      <c r="N646" t="s">
        <v>145</v>
      </c>
      <c r="O646" t="s">
        <v>146</v>
      </c>
    </row>
    <row r="647" spans="1:15" x14ac:dyDescent="0.25">
      <c r="A647" t="s">
        <v>16</v>
      </c>
      <c r="B647" t="s">
        <v>17</v>
      </c>
      <c r="C647">
        <v>1</v>
      </c>
      <c r="D647">
        <v>20</v>
      </c>
      <c r="E647">
        <v>6</v>
      </c>
      <c r="F647" t="s">
        <v>25</v>
      </c>
      <c r="G647">
        <v>21</v>
      </c>
      <c r="H647">
        <v>611</v>
      </c>
      <c r="I647">
        <v>24</v>
      </c>
      <c r="J647">
        <v>0</v>
      </c>
      <c r="K647">
        <v>17</v>
      </c>
      <c r="L647" t="s">
        <v>19</v>
      </c>
      <c r="M647">
        <v>611</v>
      </c>
      <c r="N647" t="s">
        <v>145</v>
      </c>
      <c r="O647" t="s">
        <v>146</v>
      </c>
    </row>
    <row r="648" spans="1:15" x14ac:dyDescent="0.25">
      <c r="A648" t="s">
        <v>16</v>
      </c>
      <c r="B648" t="s">
        <v>17</v>
      </c>
      <c r="C648">
        <v>1</v>
      </c>
      <c r="D648">
        <v>20</v>
      </c>
      <c r="E648">
        <v>7</v>
      </c>
      <c r="F648" t="s">
        <v>26</v>
      </c>
      <c r="G648">
        <v>25</v>
      </c>
      <c r="H648">
        <v>611</v>
      </c>
      <c r="I648">
        <v>28</v>
      </c>
      <c r="J648">
        <v>0</v>
      </c>
      <c r="K648">
        <v>17</v>
      </c>
      <c r="L648" t="s">
        <v>19</v>
      </c>
      <c r="M648">
        <v>611</v>
      </c>
      <c r="N648" t="s">
        <v>145</v>
      </c>
      <c r="O648" t="s">
        <v>146</v>
      </c>
    </row>
    <row r="649" spans="1:15" x14ac:dyDescent="0.25">
      <c r="A649" t="s">
        <v>16</v>
      </c>
      <c r="B649" t="s">
        <v>17</v>
      </c>
      <c r="C649">
        <v>1</v>
      </c>
      <c r="D649">
        <v>20</v>
      </c>
      <c r="E649">
        <v>8</v>
      </c>
      <c r="F649" t="s">
        <v>27</v>
      </c>
      <c r="G649">
        <v>30</v>
      </c>
      <c r="H649">
        <v>611</v>
      </c>
      <c r="I649">
        <v>31</v>
      </c>
      <c r="J649">
        <v>0</v>
      </c>
      <c r="K649">
        <v>17</v>
      </c>
      <c r="L649" t="s">
        <v>19</v>
      </c>
      <c r="M649">
        <v>611</v>
      </c>
      <c r="N649" t="s">
        <v>145</v>
      </c>
      <c r="O649" t="s">
        <v>146</v>
      </c>
    </row>
    <row r="650" spans="1:15" x14ac:dyDescent="0.25">
      <c r="A650" t="s">
        <v>16</v>
      </c>
      <c r="B650" t="s">
        <v>17</v>
      </c>
      <c r="C650">
        <v>1</v>
      </c>
      <c r="D650">
        <v>20</v>
      </c>
      <c r="E650">
        <v>9</v>
      </c>
      <c r="F650" t="s">
        <v>28</v>
      </c>
      <c r="G650">
        <v>35</v>
      </c>
      <c r="H650">
        <v>611</v>
      </c>
      <c r="I650">
        <v>35</v>
      </c>
      <c r="J650">
        <v>1</v>
      </c>
      <c r="K650">
        <v>17</v>
      </c>
      <c r="L650" t="s">
        <v>19</v>
      </c>
      <c r="M650">
        <v>611</v>
      </c>
      <c r="N650" t="s">
        <v>145</v>
      </c>
      <c r="O650" t="s">
        <v>146</v>
      </c>
    </row>
    <row r="651" spans="1:15" x14ac:dyDescent="0.25">
      <c r="A651" t="s">
        <v>16</v>
      </c>
      <c r="B651" t="s">
        <v>17</v>
      </c>
      <c r="C651">
        <v>1</v>
      </c>
      <c r="D651">
        <v>20</v>
      </c>
      <c r="E651">
        <v>10</v>
      </c>
      <c r="F651" t="s">
        <v>29</v>
      </c>
      <c r="G651">
        <v>40</v>
      </c>
      <c r="H651">
        <v>611</v>
      </c>
      <c r="I651">
        <v>40</v>
      </c>
      <c r="J651">
        <v>1</v>
      </c>
      <c r="K651">
        <v>17</v>
      </c>
      <c r="L651" t="s">
        <v>19</v>
      </c>
      <c r="M651">
        <v>611</v>
      </c>
      <c r="N651" t="s">
        <v>145</v>
      </c>
      <c r="O651" t="s">
        <v>146</v>
      </c>
    </row>
    <row r="652" spans="1:15" x14ac:dyDescent="0.25">
      <c r="A652" t="s">
        <v>16</v>
      </c>
      <c r="B652" t="s">
        <v>17</v>
      </c>
      <c r="C652">
        <v>1</v>
      </c>
      <c r="D652">
        <v>20</v>
      </c>
      <c r="E652">
        <v>11</v>
      </c>
      <c r="F652" t="s">
        <v>30</v>
      </c>
      <c r="G652">
        <v>42</v>
      </c>
      <c r="H652">
        <v>611</v>
      </c>
      <c r="I652">
        <v>44</v>
      </c>
      <c r="J652">
        <v>0</v>
      </c>
      <c r="K652">
        <v>17</v>
      </c>
      <c r="L652" t="s">
        <v>19</v>
      </c>
      <c r="M652">
        <v>611</v>
      </c>
      <c r="N652" t="s">
        <v>145</v>
      </c>
      <c r="O652" t="s">
        <v>146</v>
      </c>
    </row>
    <row r="653" spans="1:15" x14ac:dyDescent="0.25">
      <c r="A653" t="s">
        <v>16</v>
      </c>
      <c r="B653" t="s">
        <v>17</v>
      </c>
      <c r="C653">
        <v>1</v>
      </c>
      <c r="D653">
        <v>20</v>
      </c>
      <c r="E653">
        <v>12</v>
      </c>
      <c r="F653" t="s">
        <v>31</v>
      </c>
      <c r="G653">
        <v>46</v>
      </c>
      <c r="H653">
        <v>611</v>
      </c>
      <c r="I653">
        <v>46</v>
      </c>
      <c r="J653">
        <v>1</v>
      </c>
      <c r="K653">
        <v>17</v>
      </c>
      <c r="L653" t="s">
        <v>19</v>
      </c>
      <c r="M653">
        <v>611</v>
      </c>
      <c r="N653" t="s">
        <v>145</v>
      </c>
      <c r="O653" t="s">
        <v>146</v>
      </c>
    </row>
    <row r="654" spans="1:15" x14ac:dyDescent="0.25">
      <c r="A654" t="s">
        <v>16</v>
      </c>
      <c r="B654" t="s">
        <v>17</v>
      </c>
      <c r="C654">
        <v>1</v>
      </c>
      <c r="D654">
        <v>20</v>
      </c>
      <c r="E654">
        <v>13</v>
      </c>
      <c r="F654" t="s">
        <v>32</v>
      </c>
      <c r="G654">
        <v>51</v>
      </c>
      <c r="H654">
        <v>611</v>
      </c>
      <c r="I654">
        <v>49</v>
      </c>
      <c r="J654">
        <v>0</v>
      </c>
      <c r="K654">
        <v>17</v>
      </c>
      <c r="L654" t="s">
        <v>19</v>
      </c>
      <c r="M654">
        <v>611</v>
      </c>
      <c r="N654" t="s">
        <v>145</v>
      </c>
      <c r="O654" t="s">
        <v>146</v>
      </c>
    </row>
    <row r="655" spans="1:15" x14ac:dyDescent="0.25">
      <c r="A655" t="s">
        <v>16</v>
      </c>
      <c r="B655" t="s">
        <v>17</v>
      </c>
      <c r="C655">
        <v>1</v>
      </c>
      <c r="D655">
        <v>20</v>
      </c>
      <c r="E655">
        <v>14</v>
      </c>
      <c r="F655" t="s">
        <v>33</v>
      </c>
      <c r="G655">
        <v>55</v>
      </c>
      <c r="H655">
        <v>611</v>
      </c>
      <c r="I655">
        <v>55</v>
      </c>
      <c r="J655">
        <v>1</v>
      </c>
      <c r="K655">
        <v>17</v>
      </c>
      <c r="L655" t="s">
        <v>19</v>
      </c>
      <c r="M655">
        <v>611</v>
      </c>
      <c r="N655" t="s">
        <v>145</v>
      </c>
      <c r="O655" t="s">
        <v>146</v>
      </c>
    </row>
    <row r="656" spans="1:15" x14ac:dyDescent="0.25">
      <c r="A656" t="s">
        <v>16</v>
      </c>
      <c r="B656" t="s">
        <v>17</v>
      </c>
      <c r="C656">
        <v>1</v>
      </c>
      <c r="D656">
        <v>20</v>
      </c>
      <c r="E656">
        <v>15</v>
      </c>
      <c r="F656" t="s">
        <v>34</v>
      </c>
      <c r="G656">
        <v>57</v>
      </c>
      <c r="H656">
        <v>611</v>
      </c>
      <c r="I656">
        <v>60</v>
      </c>
      <c r="J656">
        <v>0</v>
      </c>
      <c r="K656">
        <v>17</v>
      </c>
      <c r="L656" t="s">
        <v>19</v>
      </c>
      <c r="M656">
        <v>611</v>
      </c>
      <c r="N656" t="s">
        <v>145</v>
      </c>
      <c r="O656" t="s">
        <v>146</v>
      </c>
    </row>
    <row r="657" spans="1:15" x14ac:dyDescent="0.25">
      <c r="A657" t="s">
        <v>16</v>
      </c>
      <c r="B657" t="s">
        <v>17</v>
      </c>
      <c r="C657">
        <v>1</v>
      </c>
      <c r="D657">
        <v>20</v>
      </c>
      <c r="E657">
        <v>16</v>
      </c>
      <c r="F657" t="s">
        <v>35</v>
      </c>
      <c r="G657">
        <v>61</v>
      </c>
      <c r="H657">
        <v>611</v>
      </c>
      <c r="I657">
        <v>64</v>
      </c>
      <c r="J657">
        <v>0</v>
      </c>
      <c r="K657">
        <v>17</v>
      </c>
      <c r="L657" t="s">
        <v>19</v>
      </c>
      <c r="M657">
        <v>611</v>
      </c>
      <c r="N657" t="s">
        <v>145</v>
      </c>
      <c r="O657" t="s">
        <v>146</v>
      </c>
    </row>
    <row r="658" spans="1:15" x14ac:dyDescent="0.25">
      <c r="A658" t="s">
        <v>16</v>
      </c>
      <c r="B658" t="s">
        <v>17</v>
      </c>
      <c r="C658">
        <v>1</v>
      </c>
      <c r="D658">
        <v>20</v>
      </c>
      <c r="E658">
        <v>17</v>
      </c>
      <c r="F658" t="s">
        <v>36</v>
      </c>
      <c r="G658">
        <v>67</v>
      </c>
      <c r="H658">
        <v>611</v>
      </c>
      <c r="I658">
        <v>67</v>
      </c>
      <c r="J658">
        <v>1</v>
      </c>
      <c r="K658">
        <v>17</v>
      </c>
      <c r="L658" t="s">
        <v>19</v>
      </c>
      <c r="M658">
        <v>611</v>
      </c>
      <c r="N658" t="s">
        <v>145</v>
      </c>
      <c r="O658" t="s">
        <v>146</v>
      </c>
    </row>
    <row r="659" spans="1:15" x14ac:dyDescent="0.25">
      <c r="A659" t="s">
        <v>16</v>
      </c>
      <c r="B659" t="s">
        <v>17</v>
      </c>
      <c r="C659">
        <v>1</v>
      </c>
      <c r="D659">
        <v>20</v>
      </c>
      <c r="E659">
        <v>18</v>
      </c>
      <c r="F659" t="s">
        <v>37</v>
      </c>
      <c r="G659">
        <v>70</v>
      </c>
      <c r="H659">
        <v>611</v>
      </c>
      <c r="I659">
        <v>71</v>
      </c>
      <c r="J659">
        <v>0</v>
      </c>
      <c r="K659">
        <v>17</v>
      </c>
      <c r="L659" t="s">
        <v>19</v>
      </c>
      <c r="M659">
        <v>611</v>
      </c>
      <c r="N659" t="s">
        <v>145</v>
      </c>
      <c r="O659" t="s">
        <v>146</v>
      </c>
    </row>
    <row r="660" spans="1:15" x14ac:dyDescent="0.25">
      <c r="A660" t="s">
        <v>16</v>
      </c>
      <c r="B660" t="s">
        <v>17</v>
      </c>
      <c r="C660">
        <v>1</v>
      </c>
      <c r="D660">
        <v>20</v>
      </c>
      <c r="E660">
        <v>19</v>
      </c>
      <c r="F660" t="s">
        <v>38</v>
      </c>
      <c r="G660">
        <v>73</v>
      </c>
      <c r="H660">
        <v>611</v>
      </c>
      <c r="I660">
        <v>73</v>
      </c>
      <c r="J660">
        <v>1</v>
      </c>
      <c r="K660">
        <v>17</v>
      </c>
      <c r="L660" t="s">
        <v>19</v>
      </c>
      <c r="M660">
        <v>611</v>
      </c>
      <c r="N660" t="s">
        <v>145</v>
      </c>
      <c r="O660" t="s">
        <v>146</v>
      </c>
    </row>
    <row r="661" spans="1:15" x14ac:dyDescent="0.25">
      <c r="A661" t="s">
        <v>16</v>
      </c>
      <c r="B661" t="s">
        <v>17</v>
      </c>
      <c r="C661">
        <v>1</v>
      </c>
      <c r="D661">
        <v>20</v>
      </c>
      <c r="E661">
        <v>20</v>
      </c>
      <c r="F661" t="s">
        <v>39</v>
      </c>
      <c r="G661">
        <v>78</v>
      </c>
      <c r="H661">
        <v>611</v>
      </c>
      <c r="I661">
        <v>80</v>
      </c>
      <c r="J661">
        <v>0</v>
      </c>
      <c r="K661">
        <v>17</v>
      </c>
      <c r="L661" t="s">
        <v>19</v>
      </c>
      <c r="M661">
        <v>611</v>
      </c>
      <c r="N661" t="s">
        <v>145</v>
      </c>
      <c r="O661" t="s">
        <v>146</v>
      </c>
    </row>
    <row r="662" spans="1:15" x14ac:dyDescent="0.25">
      <c r="A662" t="s">
        <v>16</v>
      </c>
      <c r="B662" t="s">
        <v>17</v>
      </c>
      <c r="C662">
        <v>1</v>
      </c>
      <c r="D662">
        <v>20</v>
      </c>
      <c r="E662">
        <v>1</v>
      </c>
      <c r="F662" t="s">
        <v>18</v>
      </c>
      <c r="G662">
        <v>3</v>
      </c>
      <c r="H662">
        <v>615</v>
      </c>
      <c r="I662">
        <v>3</v>
      </c>
      <c r="J662">
        <v>1</v>
      </c>
      <c r="K662">
        <v>17</v>
      </c>
      <c r="L662" t="s">
        <v>19</v>
      </c>
      <c r="M662">
        <v>615</v>
      </c>
      <c r="N662" t="s">
        <v>147</v>
      </c>
      <c r="O662" s="1" t="s">
        <v>148</v>
      </c>
    </row>
    <row r="663" spans="1:15" x14ac:dyDescent="0.25">
      <c r="A663" t="s">
        <v>16</v>
      </c>
      <c r="B663" t="s">
        <v>17</v>
      </c>
      <c r="C663">
        <v>1</v>
      </c>
      <c r="D663">
        <v>20</v>
      </c>
      <c r="E663">
        <v>2</v>
      </c>
      <c r="F663" t="s">
        <v>21</v>
      </c>
      <c r="G663">
        <v>7</v>
      </c>
      <c r="H663">
        <v>615</v>
      </c>
      <c r="I663">
        <v>5</v>
      </c>
      <c r="J663">
        <v>0</v>
      </c>
      <c r="K663">
        <v>17</v>
      </c>
      <c r="L663" t="s">
        <v>19</v>
      </c>
      <c r="M663">
        <v>615</v>
      </c>
      <c r="N663" t="s">
        <v>147</v>
      </c>
      <c r="O663" s="1" t="s">
        <v>148</v>
      </c>
    </row>
    <row r="664" spans="1:15" x14ac:dyDescent="0.25">
      <c r="A664" t="s">
        <v>16</v>
      </c>
      <c r="B664" t="s">
        <v>17</v>
      </c>
      <c r="C664">
        <v>1</v>
      </c>
      <c r="D664">
        <v>20</v>
      </c>
      <c r="E664">
        <v>3</v>
      </c>
      <c r="F664" t="s">
        <v>22</v>
      </c>
      <c r="G664">
        <v>11</v>
      </c>
      <c r="H664">
        <v>615</v>
      </c>
      <c r="I664">
        <v>9</v>
      </c>
      <c r="J664">
        <v>0</v>
      </c>
      <c r="K664">
        <v>17</v>
      </c>
      <c r="L664" t="s">
        <v>19</v>
      </c>
      <c r="M664">
        <v>615</v>
      </c>
      <c r="N664" t="s">
        <v>147</v>
      </c>
      <c r="O664" s="1" t="s">
        <v>148</v>
      </c>
    </row>
    <row r="665" spans="1:15" x14ac:dyDescent="0.25">
      <c r="A665" t="s">
        <v>16</v>
      </c>
      <c r="B665" t="s">
        <v>17</v>
      </c>
      <c r="C665">
        <v>1</v>
      </c>
      <c r="D665">
        <v>20</v>
      </c>
      <c r="E665">
        <v>4</v>
      </c>
      <c r="F665" t="s">
        <v>23</v>
      </c>
      <c r="G665">
        <v>15</v>
      </c>
      <c r="H665">
        <v>615</v>
      </c>
      <c r="I665">
        <v>15</v>
      </c>
      <c r="J665">
        <v>1</v>
      </c>
      <c r="K665">
        <v>17</v>
      </c>
      <c r="L665" t="s">
        <v>19</v>
      </c>
      <c r="M665">
        <v>615</v>
      </c>
      <c r="N665" t="s">
        <v>147</v>
      </c>
      <c r="O665" s="1" t="s">
        <v>148</v>
      </c>
    </row>
    <row r="666" spans="1:15" x14ac:dyDescent="0.25">
      <c r="A666" t="s">
        <v>16</v>
      </c>
      <c r="B666" t="s">
        <v>17</v>
      </c>
      <c r="C666">
        <v>1</v>
      </c>
      <c r="D666">
        <v>20</v>
      </c>
      <c r="E666">
        <v>5</v>
      </c>
      <c r="F666" t="s">
        <v>24</v>
      </c>
      <c r="G666">
        <v>19</v>
      </c>
      <c r="H666">
        <v>615</v>
      </c>
      <c r="I666">
        <v>19</v>
      </c>
      <c r="J666">
        <v>1</v>
      </c>
      <c r="K666">
        <v>17</v>
      </c>
      <c r="L666" t="s">
        <v>19</v>
      </c>
      <c r="M666">
        <v>615</v>
      </c>
      <c r="N666" t="s">
        <v>147</v>
      </c>
      <c r="O666" s="1" t="s">
        <v>148</v>
      </c>
    </row>
    <row r="667" spans="1:15" x14ac:dyDescent="0.25">
      <c r="A667" t="s">
        <v>16</v>
      </c>
      <c r="B667" t="s">
        <v>17</v>
      </c>
      <c r="C667">
        <v>1</v>
      </c>
      <c r="D667">
        <v>20</v>
      </c>
      <c r="E667">
        <v>6</v>
      </c>
      <c r="F667" t="s">
        <v>25</v>
      </c>
      <c r="G667">
        <v>21</v>
      </c>
      <c r="H667">
        <v>615</v>
      </c>
      <c r="I667">
        <v>22</v>
      </c>
      <c r="J667">
        <v>0</v>
      </c>
      <c r="K667">
        <v>17</v>
      </c>
      <c r="L667" t="s">
        <v>19</v>
      </c>
      <c r="M667">
        <v>615</v>
      </c>
      <c r="N667" t="s">
        <v>147</v>
      </c>
      <c r="O667" s="1" t="s">
        <v>148</v>
      </c>
    </row>
    <row r="668" spans="1:15" x14ac:dyDescent="0.25">
      <c r="A668" t="s">
        <v>16</v>
      </c>
      <c r="B668" t="s">
        <v>17</v>
      </c>
      <c r="C668">
        <v>1</v>
      </c>
      <c r="D668">
        <v>20</v>
      </c>
      <c r="E668">
        <v>7</v>
      </c>
      <c r="F668" t="s">
        <v>26</v>
      </c>
      <c r="G668">
        <v>25</v>
      </c>
      <c r="H668">
        <v>615</v>
      </c>
      <c r="I668">
        <v>25</v>
      </c>
      <c r="J668">
        <v>1</v>
      </c>
      <c r="K668">
        <v>17</v>
      </c>
      <c r="L668" t="s">
        <v>19</v>
      </c>
      <c r="M668">
        <v>615</v>
      </c>
      <c r="N668" t="s">
        <v>147</v>
      </c>
      <c r="O668" s="1" t="s">
        <v>148</v>
      </c>
    </row>
    <row r="669" spans="1:15" x14ac:dyDescent="0.25">
      <c r="A669" t="s">
        <v>16</v>
      </c>
      <c r="B669" t="s">
        <v>17</v>
      </c>
      <c r="C669">
        <v>1</v>
      </c>
      <c r="D669">
        <v>20</v>
      </c>
      <c r="E669">
        <v>8</v>
      </c>
      <c r="F669" t="s">
        <v>27</v>
      </c>
      <c r="G669">
        <v>30</v>
      </c>
      <c r="H669">
        <v>615</v>
      </c>
      <c r="I669">
        <v>32</v>
      </c>
      <c r="J669">
        <v>0</v>
      </c>
      <c r="K669">
        <v>17</v>
      </c>
      <c r="L669" t="s">
        <v>19</v>
      </c>
      <c r="M669">
        <v>615</v>
      </c>
      <c r="N669" t="s">
        <v>147</v>
      </c>
      <c r="O669" s="1" t="s">
        <v>148</v>
      </c>
    </row>
    <row r="670" spans="1:15" x14ac:dyDescent="0.25">
      <c r="A670" t="s">
        <v>16</v>
      </c>
      <c r="B670" t="s">
        <v>17</v>
      </c>
      <c r="C670">
        <v>1</v>
      </c>
      <c r="D670">
        <v>20</v>
      </c>
      <c r="E670">
        <v>9</v>
      </c>
      <c r="F670" t="s">
        <v>28</v>
      </c>
      <c r="G670">
        <v>35</v>
      </c>
      <c r="H670">
        <v>615</v>
      </c>
      <c r="I670">
        <v>33</v>
      </c>
      <c r="J670">
        <v>0</v>
      </c>
      <c r="K670">
        <v>17</v>
      </c>
      <c r="L670" t="s">
        <v>19</v>
      </c>
      <c r="M670">
        <v>615</v>
      </c>
      <c r="N670" t="s">
        <v>147</v>
      </c>
      <c r="O670" s="1" t="s">
        <v>148</v>
      </c>
    </row>
    <row r="671" spans="1:15" x14ac:dyDescent="0.25">
      <c r="A671" t="s">
        <v>16</v>
      </c>
      <c r="B671" t="s">
        <v>17</v>
      </c>
      <c r="C671">
        <v>1</v>
      </c>
      <c r="D671">
        <v>20</v>
      </c>
      <c r="E671">
        <v>10</v>
      </c>
      <c r="F671" t="s">
        <v>29</v>
      </c>
      <c r="G671">
        <v>40</v>
      </c>
      <c r="H671">
        <v>615</v>
      </c>
      <c r="I671">
        <v>39</v>
      </c>
      <c r="J671">
        <v>0</v>
      </c>
      <c r="K671">
        <v>17</v>
      </c>
      <c r="L671" t="s">
        <v>19</v>
      </c>
      <c r="M671">
        <v>615</v>
      </c>
      <c r="N671" t="s">
        <v>147</v>
      </c>
      <c r="O671" s="1" t="s">
        <v>148</v>
      </c>
    </row>
    <row r="672" spans="1:15" x14ac:dyDescent="0.25">
      <c r="A672" t="s">
        <v>16</v>
      </c>
      <c r="B672" t="s">
        <v>17</v>
      </c>
      <c r="C672">
        <v>1</v>
      </c>
      <c r="D672">
        <v>20</v>
      </c>
      <c r="E672">
        <v>11</v>
      </c>
      <c r="F672" t="s">
        <v>30</v>
      </c>
      <c r="G672">
        <v>42</v>
      </c>
      <c r="H672">
        <v>615</v>
      </c>
      <c r="I672">
        <v>41</v>
      </c>
      <c r="J672">
        <v>0</v>
      </c>
      <c r="K672">
        <v>17</v>
      </c>
      <c r="L672" t="s">
        <v>19</v>
      </c>
      <c r="M672">
        <v>615</v>
      </c>
      <c r="N672" t="s">
        <v>147</v>
      </c>
      <c r="O672" s="1" t="s">
        <v>148</v>
      </c>
    </row>
    <row r="673" spans="1:15" x14ac:dyDescent="0.25">
      <c r="A673" t="s">
        <v>16</v>
      </c>
      <c r="B673" t="s">
        <v>17</v>
      </c>
      <c r="C673">
        <v>1</v>
      </c>
      <c r="D673">
        <v>20</v>
      </c>
      <c r="E673">
        <v>12</v>
      </c>
      <c r="F673" t="s">
        <v>31</v>
      </c>
      <c r="G673">
        <v>46</v>
      </c>
      <c r="H673">
        <v>615</v>
      </c>
      <c r="I673">
        <v>48</v>
      </c>
      <c r="J673">
        <v>0</v>
      </c>
      <c r="K673">
        <v>17</v>
      </c>
      <c r="L673" t="s">
        <v>19</v>
      </c>
      <c r="M673">
        <v>615</v>
      </c>
      <c r="N673" t="s">
        <v>147</v>
      </c>
      <c r="O673" s="1" t="s">
        <v>148</v>
      </c>
    </row>
    <row r="674" spans="1:15" x14ac:dyDescent="0.25">
      <c r="A674" t="s">
        <v>16</v>
      </c>
      <c r="B674" t="s">
        <v>17</v>
      </c>
      <c r="C674">
        <v>1</v>
      </c>
      <c r="D674">
        <v>20</v>
      </c>
      <c r="E674">
        <v>13</v>
      </c>
      <c r="F674" t="s">
        <v>32</v>
      </c>
      <c r="G674">
        <v>51</v>
      </c>
      <c r="H674">
        <v>615</v>
      </c>
      <c r="I674">
        <v>51</v>
      </c>
      <c r="J674">
        <v>1</v>
      </c>
      <c r="K674">
        <v>17</v>
      </c>
      <c r="L674" t="s">
        <v>19</v>
      </c>
      <c r="M674">
        <v>615</v>
      </c>
      <c r="N674" t="s">
        <v>147</v>
      </c>
      <c r="O674" s="1" t="s">
        <v>148</v>
      </c>
    </row>
    <row r="675" spans="1:15" x14ac:dyDescent="0.25">
      <c r="A675" t="s">
        <v>16</v>
      </c>
      <c r="B675" t="s">
        <v>17</v>
      </c>
      <c r="C675">
        <v>1</v>
      </c>
      <c r="D675">
        <v>20</v>
      </c>
      <c r="E675">
        <v>14</v>
      </c>
      <c r="F675" t="s">
        <v>33</v>
      </c>
      <c r="G675">
        <v>55</v>
      </c>
      <c r="H675">
        <v>615</v>
      </c>
      <c r="I675">
        <v>54</v>
      </c>
      <c r="J675">
        <v>0</v>
      </c>
      <c r="K675">
        <v>17</v>
      </c>
      <c r="L675" t="s">
        <v>19</v>
      </c>
      <c r="M675">
        <v>615</v>
      </c>
      <c r="N675" t="s">
        <v>147</v>
      </c>
      <c r="O675" s="1" t="s">
        <v>148</v>
      </c>
    </row>
    <row r="676" spans="1:15" x14ac:dyDescent="0.25">
      <c r="A676" t="s">
        <v>16</v>
      </c>
      <c r="B676" t="s">
        <v>17</v>
      </c>
      <c r="C676">
        <v>1</v>
      </c>
      <c r="D676">
        <v>20</v>
      </c>
      <c r="E676">
        <v>15</v>
      </c>
      <c r="F676" t="s">
        <v>34</v>
      </c>
      <c r="G676">
        <v>57</v>
      </c>
      <c r="H676">
        <v>615</v>
      </c>
      <c r="I676">
        <v>60</v>
      </c>
      <c r="J676">
        <v>0</v>
      </c>
      <c r="K676">
        <v>17</v>
      </c>
      <c r="L676" t="s">
        <v>19</v>
      </c>
      <c r="M676">
        <v>615</v>
      </c>
      <c r="N676" t="s">
        <v>147</v>
      </c>
      <c r="O676" s="1" t="s">
        <v>148</v>
      </c>
    </row>
    <row r="677" spans="1:15" x14ac:dyDescent="0.25">
      <c r="A677" t="s">
        <v>16</v>
      </c>
      <c r="B677" t="s">
        <v>17</v>
      </c>
      <c r="C677">
        <v>1</v>
      </c>
      <c r="D677">
        <v>20</v>
      </c>
      <c r="E677">
        <v>16</v>
      </c>
      <c r="F677" t="s">
        <v>35</v>
      </c>
      <c r="G677">
        <v>61</v>
      </c>
      <c r="H677">
        <v>615</v>
      </c>
      <c r="I677">
        <v>63</v>
      </c>
      <c r="J677">
        <v>0</v>
      </c>
      <c r="K677">
        <v>17</v>
      </c>
      <c r="L677" t="s">
        <v>19</v>
      </c>
      <c r="M677">
        <v>615</v>
      </c>
      <c r="N677" t="s">
        <v>147</v>
      </c>
      <c r="O677" s="1" t="s">
        <v>148</v>
      </c>
    </row>
    <row r="678" spans="1:15" x14ac:dyDescent="0.25">
      <c r="A678" t="s">
        <v>16</v>
      </c>
      <c r="B678" t="s">
        <v>17</v>
      </c>
      <c r="C678">
        <v>1</v>
      </c>
      <c r="D678">
        <v>20</v>
      </c>
      <c r="E678">
        <v>17</v>
      </c>
      <c r="F678" t="s">
        <v>36</v>
      </c>
      <c r="G678">
        <v>67</v>
      </c>
      <c r="H678">
        <v>615</v>
      </c>
      <c r="I678">
        <v>67</v>
      </c>
      <c r="J678">
        <v>1</v>
      </c>
      <c r="K678">
        <v>17</v>
      </c>
      <c r="L678" t="s">
        <v>19</v>
      </c>
      <c r="M678">
        <v>615</v>
      </c>
      <c r="N678" t="s">
        <v>147</v>
      </c>
      <c r="O678" s="1" t="s">
        <v>148</v>
      </c>
    </row>
    <row r="679" spans="1:15" x14ac:dyDescent="0.25">
      <c r="A679" t="s">
        <v>16</v>
      </c>
      <c r="B679" t="s">
        <v>17</v>
      </c>
      <c r="C679">
        <v>1</v>
      </c>
      <c r="D679">
        <v>20</v>
      </c>
      <c r="E679">
        <v>18</v>
      </c>
      <c r="F679" t="s">
        <v>37</v>
      </c>
      <c r="G679">
        <v>70</v>
      </c>
      <c r="H679">
        <v>615</v>
      </c>
      <c r="I679">
        <v>70</v>
      </c>
      <c r="J679">
        <v>1</v>
      </c>
      <c r="K679">
        <v>17</v>
      </c>
      <c r="L679" t="s">
        <v>19</v>
      </c>
      <c r="M679">
        <v>615</v>
      </c>
      <c r="N679" t="s">
        <v>147</v>
      </c>
      <c r="O679" s="1" t="s">
        <v>148</v>
      </c>
    </row>
    <row r="680" spans="1:15" x14ac:dyDescent="0.25">
      <c r="A680" t="s">
        <v>16</v>
      </c>
      <c r="B680" t="s">
        <v>17</v>
      </c>
      <c r="C680">
        <v>1</v>
      </c>
      <c r="D680">
        <v>20</v>
      </c>
      <c r="E680">
        <v>19</v>
      </c>
      <c r="F680" t="s">
        <v>38</v>
      </c>
      <c r="G680">
        <v>73</v>
      </c>
      <c r="H680">
        <v>615</v>
      </c>
      <c r="I680">
        <v>75</v>
      </c>
      <c r="J680">
        <v>0</v>
      </c>
      <c r="K680">
        <v>17</v>
      </c>
      <c r="L680" t="s">
        <v>19</v>
      </c>
      <c r="M680">
        <v>615</v>
      </c>
      <c r="N680" t="s">
        <v>147</v>
      </c>
      <c r="O680" s="1" t="s">
        <v>148</v>
      </c>
    </row>
    <row r="681" spans="1:15" x14ac:dyDescent="0.25">
      <c r="A681" t="s">
        <v>16</v>
      </c>
      <c r="B681" t="s">
        <v>17</v>
      </c>
      <c r="C681">
        <v>1</v>
      </c>
      <c r="D681">
        <v>20</v>
      </c>
      <c r="E681">
        <v>20</v>
      </c>
      <c r="F681" t="s">
        <v>39</v>
      </c>
      <c r="G681">
        <v>78</v>
      </c>
      <c r="H681">
        <v>615</v>
      </c>
      <c r="I681">
        <v>80</v>
      </c>
      <c r="J681">
        <v>0</v>
      </c>
      <c r="K681">
        <v>17</v>
      </c>
      <c r="L681" t="s">
        <v>19</v>
      </c>
      <c r="M681">
        <v>615</v>
      </c>
      <c r="N681" t="s">
        <v>147</v>
      </c>
      <c r="O681" s="1" t="s">
        <v>148</v>
      </c>
    </row>
    <row r="682" spans="1:15" x14ac:dyDescent="0.25">
      <c r="A682" t="s">
        <v>16</v>
      </c>
      <c r="B682" t="s">
        <v>17</v>
      </c>
      <c r="C682">
        <v>1</v>
      </c>
      <c r="D682">
        <v>20</v>
      </c>
      <c r="E682">
        <v>1</v>
      </c>
      <c r="F682" t="s">
        <v>18</v>
      </c>
      <c r="G682">
        <v>3</v>
      </c>
      <c r="H682">
        <v>616</v>
      </c>
      <c r="I682">
        <v>2</v>
      </c>
      <c r="J682">
        <v>0</v>
      </c>
      <c r="K682">
        <v>17</v>
      </c>
      <c r="L682" t="s">
        <v>19</v>
      </c>
      <c r="M682">
        <v>616</v>
      </c>
      <c r="N682" t="s">
        <v>149</v>
      </c>
      <c r="O682" t="s">
        <v>150</v>
      </c>
    </row>
    <row r="683" spans="1:15" x14ac:dyDescent="0.25">
      <c r="A683" t="s">
        <v>16</v>
      </c>
      <c r="B683" t="s">
        <v>17</v>
      </c>
      <c r="C683">
        <v>1</v>
      </c>
      <c r="D683">
        <v>20</v>
      </c>
      <c r="E683">
        <v>2</v>
      </c>
      <c r="F683" t="s">
        <v>21</v>
      </c>
      <c r="G683">
        <v>7</v>
      </c>
      <c r="H683">
        <v>616</v>
      </c>
      <c r="I683">
        <v>5</v>
      </c>
      <c r="J683">
        <v>0</v>
      </c>
      <c r="K683">
        <v>17</v>
      </c>
      <c r="L683" t="s">
        <v>19</v>
      </c>
      <c r="M683">
        <v>616</v>
      </c>
      <c r="N683" t="s">
        <v>149</v>
      </c>
      <c r="O683" t="s">
        <v>150</v>
      </c>
    </row>
    <row r="684" spans="1:15" x14ac:dyDescent="0.25">
      <c r="A684" t="s">
        <v>16</v>
      </c>
      <c r="B684" t="s">
        <v>17</v>
      </c>
      <c r="C684">
        <v>1</v>
      </c>
      <c r="D684">
        <v>20</v>
      </c>
      <c r="E684">
        <v>3</v>
      </c>
      <c r="F684" t="s">
        <v>22</v>
      </c>
      <c r="G684">
        <v>11</v>
      </c>
      <c r="H684">
        <v>616</v>
      </c>
      <c r="I684">
        <v>9</v>
      </c>
      <c r="J684">
        <v>0</v>
      </c>
      <c r="K684">
        <v>17</v>
      </c>
      <c r="L684" t="s">
        <v>19</v>
      </c>
      <c r="M684">
        <v>616</v>
      </c>
      <c r="N684" t="s">
        <v>149</v>
      </c>
      <c r="O684" t="s">
        <v>150</v>
      </c>
    </row>
    <row r="685" spans="1:15" x14ac:dyDescent="0.25">
      <c r="A685" t="s">
        <v>16</v>
      </c>
      <c r="B685" t="s">
        <v>17</v>
      </c>
      <c r="C685">
        <v>1</v>
      </c>
      <c r="D685">
        <v>20</v>
      </c>
      <c r="E685">
        <v>4</v>
      </c>
      <c r="F685" t="s">
        <v>23</v>
      </c>
      <c r="G685">
        <v>15</v>
      </c>
      <c r="H685">
        <v>616</v>
      </c>
      <c r="I685">
        <v>15</v>
      </c>
      <c r="J685">
        <v>1</v>
      </c>
      <c r="K685">
        <v>17</v>
      </c>
      <c r="L685" t="s">
        <v>19</v>
      </c>
      <c r="M685">
        <v>616</v>
      </c>
      <c r="N685" t="s">
        <v>149</v>
      </c>
      <c r="O685" t="s">
        <v>150</v>
      </c>
    </row>
    <row r="686" spans="1:15" x14ac:dyDescent="0.25">
      <c r="A686" t="s">
        <v>16</v>
      </c>
      <c r="B686" t="s">
        <v>17</v>
      </c>
      <c r="C686">
        <v>1</v>
      </c>
      <c r="D686">
        <v>20</v>
      </c>
      <c r="E686">
        <v>5</v>
      </c>
      <c r="F686" t="s">
        <v>24</v>
      </c>
      <c r="G686">
        <v>19</v>
      </c>
      <c r="H686">
        <v>616</v>
      </c>
      <c r="I686">
        <v>19</v>
      </c>
      <c r="J686">
        <v>1</v>
      </c>
      <c r="K686">
        <v>17</v>
      </c>
      <c r="L686" t="s">
        <v>19</v>
      </c>
      <c r="M686">
        <v>616</v>
      </c>
      <c r="N686" t="s">
        <v>149</v>
      </c>
      <c r="O686" t="s">
        <v>150</v>
      </c>
    </row>
    <row r="687" spans="1:15" x14ac:dyDescent="0.25">
      <c r="A687" t="s">
        <v>16</v>
      </c>
      <c r="B687" t="s">
        <v>17</v>
      </c>
      <c r="C687">
        <v>1</v>
      </c>
      <c r="D687">
        <v>20</v>
      </c>
      <c r="E687">
        <v>6</v>
      </c>
      <c r="F687" t="s">
        <v>25</v>
      </c>
      <c r="G687">
        <v>21</v>
      </c>
      <c r="H687">
        <v>616</v>
      </c>
      <c r="I687">
        <v>21</v>
      </c>
      <c r="J687">
        <v>1</v>
      </c>
      <c r="K687">
        <v>17</v>
      </c>
      <c r="L687" t="s">
        <v>19</v>
      </c>
      <c r="M687">
        <v>616</v>
      </c>
      <c r="N687" t="s">
        <v>149</v>
      </c>
      <c r="O687" t="s">
        <v>150</v>
      </c>
    </row>
    <row r="688" spans="1:15" x14ac:dyDescent="0.25">
      <c r="A688" t="s">
        <v>16</v>
      </c>
      <c r="B688" t="s">
        <v>17</v>
      </c>
      <c r="C688">
        <v>1</v>
      </c>
      <c r="D688">
        <v>20</v>
      </c>
      <c r="E688">
        <v>7</v>
      </c>
      <c r="F688" t="s">
        <v>26</v>
      </c>
      <c r="G688">
        <v>25</v>
      </c>
      <c r="H688">
        <v>616</v>
      </c>
      <c r="I688">
        <v>25</v>
      </c>
      <c r="J688">
        <v>1</v>
      </c>
      <c r="K688">
        <v>17</v>
      </c>
      <c r="L688" t="s">
        <v>19</v>
      </c>
      <c r="M688">
        <v>616</v>
      </c>
      <c r="N688" t="s">
        <v>149</v>
      </c>
      <c r="O688" t="s">
        <v>150</v>
      </c>
    </row>
    <row r="689" spans="1:15" x14ac:dyDescent="0.25">
      <c r="A689" t="s">
        <v>16</v>
      </c>
      <c r="B689" t="s">
        <v>17</v>
      </c>
      <c r="C689">
        <v>1</v>
      </c>
      <c r="D689">
        <v>20</v>
      </c>
      <c r="E689">
        <v>8</v>
      </c>
      <c r="F689" t="s">
        <v>27</v>
      </c>
      <c r="G689">
        <v>30</v>
      </c>
      <c r="H689">
        <v>616</v>
      </c>
      <c r="I689">
        <v>30</v>
      </c>
      <c r="J689">
        <v>1</v>
      </c>
      <c r="K689">
        <v>17</v>
      </c>
      <c r="L689" t="s">
        <v>19</v>
      </c>
      <c r="M689">
        <v>616</v>
      </c>
      <c r="N689" t="s">
        <v>149</v>
      </c>
      <c r="O689" t="s">
        <v>150</v>
      </c>
    </row>
    <row r="690" spans="1:15" x14ac:dyDescent="0.25">
      <c r="A690" t="s">
        <v>16</v>
      </c>
      <c r="B690" t="s">
        <v>17</v>
      </c>
      <c r="C690">
        <v>1</v>
      </c>
      <c r="D690">
        <v>20</v>
      </c>
      <c r="E690">
        <v>9</v>
      </c>
      <c r="F690" t="s">
        <v>28</v>
      </c>
      <c r="G690">
        <v>35</v>
      </c>
      <c r="H690">
        <v>616</v>
      </c>
      <c r="I690">
        <v>36</v>
      </c>
      <c r="J690">
        <v>0</v>
      </c>
      <c r="K690">
        <v>17</v>
      </c>
      <c r="L690" t="s">
        <v>19</v>
      </c>
      <c r="M690">
        <v>616</v>
      </c>
      <c r="N690" t="s">
        <v>149</v>
      </c>
      <c r="O690" t="s">
        <v>150</v>
      </c>
    </row>
    <row r="691" spans="1:15" x14ac:dyDescent="0.25">
      <c r="A691" t="s">
        <v>16</v>
      </c>
      <c r="B691" t="s">
        <v>17</v>
      </c>
      <c r="C691">
        <v>1</v>
      </c>
      <c r="D691">
        <v>20</v>
      </c>
      <c r="E691">
        <v>10</v>
      </c>
      <c r="F691" t="s">
        <v>29</v>
      </c>
      <c r="G691">
        <v>40</v>
      </c>
      <c r="H691">
        <v>616</v>
      </c>
      <c r="I691">
        <v>39</v>
      </c>
      <c r="J691">
        <v>0</v>
      </c>
      <c r="K691">
        <v>17</v>
      </c>
      <c r="L691" t="s">
        <v>19</v>
      </c>
      <c r="M691">
        <v>616</v>
      </c>
      <c r="N691" t="s">
        <v>149</v>
      </c>
      <c r="O691" t="s">
        <v>150</v>
      </c>
    </row>
    <row r="692" spans="1:15" x14ac:dyDescent="0.25">
      <c r="A692" t="s">
        <v>16</v>
      </c>
      <c r="B692" t="s">
        <v>17</v>
      </c>
      <c r="C692">
        <v>1</v>
      </c>
      <c r="D692">
        <v>20</v>
      </c>
      <c r="E692">
        <v>11</v>
      </c>
      <c r="F692" t="s">
        <v>30</v>
      </c>
      <c r="G692">
        <v>42</v>
      </c>
      <c r="H692">
        <v>616</v>
      </c>
      <c r="I692">
        <v>44</v>
      </c>
      <c r="J692">
        <v>0</v>
      </c>
      <c r="K692">
        <v>17</v>
      </c>
      <c r="L692" t="s">
        <v>19</v>
      </c>
      <c r="M692">
        <v>616</v>
      </c>
      <c r="N692" t="s">
        <v>149</v>
      </c>
      <c r="O692" t="s">
        <v>150</v>
      </c>
    </row>
    <row r="693" spans="1:15" x14ac:dyDescent="0.25">
      <c r="A693" t="s">
        <v>16</v>
      </c>
      <c r="B693" t="s">
        <v>17</v>
      </c>
      <c r="C693">
        <v>1</v>
      </c>
      <c r="D693">
        <v>20</v>
      </c>
      <c r="E693">
        <v>12</v>
      </c>
      <c r="F693" t="s">
        <v>31</v>
      </c>
      <c r="G693">
        <v>46</v>
      </c>
      <c r="H693">
        <v>616</v>
      </c>
      <c r="I693">
        <v>46</v>
      </c>
      <c r="J693">
        <v>1</v>
      </c>
      <c r="K693">
        <v>17</v>
      </c>
      <c r="L693" t="s">
        <v>19</v>
      </c>
      <c r="M693">
        <v>616</v>
      </c>
      <c r="N693" t="s">
        <v>149</v>
      </c>
      <c r="O693" t="s">
        <v>150</v>
      </c>
    </row>
    <row r="694" spans="1:15" x14ac:dyDescent="0.25">
      <c r="A694" t="s">
        <v>16</v>
      </c>
      <c r="B694" t="s">
        <v>17</v>
      </c>
      <c r="C694">
        <v>1</v>
      </c>
      <c r="D694">
        <v>20</v>
      </c>
      <c r="E694">
        <v>13</v>
      </c>
      <c r="F694" t="s">
        <v>32</v>
      </c>
      <c r="G694">
        <v>51</v>
      </c>
      <c r="H694">
        <v>616</v>
      </c>
      <c r="I694">
        <v>52</v>
      </c>
      <c r="J694">
        <v>0</v>
      </c>
      <c r="K694">
        <v>17</v>
      </c>
      <c r="L694" t="s">
        <v>19</v>
      </c>
      <c r="M694">
        <v>616</v>
      </c>
      <c r="N694" t="s">
        <v>149</v>
      </c>
      <c r="O694" t="s">
        <v>150</v>
      </c>
    </row>
    <row r="695" spans="1:15" x14ac:dyDescent="0.25">
      <c r="A695" t="s">
        <v>16</v>
      </c>
      <c r="B695" t="s">
        <v>17</v>
      </c>
      <c r="C695">
        <v>1</v>
      </c>
      <c r="D695">
        <v>20</v>
      </c>
      <c r="E695">
        <v>14</v>
      </c>
      <c r="F695" t="s">
        <v>33</v>
      </c>
      <c r="G695">
        <v>55</v>
      </c>
      <c r="H695">
        <v>616</v>
      </c>
      <c r="I695">
        <v>53</v>
      </c>
      <c r="J695">
        <v>0</v>
      </c>
      <c r="K695">
        <v>17</v>
      </c>
      <c r="L695" t="s">
        <v>19</v>
      </c>
      <c r="M695">
        <v>616</v>
      </c>
      <c r="N695" t="s">
        <v>149</v>
      </c>
      <c r="O695" t="s">
        <v>150</v>
      </c>
    </row>
    <row r="696" spans="1:15" x14ac:dyDescent="0.25">
      <c r="A696" t="s">
        <v>16</v>
      </c>
      <c r="B696" t="s">
        <v>17</v>
      </c>
      <c r="C696">
        <v>1</v>
      </c>
      <c r="D696">
        <v>20</v>
      </c>
      <c r="E696">
        <v>15</v>
      </c>
      <c r="F696" t="s">
        <v>34</v>
      </c>
      <c r="G696">
        <v>57</v>
      </c>
      <c r="H696">
        <v>616</v>
      </c>
      <c r="I696">
        <v>60</v>
      </c>
      <c r="J696">
        <v>0</v>
      </c>
      <c r="K696">
        <v>17</v>
      </c>
      <c r="L696" t="s">
        <v>19</v>
      </c>
      <c r="M696">
        <v>616</v>
      </c>
      <c r="N696" t="s">
        <v>149</v>
      </c>
      <c r="O696" t="s">
        <v>150</v>
      </c>
    </row>
    <row r="697" spans="1:15" x14ac:dyDescent="0.25">
      <c r="A697" t="s">
        <v>16</v>
      </c>
      <c r="B697" t="s">
        <v>17</v>
      </c>
      <c r="C697">
        <v>1</v>
      </c>
      <c r="D697">
        <v>20</v>
      </c>
      <c r="E697">
        <v>16</v>
      </c>
      <c r="F697" t="s">
        <v>35</v>
      </c>
      <c r="G697">
        <v>61</v>
      </c>
      <c r="H697">
        <v>616</v>
      </c>
      <c r="I697">
        <v>63</v>
      </c>
      <c r="J697">
        <v>0</v>
      </c>
      <c r="K697">
        <v>17</v>
      </c>
      <c r="L697" t="s">
        <v>19</v>
      </c>
      <c r="M697">
        <v>616</v>
      </c>
      <c r="N697" t="s">
        <v>149</v>
      </c>
      <c r="O697" t="s">
        <v>150</v>
      </c>
    </row>
    <row r="698" spans="1:15" x14ac:dyDescent="0.25">
      <c r="A698" t="s">
        <v>16</v>
      </c>
      <c r="B698" t="s">
        <v>17</v>
      </c>
      <c r="C698">
        <v>1</v>
      </c>
      <c r="D698">
        <v>20</v>
      </c>
      <c r="E698">
        <v>17</v>
      </c>
      <c r="F698" t="s">
        <v>36</v>
      </c>
      <c r="G698">
        <v>67</v>
      </c>
      <c r="H698">
        <v>616</v>
      </c>
      <c r="I698">
        <v>67</v>
      </c>
      <c r="J698">
        <v>1</v>
      </c>
      <c r="K698">
        <v>17</v>
      </c>
      <c r="L698" t="s">
        <v>19</v>
      </c>
      <c r="M698">
        <v>616</v>
      </c>
      <c r="N698" t="s">
        <v>149</v>
      </c>
      <c r="O698" t="s">
        <v>150</v>
      </c>
    </row>
    <row r="699" spans="1:15" x14ac:dyDescent="0.25">
      <c r="A699" t="s">
        <v>16</v>
      </c>
      <c r="B699" t="s">
        <v>17</v>
      </c>
      <c r="C699">
        <v>1</v>
      </c>
      <c r="D699">
        <v>20</v>
      </c>
      <c r="E699">
        <v>18</v>
      </c>
      <c r="F699" t="s">
        <v>37</v>
      </c>
      <c r="G699">
        <v>70</v>
      </c>
      <c r="H699">
        <v>616</v>
      </c>
      <c r="I699">
        <v>72</v>
      </c>
      <c r="J699">
        <v>0</v>
      </c>
      <c r="K699">
        <v>17</v>
      </c>
      <c r="L699" t="s">
        <v>19</v>
      </c>
      <c r="M699">
        <v>616</v>
      </c>
      <c r="N699" t="s">
        <v>149</v>
      </c>
      <c r="O699" t="s">
        <v>150</v>
      </c>
    </row>
    <row r="700" spans="1:15" x14ac:dyDescent="0.25">
      <c r="A700" t="s">
        <v>16</v>
      </c>
      <c r="B700" t="s">
        <v>17</v>
      </c>
      <c r="C700">
        <v>1</v>
      </c>
      <c r="D700">
        <v>20</v>
      </c>
      <c r="E700">
        <v>19</v>
      </c>
      <c r="F700" t="s">
        <v>38</v>
      </c>
      <c r="G700">
        <v>73</v>
      </c>
      <c r="H700">
        <v>616</v>
      </c>
      <c r="I700">
        <v>76</v>
      </c>
      <c r="J700">
        <v>0</v>
      </c>
      <c r="K700">
        <v>17</v>
      </c>
      <c r="L700" t="s">
        <v>19</v>
      </c>
      <c r="M700">
        <v>616</v>
      </c>
      <c r="N700" t="s">
        <v>149</v>
      </c>
      <c r="O700" t="s">
        <v>150</v>
      </c>
    </row>
    <row r="701" spans="1:15" x14ac:dyDescent="0.25">
      <c r="A701" t="s">
        <v>16</v>
      </c>
      <c r="B701" t="s">
        <v>17</v>
      </c>
      <c r="C701">
        <v>1</v>
      </c>
      <c r="D701">
        <v>20</v>
      </c>
      <c r="E701">
        <v>20</v>
      </c>
      <c r="F701" t="s">
        <v>39</v>
      </c>
      <c r="G701">
        <v>78</v>
      </c>
      <c r="H701">
        <v>616</v>
      </c>
      <c r="I701">
        <v>79</v>
      </c>
      <c r="J701">
        <v>0</v>
      </c>
      <c r="K701">
        <v>17</v>
      </c>
      <c r="L701" t="s">
        <v>19</v>
      </c>
      <c r="M701">
        <v>616</v>
      </c>
      <c r="N701" t="s">
        <v>149</v>
      </c>
      <c r="O701" t="s">
        <v>150</v>
      </c>
    </row>
    <row r="702" spans="1:15" x14ac:dyDescent="0.25">
      <c r="A702" t="s">
        <v>16</v>
      </c>
      <c r="B702" t="s">
        <v>17</v>
      </c>
      <c r="C702">
        <v>1</v>
      </c>
      <c r="D702">
        <v>20</v>
      </c>
      <c r="E702">
        <v>1</v>
      </c>
      <c r="F702" t="s">
        <v>18</v>
      </c>
      <c r="G702">
        <v>3</v>
      </c>
      <c r="H702">
        <v>617</v>
      </c>
      <c r="I702">
        <v>4</v>
      </c>
      <c r="J702">
        <v>0</v>
      </c>
      <c r="K702">
        <v>17</v>
      </c>
      <c r="L702" t="s">
        <v>19</v>
      </c>
      <c r="M702">
        <v>617</v>
      </c>
      <c r="N702" t="s">
        <v>151</v>
      </c>
      <c r="O702" t="s">
        <v>152</v>
      </c>
    </row>
    <row r="703" spans="1:15" x14ac:dyDescent="0.25">
      <c r="A703" t="s">
        <v>16</v>
      </c>
      <c r="B703" t="s">
        <v>17</v>
      </c>
      <c r="C703">
        <v>1</v>
      </c>
      <c r="D703">
        <v>20</v>
      </c>
      <c r="E703">
        <v>2</v>
      </c>
      <c r="F703" t="s">
        <v>21</v>
      </c>
      <c r="G703">
        <v>7</v>
      </c>
      <c r="H703">
        <v>617</v>
      </c>
      <c r="I703">
        <v>5</v>
      </c>
      <c r="J703">
        <v>0</v>
      </c>
      <c r="K703">
        <v>17</v>
      </c>
      <c r="L703" t="s">
        <v>19</v>
      </c>
      <c r="M703">
        <v>617</v>
      </c>
      <c r="N703" t="s">
        <v>151</v>
      </c>
      <c r="O703" t="s">
        <v>152</v>
      </c>
    </row>
    <row r="704" spans="1:15" x14ac:dyDescent="0.25">
      <c r="A704" t="s">
        <v>16</v>
      </c>
      <c r="B704" t="s">
        <v>17</v>
      </c>
      <c r="C704">
        <v>1</v>
      </c>
      <c r="D704">
        <v>20</v>
      </c>
      <c r="E704">
        <v>3</v>
      </c>
      <c r="F704" t="s">
        <v>22</v>
      </c>
      <c r="G704">
        <v>11</v>
      </c>
      <c r="H704">
        <v>617</v>
      </c>
      <c r="I704">
        <v>12</v>
      </c>
      <c r="J704">
        <v>0</v>
      </c>
      <c r="K704">
        <v>17</v>
      </c>
      <c r="L704" t="s">
        <v>19</v>
      </c>
      <c r="M704">
        <v>617</v>
      </c>
      <c r="N704" t="s">
        <v>151</v>
      </c>
      <c r="O704" t="s">
        <v>152</v>
      </c>
    </row>
    <row r="705" spans="1:15" x14ac:dyDescent="0.25">
      <c r="A705" t="s">
        <v>16</v>
      </c>
      <c r="B705" t="s">
        <v>17</v>
      </c>
      <c r="C705">
        <v>1</v>
      </c>
      <c r="D705">
        <v>20</v>
      </c>
      <c r="E705">
        <v>4</v>
      </c>
      <c r="F705" t="s">
        <v>23</v>
      </c>
      <c r="G705">
        <v>15</v>
      </c>
      <c r="H705">
        <v>617</v>
      </c>
      <c r="I705">
        <v>15</v>
      </c>
      <c r="J705">
        <v>1</v>
      </c>
      <c r="K705">
        <v>17</v>
      </c>
      <c r="L705" t="s">
        <v>19</v>
      </c>
      <c r="M705">
        <v>617</v>
      </c>
      <c r="N705" t="s">
        <v>151</v>
      </c>
      <c r="O705" t="s">
        <v>152</v>
      </c>
    </row>
    <row r="706" spans="1:15" x14ac:dyDescent="0.25">
      <c r="A706" t="s">
        <v>16</v>
      </c>
      <c r="B706" t="s">
        <v>17</v>
      </c>
      <c r="C706">
        <v>1</v>
      </c>
      <c r="D706">
        <v>20</v>
      </c>
      <c r="E706">
        <v>5</v>
      </c>
      <c r="F706" t="s">
        <v>24</v>
      </c>
      <c r="G706">
        <v>19</v>
      </c>
      <c r="H706">
        <v>617</v>
      </c>
      <c r="I706">
        <v>19</v>
      </c>
      <c r="J706">
        <v>1</v>
      </c>
      <c r="K706">
        <v>17</v>
      </c>
      <c r="L706" t="s">
        <v>19</v>
      </c>
      <c r="M706">
        <v>617</v>
      </c>
      <c r="N706" t="s">
        <v>151</v>
      </c>
      <c r="O706" t="s">
        <v>152</v>
      </c>
    </row>
    <row r="707" spans="1:15" x14ac:dyDescent="0.25">
      <c r="A707" t="s">
        <v>16</v>
      </c>
      <c r="B707" t="s">
        <v>17</v>
      </c>
      <c r="C707">
        <v>1</v>
      </c>
      <c r="D707">
        <v>20</v>
      </c>
      <c r="E707">
        <v>6</v>
      </c>
      <c r="F707" t="s">
        <v>25</v>
      </c>
      <c r="G707">
        <v>21</v>
      </c>
      <c r="H707">
        <v>617</v>
      </c>
      <c r="I707">
        <v>22</v>
      </c>
      <c r="J707">
        <v>0</v>
      </c>
      <c r="K707">
        <v>17</v>
      </c>
      <c r="L707" t="s">
        <v>19</v>
      </c>
      <c r="M707">
        <v>617</v>
      </c>
      <c r="N707" t="s">
        <v>151</v>
      </c>
      <c r="O707" t="s">
        <v>152</v>
      </c>
    </row>
    <row r="708" spans="1:15" x14ac:dyDescent="0.25">
      <c r="A708" t="s">
        <v>16</v>
      </c>
      <c r="B708" t="s">
        <v>17</v>
      </c>
      <c r="C708">
        <v>1</v>
      </c>
      <c r="D708">
        <v>20</v>
      </c>
      <c r="E708">
        <v>7</v>
      </c>
      <c r="F708" t="s">
        <v>26</v>
      </c>
      <c r="G708">
        <v>25</v>
      </c>
      <c r="H708">
        <v>617</v>
      </c>
      <c r="I708">
        <v>25</v>
      </c>
      <c r="J708">
        <v>1</v>
      </c>
      <c r="K708">
        <v>17</v>
      </c>
      <c r="L708" t="s">
        <v>19</v>
      </c>
      <c r="M708">
        <v>617</v>
      </c>
      <c r="N708" t="s">
        <v>151</v>
      </c>
      <c r="O708" t="s">
        <v>152</v>
      </c>
    </row>
    <row r="709" spans="1:15" x14ac:dyDescent="0.25">
      <c r="A709" t="s">
        <v>16</v>
      </c>
      <c r="B709" t="s">
        <v>17</v>
      </c>
      <c r="C709">
        <v>1</v>
      </c>
      <c r="D709">
        <v>20</v>
      </c>
      <c r="E709">
        <v>8</v>
      </c>
      <c r="F709" t="s">
        <v>27</v>
      </c>
      <c r="G709">
        <v>30</v>
      </c>
      <c r="H709">
        <v>617</v>
      </c>
      <c r="I709">
        <v>29</v>
      </c>
      <c r="J709">
        <v>0</v>
      </c>
      <c r="K709">
        <v>17</v>
      </c>
      <c r="L709" t="s">
        <v>19</v>
      </c>
      <c r="M709">
        <v>617</v>
      </c>
      <c r="N709" t="s">
        <v>151</v>
      </c>
      <c r="O709" t="s">
        <v>152</v>
      </c>
    </row>
    <row r="710" spans="1:15" x14ac:dyDescent="0.25">
      <c r="A710" t="s">
        <v>16</v>
      </c>
      <c r="B710" t="s">
        <v>17</v>
      </c>
      <c r="C710">
        <v>1</v>
      </c>
      <c r="D710">
        <v>20</v>
      </c>
      <c r="E710">
        <v>9</v>
      </c>
      <c r="F710" t="s">
        <v>28</v>
      </c>
      <c r="G710">
        <v>35</v>
      </c>
      <c r="H710">
        <v>617</v>
      </c>
      <c r="I710">
        <v>35</v>
      </c>
      <c r="J710">
        <v>1</v>
      </c>
      <c r="K710">
        <v>17</v>
      </c>
      <c r="L710" t="s">
        <v>19</v>
      </c>
      <c r="M710">
        <v>617</v>
      </c>
      <c r="N710" t="s">
        <v>151</v>
      </c>
      <c r="O710" t="s">
        <v>152</v>
      </c>
    </row>
    <row r="711" spans="1:15" x14ac:dyDescent="0.25">
      <c r="A711" t="s">
        <v>16</v>
      </c>
      <c r="B711" t="s">
        <v>17</v>
      </c>
      <c r="C711">
        <v>1</v>
      </c>
      <c r="D711">
        <v>20</v>
      </c>
      <c r="E711">
        <v>10</v>
      </c>
      <c r="F711" t="s">
        <v>29</v>
      </c>
      <c r="G711">
        <v>40</v>
      </c>
      <c r="H711">
        <v>617</v>
      </c>
      <c r="I711">
        <v>38</v>
      </c>
      <c r="J711">
        <v>0</v>
      </c>
      <c r="K711">
        <v>17</v>
      </c>
      <c r="L711" t="s">
        <v>19</v>
      </c>
      <c r="M711">
        <v>617</v>
      </c>
      <c r="N711" t="s">
        <v>151</v>
      </c>
      <c r="O711" t="s">
        <v>152</v>
      </c>
    </row>
    <row r="712" spans="1:15" x14ac:dyDescent="0.25">
      <c r="A712" t="s">
        <v>16</v>
      </c>
      <c r="B712" t="s">
        <v>17</v>
      </c>
      <c r="C712">
        <v>1</v>
      </c>
      <c r="D712">
        <v>20</v>
      </c>
      <c r="E712">
        <v>11</v>
      </c>
      <c r="F712" t="s">
        <v>30</v>
      </c>
      <c r="G712">
        <v>42</v>
      </c>
      <c r="H712">
        <v>617</v>
      </c>
      <c r="I712">
        <v>42</v>
      </c>
      <c r="J712">
        <v>1</v>
      </c>
      <c r="K712">
        <v>17</v>
      </c>
      <c r="L712" t="s">
        <v>19</v>
      </c>
      <c r="M712">
        <v>617</v>
      </c>
      <c r="N712" t="s">
        <v>151</v>
      </c>
      <c r="O712" t="s">
        <v>152</v>
      </c>
    </row>
    <row r="713" spans="1:15" x14ac:dyDescent="0.25">
      <c r="A713" t="s">
        <v>16</v>
      </c>
      <c r="B713" t="s">
        <v>17</v>
      </c>
      <c r="C713">
        <v>1</v>
      </c>
      <c r="D713">
        <v>20</v>
      </c>
      <c r="E713">
        <v>12</v>
      </c>
      <c r="F713" t="s">
        <v>31</v>
      </c>
      <c r="G713">
        <v>46</v>
      </c>
      <c r="H713">
        <v>617</v>
      </c>
      <c r="I713">
        <v>46</v>
      </c>
      <c r="J713">
        <v>1</v>
      </c>
      <c r="K713">
        <v>17</v>
      </c>
      <c r="L713" t="s">
        <v>19</v>
      </c>
      <c r="M713">
        <v>617</v>
      </c>
      <c r="N713" t="s">
        <v>151</v>
      </c>
      <c r="O713" t="s">
        <v>152</v>
      </c>
    </row>
    <row r="714" spans="1:15" x14ac:dyDescent="0.25">
      <c r="A714" t="s">
        <v>16</v>
      </c>
      <c r="B714" t="s">
        <v>17</v>
      </c>
      <c r="C714">
        <v>1</v>
      </c>
      <c r="D714">
        <v>20</v>
      </c>
      <c r="E714">
        <v>13</v>
      </c>
      <c r="F714" t="s">
        <v>32</v>
      </c>
      <c r="G714">
        <v>51</v>
      </c>
      <c r="H714">
        <v>617</v>
      </c>
      <c r="I714">
        <v>50</v>
      </c>
      <c r="J714">
        <v>0</v>
      </c>
      <c r="K714">
        <v>17</v>
      </c>
      <c r="L714" t="s">
        <v>19</v>
      </c>
      <c r="M714">
        <v>617</v>
      </c>
      <c r="N714" t="s">
        <v>151</v>
      </c>
      <c r="O714" t="s">
        <v>152</v>
      </c>
    </row>
    <row r="715" spans="1:15" x14ac:dyDescent="0.25">
      <c r="A715" t="s">
        <v>16</v>
      </c>
      <c r="B715" t="s">
        <v>17</v>
      </c>
      <c r="C715">
        <v>1</v>
      </c>
      <c r="D715">
        <v>20</v>
      </c>
      <c r="E715">
        <v>14</v>
      </c>
      <c r="F715" t="s">
        <v>33</v>
      </c>
      <c r="G715">
        <v>55</v>
      </c>
      <c r="H715">
        <v>617</v>
      </c>
      <c r="I715">
        <v>54</v>
      </c>
      <c r="J715">
        <v>0</v>
      </c>
      <c r="K715">
        <v>17</v>
      </c>
      <c r="L715" t="s">
        <v>19</v>
      </c>
      <c r="M715">
        <v>617</v>
      </c>
      <c r="N715" t="s">
        <v>151</v>
      </c>
      <c r="O715" t="s">
        <v>152</v>
      </c>
    </row>
    <row r="716" spans="1:15" x14ac:dyDescent="0.25">
      <c r="A716" t="s">
        <v>16</v>
      </c>
      <c r="B716" t="s">
        <v>17</v>
      </c>
      <c r="C716">
        <v>1</v>
      </c>
      <c r="D716">
        <v>20</v>
      </c>
      <c r="E716">
        <v>15</v>
      </c>
      <c r="F716" t="s">
        <v>34</v>
      </c>
      <c r="G716">
        <v>57</v>
      </c>
      <c r="H716">
        <v>617</v>
      </c>
      <c r="I716">
        <v>59</v>
      </c>
      <c r="J716">
        <v>0</v>
      </c>
      <c r="K716">
        <v>17</v>
      </c>
      <c r="L716" t="s">
        <v>19</v>
      </c>
      <c r="M716">
        <v>617</v>
      </c>
      <c r="N716" t="s">
        <v>151</v>
      </c>
      <c r="O716" t="s">
        <v>152</v>
      </c>
    </row>
    <row r="717" spans="1:15" x14ac:dyDescent="0.25">
      <c r="A717" t="s">
        <v>16</v>
      </c>
      <c r="B717" t="s">
        <v>17</v>
      </c>
      <c r="C717">
        <v>1</v>
      </c>
      <c r="D717">
        <v>20</v>
      </c>
      <c r="E717">
        <v>16</v>
      </c>
      <c r="F717" t="s">
        <v>35</v>
      </c>
      <c r="G717">
        <v>61</v>
      </c>
      <c r="H717">
        <v>617</v>
      </c>
      <c r="I717">
        <v>64</v>
      </c>
      <c r="J717">
        <v>0</v>
      </c>
      <c r="K717">
        <v>17</v>
      </c>
      <c r="L717" t="s">
        <v>19</v>
      </c>
      <c r="M717">
        <v>617</v>
      </c>
      <c r="N717" t="s">
        <v>151</v>
      </c>
      <c r="O717" t="s">
        <v>152</v>
      </c>
    </row>
    <row r="718" spans="1:15" x14ac:dyDescent="0.25">
      <c r="A718" t="s">
        <v>16</v>
      </c>
      <c r="B718" t="s">
        <v>17</v>
      </c>
      <c r="C718">
        <v>1</v>
      </c>
      <c r="D718">
        <v>20</v>
      </c>
      <c r="E718">
        <v>17</v>
      </c>
      <c r="F718" t="s">
        <v>36</v>
      </c>
      <c r="G718">
        <v>67</v>
      </c>
      <c r="H718">
        <v>617</v>
      </c>
      <c r="I718">
        <v>65</v>
      </c>
      <c r="J718">
        <v>0</v>
      </c>
      <c r="K718">
        <v>17</v>
      </c>
      <c r="L718" t="s">
        <v>19</v>
      </c>
      <c r="M718">
        <v>617</v>
      </c>
      <c r="N718" t="s">
        <v>151</v>
      </c>
      <c r="O718" t="s">
        <v>152</v>
      </c>
    </row>
    <row r="719" spans="1:15" x14ac:dyDescent="0.25">
      <c r="A719" t="s">
        <v>16</v>
      </c>
      <c r="B719" t="s">
        <v>17</v>
      </c>
      <c r="C719">
        <v>1</v>
      </c>
      <c r="D719">
        <v>20</v>
      </c>
      <c r="E719">
        <v>18</v>
      </c>
      <c r="F719" t="s">
        <v>37</v>
      </c>
      <c r="G719">
        <v>70</v>
      </c>
      <c r="H719">
        <v>617</v>
      </c>
      <c r="I719">
        <v>69</v>
      </c>
      <c r="J719">
        <v>0</v>
      </c>
      <c r="K719">
        <v>17</v>
      </c>
      <c r="L719" t="s">
        <v>19</v>
      </c>
      <c r="M719">
        <v>617</v>
      </c>
      <c r="N719" t="s">
        <v>151</v>
      </c>
      <c r="O719" t="s">
        <v>152</v>
      </c>
    </row>
    <row r="720" spans="1:15" x14ac:dyDescent="0.25">
      <c r="A720" t="s">
        <v>16</v>
      </c>
      <c r="B720" t="s">
        <v>17</v>
      </c>
      <c r="C720">
        <v>1</v>
      </c>
      <c r="D720">
        <v>20</v>
      </c>
      <c r="E720">
        <v>19</v>
      </c>
      <c r="F720" t="s">
        <v>38</v>
      </c>
      <c r="G720">
        <v>73</v>
      </c>
      <c r="H720">
        <v>617</v>
      </c>
      <c r="I720">
        <v>73</v>
      </c>
      <c r="J720">
        <v>1</v>
      </c>
      <c r="K720">
        <v>17</v>
      </c>
      <c r="L720" t="s">
        <v>19</v>
      </c>
      <c r="M720">
        <v>617</v>
      </c>
      <c r="N720" t="s">
        <v>151</v>
      </c>
      <c r="O720" t="s">
        <v>152</v>
      </c>
    </row>
    <row r="721" spans="1:15" x14ac:dyDescent="0.25">
      <c r="A721" t="s">
        <v>16</v>
      </c>
      <c r="B721" t="s">
        <v>17</v>
      </c>
      <c r="C721">
        <v>1</v>
      </c>
      <c r="D721">
        <v>20</v>
      </c>
      <c r="E721">
        <v>20</v>
      </c>
      <c r="F721" t="s">
        <v>39</v>
      </c>
      <c r="G721">
        <v>78</v>
      </c>
      <c r="H721">
        <v>617</v>
      </c>
      <c r="I721">
        <v>78</v>
      </c>
      <c r="J721">
        <v>1</v>
      </c>
      <c r="K721">
        <v>17</v>
      </c>
      <c r="L721" t="s">
        <v>19</v>
      </c>
      <c r="M721">
        <v>617</v>
      </c>
      <c r="N721" t="s">
        <v>151</v>
      </c>
      <c r="O721" t="s">
        <v>152</v>
      </c>
    </row>
  </sheetData>
  <autoFilter ref="A1:P72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21"/>
  <sheetViews>
    <sheetView workbookViewId="0">
      <selection activeCell="P14" sqref="P14"/>
    </sheetView>
  </sheetViews>
  <sheetFormatPr defaultRowHeight="15" x14ac:dyDescent="0.25"/>
  <cols>
    <col min="15" max="15" width="14.5703125" bestFit="1" customWidth="1"/>
    <col min="16" max="16" width="1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182</v>
      </c>
      <c r="Q1" t="s">
        <v>12</v>
      </c>
    </row>
    <row r="2" spans="1:17" x14ac:dyDescent="0.25">
      <c r="A2" t="s">
        <v>153</v>
      </c>
      <c r="B2" t="s">
        <v>154</v>
      </c>
      <c r="C2">
        <v>2</v>
      </c>
      <c r="D2">
        <v>20</v>
      </c>
      <c r="E2">
        <v>1</v>
      </c>
      <c r="F2" t="s">
        <v>155</v>
      </c>
      <c r="G2">
        <v>3</v>
      </c>
      <c r="H2">
        <v>562</v>
      </c>
      <c r="I2">
        <v>3</v>
      </c>
      <c r="J2">
        <v>1</v>
      </c>
      <c r="K2">
        <v>17</v>
      </c>
      <c r="L2" t="s">
        <v>19</v>
      </c>
      <c r="M2">
        <v>562</v>
      </c>
      <c r="N2" t="s">
        <v>81</v>
      </c>
      <c r="O2" t="s">
        <v>82</v>
      </c>
      <c r="P2">
        <f>VLOOKUP(N2,[1]summarization!$A$2:$C$58,3,FALSE)</f>
        <v>1402020057</v>
      </c>
      <c r="Q2">
        <v>562</v>
      </c>
    </row>
    <row r="3" spans="1:17" x14ac:dyDescent="0.25">
      <c r="A3" t="s">
        <v>153</v>
      </c>
      <c r="B3" t="s">
        <v>154</v>
      </c>
      <c r="C3">
        <v>2</v>
      </c>
      <c r="D3">
        <v>20</v>
      </c>
      <c r="E3">
        <v>2</v>
      </c>
      <c r="F3" t="s">
        <v>156</v>
      </c>
      <c r="G3">
        <v>7</v>
      </c>
      <c r="H3">
        <v>562</v>
      </c>
      <c r="I3">
        <v>7</v>
      </c>
      <c r="J3">
        <v>1</v>
      </c>
      <c r="K3">
        <v>17</v>
      </c>
      <c r="L3" t="s">
        <v>19</v>
      </c>
      <c r="M3">
        <v>562</v>
      </c>
      <c r="N3" t="s">
        <v>81</v>
      </c>
      <c r="O3" t="s">
        <v>82</v>
      </c>
      <c r="P3">
        <f>VLOOKUP(N3,[1]summarization!$A$2:$C$58,3,FALSE)</f>
        <v>1402020057</v>
      </c>
      <c r="Q3">
        <v>562</v>
      </c>
    </row>
    <row r="4" spans="1:17" x14ac:dyDescent="0.25">
      <c r="A4" t="s">
        <v>153</v>
      </c>
      <c r="B4" t="s">
        <v>154</v>
      </c>
      <c r="C4">
        <v>2</v>
      </c>
      <c r="D4">
        <v>20</v>
      </c>
      <c r="E4">
        <v>3</v>
      </c>
      <c r="F4" t="s">
        <v>157</v>
      </c>
      <c r="G4">
        <v>11</v>
      </c>
      <c r="H4">
        <v>562</v>
      </c>
      <c r="I4">
        <v>11</v>
      </c>
      <c r="J4">
        <v>1</v>
      </c>
      <c r="K4">
        <v>17</v>
      </c>
      <c r="L4" t="s">
        <v>19</v>
      </c>
      <c r="M4">
        <v>562</v>
      </c>
      <c r="N4" t="s">
        <v>81</v>
      </c>
      <c r="O4" t="s">
        <v>82</v>
      </c>
      <c r="P4">
        <f>VLOOKUP(N4,[1]summarization!$A$2:$C$58,3,FALSE)</f>
        <v>1402020057</v>
      </c>
      <c r="Q4">
        <v>562</v>
      </c>
    </row>
    <row r="5" spans="1:17" x14ac:dyDescent="0.25">
      <c r="A5" t="s">
        <v>153</v>
      </c>
      <c r="B5" t="s">
        <v>154</v>
      </c>
      <c r="C5">
        <v>2</v>
      </c>
      <c r="D5">
        <v>20</v>
      </c>
      <c r="E5">
        <v>4</v>
      </c>
      <c r="F5" t="s">
        <v>158</v>
      </c>
      <c r="G5">
        <v>15</v>
      </c>
      <c r="H5">
        <v>562</v>
      </c>
      <c r="I5">
        <v>15</v>
      </c>
      <c r="J5">
        <v>1</v>
      </c>
      <c r="K5">
        <v>17</v>
      </c>
      <c r="L5" t="s">
        <v>19</v>
      </c>
      <c r="M5">
        <v>562</v>
      </c>
      <c r="N5" t="s">
        <v>81</v>
      </c>
      <c r="O5" t="s">
        <v>82</v>
      </c>
      <c r="P5">
        <f>VLOOKUP(N5,[1]summarization!$A$2:$C$58,3,FALSE)</f>
        <v>1402020057</v>
      </c>
      <c r="Q5">
        <v>562</v>
      </c>
    </row>
    <row r="6" spans="1:17" x14ac:dyDescent="0.25">
      <c r="A6" t="s">
        <v>153</v>
      </c>
      <c r="B6" t="s">
        <v>154</v>
      </c>
      <c r="C6">
        <v>2</v>
      </c>
      <c r="D6">
        <v>20</v>
      </c>
      <c r="E6">
        <v>5</v>
      </c>
      <c r="F6" t="s">
        <v>159</v>
      </c>
      <c r="G6">
        <v>19</v>
      </c>
      <c r="H6">
        <v>562</v>
      </c>
      <c r="I6">
        <v>19</v>
      </c>
      <c r="J6">
        <v>1</v>
      </c>
      <c r="K6">
        <v>17</v>
      </c>
      <c r="L6" t="s">
        <v>19</v>
      </c>
      <c r="M6">
        <v>562</v>
      </c>
      <c r="N6" t="s">
        <v>81</v>
      </c>
      <c r="O6" t="s">
        <v>82</v>
      </c>
      <c r="P6">
        <f>VLOOKUP(N6,[1]summarization!$A$2:$C$58,3,FALSE)</f>
        <v>1402020057</v>
      </c>
      <c r="Q6">
        <v>562</v>
      </c>
    </row>
    <row r="7" spans="1:17" x14ac:dyDescent="0.25">
      <c r="A7" t="s">
        <v>153</v>
      </c>
      <c r="B7" t="s">
        <v>154</v>
      </c>
      <c r="C7">
        <v>2</v>
      </c>
      <c r="D7">
        <v>20</v>
      </c>
      <c r="E7">
        <v>6</v>
      </c>
      <c r="F7" t="s">
        <v>160</v>
      </c>
      <c r="G7">
        <v>21</v>
      </c>
      <c r="H7">
        <v>562</v>
      </c>
      <c r="I7">
        <v>21</v>
      </c>
      <c r="J7">
        <v>1</v>
      </c>
      <c r="K7">
        <v>17</v>
      </c>
      <c r="L7" t="s">
        <v>19</v>
      </c>
      <c r="M7">
        <v>562</v>
      </c>
      <c r="N7" t="s">
        <v>81</v>
      </c>
      <c r="O7" t="s">
        <v>82</v>
      </c>
      <c r="P7">
        <f>VLOOKUP(N7,[1]summarization!$A$2:$C$58,3,FALSE)</f>
        <v>1402020057</v>
      </c>
      <c r="Q7">
        <v>562</v>
      </c>
    </row>
    <row r="8" spans="1:17" x14ac:dyDescent="0.25">
      <c r="A8" t="s">
        <v>153</v>
      </c>
      <c r="B8" t="s">
        <v>154</v>
      </c>
      <c r="C8">
        <v>2</v>
      </c>
      <c r="D8">
        <v>20</v>
      </c>
      <c r="E8">
        <v>7</v>
      </c>
      <c r="F8" t="s">
        <v>161</v>
      </c>
      <c r="G8">
        <v>25</v>
      </c>
      <c r="H8">
        <v>562</v>
      </c>
      <c r="I8">
        <v>25</v>
      </c>
      <c r="J8">
        <v>1</v>
      </c>
      <c r="K8">
        <v>17</v>
      </c>
      <c r="L8" t="s">
        <v>19</v>
      </c>
      <c r="M8">
        <v>562</v>
      </c>
      <c r="N8" t="s">
        <v>81</v>
      </c>
      <c r="O8" t="s">
        <v>82</v>
      </c>
      <c r="P8">
        <f>VLOOKUP(N8,[1]summarization!$A$2:$C$58,3,FALSE)</f>
        <v>1402020057</v>
      </c>
      <c r="Q8">
        <v>562</v>
      </c>
    </row>
    <row r="9" spans="1:17" x14ac:dyDescent="0.25">
      <c r="A9" t="s">
        <v>153</v>
      </c>
      <c r="B9" t="s">
        <v>154</v>
      </c>
      <c r="C9">
        <v>2</v>
      </c>
      <c r="D9">
        <v>20</v>
      </c>
      <c r="E9">
        <v>8</v>
      </c>
      <c r="F9" t="s">
        <v>162</v>
      </c>
      <c r="G9">
        <v>30</v>
      </c>
      <c r="H9">
        <v>562</v>
      </c>
      <c r="I9">
        <v>30</v>
      </c>
      <c r="J9">
        <v>1</v>
      </c>
      <c r="K9">
        <v>17</v>
      </c>
      <c r="L9" t="s">
        <v>19</v>
      </c>
      <c r="M9">
        <v>562</v>
      </c>
      <c r="N9" t="s">
        <v>81</v>
      </c>
      <c r="O9" t="s">
        <v>82</v>
      </c>
      <c r="P9">
        <f>VLOOKUP(N9,[1]summarization!$A$2:$C$58,3,FALSE)</f>
        <v>1402020057</v>
      </c>
      <c r="Q9">
        <v>562</v>
      </c>
    </row>
    <row r="10" spans="1:17" x14ac:dyDescent="0.25">
      <c r="A10" t="s">
        <v>153</v>
      </c>
      <c r="B10" t="s">
        <v>154</v>
      </c>
      <c r="C10">
        <v>2</v>
      </c>
      <c r="D10">
        <v>20</v>
      </c>
      <c r="E10">
        <v>9</v>
      </c>
      <c r="F10" t="s">
        <v>163</v>
      </c>
      <c r="G10">
        <v>35</v>
      </c>
      <c r="H10">
        <v>562</v>
      </c>
      <c r="I10">
        <v>35</v>
      </c>
      <c r="J10">
        <v>1</v>
      </c>
      <c r="K10">
        <v>17</v>
      </c>
      <c r="L10" t="s">
        <v>19</v>
      </c>
      <c r="M10">
        <v>562</v>
      </c>
      <c r="N10" t="s">
        <v>81</v>
      </c>
      <c r="O10" t="s">
        <v>82</v>
      </c>
      <c r="P10">
        <f>VLOOKUP(N10,[1]summarization!$A$2:$C$58,3,FALSE)</f>
        <v>1402020057</v>
      </c>
      <c r="Q10">
        <v>562</v>
      </c>
    </row>
    <row r="11" spans="1:17" x14ac:dyDescent="0.25">
      <c r="A11" t="s">
        <v>153</v>
      </c>
      <c r="B11" t="s">
        <v>154</v>
      </c>
      <c r="C11">
        <v>2</v>
      </c>
      <c r="D11">
        <v>20</v>
      </c>
      <c r="E11">
        <v>10</v>
      </c>
      <c r="F11" t="s">
        <v>164</v>
      </c>
      <c r="G11">
        <v>40</v>
      </c>
      <c r="H11">
        <v>562</v>
      </c>
      <c r="I11">
        <v>40</v>
      </c>
      <c r="J11">
        <v>1</v>
      </c>
      <c r="K11">
        <v>17</v>
      </c>
      <c r="L11" t="s">
        <v>19</v>
      </c>
      <c r="M11">
        <v>562</v>
      </c>
      <c r="N11" t="s">
        <v>81</v>
      </c>
      <c r="O11" t="s">
        <v>82</v>
      </c>
      <c r="P11">
        <f>VLOOKUP(N11,[1]summarization!$A$2:$C$58,3,FALSE)</f>
        <v>1402020057</v>
      </c>
      <c r="Q11">
        <v>562</v>
      </c>
    </row>
    <row r="12" spans="1:17" x14ac:dyDescent="0.25">
      <c r="A12" t="s">
        <v>153</v>
      </c>
      <c r="B12" t="s">
        <v>154</v>
      </c>
      <c r="C12">
        <v>2</v>
      </c>
      <c r="D12">
        <v>20</v>
      </c>
      <c r="E12">
        <v>11</v>
      </c>
      <c r="F12" t="s">
        <v>165</v>
      </c>
      <c r="G12">
        <v>42</v>
      </c>
      <c r="H12">
        <v>562</v>
      </c>
      <c r="I12">
        <v>42</v>
      </c>
      <c r="J12">
        <v>1</v>
      </c>
      <c r="K12">
        <v>17</v>
      </c>
      <c r="L12" t="s">
        <v>19</v>
      </c>
      <c r="M12">
        <v>562</v>
      </c>
      <c r="N12" t="s">
        <v>81</v>
      </c>
      <c r="O12" t="s">
        <v>82</v>
      </c>
      <c r="P12">
        <f>VLOOKUP(N12,[1]summarization!$A$2:$C$58,3,FALSE)</f>
        <v>1402020057</v>
      </c>
      <c r="Q12">
        <v>562</v>
      </c>
    </row>
    <row r="13" spans="1:17" x14ac:dyDescent="0.25">
      <c r="A13" t="s">
        <v>153</v>
      </c>
      <c r="B13" t="s">
        <v>154</v>
      </c>
      <c r="C13">
        <v>2</v>
      </c>
      <c r="D13">
        <v>20</v>
      </c>
      <c r="E13">
        <v>12</v>
      </c>
      <c r="F13" t="s">
        <v>166</v>
      </c>
      <c r="G13">
        <v>46</v>
      </c>
      <c r="H13">
        <v>562</v>
      </c>
      <c r="I13">
        <v>46</v>
      </c>
      <c r="J13">
        <v>1</v>
      </c>
      <c r="K13">
        <v>17</v>
      </c>
      <c r="L13" t="s">
        <v>19</v>
      </c>
      <c r="M13">
        <v>562</v>
      </c>
      <c r="N13" t="s">
        <v>81</v>
      </c>
      <c r="O13" t="s">
        <v>82</v>
      </c>
      <c r="P13">
        <f>VLOOKUP(N13,[1]summarization!$A$2:$C$58,3,FALSE)</f>
        <v>1402020057</v>
      </c>
      <c r="Q13">
        <v>562</v>
      </c>
    </row>
    <row r="14" spans="1:17" x14ac:dyDescent="0.25">
      <c r="A14" t="s">
        <v>153</v>
      </c>
      <c r="B14" t="s">
        <v>154</v>
      </c>
      <c r="C14">
        <v>2</v>
      </c>
      <c r="D14">
        <v>20</v>
      </c>
      <c r="E14">
        <v>13</v>
      </c>
      <c r="F14" t="s">
        <v>167</v>
      </c>
      <c r="G14">
        <v>51</v>
      </c>
      <c r="H14">
        <v>562</v>
      </c>
      <c r="I14">
        <v>49</v>
      </c>
      <c r="J14">
        <v>0</v>
      </c>
      <c r="K14">
        <v>17</v>
      </c>
      <c r="L14" t="s">
        <v>19</v>
      </c>
      <c r="M14">
        <v>562</v>
      </c>
      <c r="N14" t="s">
        <v>81</v>
      </c>
      <c r="O14" t="s">
        <v>82</v>
      </c>
      <c r="P14">
        <f>VLOOKUP(N14,[1]summarization!$A$2:$C$58,3,FALSE)</f>
        <v>1402020057</v>
      </c>
      <c r="Q14">
        <v>562</v>
      </c>
    </row>
    <row r="15" spans="1:17" x14ac:dyDescent="0.25">
      <c r="A15" t="s">
        <v>153</v>
      </c>
      <c r="B15" t="s">
        <v>154</v>
      </c>
      <c r="C15">
        <v>2</v>
      </c>
      <c r="D15">
        <v>20</v>
      </c>
      <c r="E15">
        <v>14</v>
      </c>
      <c r="F15" t="s">
        <v>168</v>
      </c>
      <c r="G15">
        <v>55</v>
      </c>
      <c r="H15">
        <v>562</v>
      </c>
      <c r="I15">
        <v>53</v>
      </c>
      <c r="J15">
        <v>0</v>
      </c>
      <c r="K15">
        <v>17</v>
      </c>
      <c r="L15" t="s">
        <v>19</v>
      </c>
      <c r="M15">
        <v>562</v>
      </c>
      <c r="N15" t="s">
        <v>81</v>
      </c>
      <c r="O15" t="s">
        <v>82</v>
      </c>
      <c r="P15">
        <f>VLOOKUP(N15,[1]summarization!$A$2:$C$58,3,FALSE)</f>
        <v>1402020057</v>
      </c>
      <c r="Q15">
        <v>562</v>
      </c>
    </row>
    <row r="16" spans="1:17" x14ac:dyDescent="0.25">
      <c r="A16" t="s">
        <v>153</v>
      </c>
      <c r="B16" t="s">
        <v>154</v>
      </c>
      <c r="C16">
        <v>2</v>
      </c>
      <c r="D16">
        <v>20</v>
      </c>
      <c r="E16">
        <v>15</v>
      </c>
      <c r="F16" t="s">
        <v>169</v>
      </c>
      <c r="G16">
        <v>57</v>
      </c>
      <c r="H16">
        <v>562</v>
      </c>
      <c r="I16">
        <v>57</v>
      </c>
      <c r="J16">
        <v>1</v>
      </c>
      <c r="K16">
        <v>17</v>
      </c>
      <c r="L16" t="s">
        <v>19</v>
      </c>
      <c r="M16">
        <v>562</v>
      </c>
      <c r="N16" t="s">
        <v>81</v>
      </c>
      <c r="O16" t="s">
        <v>82</v>
      </c>
      <c r="P16">
        <f>VLOOKUP(N16,[1]summarization!$A$2:$C$58,3,FALSE)</f>
        <v>1402020057</v>
      </c>
      <c r="Q16">
        <v>562</v>
      </c>
    </row>
    <row r="17" spans="1:17" x14ac:dyDescent="0.25">
      <c r="A17" t="s">
        <v>153</v>
      </c>
      <c r="B17" t="s">
        <v>154</v>
      </c>
      <c r="C17">
        <v>2</v>
      </c>
      <c r="D17">
        <v>20</v>
      </c>
      <c r="E17">
        <v>16</v>
      </c>
      <c r="F17" t="s">
        <v>170</v>
      </c>
      <c r="G17">
        <v>61</v>
      </c>
      <c r="H17">
        <v>562</v>
      </c>
      <c r="I17">
        <v>61</v>
      </c>
      <c r="J17">
        <v>1</v>
      </c>
      <c r="K17">
        <v>17</v>
      </c>
      <c r="L17" t="s">
        <v>19</v>
      </c>
      <c r="M17">
        <v>562</v>
      </c>
      <c r="N17" t="s">
        <v>81</v>
      </c>
      <c r="O17" t="s">
        <v>82</v>
      </c>
      <c r="P17">
        <f>VLOOKUP(N17,[1]summarization!$A$2:$C$58,3,FALSE)</f>
        <v>1402020057</v>
      </c>
      <c r="Q17">
        <v>562</v>
      </c>
    </row>
    <row r="18" spans="1:17" x14ac:dyDescent="0.25">
      <c r="A18" t="s">
        <v>153</v>
      </c>
      <c r="B18" t="s">
        <v>154</v>
      </c>
      <c r="C18">
        <v>2</v>
      </c>
      <c r="D18">
        <v>20</v>
      </c>
      <c r="E18">
        <v>17</v>
      </c>
      <c r="F18" t="s">
        <v>171</v>
      </c>
      <c r="G18">
        <v>67</v>
      </c>
      <c r="H18">
        <v>562</v>
      </c>
      <c r="I18">
        <v>67</v>
      </c>
      <c r="J18">
        <v>1</v>
      </c>
      <c r="K18">
        <v>17</v>
      </c>
      <c r="L18" t="s">
        <v>19</v>
      </c>
      <c r="M18">
        <v>562</v>
      </c>
      <c r="N18" t="s">
        <v>81</v>
      </c>
      <c r="O18" t="s">
        <v>82</v>
      </c>
      <c r="P18">
        <f>VLOOKUP(N18,[1]summarization!$A$2:$C$58,3,FALSE)</f>
        <v>1402020057</v>
      </c>
      <c r="Q18">
        <v>562</v>
      </c>
    </row>
    <row r="19" spans="1:17" x14ac:dyDescent="0.25">
      <c r="A19" t="s">
        <v>153</v>
      </c>
      <c r="B19" t="s">
        <v>154</v>
      </c>
      <c r="C19">
        <v>2</v>
      </c>
      <c r="D19">
        <v>20</v>
      </c>
      <c r="E19">
        <v>18</v>
      </c>
      <c r="F19" t="s">
        <v>172</v>
      </c>
      <c r="G19">
        <v>70</v>
      </c>
      <c r="H19">
        <v>562</v>
      </c>
      <c r="I19">
        <v>70</v>
      </c>
      <c r="J19">
        <v>1</v>
      </c>
      <c r="K19">
        <v>17</v>
      </c>
      <c r="L19" t="s">
        <v>19</v>
      </c>
      <c r="M19">
        <v>562</v>
      </c>
      <c r="N19" t="s">
        <v>81</v>
      </c>
      <c r="O19" t="s">
        <v>82</v>
      </c>
      <c r="P19">
        <f>VLOOKUP(N19,[1]summarization!$A$2:$C$58,3,FALSE)</f>
        <v>1402020057</v>
      </c>
      <c r="Q19">
        <v>562</v>
      </c>
    </row>
    <row r="20" spans="1:17" x14ac:dyDescent="0.25">
      <c r="A20" t="s">
        <v>153</v>
      </c>
      <c r="B20" t="s">
        <v>154</v>
      </c>
      <c r="C20">
        <v>2</v>
      </c>
      <c r="D20">
        <v>20</v>
      </c>
      <c r="E20">
        <v>19</v>
      </c>
      <c r="F20" t="s">
        <v>173</v>
      </c>
      <c r="G20">
        <v>73</v>
      </c>
      <c r="H20">
        <v>562</v>
      </c>
      <c r="I20">
        <v>73</v>
      </c>
      <c r="J20">
        <v>1</v>
      </c>
      <c r="K20">
        <v>17</v>
      </c>
      <c r="L20" t="s">
        <v>19</v>
      </c>
      <c r="M20">
        <v>562</v>
      </c>
      <c r="N20" t="s">
        <v>81</v>
      </c>
      <c r="O20" t="s">
        <v>82</v>
      </c>
      <c r="P20">
        <f>VLOOKUP(N20,[1]summarization!$A$2:$C$58,3,FALSE)</f>
        <v>1402020057</v>
      </c>
      <c r="Q20">
        <v>562</v>
      </c>
    </row>
    <row r="21" spans="1:17" x14ac:dyDescent="0.25">
      <c r="A21" t="s">
        <v>153</v>
      </c>
      <c r="B21" t="s">
        <v>154</v>
      </c>
      <c r="C21">
        <v>2</v>
      </c>
      <c r="D21">
        <v>20</v>
      </c>
      <c r="E21">
        <v>20</v>
      </c>
      <c r="F21" t="s">
        <v>174</v>
      </c>
      <c r="G21">
        <v>78</v>
      </c>
      <c r="H21">
        <v>562</v>
      </c>
      <c r="I21">
        <v>78</v>
      </c>
      <c r="J21">
        <v>1</v>
      </c>
      <c r="K21">
        <v>17</v>
      </c>
      <c r="L21" t="s">
        <v>19</v>
      </c>
      <c r="M21">
        <v>562</v>
      </c>
      <c r="N21" t="s">
        <v>81</v>
      </c>
      <c r="O21" t="s">
        <v>82</v>
      </c>
      <c r="P21">
        <f>VLOOKUP(N21,[1]summarization!$A$2:$C$58,3,FALSE)</f>
        <v>1402020057</v>
      </c>
      <c r="Q21">
        <v>562</v>
      </c>
    </row>
    <row r="22" spans="1:17" x14ac:dyDescent="0.25">
      <c r="A22" t="s">
        <v>153</v>
      </c>
      <c r="B22" t="s">
        <v>154</v>
      </c>
      <c r="C22">
        <v>2</v>
      </c>
      <c r="D22">
        <v>20</v>
      </c>
      <c r="E22">
        <v>1</v>
      </c>
      <c r="F22" t="s">
        <v>155</v>
      </c>
      <c r="G22">
        <v>3</v>
      </c>
      <c r="H22">
        <v>563</v>
      </c>
      <c r="I22">
        <v>3</v>
      </c>
      <c r="J22">
        <v>1</v>
      </c>
      <c r="K22">
        <v>17</v>
      </c>
      <c r="L22" t="s">
        <v>19</v>
      </c>
      <c r="M22">
        <v>563</v>
      </c>
      <c r="N22" t="s">
        <v>83</v>
      </c>
      <c r="O22" t="s">
        <v>84</v>
      </c>
      <c r="P22">
        <f>VLOOKUP(N22,[1]summarization!$A$2:$C$58,3,FALSE)</f>
        <v>1402020080</v>
      </c>
      <c r="Q22">
        <v>563</v>
      </c>
    </row>
    <row r="23" spans="1:17" x14ac:dyDescent="0.25">
      <c r="A23" t="s">
        <v>153</v>
      </c>
      <c r="B23" t="s">
        <v>154</v>
      </c>
      <c r="C23">
        <v>2</v>
      </c>
      <c r="D23">
        <v>20</v>
      </c>
      <c r="E23">
        <v>2</v>
      </c>
      <c r="F23" t="s">
        <v>156</v>
      </c>
      <c r="G23">
        <v>7</v>
      </c>
      <c r="H23">
        <v>563</v>
      </c>
      <c r="I23">
        <v>7</v>
      </c>
      <c r="J23">
        <v>1</v>
      </c>
      <c r="K23">
        <v>17</v>
      </c>
      <c r="L23" t="s">
        <v>19</v>
      </c>
      <c r="M23">
        <v>563</v>
      </c>
      <c r="N23" t="s">
        <v>83</v>
      </c>
      <c r="O23" t="s">
        <v>84</v>
      </c>
      <c r="P23">
        <f>VLOOKUP(N23,[1]summarization!$A$2:$C$58,3,FALSE)</f>
        <v>1402020080</v>
      </c>
      <c r="Q23">
        <v>563</v>
      </c>
    </row>
    <row r="24" spans="1:17" x14ac:dyDescent="0.25">
      <c r="A24" t="s">
        <v>153</v>
      </c>
      <c r="B24" t="s">
        <v>154</v>
      </c>
      <c r="C24">
        <v>2</v>
      </c>
      <c r="D24">
        <v>20</v>
      </c>
      <c r="E24">
        <v>3</v>
      </c>
      <c r="F24" t="s">
        <v>157</v>
      </c>
      <c r="G24">
        <v>11</v>
      </c>
      <c r="H24">
        <v>563</v>
      </c>
      <c r="I24">
        <v>11</v>
      </c>
      <c r="J24">
        <v>1</v>
      </c>
      <c r="K24">
        <v>17</v>
      </c>
      <c r="L24" t="s">
        <v>19</v>
      </c>
      <c r="M24">
        <v>563</v>
      </c>
      <c r="N24" t="s">
        <v>83</v>
      </c>
      <c r="O24" t="s">
        <v>84</v>
      </c>
      <c r="P24">
        <f>VLOOKUP(N24,[1]summarization!$A$2:$C$58,3,FALSE)</f>
        <v>1402020080</v>
      </c>
      <c r="Q24">
        <v>563</v>
      </c>
    </row>
    <row r="25" spans="1:17" x14ac:dyDescent="0.25">
      <c r="A25" t="s">
        <v>153</v>
      </c>
      <c r="B25" t="s">
        <v>154</v>
      </c>
      <c r="C25">
        <v>2</v>
      </c>
      <c r="D25">
        <v>20</v>
      </c>
      <c r="E25">
        <v>4</v>
      </c>
      <c r="F25" t="s">
        <v>158</v>
      </c>
      <c r="G25">
        <v>15</v>
      </c>
      <c r="H25">
        <v>563</v>
      </c>
      <c r="I25">
        <v>15</v>
      </c>
      <c r="J25">
        <v>1</v>
      </c>
      <c r="K25">
        <v>17</v>
      </c>
      <c r="L25" t="s">
        <v>19</v>
      </c>
      <c r="M25">
        <v>563</v>
      </c>
      <c r="N25" t="s">
        <v>83</v>
      </c>
      <c r="O25" t="s">
        <v>84</v>
      </c>
      <c r="P25">
        <f>VLOOKUP(N25,[1]summarization!$A$2:$C$58,3,FALSE)</f>
        <v>1402020080</v>
      </c>
      <c r="Q25">
        <v>563</v>
      </c>
    </row>
    <row r="26" spans="1:17" x14ac:dyDescent="0.25">
      <c r="A26" t="s">
        <v>153</v>
      </c>
      <c r="B26" t="s">
        <v>154</v>
      </c>
      <c r="C26">
        <v>2</v>
      </c>
      <c r="D26">
        <v>20</v>
      </c>
      <c r="E26">
        <v>5</v>
      </c>
      <c r="F26" t="s">
        <v>159</v>
      </c>
      <c r="G26">
        <v>19</v>
      </c>
      <c r="H26">
        <v>563</v>
      </c>
      <c r="I26">
        <v>19</v>
      </c>
      <c r="J26">
        <v>1</v>
      </c>
      <c r="K26">
        <v>17</v>
      </c>
      <c r="L26" t="s">
        <v>19</v>
      </c>
      <c r="M26">
        <v>563</v>
      </c>
      <c r="N26" t="s">
        <v>83</v>
      </c>
      <c r="O26" t="s">
        <v>84</v>
      </c>
      <c r="P26">
        <f>VLOOKUP(N26,[1]summarization!$A$2:$C$58,3,FALSE)</f>
        <v>1402020080</v>
      </c>
      <c r="Q26">
        <v>563</v>
      </c>
    </row>
    <row r="27" spans="1:17" x14ac:dyDescent="0.25">
      <c r="A27" t="s">
        <v>153</v>
      </c>
      <c r="B27" t="s">
        <v>154</v>
      </c>
      <c r="C27">
        <v>2</v>
      </c>
      <c r="D27">
        <v>20</v>
      </c>
      <c r="E27">
        <v>6</v>
      </c>
      <c r="F27" t="s">
        <v>160</v>
      </c>
      <c r="G27">
        <v>21</v>
      </c>
      <c r="H27">
        <v>563</v>
      </c>
      <c r="I27">
        <v>21</v>
      </c>
      <c r="J27">
        <v>1</v>
      </c>
      <c r="K27">
        <v>17</v>
      </c>
      <c r="L27" t="s">
        <v>19</v>
      </c>
      <c r="M27">
        <v>563</v>
      </c>
      <c r="N27" t="s">
        <v>83</v>
      </c>
      <c r="O27" t="s">
        <v>84</v>
      </c>
      <c r="P27">
        <f>VLOOKUP(N27,[1]summarization!$A$2:$C$58,3,FALSE)</f>
        <v>1402020080</v>
      </c>
      <c r="Q27">
        <v>563</v>
      </c>
    </row>
    <row r="28" spans="1:17" x14ac:dyDescent="0.25">
      <c r="A28" t="s">
        <v>153</v>
      </c>
      <c r="B28" t="s">
        <v>154</v>
      </c>
      <c r="C28">
        <v>2</v>
      </c>
      <c r="D28">
        <v>20</v>
      </c>
      <c r="E28">
        <v>7</v>
      </c>
      <c r="F28" t="s">
        <v>161</v>
      </c>
      <c r="G28">
        <v>25</v>
      </c>
      <c r="H28">
        <v>563</v>
      </c>
      <c r="I28">
        <v>25</v>
      </c>
      <c r="J28">
        <v>1</v>
      </c>
      <c r="K28">
        <v>17</v>
      </c>
      <c r="L28" t="s">
        <v>19</v>
      </c>
      <c r="M28">
        <v>563</v>
      </c>
      <c r="N28" t="s">
        <v>83</v>
      </c>
      <c r="O28" t="s">
        <v>84</v>
      </c>
      <c r="P28">
        <f>VLOOKUP(N28,[1]summarization!$A$2:$C$58,3,FALSE)</f>
        <v>1402020080</v>
      </c>
      <c r="Q28">
        <v>563</v>
      </c>
    </row>
    <row r="29" spans="1:17" x14ac:dyDescent="0.25">
      <c r="A29" t="s">
        <v>153</v>
      </c>
      <c r="B29" t="s">
        <v>154</v>
      </c>
      <c r="C29">
        <v>2</v>
      </c>
      <c r="D29">
        <v>20</v>
      </c>
      <c r="E29">
        <v>8</v>
      </c>
      <c r="F29" t="s">
        <v>162</v>
      </c>
      <c r="G29">
        <v>30</v>
      </c>
      <c r="H29">
        <v>563</v>
      </c>
      <c r="I29">
        <v>30</v>
      </c>
      <c r="J29">
        <v>1</v>
      </c>
      <c r="K29">
        <v>17</v>
      </c>
      <c r="L29" t="s">
        <v>19</v>
      </c>
      <c r="M29">
        <v>563</v>
      </c>
      <c r="N29" t="s">
        <v>83</v>
      </c>
      <c r="O29" t="s">
        <v>84</v>
      </c>
      <c r="P29">
        <f>VLOOKUP(N29,[1]summarization!$A$2:$C$58,3,FALSE)</f>
        <v>1402020080</v>
      </c>
      <c r="Q29">
        <v>563</v>
      </c>
    </row>
    <row r="30" spans="1:17" x14ac:dyDescent="0.25">
      <c r="A30" t="s">
        <v>153</v>
      </c>
      <c r="B30" t="s">
        <v>154</v>
      </c>
      <c r="C30">
        <v>2</v>
      </c>
      <c r="D30">
        <v>20</v>
      </c>
      <c r="E30">
        <v>9</v>
      </c>
      <c r="F30" t="s">
        <v>163</v>
      </c>
      <c r="G30">
        <v>35</v>
      </c>
      <c r="H30">
        <v>563</v>
      </c>
      <c r="I30">
        <v>35</v>
      </c>
      <c r="J30">
        <v>1</v>
      </c>
      <c r="K30">
        <v>17</v>
      </c>
      <c r="L30" t="s">
        <v>19</v>
      </c>
      <c r="M30">
        <v>563</v>
      </c>
      <c r="N30" t="s">
        <v>83</v>
      </c>
      <c r="O30" t="s">
        <v>84</v>
      </c>
      <c r="P30">
        <f>VLOOKUP(N30,[1]summarization!$A$2:$C$58,3,FALSE)</f>
        <v>1402020080</v>
      </c>
      <c r="Q30">
        <v>563</v>
      </c>
    </row>
    <row r="31" spans="1:17" x14ac:dyDescent="0.25">
      <c r="A31" t="s">
        <v>153</v>
      </c>
      <c r="B31" t="s">
        <v>154</v>
      </c>
      <c r="C31">
        <v>2</v>
      </c>
      <c r="D31">
        <v>20</v>
      </c>
      <c r="E31">
        <v>10</v>
      </c>
      <c r="F31" t="s">
        <v>164</v>
      </c>
      <c r="G31">
        <v>40</v>
      </c>
      <c r="H31">
        <v>563</v>
      </c>
      <c r="I31">
        <v>40</v>
      </c>
      <c r="J31">
        <v>1</v>
      </c>
      <c r="K31">
        <v>17</v>
      </c>
      <c r="L31" t="s">
        <v>19</v>
      </c>
      <c r="M31">
        <v>563</v>
      </c>
      <c r="N31" t="s">
        <v>83</v>
      </c>
      <c r="O31" t="s">
        <v>84</v>
      </c>
      <c r="P31">
        <f>VLOOKUP(N31,[1]summarization!$A$2:$C$58,3,FALSE)</f>
        <v>1402020080</v>
      </c>
      <c r="Q31">
        <v>563</v>
      </c>
    </row>
    <row r="32" spans="1:17" x14ac:dyDescent="0.25">
      <c r="A32" t="s">
        <v>153</v>
      </c>
      <c r="B32" t="s">
        <v>154</v>
      </c>
      <c r="C32">
        <v>2</v>
      </c>
      <c r="D32">
        <v>20</v>
      </c>
      <c r="E32">
        <v>11</v>
      </c>
      <c r="F32" t="s">
        <v>165</v>
      </c>
      <c r="G32">
        <v>42</v>
      </c>
      <c r="H32">
        <v>563</v>
      </c>
      <c r="I32">
        <v>42</v>
      </c>
      <c r="J32">
        <v>1</v>
      </c>
      <c r="K32">
        <v>17</v>
      </c>
      <c r="L32" t="s">
        <v>19</v>
      </c>
      <c r="M32">
        <v>563</v>
      </c>
      <c r="N32" t="s">
        <v>83</v>
      </c>
      <c r="O32" t="s">
        <v>84</v>
      </c>
      <c r="P32">
        <f>VLOOKUP(N32,[1]summarization!$A$2:$C$58,3,FALSE)</f>
        <v>1402020080</v>
      </c>
      <c r="Q32">
        <v>563</v>
      </c>
    </row>
    <row r="33" spans="1:17" x14ac:dyDescent="0.25">
      <c r="A33" t="s">
        <v>153</v>
      </c>
      <c r="B33" t="s">
        <v>154</v>
      </c>
      <c r="C33">
        <v>2</v>
      </c>
      <c r="D33">
        <v>20</v>
      </c>
      <c r="E33">
        <v>12</v>
      </c>
      <c r="F33" t="s">
        <v>166</v>
      </c>
      <c r="G33">
        <v>46</v>
      </c>
      <c r="H33">
        <v>563</v>
      </c>
      <c r="I33">
        <v>46</v>
      </c>
      <c r="J33">
        <v>1</v>
      </c>
      <c r="K33">
        <v>17</v>
      </c>
      <c r="L33" t="s">
        <v>19</v>
      </c>
      <c r="M33">
        <v>563</v>
      </c>
      <c r="N33" t="s">
        <v>83</v>
      </c>
      <c r="O33" t="s">
        <v>84</v>
      </c>
      <c r="P33">
        <f>VLOOKUP(N33,[1]summarization!$A$2:$C$58,3,FALSE)</f>
        <v>1402020080</v>
      </c>
      <c r="Q33">
        <v>563</v>
      </c>
    </row>
    <row r="34" spans="1:17" x14ac:dyDescent="0.25">
      <c r="A34" t="s">
        <v>153</v>
      </c>
      <c r="B34" t="s">
        <v>154</v>
      </c>
      <c r="C34">
        <v>2</v>
      </c>
      <c r="D34">
        <v>20</v>
      </c>
      <c r="E34">
        <v>13</v>
      </c>
      <c r="F34" t="s">
        <v>167</v>
      </c>
      <c r="G34">
        <v>51</v>
      </c>
      <c r="H34">
        <v>563</v>
      </c>
      <c r="I34">
        <v>51</v>
      </c>
      <c r="J34">
        <v>1</v>
      </c>
      <c r="K34">
        <v>17</v>
      </c>
      <c r="L34" t="s">
        <v>19</v>
      </c>
      <c r="M34">
        <v>563</v>
      </c>
      <c r="N34" t="s">
        <v>83</v>
      </c>
      <c r="O34" t="s">
        <v>84</v>
      </c>
      <c r="P34">
        <f>VLOOKUP(N34,[1]summarization!$A$2:$C$58,3,FALSE)</f>
        <v>1402020080</v>
      </c>
      <c r="Q34">
        <v>563</v>
      </c>
    </row>
    <row r="35" spans="1:17" x14ac:dyDescent="0.25">
      <c r="A35" t="s">
        <v>153</v>
      </c>
      <c r="B35" t="s">
        <v>154</v>
      </c>
      <c r="C35">
        <v>2</v>
      </c>
      <c r="D35">
        <v>20</v>
      </c>
      <c r="E35">
        <v>14</v>
      </c>
      <c r="F35" t="s">
        <v>168</v>
      </c>
      <c r="G35">
        <v>55</v>
      </c>
      <c r="H35">
        <v>563</v>
      </c>
      <c r="I35">
        <v>55</v>
      </c>
      <c r="J35">
        <v>1</v>
      </c>
      <c r="K35">
        <v>17</v>
      </c>
      <c r="L35" t="s">
        <v>19</v>
      </c>
      <c r="M35">
        <v>563</v>
      </c>
      <c r="N35" t="s">
        <v>83</v>
      </c>
      <c r="O35" t="s">
        <v>84</v>
      </c>
      <c r="P35">
        <f>VLOOKUP(N35,[1]summarization!$A$2:$C$58,3,FALSE)</f>
        <v>1402020080</v>
      </c>
      <c r="Q35">
        <v>563</v>
      </c>
    </row>
    <row r="36" spans="1:17" x14ac:dyDescent="0.25">
      <c r="A36" t="s">
        <v>153</v>
      </c>
      <c r="B36" t="s">
        <v>154</v>
      </c>
      <c r="C36">
        <v>2</v>
      </c>
      <c r="D36">
        <v>20</v>
      </c>
      <c r="E36">
        <v>15</v>
      </c>
      <c r="F36" t="s">
        <v>169</v>
      </c>
      <c r="G36">
        <v>57</v>
      </c>
      <c r="H36">
        <v>563</v>
      </c>
      <c r="I36">
        <v>57</v>
      </c>
      <c r="J36">
        <v>1</v>
      </c>
      <c r="K36">
        <v>17</v>
      </c>
      <c r="L36" t="s">
        <v>19</v>
      </c>
      <c r="M36">
        <v>563</v>
      </c>
      <c r="N36" t="s">
        <v>83</v>
      </c>
      <c r="O36" t="s">
        <v>84</v>
      </c>
      <c r="P36">
        <f>VLOOKUP(N36,[1]summarization!$A$2:$C$58,3,FALSE)</f>
        <v>1402020080</v>
      </c>
      <c r="Q36">
        <v>563</v>
      </c>
    </row>
    <row r="37" spans="1:17" x14ac:dyDescent="0.25">
      <c r="A37" t="s">
        <v>153</v>
      </c>
      <c r="B37" t="s">
        <v>154</v>
      </c>
      <c r="C37">
        <v>2</v>
      </c>
      <c r="D37">
        <v>20</v>
      </c>
      <c r="E37">
        <v>16</v>
      </c>
      <c r="F37" t="s">
        <v>170</v>
      </c>
      <c r="G37">
        <v>61</v>
      </c>
      <c r="H37">
        <v>563</v>
      </c>
      <c r="I37">
        <v>61</v>
      </c>
      <c r="J37">
        <v>1</v>
      </c>
      <c r="K37">
        <v>17</v>
      </c>
      <c r="L37" t="s">
        <v>19</v>
      </c>
      <c r="M37">
        <v>563</v>
      </c>
      <c r="N37" t="s">
        <v>83</v>
      </c>
      <c r="O37" t="s">
        <v>84</v>
      </c>
      <c r="P37">
        <f>VLOOKUP(N37,[1]summarization!$A$2:$C$58,3,FALSE)</f>
        <v>1402020080</v>
      </c>
      <c r="Q37">
        <v>563</v>
      </c>
    </row>
    <row r="38" spans="1:17" x14ac:dyDescent="0.25">
      <c r="A38" t="s">
        <v>153</v>
      </c>
      <c r="B38" t="s">
        <v>154</v>
      </c>
      <c r="C38">
        <v>2</v>
      </c>
      <c r="D38">
        <v>20</v>
      </c>
      <c r="E38">
        <v>17</v>
      </c>
      <c r="F38" t="s">
        <v>171</v>
      </c>
      <c r="G38">
        <v>67</v>
      </c>
      <c r="H38">
        <v>563</v>
      </c>
      <c r="I38">
        <v>67</v>
      </c>
      <c r="J38">
        <v>1</v>
      </c>
      <c r="K38">
        <v>17</v>
      </c>
      <c r="L38" t="s">
        <v>19</v>
      </c>
      <c r="M38">
        <v>563</v>
      </c>
      <c r="N38" t="s">
        <v>83</v>
      </c>
      <c r="O38" t="s">
        <v>84</v>
      </c>
      <c r="P38">
        <f>VLOOKUP(N38,[1]summarization!$A$2:$C$58,3,FALSE)</f>
        <v>1402020080</v>
      </c>
      <c r="Q38">
        <v>563</v>
      </c>
    </row>
    <row r="39" spans="1:17" x14ac:dyDescent="0.25">
      <c r="A39" t="s">
        <v>153</v>
      </c>
      <c r="B39" t="s">
        <v>154</v>
      </c>
      <c r="C39">
        <v>2</v>
      </c>
      <c r="D39">
        <v>20</v>
      </c>
      <c r="E39">
        <v>18</v>
      </c>
      <c r="F39" t="s">
        <v>172</v>
      </c>
      <c r="G39">
        <v>70</v>
      </c>
      <c r="H39">
        <v>563</v>
      </c>
      <c r="I39">
        <v>70</v>
      </c>
      <c r="J39">
        <v>1</v>
      </c>
      <c r="K39">
        <v>17</v>
      </c>
      <c r="L39" t="s">
        <v>19</v>
      </c>
      <c r="M39">
        <v>563</v>
      </c>
      <c r="N39" t="s">
        <v>83</v>
      </c>
      <c r="O39" t="s">
        <v>84</v>
      </c>
      <c r="P39">
        <f>VLOOKUP(N39,[1]summarization!$A$2:$C$58,3,FALSE)</f>
        <v>1402020080</v>
      </c>
      <c r="Q39">
        <v>563</v>
      </c>
    </row>
    <row r="40" spans="1:17" x14ac:dyDescent="0.25">
      <c r="A40" t="s">
        <v>153</v>
      </c>
      <c r="B40" t="s">
        <v>154</v>
      </c>
      <c r="C40">
        <v>2</v>
      </c>
      <c r="D40">
        <v>20</v>
      </c>
      <c r="E40">
        <v>19</v>
      </c>
      <c r="F40" t="s">
        <v>173</v>
      </c>
      <c r="G40">
        <v>73</v>
      </c>
      <c r="H40">
        <v>563</v>
      </c>
      <c r="I40">
        <v>73</v>
      </c>
      <c r="J40">
        <v>1</v>
      </c>
      <c r="K40">
        <v>17</v>
      </c>
      <c r="L40" t="s">
        <v>19</v>
      </c>
      <c r="M40">
        <v>563</v>
      </c>
      <c r="N40" t="s">
        <v>83</v>
      </c>
      <c r="O40" t="s">
        <v>84</v>
      </c>
      <c r="P40">
        <f>VLOOKUP(N40,[1]summarization!$A$2:$C$58,3,FALSE)</f>
        <v>1402020080</v>
      </c>
      <c r="Q40">
        <v>563</v>
      </c>
    </row>
    <row r="41" spans="1:17" x14ac:dyDescent="0.25">
      <c r="A41" t="s">
        <v>153</v>
      </c>
      <c r="B41" t="s">
        <v>154</v>
      </c>
      <c r="C41">
        <v>2</v>
      </c>
      <c r="D41">
        <v>20</v>
      </c>
      <c r="E41">
        <v>20</v>
      </c>
      <c r="F41" t="s">
        <v>174</v>
      </c>
      <c r="G41">
        <v>78</v>
      </c>
      <c r="H41">
        <v>563</v>
      </c>
      <c r="I41">
        <v>78</v>
      </c>
      <c r="J41">
        <v>1</v>
      </c>
      <c r="K41">
        <v>17</v>
      </c>
      <c r="L41" t="s">
        <v>19</v>
      </c>
      <c r="M41">
        <v>563</v>
      </c>
      <c r="N41" t="s">
        <v>83</v>
      </c>
      <c r="O41" t="s">
        <v>84</v>
      </c>
      <c r="P41">
        <f>VLOOKUP(N41,[1]summarization!$A$2:$C$58,3,FALSE)</f>
        <v>1402020080</v>
      </c>
      <c r="Q41">
        <v>563</v>
      </c>
    </row>
    <row r="42" spans="1:17" x14ac:dyDescent="0.25">
      <c r="A42" t="s">
        <v>153</v>
      </c>
      <c r="B42" t="s">
        <v>154</v>
      </c>
      <c r="C42">
        <v>2</v>
      </c>
      <c r="D42">
        <v>20</v>
      </c>
      <c r="E42">
        <v>1</v>
      </c>
      <c r="F42" t="s">
        <v>155</v>
      </c>
      <c r="G42">
        <v>3</v>
      </c>
      <c r="H42">
        <v>564</v>
      </c>
      <c r="I42">
        <v>3</v>
      </c>
      <c r="J42">
        <v>1</v>
      </c>
      <c r="K42">
        <v>17</v>
      </c>
      <c r="L42" t="s">
        <v>19</v>
      </c>
      <c r="M42">
        <v>564</v>
      </c>
      <c r="N42" t="s">
        <v>85</v>
      </c>
      <c r="O42" t="s">
        <v>86</v>
      </c>
      <c r="P42">
        <f>VLOOKUP(N42,[1]summarization!$A$2:$C$58,3,FALSE)</f>
        <v>1402020032</v>
      </c>
      <c r="Q42">
        <v>564</v>
      </c>
    </row>
    <row r="43" spans="1:17" x14ac:dyDescent="0.25">
      <c r="A43" t="s">
        <v>153</v>
      </c>
      <c r="B43" t="s">
        <v>154</v>
      </c>
      <c r="C43">
        <v>2</v>
      </c>
      <c r="D43">
        <v>20</v>
      </c>
      <c r="E43">
        <v>2</v>
      </c>
      <c r="F43" t="s">
        <v>156</v>
      </c>
      <c r="G43">
        <v>7</v>
      </c>
      <c r="H43">
        <v>564</v>
      </c>
      <c r="I43">
        <v>7</v>
      </c>
      <c r="J43">
        <v>1</v>
      </c>
      <c r="K43">
        <v>17</v>
      </c>
      <c r="L43" t="s">
        <v>19</v>
      </c>
      <c r="M43">
        <v>564</v>
      </c>
      <c r="N43" t="s">
        <v>85</v>
      </c>
      <c r="O43" t="s">
        <v>86</v>
      </c>
      <c r="P43">
        <f>VLOOKUP(N43,[1]summarization!$A$2:$C$58,3,FALSE)</f>
        <v>1402020032</v>
      </c>
      <c r="Q43">
        <v>564</v>
      </c>
    </row>
    <row r="44" spans="1:17" x14ac:dyDescent="0.25">
      <c r="A44" t="s">
        <v>153</v>
      </c>
      <c r="B44" t="s">
        <v>154</v>
      </c>
      <c r="C44">
        <v>2</v>
      </c>
      <c r="D44">
        <v>20</v>
      </c>
      <c r="E44">
        <v>3</v>
      </c>
      <c r="F44" t="s">
        <v>157</v>
      </c>
      <c r="G44">
        <v>11</v>
      </c>
      <c r="H44">
        <v>564</v>
      </c>
      <c r="I44">
        <v>11</v>
      </c>
      <c r="J44">
        <v>1</v>
      </c>
      <c r="K44">
        <v>17</v>
      </c>
      <c r="L44" t="s">
        <v>19</v>
      </c>
      <c r="M44">
        <v>564</v>
      </c>
      <c r="N44" t="s">
        <v>85</v>
      </c>
      <c r="O44" t="s">
        <v>86</v>
      </c>
      <c r="P44">
        <f>VLOOKUP(N44,[1]summarization!$A$2:$C$58,3,FALSE)</f>
        <v>1402020032</v>
      </c>
      <c r="Q44">
        <v>564</v>
      </c>
    </row>
    <row r="45" spans="1:17" x14ac:dyDescent="0.25">
      <c r="A45" t="s">
        <v>153</v>
      </c>
      <c r="B45" t="s">
        <v>154</v>
      </c>
      <c r="C45">
        <v>2</v>
      </c>
      <c r="D45">
        <v>20</v>
      </c>
      <c r="E45">
        <v>4</v>
      </c>
      <c r="F45" t="s">
        <v>158</v>
      </c>
      <c r="G45">
        <v>15</v>
      </c>
      <c r="H45">
        <v>564</v>
      </c>
      <c r="I45">
        <v>15</v>
      </c>
      <c r="J45">
        <v>1</v>
      </c>
      <c r="K45">
        <v>17</v>
      </c>
      <c r="L45" t="s">
        <v>19</v>
      </c>
      <c r="M45">
        <v>564</v>
      </c>
      <c r="N45" t="s">
        <v>85</v>
      </c>
      <c r="O45" t="s">
        <v>86</v>
      </c>
      <c r="P45">
        <f>VLOOKUP(N45,[1]summarization!$A$2:$C$58,3,FALSE)</f>
        <v>1402020032</v>
      </c>
      <c r="Q45">
        <v>564</v>
      </c>
    </row>
    <row r="46" spans="1:17" x14ac:dyDescent="0.25">
      <c r="A46" t="s">
        <v>153</v>
      </c>
      <c r="B46" t="s">
        <v>154</v>
      </c>
      <c r="C46">
        <v>2</v>
      </c>
      <c r="D46">
        <v>20</v>
      </c>
      <c r="E46">
        <v>5</v>
      </c>
      <c r="F46" t="s">
        <v>159</v>
      </c>
      <c r="G46">
        <v>19</v>
      </c>
      <c r="H46">
        <v>564</v>
      </c>
      <c r="I46">
        <v>19</v>
      </c>
      <c r="J46">
        <v>1</v>
      </c>
      <c r="K46">
        <v>17</v>
      </c>
      <c r="L46" t="s">
        <v>19</v>
      </c>
      <c r="M46">
        <v>564</v>
      </c>
      <c r="N46" t="s">
        <v>85</v>
      </c>
      <c r="O46" t="s">
        <v>86</v>
      </c>
      <c r="P46">
        <f>VLOOKUP(N46,[1]summarization!$A$2:$C$58,3,FALSE)</f>
        <v>1402020032</v>
      </c>
      <c r="Q46">
        <v>564</v>
      </c>
    </row>
    <row r="47" spans="1:17" x14ac:dyDescent="0.25">
      <c r="A47" t="s">
        <v>153</v>
      </c>
      <c r="B47" t="s">
        <v>154</v>
      </c>
      <c r="C47">
        <v>2</v>
      </c>
      <c r="D47">
        <v>20</v>
      </c>
      <c r="E47">
        <v>6</v>
      </c>
      <c r="F47" t="s">
        <v>160</v>
      </c>
      <c r="G47">
        <v>21</v>
      </c>
      <c r="H47">
        <v>564</v>
      </c>
      <c r="I47">
        <v>21</v>
      </c>
      <c r="J47">
        <v>1</v>
      </c>
      <c r="K47">
        <v>17</v>
      </c>
      <c r="L47" t="s">
        <v>19</v>
      </c>
      <c r="M47">
        <v>564</v>
      </c>
      <c r="N47" t="s">
        <v>85</v>
      </c>
      <c r="O47" t="s">
        <v>86</v>
      </c>
      <c r="P47">
        <f>VLOOKUP(N47,[1]summarization!$A$2:$C$58,3,FALSE)</f>
        <v>1402020032</v>
      </c>
      <c r="Q47">
        <v>564</v>
      </c>
    </row>
    <row r="48" spans="1:17" x14ac:dyDescent="0.25">
      <c r="A48" t="s">
        <v>153</v>
      </c>
      <c r="B48" t="s">
        <v>154</v>
      </c>
      <c r="C48">
        <v>2</v>
      </c>
      <c r="D48">
        <v>20</v>
      </c>
      <c r="E48">
        <v>7</v>
      </c>
      <c r="F48" t="s">
        <v>161</v>
      </c>
      <c r="G48">
        <v>25</v>
      </c>
      <c r="H48">
        <v>564</v>
      </c>
      <c r="I48">
        <v>25</v>
      </c>
      <c r="J48">
        <v>1</v>
      </c>
      <c r="K48">
        <v>17</v>
      </c>
      <c r="L48" t="s">
        <v>19</v>
      </c>
      <c r="M48">
        <v>564</v>
      </c>
      <c r="N48" t="s">
        <v>85</v>
      </c>
      <c r="O48" t="s">
        <v>86</v>
      </c>
      <c r="P48">
        <f>VLOOKUP(N48,[1]summarization!$A$2:$C$58,3,FALSE)</f>
        <v>1402020032</v>
      </c>
      <c r="Q48">
        <v>564</v>
      </c>
    </row>
    <row r="49" spans="1:17" x14ac:dyDescent="0.25">
      <c r="A49" t="s">
        <v>153</v>
      </c>
      <c r="B49" t="s">
        <v>154</v>
      </c>
      <c r="C49">
        <v>2</v>
      </c>
      <c r="D49">
        <v>20</v>
      </c>
      <c r="E49">
        <v>8</v>
      </c>
      <c r="F49" t="s">
        <v>162</v>
      </c>
      <c r="G49">
        <v>30</v>
      </c>
      <c r="H49">
        <v>564</v>
      </c>
      <c r="I49">
        <v>30</v>
      </c>
      <c r="J49">
        <v>1</v>
      </c>
      <c r="K49">
        <v>17</v>
      </c>
      <c r="L49" t="s">
        <v>19</v>
      </c>
      <c r="M49">
        <v>564</v>
      </c>
      <c r="N49" t="s">
        <v>85</v>
      </c>
      <c r="O49" t="s">
        <v>86</v>
      </c>
      <c r="P49">
        <f>VLOOKUP(N49,[1]summarization!$A$2:$C$58,3,FALSE)</f>
        <v>1402020032</v>
      </c>
      <c r="Q49">
        <v>564</v>
      </c>
    </row>
    <row r="50" spans="1:17" x14ac:dyDescent="0.25">
      <c r="A50" t="s">
        <v>153</v>
      </c>
      <c r="B50" t="s">
        <v>154</v>
      </c>
      <c r="C50">
        <v>2</v>
      </c>
      <c r="D50">
        <v>20</v>
      </c>
      <c r="E50">
        <v>9</v>
      </c>
      <c r="F50" t="s">
        <v>163</v>
      </c>
      <c r="G50">
        <v>35</v>
      </c>
      <c r="H50">
        <v>564</v>
      </c>
      <c r="I50">
        <v>35</v>
      </c>
      <c r="J50">
        <v>1</v>
      </c>
      <c r="K50">
        <v>17</v>
      </c>
      <c r="L50" t="s">
        <v>19</v>
      </c>
      <c r="M50">
        <v>564</v>
      </c>
      <c r="N50" t="s">
        <v>85</v>
      </c>
      <c r="O50" t="s">
        <v>86</v>
      </c>
      <c r="P50">
        <f>VLOOKUP(N50,[1]summarization!$A$2:$C$58,3,FALSE)</f>
        <v>1402020032</v>
      </c>
      <c r="Q50">
        <v>564</v>
      </c>
    </row>
    <row r="51" spans="1:17" x14ac:dyDescent="0.25">
      <c r="A51" t="s">
        <v>153</v>
      </c>
      <c r="B51" t="s">
        <v>154</v>
      </c>
      <c r="C51">
        <v>2</v>
      </c>
      <c r="D51">
        <v>20</v>
      </c>
      <c r="E51">
        <v>10</v>
      </c>
      <c r="F51" t="s">
        <v>164</v>
      </c>
      <c r="G51">
        <v>40</v>
      </c>
      <c r="H51">
        <v>564</v>
      </c>
      <c r="I51">
        <v>40</v>
      </c>
      <c r="J51">
        <v>1</v>
      </c>
      <c r="K51">
        <v>17</v>
      </c>
      <c r="L51" t="s">
        <v>19</v>
      </c>
      <c r="M51">
        <v>564</v>
      </c>
      <c r="N51" t="s">
        <v>85</v>
      </c>
      <c r="O51" t="s">
        <v>86</v>
      </c>
      <c r="P51">
        <f>VLOOKUP(N51,[1]summarization!$A$2:$C$58,3,FALSE)</f>
        <v>1402020032</v>
      </c>
      <c r="Q51">
        <v>564</v>
      </c>
    </row>
    <row r="52" spans="1:17" x14ac:dyDescent="0.25">
      <c r="A52" t="s">
        <v>153</v>
      </c>
      <c r="B52" t="s">
        <v>154</v>
      </c>
      <c r="C52">
        <v>2</v>
      </c>
      <c r="D52">
        <v>20</v>
      </c>
      <c r="E52">
        <v>11</v>
      </c>
      <c r="F52" t="s">
        <v>165</v>
      </c>
      <c r="G52">
        <v>42</v>
      </c>
      <c r="H52">
        <v>564</v>
      </c>
      <c r="I52">
        <v>42</v>
      </c>
      <c r="J52">
        <v>1</v>
      </c>
      <c r="K52">
        <v>17</v>
      </c>
      <c r="L52" t="s">
        <v>19</v>
      </c>
      <c r="M52">
        <v>564</v>
      </c>
      <c r="N52" t="s">
        <v>85</v>
      </c>
      <c r="O52" t="s">
        <v>86</v>
      </c>
      <c r="P52">
        <f>VLOOKUP(N52,[1]summarization!$A$2:$C$58,3,FALSE)</f>
        <v>1402020032</v>
      </c>
      <c r="Q52">
        <v>564</v>
      </c>
    </row>
    <row r="53" spans="1:17" x14ac:dyDescent="0.25">
      <c r="A53" t="s">
        <v>153</v>
      </c>
      <c r="B53" t="s">
        <v>154</v>
      </c>
      <c r="C53">
        <v>2</v>
      </c>
      <c r="D53">
        <v>20</v>
      </c>
      <c r="E53">
        <v>12</v>
      </c>
      <c r="F53" t="s">
        <v>166</v>
      </c>
      <c r="G53">
        <v>46</v>
      </c>
      <c r="H53">
        <v>564</v>
      </c>
      <c r="I53">
        <v>46</v>
      </c>
      <c r="J53">
        <v>1</v>
      </c>
      <c r="K53">
        <v>17</v>
      </c>
      <c r="L53" t="s">
        <v>19</v>
      </c>
      <c r="M53">
        <v>564</v>
      </c>
      <c r="N53" t="s">
        <v>85</v>
      </c>
      <c r="O53" t="s">
        <v>86</v>
      </c>
      <c r="P53">
        <f>VLOOKUP(N53,[1]summarization!$A$2:$C$58,3,FALSE)</f>
        <v>1402020032</v>
      </c>
      <c r="Q53">
        <v>564</v>
      </c>
    </row>
    <row r="54" spans="1:17" x14ac:dyDescent="0.25">
      <c r="A54" t="s">
        <v>153</v>
      </c>
      <c r="B54" t="s">
        <v>154</v>
      </c>
      <c r="C54">
        <v>2</v>
      </c>
      <c r="D54">
        <v>20</v>
      </c>
      <c r="E54">
        <v>13</v>
      </c>
      <c r="F54" t="s">
        <v>167</v>
      </c>
      <c r="G54">
        <v>51</v>
      </c>
      <c r="H54">
        <v>564</v>
      </c>
      <c r="I54">
        <v>51</v>
      </c>
      <c r="J54">
        <v>1</v>
      </c>
      <c r="K54">
        <v>17</v>
      </c>
      <c r="L54" t="s">
        <v>19</v>
      </c>
      <c r="M54">
        <v>564</v>
      </c>
      <c r="N54" t="s">
        <v>85</v>
      </c>
      <c r="O54" t="s">
        <v>86</v>
      </c>
      <c r="P54">
        <f>VLOOKUP(N54,[1]summarization!$A$2:$C$58,3,FALSE)</f>
        <v>1402020032</v>
      </c>
      <c r="Q54">
        <v>564</v>
      </c>
    </row>
    <row r="55" spans="1:17" x14ac:dyDescent="0.25">
      <c r="A55" t="s">
        <v>153</v>
      </c>
      <c r="B55" t="s">
        <v>154</v>
      </c>
      <c r="C55">
        <v>2</v>
      </c>
      <c r="D55">
        <v>20</v>
      </c>
      <c r="E55">
        <v>14</v>
      </c>
      <c r="F55" t="s">
        <v>168</v>
      </c>
      <c r="G55">
        <v>55</v>
      </c>
      <c r="H55">
        <v>564</v>
      </c>
      <c r="I55">
        <v>54</v>
      </c>
      <c r="J55">
        <v>0</v>
      </c>
      <c r="K55">
        <v>17</v>
      </c>
      <c r="L55" t="s">
        <v>19</v>
      </c>
      <c r="M55">
        <v>564</v>
      </c>
      <c r="N55" t="s">
        <v>85</v>
      </c>
      <c r="O55" t="s">
        <v>86</v>
      </c>
      <c r="P55">
        <f>VLOOKUP(N55,[1]summarization!$A$2:$C$58,3,FALSE)</f>
        <v>1402020032</v>
      </c>
      <c r="Q55">
        <v>564</v>
      </c>
    </row>
    <row r="56" spans="1:17" x14ac:dyDescent="0.25">
      <c r="A56" t="s">
        <v>153</v>
      </c>
      <c r="B56" t="s">
        <v>154</v>
      </c>
      <c r="C56">
        <v>2</v>
      </c>
      <c r="D56">
        <v>20</v>
      </c>
      <c r="E56">
        <v>15</v>
      </c>
      <c r="F56" t="s">
        <v>169</v>
      </c>
      <c r="G56">
        <v>57</v>
      </c>
      <c r="H56">
        <v>564</v>
      </c>
      <c r="I56">
        <v>57</v>
      </c>
      <c r="J56">
        <v>1</v>
      </c>
      <c r="K56">
        <v>17</v>
      </c>
      <c r="L56" t="s">
        <v>19</v>
      </c>
      <c r="M56">
        <v>564</v>
      </c>
      <c r="N56" t="s">
        <v>85</v>
      </c>
      <c r="O56" t="s">
        <v>86</v>
      </c>
      <c r="P56">
        <f>VLOOKUP(N56,[1]summarization!$A$2:$C$58,3,FALSE)</f>
        <v>1402020032</v>
      </c>
      <c r="Q56">
        <v>564</v>
      </c>
    </row>
    <row r="57" spans="1:17" x14ac:dyDescent="0.25">
      <c r="A57" t="s">
        <v>153</v>
      </c>
      <c r="B57" t="s">
        <v>154</v>
      </c>
      <c r="C57">
        <v>2</v>
      </c>
      <c r="D57">
        <v>20</v>
      </c>
      <c r="E57">
        <v>16</v>
      </c>
      <c r="F57" t="s">
        <v>170</v>
      </c>
      <c r="G57">
        <v>61</v>
      </c>
      <c r="H57">
        <v>564</v>
      </c>
      <c r="I57">
        <v>61</v>
      </c>
      <c r="J57">
        <v>1</v>
      </c>
      <c r="K57">
        <v>17</v>
      </c>
      <c r="L57" t="s">
        <v>19</v>
      </c>
      <c r="M57">
        <v>564</v>
      </c>
      <c r="N57" t="s">
        <v>85</v>
      </c>
      <c r="O57" t="s">
        <v>86</v>
      </c>
      <c r="P57">
        <f>VLOOKUP(N57,[1]summarization!$A$2:$C$58,3,FALSE)</f>
        <v>1402020032</v>
      </c>
      <c r="Q57">
        <v>564</v>
      </c>
    </row>
    <row r="58" spans="1:17" x14ac:dyDescent="0.25">
      <c r="A58" t="s">
        <v>153</v>
      </c>
      <c r="B58" t="s">
        <v>154</v>
      </c>
      <c r="C58">
        <v>2</v>
      </c>
      <c r="D58">
        <v>20</v>
      </c>
      <c r="E58">
        <v>17</v>
      </c>
      <c r="F58" t="s">
        <v>171</v>
      </c>
      <c r="G58">
        <v>67</v>
      </c>
      <c r="H58">
        <v>564</v>
      </c>
      <c r="I58">
        <v>67</v>
      </c>
      <c r="J58">
        <v>1</v>
      </c>
      <c r="K58">
        <v>17</v>
      </c>
      <c r="L58" t="s">
        <v>19</v>
      </c>
      <c r="M58">
        <v>564</v>
      </c>
      <c r="N58" t="s">
        <v>85</v>
      </c>
      <c r="O58" t="s">
        <v>86</v>
      </c>
      <c r="P58">
        <f>VLOOKUP(N58,[1]summarization!$A$2:$C$58,3,FALSE)</f>
        <v>1402020032</v>
      </c>
      <c r="Q58">
        <v>564</v>
      </c>
    </row>
    <row r="59" spans="1:17" x14ac:dyDescent="0.25">
      <c r="A59" t="s">
        <v>153</v>
      </c>
      <c r="B59" t="s">
        <v>154</v>
      </c>
      <c r="C59">
        <v>2</v>
      </c>
      <c r="D59">
        <v>20</v>
      </c>
      <c r="E59">
        <v>18</v>
      </c>
      <c r="F59" t="s">
        <v>172</v>
      </c>
      <c r="G59">
        <v>70</v>
      </c>
      <c r="H59">
        <v>564</v>
      </c>
      <c r="I59">
        <v>69</v>
      </c>
      <c r="J59">
        <v>0</v>
      </c>
      <c r="K59">
        <v>17</v>
      </c>
      <c r="L59" t="s">
        <v>19</v>
      </c>
      <c r="M59">
        <v>564</v>
      </c>
      <c r="N59" t="s">
        <v>85</v>
      </c>
      <c r="O59" t="s">
        <v>86</v>
      </c>
      <c r="P59">
        <f>VLOOKUP(N59,[1]summarization!$A$2:$C$58,3,FALSE)</f>
        <v>1402020032</v>
      </c>
      <c r="Q59">
        <v>564</v>
      </c>
    </row>
    <row r="60" spans="1:17" x14ac:dyDescent="0.25">
      <c r="A60" t="s">
        <v>153</v>
      </c>
      <c r="B60" t="s">
        <v>154</v>
      </c>
      <c r="C60">
        <v>2</v>
      </c>
      <c r="D60">
        <v>20</v>
      </c>
      <c r="E60">
        <v>19</v>
      </c>
      <c r="F60" t="s">
        <v>173</v>
      </c>
      <c r="G60">
        <v>73</v>
      </c>
      <c r="H60">
        <v>564</v>
      </c>
      <c r="I60">
        <v>73</v>
      </c>
      <c r="J60">
        <v>1</v>
      </c>
      <c r="K60">
        <v>17</v>
      </c>
      <c r="L60" t="s">
        <v>19</v>
      </c>
      <c r="M60">
        <v>564</v>
      </c>
      <c r="N60" t="s">
        <v>85</v>
      </c>
      <c r="O60" t="s">
        <v>86</v>
      </c>
      <c r="P60">
        <f>VLOOKUP(N60,[1]summarization!$A$2:$C$58,3,FALSE)</f>
        <v>1402020032</v>
      </c>
      <c r="Q60">
        <v>564</v>
      </c>
    </row>
    <row r="61" spans="1:17" x14ac:dyDescent="0.25">
      <c r="A61" t="s">
        <v>153</v>
      </c>
      <c r="B61" t="s">
        <v>154</v>
      </c>
      <c r="C61">
        <v>2</v>
      </c>
      <c r="D61">
        <v>20</v>
      </c>
      <c r="E61">
        <v>20</v>
      </c>
      <c r="F61" t="s">
        <v>174</v>
      </c>
      <c r="G61">
        <v>78</v>
      </c>
      <c r="H61">
        <v>564</v>
      </c>
      <c r="I61">
        <v>78</v>
      </c>
      <c r="J61">
        <v>1</v>
      </c>
      <c r="K61">
        <v>17</v>
      </c>
      <c r="L61" t="s">
        <v>19</v>
      </c>
      <c r="M61">
        <v>564</v>
      </c>
      <c r="N61" t="s">
        <v>85</v>
      </c>
      <c r="O61" t="s">
        <v>86</v>
      </c>
      <c r="P61">
        <f>VLOOKUP(N61,[1]summarization!$A$2:$C$58,3,FALSE)</f>
        <v>1402020032</v>
      </c>
      <c r="Q61">
        <v>564</v>
      </c>
    </row>
    <row r="62" spans="1:17" x14ac:dyDescent="0.25">
      <c r="A62" t="s">
        <v>153</v>
      </c>
      <c r="B62" t="s">
        <v>154</v>
      </c>
      <c r="C62">
        <v>2</v>
      </c>
      <c r="D62">
        <v>20</v>
      </c>
      <c r="E62">
        <v>1</v>
      </c>
      <c r="F62" t="s">
        <v>155</v>
      </c>
      <c r="G62">
        <v>3</v>
      </c>
      <c r="H62">
        <v>565</v>
      </c>
      <c r="I62">
        <v>4</v>
      </c>
      <c r="J62">
        <v>0</v>
      </c>
      <c r="K62">
        <v>17</v>
      </c>
      <c r="L62" t="s">
        <v>19</v>
      </c>
      <c r="M62">
        <v>565</v>
      </c>
      <c r="N62" t="s">
        <v>87</v>
      </c>
      <c r="O62" t="s">
        <v>88</v>
      </c>
      <c r="P62">
        <f>VLOOKUP(N62,[1]summarization!$A$2:$C$58,3,FALSE)</f>
        <v>1402020092</v>
      </c>
      <c r="Q62">
        <v>565</v>
      </c>
    </row>
    <row r="63" spans="1:17" x14ac:dyDescent="0.25">
      <c r="A63" t="s">
        <v>153</v>
      </c>
      <c r="B63" t="s">
        <v>154</v>
      </c>
      <c r="C63">
        <v>2</v>
      </c>
      <c r="D63">
        <v>20</v>
      </c>
      <c r="E63">
        <v>2</v>
      </c>
      <c r="F63" t="s">
        <v>156</v>
      </c>
      <c r="G63">
        <v>7</v>
      </c>
      <c r="H63">
        <v>565</v>
      </c>
      <c r="I63">
        <v>8</v>
      </c>
      <c r="J63">
        <v>0</v>
      </c>
      <c r="K63">
        <v>17</v>
      </c>
      <c r="L63" t="s">
        <v>19</v>
      </c>
      <c r="M63">
        <v>565</v>
      </c>
      <c r="N63" t="s">
        <v>87</v>
      </c>
      <c r="O63" t="s">
        <v>88</v>
      </c>
      <c r="P63">
        <f>VLOOKUP(N63,[1]summarization!$A$2:$C$58,3,FALSE)</f>
        <v>1402020092</v>
      </c>
      <c r="Q63">
        <v>565</v>
      </c>
    </row>
    <row r="64" spans="1:17" x14ac:dyDescent="0.25">
      <c r="A64" t="s">
        <v>153</v>
      </c>
      <c r="B64" t="s">
        <v>154</v>
      </c>
      <c r="C64">
        <v>2</v>
      </c>
      <c r="D64">
        <v>20</v>
      </c>
      <c r="E64">
        <v>3</v>
      </c>
      <c r="F64" t="s">
        <v>157</v>
      </c>
      <c r="G64">
        <v>11</v>
      </c>
      <c r="H64">
        <v>565</v>
      </c>
      <c r="I64">
        <v>11</v>
      </c>
      <c r="J64">
        <v>1</v>
      </c>
      <c r="K64">
        <v>17</v>
      </c>
      <c r="L64" t="s">
        <v>19</v>
      </c>
      <c r="M64">
        <v>565</v>
      </c>
      <c r="N64" t="s">
        <v>87</v>
      </c>
      <c r="O64" t="s">
        <v>88</v>
      </c>
      <c r="P64">
        <f>VLOOKUP(N64,[1]summarization!$A$2:$C$58,3,FALSE)</f>
        <v>1402020092</v>
      </c>
      <c r="Q64">
        <v>565</v>
      </c>
    </row>
    <row r="65" spans="1:17" x14ac:dyDescent="0.25">
      <c r="A65" t="s">
        <v>153</v>
      </c>
      <c r="B65" t="s">
        <v>154</v>
      </c>
      <c r="C65">
        <v>2</v>
      </c>
      <c r="D65">
        <v>20</v>
      </c>
      <c r="E65">
        <v>4</v>
      </c>
      <c r="F65" t="s">
        <v>158</v>
      </c>
      <c r="G65">
        <v>15</v>
      </c>
      <c r="H65">
        <v>565</v>
      </c>
      <c r="I65">
        <v>14</v>
      </c>
      <c r="J65">
        <v>0</v>
      </c>
      <c r="K65">
        <v>17</v>
      </c>
      <c r="L65" t="s">
        <v>19</v>
      </c>
      <c r="M65">
        <v>565</v>
      </c>
      <c r="N65" t="s">
        <v>87</v>
      </c>
      <c r="O65" t="s">
        <v>88</v>
      </c>
      <c r="P65">
        <f>VLOOKUP(N65,[1]summarization!$A$2:$C$58,3,FALSE)</f>
        <v>1402020092</v>
      </c>
      <c r="Q65">
        <v>565</v>
      </c>
    </row>
    <row r="66" spans="1:17" x14ac:dyDescent="0.25">
      <c r="A66" t="s">
        <v>153</v>
      </c>
      <c r="B66" t="s">
        <v>154</v>
      </c>
      <c r="C66">
        <v>2</v>
      </c>
      <c r="D66">
        <v>20</v>
      </c>
      <c r="E66">
        <v>5</v>
      </c>
      <c r="F66" t="s">
        <v>159</v>
      </c>
      <c r="G66">
        <v>19</v>
      </c>
      <c r="H66">
        <v>565</v>
      </c>
      <c r="I66">
        <v>19</v>
      </c>
      <c r="J66">
        <v>1</v>
      </c>
      <c r="K66">
        <v>17</v>
      </c>
      <c r="L66" t="s">
        <v>19</v>
      </c>
      <c r="M66">
        <v>565</v>
      </c>
      <c r="N66" t="s">
        <v>87</v>
      </c>
      <c r="O66" t="s">
        <v>88</v>
      </c>
      <c r="P66">
        <f>VLOOKUP(N66,[1]summarization!$A$2:$C$58,3,FALSE)</f>
        <v>1402020092</v>
      </c>
      <c r="Q66">
        <v>565</v>
      </c>
    </row>
    <row r="67" spans="1:17" x14ac:dyDescent="0.25">
      <c r="A67" t="s">
        <v>153</v>
      </c>
      <c r="B67" t="s">
        <v>154</v>
      </c>
      <c r="C67">
        <v>2</v>
      </c>
      <c r="D67">
        <v>20</v>
      </c>
      <c r="E67">
        <v>6</v>
      </c>
      <c r="F67" t="s">
        <v>160</v>
      </c>
      <c r="G67">
        <v>21</v>
      </c>
      <c r="H67">
        <v>565</v>
      </c>
      <c r="I67">
        <v>24</v>
      </c>
      <c r="J67">
        <v>0</v>
      </c>
      <c r="K67">
        <v>17</v>
      </c>
      <c r="L67" t="s">
        <v>19</v>
      </c>
      <c r="M67">
        <v>565</v>
      </c>
      <c r="N67" t="s">
        <v>87</v>
      </c>
      <c r="O67" t="s">
        <v>88</v>
      </c>
      <c r="P67">
        <f>VLOOKUP(N67,[1]summarization!$A$2:$C$58,3,FALSE)</f>
        <v>1402020092</v>
      </c>
      <c r="Q67">
        <v>565</v>
      </c>
    </row>
    <row r="68" spans="1:17" x14ac:dyDescent="0.25">
      <c r="A68" t="s">
        <v>153</v>
      </c>
      <c r="B68" t="s">
        <v>154</v>
      </c>
      <c r="C68">
        <v>2</v>
      </c>
      <c r="D68">
        <v>20</v>
      </c>
      <c r="E68">
        <v>7</v>
      </c>
      <c r="F68" t="s">
        <v>161</v>
      </c>
      <c r="G68">
        <v>25</v>
      </c>
      <c r="H68">
        <v>565</v>
      </c>
      <c r="I68">
        <v>26</v>
      </c>
      <c r="J68">
        <v>0</v>
      </c>
      <c r="K68">
        <v>17</v>
      </c>
      <c r="L68" t="s">
        <v>19</v>
      </c>
      <c r="M68">
        <v>565</v>
      </c>
      <c r="N68" t="s">
        <v>87</v>
      </c>
      <c r="O68" t="s">
        <v>88</v>
      </c>
      <c r="P68">
        <f>VLOOKUP(N68,[1]summarization!$A$2:$C$58,3,FALSE)</f>
        <v>1402020092</v>
      </c>
      <c r="Q68">
        <v>565</v>
      </c>
    </row>
    <row r="69" spans="1:17" x14ac:dyDescent="0.25">
      <c r="A69" t="s">
        <v>153</v>
      </c>
      <c r="B69" t="s">
        <v>154</v>
      </c>
      <c r="C69">
        <v>2</v>
      </c>
      <c r="D69">
        <v>20</v>
      </c>
      <c r="E69">
        <v>8</v>
      </c>
      <c r="F69" t="s">
        <v>162</v>
      </c>
      <c r="G69">
        <v>30</v>
      </c>
      <c r="H69">
        <v>565</v>
      </c>
      <c r="I69">
        <v>30</v>
      </c>
      <c r="J69">
        <v>1</v>
      </c>
      <c r="K69">
        <v>17</v>
      </c>
      <c r="L69" t="s">
        <v>19</v>
      </c>
      <c r="M69">
        <v>565</v>
      </c>
      <c r="N69" t="s">
        <v>87</v>
      </c>
      <c r="O69" t="s">
        <v>88</v>
      </c>
      <c r="P69">
        <f>VLOOKUP(N69,[1]summarization!$A$2:$C$58,3,FALSE)</f>
        <v>1402020092</v>
      </c>
      <c r="Q69">
        <v>565</v>
      </c>
    </row>
    <row r="70" spans="1:17" x14ac:dyDescent="0.25">
      <c r="A70" t="s">
        <v>153</v>
      </c>
      <c r="B70" t="s">
        <v>154</v>
      </c>
      <c r="C70">
        <v>2</v>
      </c>
      <c r="D70">
        <v>20</v>
      </c>
      <c r="E70">
        <v>9</v>
      </c>
      <c r="F70" t="s">
        <v>163</v>
      </c>
      <c r="G70">
        <v>35</v>
      </c>
      <c r="H70">
        <v>565</v>
      </c>
      <c r="I70">
        <v>35</v>
      </c>
      <c r="J70">
        <v>1</v>
      </c>
      <c r="K70">
        <v>17</v>
      </c>
      <c r="L70" t="s">
        <v>19</v>
      </c>
      <c r="M70">
        <v>565</v>
      </c>
      <c r="N70" t="s">
        <v>87</v>
      </c>
      <c r="O70" t="s">
        <v>88</v>
      </c>
      <c r="P70">
        <f>VLOOKUP(N70,[1]summarization!$A$2:$C$58,3,FALSE)</f>
        <v>1402020092</v>
      </c>
      <c r="Q70">
        <v>565</v>
      </c>
    </row>
    <row r="71" spans="1:17" x14ac:dyDescent="0.25">
      <c r="A71" t="s">
        <v>153</v>
      </c>
      <c r="B71" t="s">
        <v>154</v>
      </c>
      <c r="C71">
        <v>2</v>
      </c>
      <c r="D71">
        <v>20</v>
      </c>
      <c r="E71">
        <v>10</v>
      </c>
      <c r="F71" t="s">
        <v>164</v>
      </c>
      <c r="G71">
        <v>40</v>
      </c>
      <c r="H71">
        <v>565</v>
      </c>
      <c r="I71">
        <v>39</v>
      </c>
      <c r="J71">
        <v>0</v>
      </c>
      <c r="K71">
        <v>17</v>
      </c>
      <c r="L71" t="s">
        <v>19</v>
      </c>
      <c r="M71">
        <v>565</v>
      </c>
      <c r="N71" t="s">
        <v>87</v>
      </c>
      <c r="O71" t="s">
        <v>88</v>
      </c>
      <c r="P71">
        <f>VLOOKUP(N71,[1]summarization!$A$2:$C$58,3,FALSE)</f>
        <v>1402020092</v>
      </c>
      <c r="Q71">
        <v>565</v>
      </c>
    </row>
    <row r="72" spans="1:17" x14ac:dyDescent="0.25">
      <c r="A72" t="s">
        <v>153</v>
      </c>
      <c r="B72" t="s">
        <v>154</v>
      </c>
      <c r="C72">
        <v>2</v>
      </c>
      <c r="D72">
        <v>20</v>
      </c>
      <c r="E72">
        <v>11</v>
      </c>
      <c r="F72" t="s">
        <v>165</v>
      </c>
      <c r="G72">
        <v>42</v>
      </c>
      <c r="H72">
        <v>565</v>
      </c>
      <c r="I72">
        <v>42</v>
      </c>
      <c r="J72">
        <v>1</v>
      </c>
      <c r="K72">
        <v>17</v>
      </c>
      <c r="L72" t="s">
        <v>19</v>
      </c>
      <c r="M72">
        <v>565</v>
      </c>
      <c r="N72" t="s">
        <v>87</v>
      </c>
      <c r="O72" t="s">
        <v>88</v>
      </c>
      <c r="P72">
        <f>VLOOKUP(N72,[1]summarization!$A$2:$C$58,3,FALSE)</f>
        <v>1402020092</v>
      </c>
      <c r="Q72">
        <v>565</v>
      </c>
    </row>
    <row r="73" spans="1:17" x14ac:dyDescent="0.25">
      <c r="A73" t="s">
        <v>153</v>
      </c>
      <c r="B73" t="s">
        <v>154</v>
      </c>
      <c r="C73">
        <v>2</v>
      </c>
      <c r="D73">
        <v>20</v>
      </c>
      <c r="E73">
        <v>12</v>
      </c>
      <c r="F73" t="s">
        <v>166</v>
      </c>
      <c r="G73">
        <v>46</v>
      </c>
      <c r="H73">
        <v>565</v>
      </c>
      <c r="I73">
        <v>46</v>
      </c>
      <c r="J73">
        <v>1</v>
      </c>
      <c r="K73">
        <v>17</v>
      </c>
      <c r="L73" t="s">
        <v>19</v>
      </c>
      <c r="M73">
        <v>565</v>
      </c>
      <c r="N73" t="s">
        <v>87</v>
      </c>
      <c r="O73" t="s">
        <v>88</v>
      </c>
      <c r="P73">
        <f>VLOOKUP(N73,[1]summarization!$A$2:$C$58,3,FALSE)</f>
        <v>1402020092</v>
      </c>
      <c r="Q73">
        <v>565</v>
      </c>
    </row>
    <row r="74" spans="1:17" x14ac:dyDescent="0.25">
      <c r="A74" t="s">
        <v>153</v>
      </c>
      <c r="B74" t="s">
        <v>154</v>
      </c>
      <c r="C74">
        <v>2</v>
      </c>
      <c r="D74">
        <v>20</v>
      </c>
      <c r="E74">
        <v>13</v>
      </c>
      <c r="F74" t="s">
        <v>167</v>
      </c>
      <c r="G74">
        <v>51</v>
      </c>
      <c r="H74">
        <v>565</v>
      </c>
      <c r="I74">
        <v>51</v>
      </c>
      <c r="J74">
        <v>1</v>
      </c>
      <c r="K74">
        <v>17</v>
      </c>
      <c r="L74" t="s">
        <v>19</v>
      </c>
      <c r="M74">
        <v>565</v>
      </c>
      <c r="N74" t="s">
        <v>87</v>
      </c>
      <c r="O74" t="s">
        <v>88</v>
      </c>
      <c r="P74">
        <f>VLOOKUP(N74,[1]summarization!$A$2:$C$58,3,FALSE)</f>
        <v>1402020092</v>
      </c>
      <c r="Q74">
        <v>565</v>
      </c>
    </row>
    <row r="75" spans="1:17" x14ac:dyDescent="0.25">
      <c r="A75" t="s">
        <v>153</v>
      </c>
      <c r="B75" t="s">
        <v>154</v>
      </c>
      <c r="C75">
        <v>2</v>
      </c>
      <c r="D75">
        <v>20</v>
      </c>
      <c r="E75">
        <v>14</v>
      </c>
      <c r="F75" t="s">
        <v>168</v>
      </c>
      <c r="G75">
        <v>55</v>
      </c>
      <c r="H75">
        <v>565</v>
      </c>
      <c r="I75">
        <v>53</v>
      </c>
      <c r="J75">
        <v>0</v>
      </c>
      <c r="K75">
        <v>17</v>
      </c>
      <c r="L75" t="s">
        <v>19</v>
      </c>
      <c r="M75">
        <v>565</v>
      </c>
      <c r="N75" t="s">
        <v>87</v>
      </c>
      <c r="O75" t="s">
        <v>88</v>
      </c>
      <c r="P75">
        <f>VLOOKUP(N75,[1]summarization!$A$2:$C$58,3,FALSE)</f>
        <v>1402020092</v>
      </c>
      <c r="Q75">
        <v>565</v>
      </c>
    </row>
    <row r="76" spans="1:17" x14ac:dyDescent="0.25">
      <c r="A76" t="s">
        <v>153</v>
      </c>
      <c r="B76" t="s">
        <v>154</v>
      </c>
      <c r="C76">
        <v>2</v>
      </c>
      <c r="D76">
        <v>20</v>
      </c>
      <c r="E76">
        <v>15</v>
      </c>
      <c r="F76" t="s">
        <v>169</v>
      </c>
      <c r="G76">
        <v>57</v>
      </c>
      <c r="H76">
        <v>565</v>
      </c>
      <c r="I76">
        <v>59</v>
      </c>
      <c r="J76">
        <v>0</v>
      </c>
      <c r="K76">
        <v>17</v>
      </c>
      <c r="L76" t="s">
        <v>19</v>
      </c>
      <c r="M76">
        <v>565</v>
      </c>
      <c r="N76" t="s">
        <v>87</v>
      </c>
      <c r="O76" t="s">
        <v>88</v>
      </c>
      <c r="P76">
        <f>VLOOKUP(N76,[1]summarization!$A$2:$C$58,3,FALSE)</f>
        <v>1402020092</v>
      </c>
      <c r="Q76">
        <v>565</v>
      </c>
    </row>
    <row r="77" spans="1:17" x14ac:dyDescent="0.25">
      <c r="A77" t="s">
        <v>153</v>
      </c>
      <c r="B77" t="s">
        <v>154</v>
      </c>
      <c r="C77">
        <v>2</v>
      </c>
      <c r="D77">
        <v>20</v>
      </c>
      <c r="E77">
        <v>16</v>
      </c>
      <c r="F77" t="s">
        <v>170</v>
      </c>
      <c r="G77">
        <v>61</v>
      </c>
      <c r="H77">
        <v>565</v>
      </c>
      <c r="I77">
        <v>61</v>
      </c>
      <c r="J77">
        <v>1</v>
      </c>
      <c r="K77">
        <v>17</v>
      </c>
      <c r="L77" t="s">
        <v>19</v>
      </c>
      <c r="M77">
        <v>565</v>
      </c>
      <c r="N77" t="s">
        <v>87</v>
      </c>
      <c r="O77" t="s">
        <v>88</v>
      </c>
      <c r="P77">
        <f>VLOOKUP(N77,[1]summarization!$A$2:$C$58,3,FALSE)</f>
        <v>1402020092</v>
      </c>
      <c r="Q77">
        <v>565</v>
      </c>
    </row>
    <row r="78" spans="1:17" x14ac:dyDescent="0.25">
      <c r="A78" t="s">
        <v>153</v>
      </c>
      <c r="B78" t="s">
        <v>154</v>
      </c>
      <c r="C78">
        <v>2</v>
      </c>
      <c r="D78">
        <v>20</v>
      </c>
      <c r="E78">
        <v>17</v>
      </c>
      <c r="F78" t="s">
        <v>171</v>
      </c>
      <c r="G78">
        <v>67</v>
      </c>
      <c r="H78">
        <v>565</v>
      </c>
      <c r="I78">
        <v>67</v>
      </c>
      <c r="J78">
        <v>1</v>
      </c>
      <c r="K78">
        <v>17</v>
      </c>
      <c r="L78" t="s">
        <v>19</v>
      </c>
      <c r="M78">
        <v>565</v>
      </c>
      <c r="N78" t="s">
        <v>87</v>
      </c>
      <c r="O78" t="s">
        <v>88</v>
      </c>
      <c r="P78">
        <f>VLOOKUP(N78,[1]summarization!$A$2:$C$58,3,FALSE)</f>
        <v>1402020092</v>
      </c>
      <c r="Q78">
        <v>565</v>
      </c>
    </row>
    <row r="79" spans="1:17" x14ac:dyDescent="0.25">
      <c r="A79" t="s">
        <v>153</v>
      </c>
      <c r="B79" t="s">
        <v>154</v>
      </c>
      <c r="C79">
        <v>2</v>
      </c>
      <c r="D79">
        <v>20</v>
      </c>
      <c r="E79">
        <v>18</v>
      </c>
      <c r="F79" t="s">
        <v>172</v>
      </c>
      <c r="G79">
        <v>70</v>
      </c>
      <c r="H79">
        <v>565</v>
      </c>
      <c r="I79">
        <v>69</v>
      </c>
      <c r="J79">
        <v>0</v>
      </c>
      <c r="K79">
        <v>17</v>
      </c>
      <c r="L79" t="s">
        <v>19</v>
      </c>
      <c r="M79">
        <v>565</v>
      </c>
      <c r="N79" t="s">
        <v>87</v>
      </c>
      <c r="O79" t="s">
        <v>88</v>
      </c>
      <c r="P79">
        <f>VLOOKUP(N79,[1]summarization!$A$2:$C$58,3,FALSE)</f>
        <v>1402020092</v>
      </c>
      <c r="Q79">
        <v>565</v>
      </c>
    </row>
    <row r="80" spans="1:17" x14ac:dyDescent="0.25">
      <c r="A80" t="s">
        <v>153</v>
      </c>
      <c r="B80" t="s">
        <v>154</v>
      </c>
      <c r="C80">
        <v>2</v>
      </c>
      <c r="D80">
        <v>20</v>
      </c>
      <c r="E80">
        <v>19</v>
      </c>
      <c r="F80" t="s">
        <v>173</v>
      </c>
      <c r="G80">
        <v>73</v>
      </c>
      <c r="H80">
        <v>565</v>
      </c>
      <c r="I80">
        <v>73</v>
      </c>
      <c r="J80">
        <v>1</v>
      </c>
      <c r="K80">
        <v>17</v>
      </c>
      <c r="L80" t="s">
        <v>19</v>
      </c>
      <c r="M80">
        <v>565</v>
      </c>
      <c r="N80" t="s">
        <v>87</v>
      </c>
      <c r="O80" t="s">
        <v>88</v>
      </c>
      <c r="P80">
        <f>VLOOKUP(N80,[1]summarization!$A$2:$C$58,3,FALSE)</f>
        <v>1402020092</v>
      </c>
      <c r="Q80">
        <v>565</v>
      </c>
    </row>
    <row r="81" spans="1:17" x14ac:dyDescent="0.25">
      <c r="A81" t="s">
        <v>153</v>
      </c>
      <c r="B81" t="s">
        <v>154</v>
      </c>
      <c r="C81">
        <v>2</v>
      </c>
      <c r="D81">
        <v>20</v>
      </c>
      <c r="E81">
        <v>20</v>
      </c>
      <c r="F81" t="s">
        <v>174</v>
      </c>
      <c r="G81">
        <v>78</v>
      </c>
      <c r="H81">
        <v>565</v>
      </c>
      <c r="I81">
        <v>78</v>
      </c>
      <c r="J81">
        <v>1</v>
      </c>
      <c r="K81">
        <v>17</v>
      </c>
      <c r="L81" t="s">
        <v>19</v>
      </c>
      <c r="M81">
        <v>565</v>
      </c>
      <c r="N81" t="s">
        <v>87</v>
      </c>
      <c r="O81" t="s">
        <v>88</v>
      </c>
      <c r="P81">
        <f>VLOOKUP(N81,[1]summarization!$A$2:$C$58,3,FALSE)</f>
        <v>1402020092</v>
      </c>
      <c r="Q81">
        <v>565</v>
      </c>
    </row>
    <row r="82" spans="1:17" x14ac:dyDescent="0.25">
      <c r="A82" t="s">
        <v>153</v>
      </c>
      <c r="B82" t="s">
        <v>154</v>
      </c>
      <c r="C82">
        <v>2</v>
      </c>
      <c r="D82">
        <v>20</v>
      </c>
      <c r="E82">
        <v>1</v>
      </c>
      <c r="F82" t="s">
        <v>155</v>
      </c>
      <c r="G82">
        <v>3</v>
      </c>
      <c r="H82">
        <v>566</v>
      </c>
      <c r="I82">
        <v>3</v>
      </c>
      <c r="J82">
        <v>1</v>
      </c>
      <c r="K82">
        <v>17</v>
      </c>
      <c r="L82" t="s">
        <v>19</v>
      </c>
      <c r="M82">
        <v>566</v>
      </c>
      <c r="N82" t="s">
        <v>89</v>
      </c>
      <c r="O82" t="s">
        <v>90</v>
      </c>
      <c r="P82">
        <f>VLOOKUP(N82,[1]summarization!$A$2:$C$58,3,FALSE)</f>
        <v>1402020116</v>
      </c>
      <c r="Q82">
        <v>566</v>
      </c>
    </row>
    <row r="83" spans="1:17" x14ac:dyDescent="0.25">
      <c r="A83" t="s">
        <v>153</v>
      </c>
      <c r="B83" t="s">
        <v>154</v>
      </c>
      <c r="C83">
        <v>2</v>
      </c>
      <c r="D83">
        <v>20</v>
      </c>
      <c r="E83">
        <v>2</v>
      </c>
      <c r="F83" t="s">
        <v>156</v>
      </c>
      <c r="G83">
        <v>7</v>
      </c>
      <c r="H83">
        <v>566</v>
      </c>
      <c r="I83">
        <v>8</v>
      </c>
      <c r="J83">
        <v>0</v>
      </c>
      <c r="K83">
        <v>17</v>
      </c>
      <c r="L83" t="s">
        <v>19</v>
      </c>
      <c r="M83">
        <v>566</v>
      </c>
      <c r="N83" t="s">
        <v>89</v>
      </c>
      <c r="O83" t="s">
        <v>90</v>
      </c>
      <c r="P83">
        <f>VLOOKUP(N83,[1]summarization!$A$2:$C$58,3,FALSE)</f>
        <v>1402020116</v>
      </c>
      <c r="Q83">
        <v>566</v>
      </c>
    </row>
    <row r="84" spans="1:17" x14ac:dyDescent="0.25">
      <c r="A84" t="s">
        <v>153</v>
      </c>
      <c r="B84" t="s">
        <v>154</v>
      </c>
      <c r="C84">
        <v>2</v>
      </c>
      <c r="D84">
        <v>20</v>
      </c>
      <c r="E84">
        <v>3</v>
      </c>
      <c r="F84" t="s">
        <v>157</v>
      </c>
      <c r="G84">
        <v>11</v>
      </c>
      <c r="H84">
        <v>566</v>
      </c>
      <c r="I84">
        <v>9</v>
      </c>
      <c r="J84">
        <v>0</v>
      </c>
      <c r="K84">
        <v>17</v>
      </c>
      <c r="L84" t="s">
        <v>19</v>
      </c>
      <c r="M84">
        <v>566</v>
      </c>
      <c r="N84" t="s">
        <v>89</v>
      </c>
      <c r="O84" t="s">
        <v>90</v>
      </c>
      <c r="P84">
        <f>VLOOKUP(N84,[1]summarization!$A$2:$C$58,3,FALSE)</f>
        <v>1402020116</v>
      </c>
      <c r="Q84">
        <v>566</v>
      </c>
    </row>
    <row r="85" spans="1:17" x14ac:dyDescent="0.25">
      <c r="A85" t="s">
        <v>153</v>
      </c>
      <c r="B85" t="s">
        <v>154</v>
      </c>
      <c r="C85">
        <v>2</v>
      </c>
      <c r="D85">
        <v>20</v>
      </c>
      <c r="E85">
        <v>4</v>
      </c>
      <c r="F85" t="s">
        <v>158</v>
      </c>
      <c r="G85">
        <v>15</v>
      </c>
      <c r="H85">
        <v>566</v>
      </c>
      <c r="I85">
        <v>14</v>
      </c>
      <c r="J85">
        <v>0</v>
      </c>
      <c r="K85">
        <v>17</v>
      </c>
      <c r="L85" t="s">
        <v>19</v>
      </c>
      <c r="M85">
        <v>566</v>
      </c>
      <c r="N85" t="s">
        <v>89</v>
      </c>
      <c r="O85" t="s">
        <v>90</v>
      </c>
      <c r="P85">
        <f>VLOOKUP(N85,[1]summarization!$A$2:$C$58,3,FALSE)</f>
        <v>1402020116</v>
      </c>
      <c r="Q85">
        <v>566</v>
      </c>
    </row>
    <row r="86" spans="1:17" x14ac:dyDescent="0.25">
      <c r="A86" t="s">
        <v>153</v>
      </c>
      <c r="B86" t="s">
        <v>154</v>
      </c>
      <c r="C86">
        <v>2</v>
      </c>
      <c r="D86">
        <v>20</v>
      </c>
      <c r="E86">
        <v>5</v>
      </c>
      <c r="F86" t="s">
        <v>159</v>
      </c>
      <c r="G86">
        <v>19</v>
      </c>
      <c r="H86">
        <v>566</v>
      </c>
      <c r="I86">
        <v>19</v>
      </c>
      <c r="J86">
        <v>1</v>
      </c>
      <c r="K86">
        <v>17</v>
      </c>
      <c r="L86" t="s">
        <v>19</v>
      </c>
      <c r="M86">
        <v>566</v>
      </c>
      <c r="N86" t="s">
        <v>89</v>
      </c>
      <c r="O86" t="s">
        <v>90</v>
      </c>
      <c r="P86">
        <f>VLOOKUP(N86,[1]summarization!$A$2:$C$58,3,FALSE)</f>
        <v>1402020116</v>
      </c>
      <c r="Q86">
        <v>566</v>
      </c>
    </row>
    <row r="87" spans="1:17" x14ac:dyDescent="0.25">
      <c r="A87" t="s">
        <v>153</v>
      </c>
      <c r="B87" t="s">
        <v>154</v>
      </c>
      <c r="C87">
        <v>2</v>
      </c>
      <c r="D87">
        <v>20</v>
      </c>
      <c r="E87">
        <v>6</v>
      </c>
      <c r="F87" t="s">
        <v>160</v>
      </c>
      <c r="G87">
        <v>21</v>
      </c>
      <c r="H87">
        <v>566</v>
      </c>
      <c r="I87">
        <v>21</v>
      </c>
      <c r="J87">
        <v>1</v>
      </c>
      <c r="K87">
        <v>17</v>
      </c>
      <c r="L87" t="s">
        <v>19</v>
      </c>
      <c r="M87">
        <v>566</v>
      </c>
      <c r="N87" t="s">
        <v>89</v>
      </c>
      <c r="O87" t="s">
        <v>90</v>
      </c>
      <c r="P87">
        <f>VLOOKUP(N87,[1]summarization!$A$2:$C$58,3,FALSE)</f>
        <v>1402020116</v>
      </c>
      <c r="Q87">
        <v>566</v>
      </c>
    </row>
    <row r="88" spans="1:17" x14ac:dyDescent="0.25">
      <c r="A88" t="s">
        <v>153</v>
      </c>
      <c r="B88" t="s">
        <v>154</v>
      </c>
      <c r="C88">
        <v>2</v>
      </c>
      <c r="D88">
        <v>20</v>
      </c>
      <c r="E88">
        <v>7</v>
      </c>
      <c r="F88" t="s">
        <v>161</v>
      </c>
      <c r="G88">
        <v>25</v>
      </c>
      <c r="H88">
        <v>566</v>
      </c>
      <c r="I88">
        <v>25</v>
      </c>
      <c r="J88">
        <v>1</v>
      </c>
      <c r="K88">
        <v>17</v>
      </c>
      <c r="L88" t="s">
        <v>19</v>
      </c>
      <c r="M88">
        <v>566</v>
      </c>
      <c r="N88" t="s">
        <v>89</v>
      </c>
      <c r="O88" t="s">
        <v>90</v>
      </c>
      <c r="P88">
        <f>VLOOKUP(N88,[1]summarization!$A$2:$C$58,3,FALSE)</f>
        <v>1402020116</v>
      </c>
      <c r="Q88">
        <v>566</v>
      </c>
    </row>
    <row r="89" spans="1:17" x14ac:dyDescent="0.25">
      <c r="A89" t="s">
        <v>153</v>
      </c>
      <c r="B89" t="s">
        <v>154</v>
      </c>
      <c r="C89">
        <v>2</v>
      </c>
      <c r="D89">
        <v>20</v>
      </c>
      <c r="E89">
        <v>8</v>
      </c>
      <c r="F89" t="s">
        <v>162</v>
      </c>
      <c r="G89">
        <v>30</v>
      </c>
      <c r="H89">
        <v>566</v>
      </c>
      <c r="I89">
        <v>30</v>
      </c>
      <c r="J89">
        <v>1</v>
      </c>
      <c r="K89">
        <v>17</v>
      </c>
      <c r="L89" t="s">
        <v>19</v>
      </c>
      <c r="M89">
        <v>566</v>
      </c>
      <c r="N89" t="s">
        <v>89</v>
      </c>
      <c r="O89" t="s">
        <v>90</v>
      </c>
      <c r="P89">
        <f>VLOOKUP(N89,[1]summarization!$A$2:$C$58,3,FALSE)</f>
        <v>1402020116</v>
      </c>
      <c r="Q89">
        <v>566</v>
      </c>
    </row>
    <row r="90" spans="1:17" x14ac:dyDescent="0.25">
      <c r="A90" t="s">
        <v>153</v>
      </c>
      <c r="B90" t="s">
        <v>154</v>
      </c>
      <c r="C90">
        <v>2</v>
      </c>
      <c r="D90">
        <v>20</v>
      </c>
      <c r="E90">
        <v>9</v>
      </c>
      <c r="F90" t="s">
        <v>163</v>
      </c>
      <c r="G90">
        <v>35</v>
      </c>
      <c r="H90">
        <v>566</v>
      </c>
      <c r="I90">
        <v>35</v>
      </c>
      <c r="J90">
        <v>1</v>
      </c>
      <c r="K90">
        <v>17</v>
      </c>
      <c r="L90" t="s">
        <v>19</v>
      </c>
      <c r="M90">
        <v>566</v>
      </c>
      <c r="N90" t="s">
        <v>89</v>
      </c>
      <c r="O90" t="s">
        <v>90</v>
      </c>
      <c r="P90">
        <f>VLOOKUP(N90,[1]summarization!$A$2:$C$58,3,FALSE)</f>
        <v>1402020116</v>
      </c>
      <c r="Q90">
        <v>566</v>
      </c>
    </row>
    <row r="91" spans="1:17" x14ac:dyDescent="0.25">
      <c r="A91" t="s">
        <v>153</v>
      </c>
      <c r="B91" t="s">
        <v>154</v>
      </c>
      <c r="C91">
        <v>2</v>
      </c>
      <c r="D91">
        <v>20</v>
      </c>
      <c r="E91">
        <v>10</v>
      </c>
      <c r="F91" t="s">
        <v>164</v>
      </c>
      <c r="G91">
        <v>40</v>
      </c>
      <c r="H91">
        <v>566</v>
      </c>
      <c r="I91">
        <v>39</v>
      </c>
      <c r="J91">
        <v>0</v>
      </c>
      <c r="K91">
        <v>17</v>
      </c>
      <c r="L91" t="s">
        <v>19</v>
      </c>
      <c r="M91">
        <v>566</v>
      </c>
      <c r="N91" t="s">
        <v>89</v>
      </c>
      <c r="O91" t="s">
        <v>90</v>
      </c>
      <c r="P91">
        <f>VLOOKUP(N91,[1]summarization!$A$2:$C$58,3,FALSE)</f>
        <v>1402020116</v>
      </c>
      <c r="Q91">
        <v>566</v>
      </c>
    </row>
    <row r="92" spans="1:17" x14ac:dyDescent="0.25">
      <c r="A92" t="s">
        <v>153</v>
      </c>
      <c r="B92" t="s">
        <v>154</v>
      </c>
      <c r="C92">
        <v>2</v>
      </c>
      <c r="D92">
        <v>20</v>
      </c>
      <c r="E92">
        <v>11</v>
      </c>
      <c r="F92" t="s">
        <v>165</v>
      </c>
      <c r="G92">
        <v>42</v>
      </c>
      <c r="H92">
        <v>566</v>
      </c>
      <c r="I92">
        <v>42</v>
      </c>
      <c r="J92">
        <v>1</v>
      </c>
      <c r="K92">
        <v>17</v>
      </c>
      <c r="L92" t="s">
        <v>19</v>
      </c>
      <c r="M92">
        <v>566</v>
      </c>
      <c r="N92" t="s">
        <v>89</v>
      </c>
      <c r="O92" t="s">
        <v>90</v>
      </c>
      <c r="P92">
        <f>VLOOKUP(N92,[1]summarization!$A$2:$C$58,3,FALSE)</f>
        <v>1402020116</v>
      </c>
      <c r="Q92">
        <v>566</v>
      </c>
    </row>
    <row r="93" spans="1:17" x14ac:dyDescent="0.25">
      <c r="A93" t="s">
        <v>153</v>
      </c>
      <c r="B93" t="s">
        <v>154</v>
      </c>
      <c r="C93">
        <v>2</v>
      </c>
      <c r="D93">
        <v>20</v>
      </c>
      <c r="E93">
        <v>12</v>
      </c>
      <c r="F93" t="s">
        <v>166</v>
      </c>
      <c r="G93">
        <v>46</v>
      </c>
      <c r="H93">
        <v>566</v>
      </c>
      <c r="I93">
        <v>46</v>
      </c>
      <c r="J93">
        <v>1</v>
      </c>
      <c r="K93">
        <v>17</v>
      </c>
      <c r="L93" t="s">
        <v>19</v>
      </c>
      <c r="M93">
        <v>566</v>
      </c>
      <c r="N93" t="s">
        <v>89</v>
      </c>
      <c r="O93" t="s">
        <v>90</v>
      </c>
      <c r="P93">
        <f>VLOOKUP(N93,[1]summarization!$A$2:$C$58,3,FALSE)</f>
        <v>1402020116</v>
      </c>
      <c r="Q93">
        <v>566</v>
      </c>
    </row>
    <row r="94" spans="1:17" x14ac:dyDescent="0.25">
      <c r="A94" t="s">
        <v>153</v>
      </c>
      <c r="B94" t="s">
        <v>154</v>
      </c>
      <c r="C94">
        <v>2</v>
      </c>
      <c r="D94">
        <v>20</v>
      </c>
      <c r="E94">
        <v>13</v>
      </c>
      <c r="F94" t="s">
        <v>167</v>
      </c>
      <c r="G94">
        <v>51</v>
      </c>
      <c r="H94">
        <v>566</v>
      </c>
      <c r="I94">
        <v>49</v>
      </c>
      <c r="J94">
        <v>0</v>
      </c>
      <c r="K94">
        <v>17</v>
      </c>
      <c r="L94" t="s">
        <v>19</v>
      </c>
      <c r="M94">
        <v>566</v>
      </c>
      <c r="N94" t="s">
        <v>89</v>
      </c>
      <c r="O94" t="s">
        <v>90</v>
      </c>
      <c r="P94">
        <f>VLOOKUP(N94,[1]summarization!$A$2:$C$58,3,FALSE)</f>
        <v>1402020116</v>
      </c>
      <c r="Q94">
        <v>566</v>
      </c>
    </row>
    <row r="95" spans="1:17" x14ac:dyDescent="0.25">
      <c r="A95" t="s">
        <v>153</v>
      </c>
      <c r="B95" t="s">
        <v>154</v>
      </c>
      <c r="C95">
        <v>2</v>
      </c>
      <c r="D95">
        <v>20</v>
      </c>
      <c r="E95">
        <v>14</v>
      </c>
      <c r="F95" t="s">
        <v>168</v>
      </c>
      <c r="G95">
        <v>55</v>
      </c>
      <c r="H95">
        <v>566</v>
      </c>
      <c r="I95">
        <v>55</v>
      </c>
      <c r="J95">
        <v>1</v>
      </c>
      <c r="K95">
        <v>17</v>
      </c>
      <c r="L95" t="s">
        <v>19</v>
      </c>
      <c r="M95">
        <v>566</v>
      </c>
      <c r="N95" t="s">
        <v>89</v>
      </c>
      <c r="O95" t="s">
        <v>90</v>
      </c>
      <c r="P95">
        <f>VLOOKUP(N95,[1]summarization!$A$2:$C$58,3,FALSE)</f>
        <v>1402020116</v>
      </c>
      <c r="Q95">
        <v>566</v>
      </c>
    </row>
    <row r="96" spans="1:17" x14ac:dyDescent="0.25">
      <c r="A96" t="s">
        <v>153</v>
      </c>
      <c r="B96" t="s">
        <v>154</v>
      </c>
      <c r="C96">
        <v>2</v>
      </c>
      <c r="D96">
        <v>20</v>
      </c>
      <c r="E96">
        <v>15</v>
      </c>
      <c r="F96" t="s">
        <v>169</v>
      </c>
      <c r="G96">
        <v>57</v>
      </c>
      <c r="H96">
        <v>566</v>
      </c>
      <c r="I96">
        <v>59</v>
      </c>
      <c r="J96">
        <v>0</v>
      </c>
      <c r="K96">
        <v>17</v>
      </c>
      <c r="L96" t="s">
        <v>19</v>
      </c>
      <c r="M96">
        <v>566</v>
      </c>
      <c r="N96" t="s">
        <v>89</v>
      </c>
      <c r="O96" t="s">
        <v>90</v>
      </c>
      <c r="P96">
        <f>VLOOKUP(N96,[1]summarization!$A$2:$C$58,3,FALSE)</f>
        <v>1402020116</v>
      </c>
      <c r="Q96">
        <v>566</v>
      </c>
    </row>
    <row r="97" spans="1:17" x14ac:dyDescent="0.25">
      <c r="A97" t="s">
        <v>153</v>
      </c>
      <c r="B97" t="s">
        <v>154</v>
      </c>
      <c r="C97">
        <v>2</v>
      </c>
      <c r="D97">
        <v>20</v>
      </c>
      <c r="E97">
        <v>16</v>
      </c>
      <c r="F97" t="s">
        <v>170</v>
      </c>
      <c r="G97">
        <v>61</v>
      </c>
      <c r="H97">
        <v>566</v>
      </c>
      <c r="I97">
        <v>62</v>
      </c>
      <c r="J97">
        <v>0</v>
      </c>
      <c r="K97">
        <v>17</v>
      </c>
      <c r="L97" t="s">
        <v>19</v>
      </c>
      <c r="M97">
        <v>566</v>
      </c>
      <c r="N97" t="s">
        <v>89</v>
      </c>
      <c r="O97" t="s">
        <v>90</v>
      </c>
      <c r="P97">
        <f>VLOOKUP(N97,[1]summarization!$A$2:$C$58,3,FALSE)</f>
        <v>1402020116</v>
      </c>
      <c r="Q97">
        <v>566</v>
      </c>
    </row>
    <row r="98" spans="1:17" x14ac:dyDescent="0.25">
      <c r="A98" t="s">
        <v>153</v>
      </c>
      <c r="B98" t="s">
        <v>154</v>
      </c>
      <c r="C98">
        <v>2</v>
      </c>
      <c r="D98">
        <v>20</v>
      </c>
      <c r="E98">
        <v>17</v>
      </c>
      <c r="F98" t="s">
        <v>171</v>
      </c>
      <c r="G98">
        <v>67</v>
      </c>
      <c r="H98">
        <v>566</v>
      </c>
      <c r="I98">
        <v>67</v>
      </c>
      <c r="J98">
        <v>1</v>
      </c>
      <c r="K98">
        <v>17</v>
      </c>
      <c r="L98" t="s">
        <v>19</v>
      </c>
      <c r="M98">
        <v>566</v>
      </c>
      <c r="N98" t="s">
        <v>89</v>
      </c>
      <c r="O98" t="s">
        <v>90</v>
      </c>
      <c r="P98">
        <f>VLOOKUP(N98,[1]summarization!$A$2:$C$58,3,FALSE)</f>
        <v>1402020116</v>
      </c>
      <c r="Q98">
        <v>566</v>
      </c>
    </row>
    <row r="99" spans="1:17" x14ac:dyDescent="0.25">
      <c r="A99" t="s">
        <v>153</v>
      </c>
      <c r="B99" t="s">
        <v>154</v>
      </c>
      <c r="C99">
        <v>2</v>
      </c>
      <c r="D99">
        <v>20</v>
      </c>
      <c r="E99">
        <v>18</v>
      </c>
      <c r="F99" t="s">
        <v>172</v>
      </c>
      <c r="G99">
        <v>70</v>
      </c>
      <c r="H99">
        <v>566</v>
      </c>
      <c r="I99">
        <v>69</v>
      </c>
      <c r="J99">
        <v>0</v>
      </c>
      <c r="K99">
        <v>17</v>
      </c>
      <c r="L99" t="s">
        <v>19</v>
      </c>
      <c r="M99">
        <v>566</v>
      </c>
      <c r="N99" t="s">
        <v>89</v>
      </c>
      <c r="O99" t="s">
        <v>90</v>
      </c>
      <c r="P99">
        <f>VLOOKUP(N99,[1]summarization!$A$2:$C$58,3,FALSE)</f>
        <v>1402020116</v>
      </c>
      <c r="Q99">
        <v>566</v>
      </c>
    </row>
    <row r="100" spans="1:17" x14ac:dyDescent="0.25">
      <c r="A100" t="s">
        <v>153</v>
      </c>
      <c r="B100" t="s">
        <v>154</v>
      </c>
      <c r="C100">
        <v>2</v>
      </c>
      <c r="D100">
        <v>20</v>
      </c>
      <c r="E100">
        <v>19</v>
      </c>
      <c r="F100" t="s">
        <v>173</v>
      </c>
      <c r="G100">
        <v>73</v>
      </c>
      <c r="H100">
        <v>566</v>
      </c>
      <c r="I100">
        <v>73</v>
      </c>
      <c r="J100">
        <v>1</v>
      </c>
      <c r="K100">
        <v>17</v>
      </c>
      <c r="L100" t="s">
        <v>19</v>
      </c>
      <c r="M100">
        <v>566</v>
      </c>
      <c r="N100" t="s">
        <v>89</v>
      </c>
      <c r="O100" t="s">
        <v>90</v>
      </c>
      <c r="P100">
        <f>VLOOKUP(N100,[1]summarization!$A$2:$C$58,3,FALSE)</f>
        <v>1402020116</v>
      </c>
      <c r="Q100">
        <v>566</v>
      </c>
    </row>
    <row r="101" spans="1:17" x14ac:dyDescent="0.25">
      <c r="A101" t="s">
        <v>153</v>
      </c>
      <c r="B101" t="s">
        <v>154</v>
      </c>
      <c r="C101">
        <v>2</v>
      </c>
      <c r="D101">
        <v>20</v>
      </c>
      <c r="E101">
        <v>20</v>
      </c>
      <c r="F101" t="s">
        <v>174</v>
      </c>
      <c r="G101">
        <v>78</v>
      </c>
      <c r="H101">
        <v>566</v>
      </c>
      <c r="I101">
        <v>78</v>
      </c>
      <c r="J101">
        <v>1</v>
      </c>
      <c r="K101">
        <v>17</v>
      </c>
      <c r="L101" t="s">
        <v>19</v>
      </c>
      <c r="M101">
        <v>566</v>
      </c>
      <c r="N101" t="s">
        <v>89</v>
      </c>
      <c r="O101" t="s">
        <v>90</v>
      </c>
      <c r="P101">
        <f>VLOOKUP(N101,[1]summarization!$A$2:$C$58,3,FALSE)</f>
        <v>1402020116</v>
      </c>
      <c r="Q101">
        <v>566</v>
      </c>
    </row>
    <row r="102" spans="1:17" x14ac:dyDescent="0.25">
      <c r="A102" t="s">
        <v>153</v>
      </c>
      <c r="B102" t="s">
        <v>154</v>
      </c>
      <c r="C102">
        <v>2</v>
      </c>
      <c r="D102">
        <v>20</v>
      </c>
      <c r="E102">
        <v>1</v>
      </c>
      <c r="F102" t="s">
        <v>155</v>
      </c>
      <c r="G102">
        <v>3</v>
      </c>
      <c r="H102">
        <v>567</v>
      </c>
      <c r="I102">
        <v>3</v>
      </c>
      <c r="J102">
        <v>1</v>
      </c>
      <c r="K102">
        <v>17</v>
      </c>
      <c r="L102" t="s">
        <v>19</v>
      </c>
      <c r="M102">
        <v>567</v>
      </c>
      <c r="N102" t="s">
        <v>91</v>
      </c>
      <c r="O102" t="s">
        <v>92</v>
      </c>
      <c r="P102">
        <f>VLOOKUP(N102,[1]summarization!$A$2:$C$58,3,FALSE)</f>
        <v>1402020062</v>
      </c>
      <c r="Q102">
        <v>567</v>
      </c>
    </row>
    <row r="103" spans="1:17" x14ac:dyDescent="0.25">
      <c r="A103" t="s">
        <v>153</v>
      </c>
      <c r="B103" t="s">
        <v>154</v>
      </c>
      <c r="C103">
        <v>2</v>
      </c>
      <c r="D103">
        <v>20</v>
      </c>
      <c r="E103">
        <v>2</v>
      </c>
      <c r="F103" t="s">
        <v>156</v>
      </c>
      <c r="G103">
        <v>7</v>
      </c>
      <c r="H103">
        <v>567</v>
      </c>
      <c r="I103">
        <v>7</v>
      </c>
      <c r="J103">
        <v>1</v>
      </c>
      <c r="K103">
        <v>17</v>
      </c>
      <c r="L103" t="s">
        <v>19</v>
      </c>
      <c r="M103">
        <v>567</v>
      </c>
      <c r="N103" t="s">
        <v>91</v>
      </c>
      <c r="O103" t="s">
        <v>92</v>
      </c>
      <c r="P103">
        <f>VLOOKUP(N103,[1]summarization!$A$2:$C$58,3,FALSE)</f>
        <v>1402020062</v>
      </c>
      <c r="Q103">
        <v>567</v>
      </c>
    </row>
    <row r="104" spans="1:17" x14ac:dyDescent="0.25">
      <c r="A104" t="s">
        <v>153</v>
      </c>
      <c r="B104" t="s">
        <v>154</v>
      </c>
      <c r="C104">
        <v>2</v>
      </c>
      <c r="D104">
        <v>20</v>
      </c>
      <c r="E104">
        <v>3</v>
      </c>
      <c r="F104" t="s">
        <v>157</v>
      </c>
      <c r="G104">
        <v>11</v>
      </c>
      <c r="H104">
        <v>567</v>
      </c>
      <c r="I104">
        <v>11</v>
      </c>
      <c r="J104">
        <v>1</v>
      </c>
      <c r="K104">
        <v>17</v>
      </c>
      <c r="L104" t="s">
        <v>19</v>
      </c>
      <c r="M104">
        <v>567</v>
      </c>
      <c r="N104" t="s">
        <v>91</v>
      </c>
      <c r="O104" t="s">
        <v>92</v>
      </c>
      <c r="P104">
        <f>VLOOKUP(N104,[1]summarization!$A$2:$C$58,3,FALSE)</f>
        <v>1402020062</v>
      </c>
      <c r="Q104">
        <v>567</v>
      </c>
    </row>
    <row r="105" spans="1:17" x14ac:dyDescent="0.25">
      <c r="A105" t="s">
        <v>153</v>
      </c>
      <c r="B105" t="s">
        <v>154</v>
      </c>
      <c r="C105">
        <v>2</v>
      </c>
      <c r="D105">
        <v>20</v>
      </c>
      <c r="E105">
        <v>4</v>
      </c>
      <c r="F105" t="s">
        <v>158</v>
      </c>
      <c r="G105">
        <v>15</v>
      </c>
      <c r="H105">
        <v>567</v>
      </c>
      <c r="I105">
        <v>15</v>
      </c>
      <c r="J105">
        <v>1</v>
      </c>
      <c r="K105">
        <v>17</v>
      </c>
      <c r="L105" t="s">
        <v>19</v>
      </c>
      <c r="M105">
        <v>567</v>
      </c>
      <c r="N105" t="s">
        <v>91</v>
      </c>
      <c r="O105" t="s">
        <v>92</v>
      </c>
      <c r="P105">
        <f>VLOOKUP(N105,[1]summarization!$A$2:$C$58,3,FALSE)</f>
        <v>1402020062</v>
      </c>
      <c r="Q105">
        <v>567</v>
      </c>
    </row>
    <row r="106" spans="1:17" x14ac:dyDescent="0.25">
      <c r="A106" t="s">
        <v>153</v>
      </c>
      <c r="B106" t="s">
        <v>154</v>
      </c>
      <c r="C106">
        <v>2</v>
      </c>
      <c r="D106">
        <v>20</v>
      </c>
      <c r="E106">
        <v>5</v>
      </c>
      <c r="F106" t="s">
        <v>159</v>
      </c>
      <c r="G106">
        <v>19</v>
      </c>
      <c r="H106">
        <v>567</v>
      </c>
      <c r="I106">
        <v>19</v>
      </c>
      <c r="J106">
        <v>1</v>
      </c>
      <c r="K106">
        <v>17</v>
      </c>
      <c r="L106" t="s">
        <v>19</v>
      </c>
      <c r="M106">
        <v>567</v>
      </c>
      <c r="N106" t="s">
        <v>91</v>
      </c>
      <c r="O106" t="s">
        <v>92</v>
      </c>
      <c r="P106">
        <f>VLOOKUP(N106,[1]summarization!$A$2:$C$58,3,FALSE)</f>
        <v>1402020062</v>
      </c>
      <c r="Q106">
        <v>567</v>
      </c>
    </row>
    <row r="107" spans="1:17" x14ac:dyDescent="0.25">
      <c r="A107" t="s">
        <v>153</v>
      </c>
      <c r="B107" t="s">
        <v>154</v>
      </c>
      <c r="C107">
        <v>2</v>
      </c>
      <c r="D107">
        <v>20</v>
      </c>
      <c r="E107">
        <v>6</v>
      </c>
      <c r="F107" t="s">
        <v>160</v>
      </c>
      <c r="G107">
        <v>21</v>
      </c>
      <c r="H107">
        <v>567</v>
      </c>
      <c r="I107">
        <v>21</v>
      </c>
      <c r="J107">
        <v>1</v>
      </c>
      <c r="K107">
        <v>17</v>
      </c>
      <c r="L107" t="s">
        <v>19</v>
      </c>
      <c r="M107">
        <v>567</v>
      </c>
      <c r="N107" t="s">
        <v>91</v>
      </c>
      <c r="O107" t="s">
        <v>92</v>
      </c>
      <c r="P107">
        <f>VLOOKUP(N107,[1]summarization!$A$2:$C$58,3,FALSE)</f>
        <v>1402020062</v>
      </c>
      <c r="Q107">
        <v>567</v>
      </c>
    </row>
    <row r="108" spans="1:17" x14ac:dyDescent="0.25">
      <c r="A108" t="s">
        <v>153</v>
      </c>
      <c r="B108" t="s">
        <v>154</v>
      </c>
      <c r="C108">
        <v>2</v>
      </c>
      <c r="D108">
        <v>20</v>
      </c>
      <c r="E108">
        <v>7</v>
      </c>
      <c r="F108" t="s">
        <v>161</v>
      </c>
      <c r="G108">
        <v>25</v>
      </c>
      <c r="H108">
        <v>567</v>
      </c>
      <c r="I108">
        <v>25</v>
      </c>
      <c r="J108">
        <v>1</v>
      </c>
      <c r="K108">
        <v>17</v>
      </c>
      <c r="L108" t="s">
        <v>19</v>
      </c>
      <c r="M108">
        <v>567</v>
      </c>
      <c r="N108" t="s">
        <v>91</v>
      </c>
      <c r="O108" t="s">
        <v>92</v>
      </c>
      <c r="P108">
        <f>VLOOKUP(N108,[1]summarization!$A$2:$C$58,3,FALSE)</f>
        <v>1402020062</v>
      </c>
      <c r="Q108">
        <v>567</v>
      </c>
    </row>
    <row r="109" spans="1:17" x14ac:dyDescent="0.25">
      <c r="A109" t="s">
        <v>153</v>
      </c>
      <c r="B109" t="s">
        <v>154</v>
      </c>
      <c r="C109">
        <v>2</v>
      </c>
      <c r="D109">
        <v>20</v>
      </c>
      <c r="E109">
        <v>8</v>
      </c>
      <c r="F109" t="s">
        <v>162</v>
      </c>
      <c r="G109">
        <v>30</v>
      </c>
      <c r="H109">
        <v>567</v>
      </c>
      <c r="I109">
        <v>30</v>
      </c>
      <c r="J109">
        <v>1</v>
      </c>
      <c r="K109">
        <v>17</v>
      </c>
      <c r="L109" t="s">
        <v>19</v>
      </c>
      <c r="M109">
        <v>567</v>
      </c>
      <c r="N109" t="s">
        <v>91</v>
      </c>
      <c r="O109" t="s">
        <v>92</v>
      </c>
      <c r="P109">
        <f>VLOOKUP(N109,[1]summarization!$A$2:$C$58,3,FALSE)</f>
        <v>1402020062</v>
      </c>
      <c r="Q109">
        <v>567</v>
      </c>
    </row>
    <row r="110" spans="1:17" x14ac:dyDescent="0.25">
      <c r="A110" t="s">
        <v>153</v>
      </c>
      <c r="B110" t="s">
        <v>154</v>
      </c>
      <c r="C110">
        <v>2</v>
      </c>
      <c r="D110">
        <v>20</v>
      </c>
      <c r="E110">
        <v>9</v>
      </c>
      <c r="F110" t="s">
        <v>163</v>
      </c>
      <c r="G110">
        <v>35</v>
      </c>
      <c r="H110">
        <v>567</v>
      </c>
      <c r="I110">
        <v>35</v>
      </c>
      <c r="J110">
        <v>1</v>
      </c>
      <c r="K110">
        <v>17</v>
      </c>
      <c r="L110" t="s">
        <v>19</v>
      </c>
      <c r="M110">
        <v>567</v>
      </c>
      <c r="N110" t="s">
        <v>91</v>
      </c>
      <c r="O110" t="s">
        <v>92</v>
      </c>
      <c r="P110">
        <f>VLOOKUP(N110,[1]summarization!$A$2:$C$58,3,FALSE)</f>
        <v>1402020062</v>
      </c>
      <c r="Q110">
        <v>567</v>
      </c>
    </row>
    <row r="111" spans="1:17" x14ac:dyDescent="0.25">
      <c r="A111" t="s">
        <v>153</v>
      </c>
      <c r="B111" t="s">
        <v>154</v>
      </c>
      <c r="C111">
        <v>2</v>
      </c>
      <c r="D111">
        <v>20</v>
      </c>
      <c r="E111">
        <v>10</v>
      </c>
      <c r="F111" t="s">
        <v>164</v>
      </c>
      <c r="G111">
        <v>40</v>
      </c>
      <c r="H111">
        <v>567</v>
      </c>
      <c r="I111">
        <v>39</v>
      </c>
      <c r="J111">
        <v>0</v>
      </c>
      <c r="K111">
        <v>17</v>
      </c>
      <c r="L111" t="s">
        <v>19</v>
      </c>
      <c r="M111">
        <v>567</v>
      </c>
      <c r="N111" t="s">
        <v>91</v>
      </c>
      <c r="O111" t="s">
        <v>92</v>
      </c>
      <c r="P111">
        <f>VLOOKUP(N111,[1]summarization!$A$2:$C$58,3,FALSE)</f>
        <v>1402020062</v>
      </c>
      <c r="Q111">
        <v>567</v>
      </c>
    </row>
    <row r="112" spans="1:17" x14ac:dyDescent="0.25">
      <c r="A112" t="s">
        <v>153</v>
      </c>
      <c r="B112" t="s">
        <v>154</v>
      </c>
      <c r="C112">
        <v>2</v>
      </c>
      <c r="D112">
        <v>20</v>
      </c>
      <c r="E112">
        <v>11</v>
      </c>
      <c r="F112" t="s">
        <v>165</v>
      </c>
      <c r="G112">
        <v>42</v>
      </c>
      <c r="H112">
        <v>567</v>
      </c>
      <c r="I112">
        <v>42</v>
      </c>
      <c r="J112">
        <v>1</v>
      </c>
      <c r="K112">
        <v>17</v>
      </c>
      <c r="L112" t="s">
        <v>19</v>
      </c>
      <c r="M112">
        <v>567</v>
      </c>
      <c r="N112" t="s">
        <v>91</v>
      </c>
      <c r="O112" t="s">
        <v>92</v>
      </c>
      <c r="P112">
        <f>VLOOKUP(N112,[1]summarization!$A$2:$C$58,3,FALSE)</f>
        <v>1402020062</v>
      </c>
      <c r="Q112">
        <v>567</v>
      </c>
    </row>
    <row r="113" spans="1:17" x14ac:dyDescent="0.25">
      <c r="A113" t="s">
        <v>153</v>
      </c>
      <c r="B113" t="s">
        <v>154</v>
      </c>
      <c r="C113">
        <v>2</v>
      </c>
      <c r="D113">
        <v>20</v>
      </c>
      <c r="E113">
        <v>12</v>
      </c>
      <c r="F113" t="s">
        <v>166</v>
      </c>
      <c r="G113">
        <v>46</v>
      </c>
      <c r="H113">
        <v>567</v>
      </c>
      <c r="I113">
        <v>46</v>
      </c>
      <c r="J113">
        <v>1</v>
      </c>
      <c r="K113">
        <v>17</v>
      </c>
      <c r="L113" t="s">
        <v>19</v>
      </c>
      <c r="M113">
        <v>567</v>
      </c>
      <c r="N113" t="s">
        <v>91</v>
      </c>
      <c r="O113" t="s">
        <v>92</v>
      </c>
      <c r="P113">
        <f>VLOOKUP(N113,[1]summarization!$A$2:$C$58,3,FALSE)</f>
        <v>1402020062</v>
      </c>
      <c r="Q113">
        <v>567</v>
      </c>
    </row>
    <row r="114" spans="1:17" x14ac:dyDescent="0.25">
      <c r="A114" t="s">
        <v>153</v>
      </c>
      <c r="B114" t="s">
        <v>154</v>
      </c>
      <c r="C114">
        <v>2</v>
      </c>
      <c r="D114">
        <v>20</v>
      </c>
      <c r="E114">
        <v>13</v>
      </c>
      <c r="F114" t="s">
        <v>167</v>
      </c>
      <c r="G114">
        <v>51</v>
      </c>
      <c r="H114">
        <v>567</v>
      </c>
      <c r="I114">
        <v>51</v>
      </c>
      <c r="J114">
        <v>1</v>
      </c>
      <c r="K114">
        <v>17</v>
      </c>
      <c r="L114" t="s">
        <v>19</v>
      </c>
      <c r="M114">
        <v>567</v>
      </c>
      <c r="N114" t="s">
        <v>91</v>
      </c>
      <c r="O114" t="s">
        <v>92</v>
      </c>
      <c r="P114">
        <f>VLOOKUP(N114,[1]summarization!$A$2:$C$58,3,FALSE)</f>
        <v>1402020062</v>
      </c>
      <c r="Q114">
        <v>567</v>
      </c>
    </row>
    <row r="115" spans="1:17" x14ac:dyDescent="0.25">
      <c r="A115" t="s">
        <v>153</v>
      </c>
      <c r="B115" t="s">
        <v>154</v>
      </c>
      <c r="C115">
        <v>2</v>
      </c>
      <c r="D115">
        <v>20</v>
      </c>
      <c r="E115">
        <v>14</v>
      </c>
      <c r="F115" t="s">
        <v>168</v>
      </c>
      <c r="G115">
        <v>55</v>
      </c>
      <c r="H115">
        <v>567</v>
      </c>
      <c r="I115">
        <v>55</v>
      </c>
      <c r="J115">
        <v>1</v>
      </c>
      <c r="K115">
        <v>17</v>
      </c>
      <c r="L115" t="s">
        <v>19</v>
      </c>
      <c r="M115">
        <v>567</v>
      </c>
      <c r="N115" t="s">
        <v>91</v>
      </c>
      <c r="O115" t="s">
        <v>92</v>
      </c>
      <c r="P115">
        <f>VLOOKUP(N115,[1]summarization!$A$2:$C$58,3,FALSE)</f>
        <v>1402020062</v>
      </c>
      <c r="Q115">
        <v>567</v>
      </c>
    </row>
    <row r="116" spans="1:17" x14ac:dyDescent="0.25">
      <c r="A116" t="s">
        <v>153</v>
      </c>
      <c r="B116" t="s">
        <v>154</v>
      </c>
      <c r="C116">
        <v>2</v>
      </c>
      <c r="D116">
        <v>20</v>
      </c>
      <c r="E116">
        <v>15</v>
      </c>
      <c r="F116" t="s">
        <v>169</v>
      </c>
      <c r="G116">
        <v>57</v>
      </c>
      <c r="H116">
        <v>567</v>
      </c>
      <c r="I116">
        <v>57</v>
      </c>
      <c r="J116">
        <v>1</v>
      </c>
      <c r="K116">
        <v>17</v>
      </c>
      <c r="L116" t="s">
        <v>19</v>
      </c>
      <c r="M116">
        <v>567</v>
      </c>
      <c r="N116" t="s">
        <v>91</v>
      </c>
      <c r="O116" t="s">
        <v>92</v>
      </c>
      <c r="P116">
        <f>VLOOKUP(N116,[1]summarization!$A$2:$C$58,3,FALSE)</f>
        <v>1402020062</v>
      </c>
      <c r="Q116">
        <v>567</v>
      </c>
    </row>
    <row r="117" spans="1:17" x14ac:dyDescent="0.25">
      <c r="A117" t="s">
        <v>153</v>
      </c>
      <c r="B117" t="s">
        <v>154</v>
      </c>
      <c r="C117">
        <v>2</v>
      </c>
      <c r="D117">
        <v>20</v>
      </c>
      <c r="E117">
        <v>16</v>
      </c>
      <c r="F117" t="s">
        <v>170</v>
      </c>
      <c r="G117">
        <v>61</v>
      </c>
      <c r="H117">
        <v>567</v>
      </c>
      <c r="I117">
        <v>61</v>
      </c>
      <c r="J117">
        <v>1</v>
      </c>
      <c r="K117">
        <v>17</v>
      </c>
      <c r="L117" t="s">
        <v>19</v>
      </c>
      <c r="M117">
        <v>567</v>
      </c>
      <c r="N117" t="s">
        <v>91</v>
      </c>
      <c r="O117" t="s">
        <v>92</v>
      </c>
      <c r="P117">
        <f>VLOOKUP(N117,[1]summarization!$A$2:$C$58,3,FALSE)</f>
        <v>1402020062</v>
      </c>
      <c r="Q117">
        <v>567</v>
      </c>
    </row>
    <row r="118" spans="1:17" x14ac:dyDescent="0.25">
      <c r="A118" t="s">
        <v>153</v>
      </c>
      <c r="B118" t="s">
        <v>154</v>
      </c>
      <c r="C118">
        <v>2</v>
      </c>
      <c r="D118">
        <v>20</v>
      </c>
      <c r="E118">
        <v>17</v>
      </c>
      <c r="F118" t="s">
        <v>171</v>
      </c>
      <c r="G118">
        <v>67</v>
      </c>
      <c r="H118">
        <v>567</v>
      </c>
      <c r="I118">
        <v>67</v>
      </c>
      <c r="J118">
        <v>1</v>
      </c>
      <c r="K118">
        <v>17</v>
      </c>
      <c r="L118" t="s">
        <v>19</v>
      </c>
      <c r="M118">
        <v>567</v>
      </c>
      <c r="N118" t="s">
        <v>91</v>
      </c>
      <c r="O118" t="s">
        <v>92</v>
      </c>
      <c r="P118">
        <f>VLOOKUP(N118,[1]summarization!$A$2:$C$58,3,FALSE)</f>
        <v>1402020062</v>
      </c>
      <c r="Q118">
        <v>567</v>
      </c>
    </row>
    <row r="119" spans="1:17" x14ac:dyDescent="0.25">
      <c r="A119" t="s">
        <v>153</v>
      </c>
      <c r="B119" t="s">
        <v>154</v>
      </c>
      <c r="C119">
        <v>2</v>
      </c>
      <c r="D119">
        <v>20</v>
      </c>
      <c r="E119">
        <v>18</v>
      </c>
      <c r="F119" t="s">
        <v>172</v>
      </c>
      <c r="G119">
        <v>70</v>
      </c>
      <c r="H119">
        <v>567</v>
      </c>
      <c r="I119">
        <v>70</v>
      </c>
      <c r="J119">
        <v>1</v>
      </c>
      <c r="K119">
        <v>17</v>
      </c>
      <c r="L119" t="s">
        <v>19</v>
      </c>
      <c r="M119">
        <v>567</v>
      </c>
      <c r="N119" t="s">
        <v>91</v>
      </c>
      <c r="O119" t="s">
        <v>92</v>
      </c>
      <c r="P119">
        <f>VLOOKUP(N119,[1]summarization!$A$2:$C$58,3,FALSE)</f>
        <v>1402020062</v>
      </c>
      <c r="Q119">
        <v>567</v>
      </c>
    </row>
    <row r="120" spans="1:17" x14ac:dyDescent="0.25">
      <c r="A120" t="s">
        <v>153</v>
      </c>
      <c r="B120" t="s">
        <v>154</v>
      </c>
      <c r="C120">
        <v>2</v>
      </c>
      <c r="D120">
        <v>20</v>
      </c>
      <c r="E120">
        <v>19</v>
      </c>
      <c r="F120" t="s">
        <v>173</v>
      </c>
      <c r="G120">
        <v>73</v>
      </c>
      <c r="H120">
        <v>567</v>
      </c>
      <c r="I120">
        <v>73</v>
      </c>
      <c r="J120">
        <v>1</v>
      </c>
      <c r="K120">
        <v>17</v>
      </c>
      <c r="L120" t="s">
        <v>19</v>
      </c>
      <c r="M120">
        <v>567</v>
      </c>
      <c r="N120" t="s">
        <v>91</v>
      </c>
      <c r="O120" t="s">
        <v>92</v>
      </c>
      <c r="P120">
        <f>VLOOKUP(N120,[1]summarization!$A$2:$C$58,3,FALSE)</f>
        <v>1402020062</v>
      </c>
      <c r="Q120">
        <v>567</v>
      </c>
    </row>
    <row r="121" spans="1:17" x14ac:dyDescent="0.25">
      <c r="A121" t="s">
        <v>153</v>
      </c>
      <c r="B121" t="s">
        <v>154</v>
      </c>
      <c r="C121">
        <v>2</v>
      </c>
      <c r="D121">
        <v>20</v>
      </c>
      <c r="E121">
        <v>20</v>
      </c>
      <c r="F121" t="s">
        <v>174</v>
      </c>
      <c r="G121">
        <v>78</v>
      </c>
      <c r="H121">
        <v>567</v>
      </c>
      <c r="I121">
        <v>78</v>
      </c>
      <c r="J121">
        <v>1</v>
      </c>
      <c r="K121">
        <v>17</v>
      </c>
      <c r="L121" t="s">
        <v>19</v>
      </c>
      <c r="M121">
        <v>567</v>
      </c>
      <c r="N121" t="s">
        <v>91</v>
      </c>
      <c r="O121" t="s">
        <v>92</v>
      </c>
      <c r="P121">
        <f>VLOOKUP(N121,[1]summarization!$A$2:$C$58,3,FALSE)</f>
        <v>1402020062</v>
      </c>
      <c r="Q121">
        <v>567</v>
      </c>
    </row>
    <row r="122" spans="1:17" x14ac:dyDescent="0.25">
      <c r="A122" t="s">
        <v>153</v>
      </c>
      <c r="B122" t="s">
        <v>154</v>
      </c>
      <c r="C122">
        <v>2</v>
      </c>
      <c r="D122">
        <v>20</v>
      </c>
      <c r="E122">
        <v>1</v>
      </c>
      <c r="F122" t="s">
        <v>155</v>
      </c>
      <c r="G122">
        <v>3</v>
      </c>
      <c r="H122">
        <v>568</v>
      </c>
      <c r="I122">
        <v>3</v>
      </c>
      <c r="J122">
        <v>1</v>
      </c>
      <c r="K122">
        <v>17</v>
      </c>
      <c r="L122" t="s">
        <v>19</v>
      </c>
      <c r="M122">
        <v>568</v>
      </c>
      <c r="N122" t="s">
        <v>93</v>
      </c>
      <c r="O122" t="s">
        <v>94</v>
      </c>
      <c r="P122">
        <f>VLOOKUP(N122,[1]summarization!$A$2:$C$58,3,FALSE)</f>
        <v>1402020083</v>
      </c>
      <c r="Q122">
        <v>568</v>
      </c>
    </row>
    <row r="123" spans="1:17" x14ac:dyDescent="0.25">
      <c r="A123" t="s">
        <v>153</v>
      </c>
      <c r="B123" t="s">
        <v>154</v>
      </c>
      <c r="C123">
        <v>2</v>
      </c>
      <c r="D123">
        <v>20</v>
      </c>
      <c r="E123">
        <v>2</v>
      </c>
      <c r="F123" t="s">
        <v>156</v>
      </c>
      <c r="G123">
        <v>7</v>
      </c>
      <c r="H123">
        <v>568</v>
      </c>
      <c r="I123">
        <v>8</v>
      </c>
      <c r="J123">
        <v>0</v>
      </c>
      <c r="K123">
        <v>17</v>
      </c>
      <c r="L123" t="s">
        <v>19</v>
      </c>
      <c r="M123">
        <v>568</v>
      </c>
      <c r="N123" t="s">
        <v>93</v>
      </c>
      <c r="O123" t="s">
        <v>94</v>
      </c>
      <c r="P123">
        <f>VLOOKUP(N123,[1]summarization!$A$2:$C$58,3,FALSE)</f>
        <v>1402020083</v>
      </c>
      <c r="Q123">
        <v>568</v>
      </c>
    </row>
    <row r="124" spans="1:17" x14ac:dyDescent="0.25">
      <c r="A124" t="s">
        <v>153</v>
      </c>
      <c r="B124" t="s">
        <v>154</v>
      </c>
      <c r="C124">
        <v>2</v>
      </c>
      <c r="D124">
        <v>20</v>
      </c>
      <c r="E124">
        <v>3</v>
      </c>
      <c r="F124" t="s">
        <v>157</v>
      </c>
      <c r="G124">
        <v>11</v>
      </c>
      <c r="H124">
        <v>568</v>
      </c>
      <c r="I124">
        <v>9</v>
      </c>
      <c r="J124">
        <v>0</v>
      </c>
      <c r="K124">
        <v>17</v>
      </c>
      <c r="L124" t="s">
        <v>19</v>
      </c>
      <c r="M124">
        <v>568</v>
      </c>
      <c r="N124" t="s">
        <v>93</v>
      </c>
      <c r="O124" t="s">
        <v>94</v>
      </c>
      <c r="P124">
        <f>VLOOKUP(N124,[1]summarization!$A$2:$C$58,3,FALSE)</f>
        <v>1402020083</v>
      </c>
      <c r="Q124">
        <v>568</v>
      </c>
    </row>
    <row r="125" spans="1:17" x14ac:dyDescent="0.25">
      <c r="A125" t="s">
        <v>153</v>
      </c>
      <c r="B125" t="s">
        <v>154</v>
      </c>
      <c r="C125">
        <v>2</v>
      </c>
      <c r="D125">
        <v>20</v>
      </c>
      <c r="E125">
        <v>4</v>
      </c>
      <c r="F125" t="s">
        <v>158</v>
      </c>
      <c r="G125">
        <v>15</v>
      </c>
      <c r="H125">
        <v>568</v>
      </c>
      <c r="I125">
        <v>14</v>
      </c>
      <c r="J125">
        <v>0</v>
      </c>
      <c r="K125">
        <v>17</v>
      </c>
      <c r="L125" t="s">
        <v>19</v>
      </c>
      <c r="M125">
        <v>568</v>
      </c>
      <c r="N125" t="s">
        <v>93</v>
      </c>
      <c r="O125" t="s">
        <v>94</v>
      </c>
      <c r="P125">
        <f>VLOOKUP(N125,[1]summarization!$A$2:$C$58,3,FALSE)</f>
        <v>1402020083</v>
      </c>
      <c r="Q125">
        <v>568</v>
      </c>
    </row>
    <row r="126" spans="1:17" x14ac:dyDescent="0.25">
      <c r="A126" t="s">
        <v>153</v>
      </c>
      <c r="B126" t="s">
        <v>154</v>
      </c>
      <c r="C126">
        <v>2</v>
      </c>
      <c r="D126">
        <v>20</v>
      </c>
      <c r="E126">
        <v>5</v>
      </c>
      <c r="F126" t="s">
        <v>159</v>
      </c>
      <c r="G126">
        <v>19</v>
      </c>
      <c r="H126">
        <v>568</v>
      </c>
      <c r="I126">
        <v>19</v>
      </c>
      <c r="J126">
        <v>1</v>
      </c>
      <c r="K126">
        <v>17</v>
      </c>
      <c r="L126" t="s">
        <v>19</v>
      </c>
      <c r="M126">
        <v>568</v>
      </c>
      <c r="N126" t="s">
        <v>93</v>
      </c>
      <c r="O126" t="s">
        <v>94</v>
      </c>
      <c r="P126">
        <f>VLOOKUP(N126,[1]summarization!$A$2:$C$58,3,FALSE)</f>
        <v>1402020083</v>
      </c>
      <c r="Q126">
        <v>568</v>
      </c>
    </row>
    <row r="127" spans="1:17" x14ac:dyDescent="0.25">
      <c r="A127" t="s">
        <v>153</v>
      </c>
      <c r="B127" t="s">
        <v>154</v>
      </c>
      <c r="C127">
        <v>2</v>
      </c>
      <c r="D127">
        <v>20</v>
      </c>
      <c r="E127">
        <v>6</v>
      </c>
      <c r="F127" t="s">
        <v>160</v>
      </c>
      <c r="G127">
        <v>21</v>
      </c>
      <c r="H127">
        <v>568</v>
      </c>
      <c r="I127">
        <v>21</v>
      </c>
      <c r="J127">
        <v>1</v>
      </c>
      <c r="K127">
        <v>17</v>
      </c>
      <c r="L127" t="s">
        <v>19</v>
      </c>
      <c r="M127">
        <v>568</v>
      </c>
      <c r="N127" t="s">
        <v>93</v>
      </c>
      <c r="O127" t="s">
        <v>94</v>
      </c>
      <c r="P127">
        <f>VLOOKUP(N127,[1]summarization!$A$2:$C$58,3,FALSE)</f>
        <v>1402020083</v>
      </c>
      <c r="Q127">
        <v>568</v>
      </c>
    </row>
    <row r="128" spans="1:17" x14ac:dyDescent="0.25">
      <c r="A128" t="s">
        <v>153</v>
      </c>
      <c r="B128" t="s">
        <v>154</v>
      </c>
      <c r="C128">
        <v>2</v>
      </c>
      <c r="D128">
        <v>20</v>
      </c>
      <c r="E128">
        <v>7</v>
      </c>
      <c r="F128" t="s">
        <v>161</v>
      </c>
      <c r="G128">
        <v>25</v>
      </c>
      <c r="H128">
        <v>568</v>
      </c>
      <c r="I128">
        <v>25</v>
      </c>
      <c r="J128">
        <v>1</v>
      </c>
      <c r="K128">
        <v>17</v>
      </c>
      <c r="L128" t="s">
        <v>19</v>
      </c>
      <c r="M128">
        <v>568</v>
      </c>
      <c r="N128" t="s">
        <v>93</v>
      </c>
      <c r="O128" t="s">
        <v>94</v>
      </c>
      <c r="P128">
        <f>VLOOKUP(N128,[1]summarization!$A$2:$C$58,3,FALSE)</f>
        <v>1402020083</v>
      </c>
      <c r="Q128">
        <v>568</v>
      </c>
    </row>
    <row r="129" spans="1:17" x14ac:dyDescent="0.25">
      <c r="A129" t="s">
        <v>153</v>
      </c>
      <c r="B129" t="s">
        <v>154</v>
      </c>
      <c r="C129">
        <v>2</v>
      </c>
      <c r="D129">
        <v>20</v>
      </c>
      <c r="E129">
        <v>8</v>
      </c>
      <c r="F129" t="s">
        <v>162</v>
      </c>
      <c r="G129">
        <v>30</v>
      </c>
      <c r="H129">
        <v>568</v>
      </c>
      <c r="I129">
        <v>29</v>
      </c>
      <c r="J129">
        <v>0</v>
      </c>
      <c r="K129">
        <v>17</v>
      </c>
      <c r="L129" t="s">
        <v>19</v>
      </c>
      <c r="M129">
        <v>568</v>
      </c>
      <c r="N129" t="s">
        <v>93</v>
      </c>
      <c r="O129" t="s">
        <v>94</v>
      </c>
      <c r="P129">
        <f>VLOOKUP(N129,[1]summarization!$A$2:$C$58,3,FALSE)</f>
        <v>1402020083</v>
      </c>
      <c r="Q129">
        <v>568</v>
      </c>
    </row>
    <row r="130" spans="1:17" x14ac:dyDescent="0.25">
      <c r="A130" t="s">
        <v>153</v>
      </c>
      <c r="B130" t="s">
        <v>154</v>
      </c>
      <c r="C130">
        <v>2</v>
      </c>
      <c r="D130">
        <v>20</v>
      </c>
      <c r="E130">
        <v>9</v>
      </c>
      <c r="F130" t="s">
        <v>163</v>
      </c>
      <c r="G130">
        <v>35</v>
      </c>
      <c r="H130">
        <v>568</v>
      </c>
      <c r="I130">
        <v>35</v>
      </c>
      <c r="J130">
        <v>1</v>
      </c>
      <c r="K130">
        <v>17</v>
      </c>
      <c r="L130" t="s">
        <v>19</v>
      </c>
      <c r="M130">
        <v>568</v>
      </c>
      <c r="N130" t="s">
        <v>93</v>
      </c>
      <c r="O130" t="s">
        <v>94</v>
      </c>
      <c r="P130">
        <f>VLOOKUP(N130,[1]summarization!$A$2:$C$58,3,FALSE)</f>
        <v>1402020083</v>
      </c>
      <c r="Q130">
        <v>568</v>
      </c>
    </row>
    <row r="131" spans="1:17" x14ac:dyDescent="0.25">
      <c r="A131" t="s">
        <v>153</v>
      </c>
      <c r="B131" t="s">
        <v>154</v>
      </c>
      <c r="C131">
        <v>2</v>
      </c>
      <c r="D131">
        <v>20</v>
      </c>
      <c r="E131">
        <v>10</v>
      </c>
      <c r="F131" t="s">
        <v>164</v>
      </c>
      <c r="G131">
        <v>40</v>
      </c>
      <c r="H131">
        <v>568</v>
      </c>
      <c r="I131">
        <v>39</v>
      </c>
      <c r="J131">
        <v>0</v>
      </c>
      <c r="K131">
        <v>17</v>
      </c>
      <c r="L131" t="s">
        <v>19</v>
      </c>
      <c r="M131">
        <v>568</v>
      </c>
      <c r="N131" t="s">
        <v>93</v>
      </c>
      <c r="O131" t="s">
        <v>94</v>
      </c>
      <c r="P131">
        <f>VLOOKUP(N131,[1]summarization!$A$2:$C$58,3,FALSE)</f>
        <v>1402020083</v>
      </c>
      <c r="Q131">
        <v>568</v>
      </c>
    </row>
    <row r="132" spans="1:17" x14ac:dyDescent="0.25">
      <c r="A132" t="s">
        <v>153</v>
      </c>
      <c r="B132" t="s">
        <v>154</v>
      </c>
      <c r="C132">
        <v>2</v>
      </c>
      <c r="D132">
        <v>20</v>
      </c>
      <c r="E132">
        <v>11</v>
      </c>
      <c r="F132" t="s">
        <v>165</v>
      </c>
      <c r="G132">
        <v>42</v>
      </c>
      <c r="H132">
        <v>568</v>
      </c>
      <c r="I132">
        <v>42</v>
      </c>
      <c r="J132">
        <v>1</v>
      </c>
      <c r="K132">
        <v>17</v>
      </c>
      <c r="L132" t="s">
        <v>19</v>
      </c>
      <c r="M132">
        <v>568</v>
      </c>
      <c r="N132" t="s">
        <v>93</v>
      </c>
      <c r="O132" t="s">
        <v>94</v>
      </c>
      <c r="P132">
        <f>VLOOKUP(N132,[1]summarization!$A$2:$C$58,3,FALSE)</f>
        <v>1402020083</v>
      </c>
      <c r="Q132">
        <v>568</v>
      </c>
    </row>
    <row r="133" spans="1:17" x14ac:dyDescent="0.25">
      <c r="A133" t="s">
        <v>153</v>
      </c>
      <c r="B133" t="s">
        <v>154</v>
      </c>
      <c r="C133">
        <v>2</v>
      </c>
      <c r="D133">
        <v>20</v>
      </c>
      <c r="E133">
        <v>12</v>
      </c>
      <c r="F133" t="s">
        <v>166</v>
      </c>
      <c r="G133">
        <v>46</v>
      </c>
      <c r="H133">
        <v>568</v>
      </c>
      <c r="I133">
        <v>48</v>
      </c>
      <c r="J133">
        <v>0</v>
      </c>
      <c r="K133">
        <v>17</v>
      </c>
      <c r="L133" t="s">
        <v>19</v>
      </c>
      <c r="M133">
        <v>568</v>
      </c>
      <c r="N133" t="s">
        <v>93</v>
      </c>
      <c r="O133" t="s">
        <v>94</v>
      </c>
      <c r="P133">
        <f>VLOOKUP(N133,[1]summarization!$A$2:$C$58,3,FALSE)</f>
        <v>1402020083</v>
      </c>
      <c r="Q133">
        <v>568</v>
      </c>
    </row>
    <row r="134" spans="1:17" x14ac:dyDescent="0.25">
      <c r="A134" t="s">
        <v>153</v>
      </c>
      <c r="B134" t="s">
        <v>154</v>
      </c>
      <c r="C134">
        <v>2</v>
      </c>
      <c r="D134">
        <v>20</v>
      </c>
      <c r="E134">
        <v>13</v>
      </c>
      <c r="F134" t="s">
        <v>167</v>
      </c>
      <c r="G134">
        <v>51</v>
      </c>
      <c r="H134">
        <v>568</v>
      </c>
      <c r="I134">
        <v>51</v>
      </c>
      <c r="J134">
        <v>1</v>
      </c>
      <c r="K134">
        <v>17</v>
      </c>
      <c r="L134" t="s">
        <v>19</v>
      </c>
      <c r="M134">
        <v>568</v>
      </c>
      <c r="N134" t="s">
        <v>93</v>
      </c>
      <c r="O134" t="s">
        <v>94</v>
      </c>
      <c r="P134">
        <f>VLOOKUP(N134,[1]summarization!$A$2:$C$58,3,FALSE)</f>
        <v>1402020083</v>
      </c>
      <c r="Q134">
        <v>568</v>
      </c>
    </row>
    <row r="135" spans="1:17" x14ac:dyDescent="0.25">
      <c r="A135" t="s">
        <v>153</v>
      </c>
      <c r="B135" t="s">
        <v>154</v>
      </c>
      <c r="C135">
        <v>2</v>
      </c>
      <c r="D135">
        <v>20</v>
      </c>
      <c r="E135">
        <v>14</v>
      </c>
      <c r="F135" t="s">
        <v>168</v>
      </c>
      <c r="G135">
        <v>55</v>
      </c>
      <c r="H135">
        <v>568</v>
      </c>
      <c r="I135">
        <v>55</v>
      </c>
      <c r="J135">
        <v>1</v>
      </c>
      <c r="K135">
        <v>17</v>
      </c>
      <c r="L135" t="s">
        <v>19</v>
      </c>
      <c r="M135">
        <v>568</v>
      </c>
      <c r="N135" t="s">
        <v>93</v>
      </c>
      <c r="O135" t="s">
        <v>94</v>
      </c>
      <c r="P135">
        <f>VLOOKUP(N135,[1]summarization!$A$2:$C$58,3,FALSE)</f>
        <v>1402020083</v>
      </c>
      <c r="Q135">
        <v>568</v>
      </c>
    </row>
    <row r="136" spans="1:17" x14ac:dyDescent="0.25">
      <c r="A136" t="s">
        <v>153</v>
      </c>
      <c r="B136" t="s">
        <v>154</v>
      </c>
      <c r="C136">
        <v>2</v>
      </c>
      <c r="D136">
        <v>20</v>
      </c>
      <c r="E136">
        <v>15</v>
      </c>
      <c r="F136" t="s">
        <v>169</v>
      </c>
      <c r="G136">
        <v>57</v>
      </c>
      <c r="H136">
        <v>568</v>
      </c>
      <c r="I136">
        <v>57</v>
      </c>
      <c r="J136">
        <v>1</v>
      </c>
      <c r="K136">
        <v>17</v>
      </c>
      <c r="L136" t="s">
        <v>19</v>
      </c>
      <c r="M136">
        <v>568</v>
      </c>
      <c r="N136" t="s">
        <v>93</v>
      </c>
      <c r="O136" t="s">
        <v>94</v>
      </c>
      <c r="P136">
        <f>VLOOKUP(N136,[1]summarization!$A$2:$C$58,3,FALSE)</f>
        <v>1402020083</v>
      </c>
      <c r="Q136">
        <v>568</v>
      </c>
    </row>
    <row r="137" spans="1:17" x14ac:dyDescent="0.25">
      <c r="A137" t="s">
        <v>153</v>
      </c>
      <c r="B137" t="s">
        <v>154</v>
      </c>
      <c r="C137">
        <v>2</v>
      </c>
      <c r="D137">
        <v>20</v>
      </c>
      <c r="E137">
        <v>16</v>
      </c>
      <c r="F137" t="s">
        <v>170</v>
      </c>
      <c r="G137">
        <v>61</v>
      </c>
      <c r="H137">
        <v>568</v>
      </c>
      <c r="I137">
        <v>61</v>
      </c>
      <c r="J137">
        <v>1</v>
      </c>
      <c r="K137">
        <v>17</v>
      </c>
      <c r="L137" t="s">
        <v>19</v>
      </c>
      <c r="M137">
        <v>568</v>
      </c>
      <c r="N137" t="s">
        <v>93</v>
      </c>
      <c r="O137" t="s">
        <v>94</v>
      </c>
      <c r="P137">
        <f>VLOOKUP(N137,[1]summarization!$A$2:$C$58,3,FALSE)</f>
        <v>1402020083</v>
      </c>
      <c r="Q137">
        <v>568</v>
      </c>
    </row>
    <row r="138" spans="1:17" x14ac:dyDescent="0.25">
      <c r="A138" t="s">
        <v>153</v>
      </c>
      <c r="B138" t="s">
        <v>154</v>
      </c>
      <c r="C138">
        <v>2</v>
      </c>
      <c r="D138">
        <v>20</v>
      </c>
      <c r="E138">
        <v>17</v>
      </c>
      <c r="F138" t="s">
        <v>171</v>
      </c>
      <c r="G138">
        <v>67</v>
      </c>
      <c r="H138">
        <v>568</v>
      </c>
      <c r="I138">
        <v>67</v>
      </c>
      <c r="J138">
        <v>1</v>
      </c>
      <c r="K138">
        <v>17</v>
      </c>
      <c r="L138" t="s">
        <v>19</v>
      </c>
      <c r="M138">
        <v>568</v>
      </c>
      <c r="N138" t="s">
        <v>93</v>
      </c>
      <c r="O138" t="s">
        <v>94</v>
      </c>
      <c r="P138">
        <f>VLOOKUP(N138,[1]summarization!$A$2:$C$58,3,FALSE)</f>
        <v>1402020083</v>
      </c>
      <c r="Q138">
        <v>568</v>
      </c>
    </row>
    <row r="139" spans="1:17" x14ac:dyDescent="0.25">
      <c r="A139" t="s">
        <v>153</v>
      </c>
      <c r="B139" t="s">
        <v>154</v>
      </c>
      <c r="C139">
        <v>2</v>
      </c>
      <c r="D139">
        <v>20</v>
      </c>
      <c r="E139">
        <v>18</v>
      </c>
      <c r="F139" t="s">
        <v>172</v>
      </c>
      <c r="G139">
        <v>70</v>
      </c>
      <c r="H139">
        <v>568</v>
      </c>
      <c r="I139">
        <v>70</v>
      </c>
      <c r="J139">
        <v>1</v>
      </c>
      <c r="K139">
        <v>17</v>
      </c>
      <c r="L139" t="s">
        <v>19</v>
      </c>
      <c r="M139">
        <v>568</v>
      </c>
      <c r="N139" t="s">
        <v>93</v>
      </c>
      <c r="O139" t="s">
        <v>94</v>
      </c>
      <c r="P139">
        <f>VLOOKUP(N139,[1]summarization!$A$2:$C$58,3,FALSE)</f>
        <v>1402020083</v>
      </c>
      <c r="Q139">
        <v>568</v>
      </c>
    </row>
    <row r="140" spans="1:17" x14ac:dyDescent="0.25">
      <c r="A140" t="s">
        <v>153</v>
      </c>
      <c r="B140" t="s">
        <v>154</v>
      </c>
      <c r="C140">
        <v>2</v>
      </c>
      <c r="D140">
        <v>20</v>
      </c>
      <c r="E140">
        <v>19</v>
      </c>
      <c r="F140" t="s">
        <v>173</v>
      </c>
      <c r="G140">
        <v>73</v>
      </c>
      <c r="H140">
        <v>568</v>
      </c>
      <c r="I140">
        <v>73</v>
      </c>
      <c r="J140">
        <v>1</v>
      </c>
      <c r="K140">
        <v>17</v>
      </c>
      <c r="L140" t="s">
        <v>19</v>
      </c>
      <c r="M140">
        <v>568</v>
      </c>
      <c r="N140" t="s">
        <v>93</v>
      </c>
      <c r="O140" t="s">
        <v>94</v>
      </c>
      <c r="P140">
        <f>VLOOKUP(N140,[1]summarization!$A$2:$C$58,3,FALSE)</f>
        <v>1402020083</v>
      </c>
      <c r="Q140">
        <v>568</v>
      </c>
    </row>
    <row r="141" spans="1:17" x14ac:dyDescent="0.25">
      <c r="A141" t="s">
        <v>153</v>
      </c>
      <c r="B141" t="s">
        <v>154</v>
      </c>
      <c r="C141">
        <v>2</v>
      </c>
      <c r="D141">
        <v>20</v>
      </c>
      <c r="E141">
        <v>20</v>
      </c>
      <c r="F141" t="s">
        <v>174</v>
      </c>
      <c r="G141">
        <v>78</v>
      </c>
      <c r="H141">
        <v>568</v>
      </c>
      <c r="I141">
        <v>78</v>
      </c>
      <c r="J141">
        <v>1</v>
      </c>
      <c r="K141">
        <v>17</v>
      </c>
      <c r="L141" t="s">
        <v>19</v>
      </c>
      <c r="M141">
        <v>568</v>
      </c>
      <c r="N141" t="s">
        <v>93</v>
      </c>
      <c r="O141" t="s">
        <v>94</v>
      </c>
      <c r="P141">
        <f>VLOOKUP(N141,[1]summarization!$A$2:$C$58,3,FALSE)</f>
        <v>1402020083</v>
      </c>
      <c r="Q141">
        <v>568</v>
      </c>
    </row>
    <row r="142" spans="1:17" x14ac:dyDescent="0.25">
      <c r="A142" t="s">
        <v>153</v>
      </c>
      <c r="B142" t="s">
        <v>154</v>
      </c>
      <c r="C142">
        <v>2</v>
      </c>
      <c r="D142">
        <v>20</v>
      </c>
      <c r="E142">
        <v>1</v>
      </c>
      <c r="F142" t="s">
        <v>155</v>
      </c>
      <c r="G142">
        <v>3</v>
      </c>
      <c r="H142">
        <v>569</v>
      </c>
      <c r="I142">
        <v>3</v>
      </c>
      <c r="J142">
        <v>1</v>
      </c>
      <c r="K142">
        <v>17</v>
      </c>
      <c r="L142" t="s">
        <v>19</v>
      </c>
      <c r="M142">
        <v>569</v>
      </c>
      <c r="N142" t="s">
        <v>95</v>
      </c>
      <c r="O142" t="s">
        <v>96</v>
      </c>
      <c r="P142">
        <f>VLOOKUP(N142,[1]summarization!$A$2:$C$58,3,FALSE)</f>
        <v>1402020008</v>
      </c>
      <c r="Q142">
        <v>569</v>
      </c>
    </row>
    <row r="143" spans="1:17" x14ac:dyDescent="0.25">
      <c r="A143" t="s">
        <v>153</v>
      </c>
      <c r="B143" t="s">
        <v>154</v>
      </c>
      <c r="C143">
        <v>2</v>
      </c>
      <c r="D143">
        <v>20</v>
      </c>
      <c r="E143">
        <v>2</v>
      </c>
      <c r="F143" t="s">
        <v>156</v>
      </c>
      <c r="G143">
        <v>7</v>
      </c>
      <c r="H143">
        <v>569</v>
      </c>
      <c r="I143">
        <v>7</v>
      </c>
      <c r="J143">
        <v>1</v>
      </c>
      <c r="K143">
        <v>17</v>
      </c>
      <c r="L143" t="s">
        <v>19</v>
      </c>
      <c r="M143">
        <v>569</v>
      </c>
      <c r="N143" t="s">
        <v>95</v>
      </c>
      <c r="O143" t="s">
        <v>96</v>
      </c>
      <c r="P143">
        <f>VLOOKUP(N143,[1]summarization!$A$2:$C$58,3,FALSE)</f>
        <v>1402020008</v>
      </c>
      <c r="Q143">
        <v>569</v>
      </c>
    </row>
    <row r="144" spans="1:17" x14ac:dyDescent="0.25">
      <c r="A144" t="s">
        <v>153</v>
      </c>
      <c r="B144" t="s">
        <v>154</v>
      </c>
      <c r="C144">
        <v>2</v>
      </c>
      <c r="D144">
        <v>20</v>
      </c>
      <c r="E144">
        <v>3</v>
      </c>
      <c r="F144" t="s">
        <v>157</v>
      </c>
      <c r="G144">
        <v>11</v>
      </c>
      <c r="H144">
        <v>569</v>
      </c>
      <c r="I144">
        <v>11</v>
      </c>
      <c r="J144">
        <v>1</v>
      </c>
      <c r="K144">
        <v>17</v>
      </c>
      <c r="L144" t="s">
        <v>19</v>
      </c>
      <c r="M144">
        <v>569</v>
      </c>
      <c r="N144" t="s">
        <v>95</v>
      </c>
      <c r="O144" t="s">
        <v>96</v>
      </c>
      <c r="P144">
        <f>VLOOKUP(N144,[1]summarization!$A$2:$C$58,3,FALSE)</f>
        <v>1402020008</v>
      </c>
      <c r="Q144">
        <v>569</v>
      </c>
    </row>
    <row r="145" spans="1:17" x14ac:dyDescent="0.25">
      <c r="A145" t="s">
        <v>153</v>
      </c>
      <c r="B145" t="s">
        <v>154</v>
      </c>
      <c r="C145">
        <v>2</v>
      </c>
      <c r="D145">
        <v>20</v>
      </c>
      <c r="E145">
        <v>4</v>
      </c>
      <c r="F145" t="s">
        <v>158</v>
      </c>
      <c r="G145">
        <v>15</v>
      </c>
      <c r="H145">
        <v>569</v>
      </c>
      <c r="I145">
        <v>15</v>
      </c>
      <c r="J145">
        <v>1</v>
      </c>
      <c r="K145">
        <v>17</v>
      </c>
      <c r="L145" t="s">
        <v>19</v>
      </c>
      <c r="M145">
        <v>569</v>
      </c>
      <c r="N145" t="s">
        <v>95</v>
      </c>
      <c r="O145" t="s">
        <v>96</v>
      </c>
      <c r="P145">
        <f>VLOOKUP(N145,[1]summarization!$A$2:$C$58,3,FALSE)</f>
        <v>1402020008</v>
      </c>
      <c r="Q145">
        <v>569</v>
      </c>
    </row>
    <row r="146" spans="1:17" x14ac:dyDescent="0.25">
      <c r="A146" t="s">
        <v>153</v>
      </c>
      <c r="B146" t="s">
        <v>154</v>
      </c>
      <c r="C146">
        <v>2</v>
      </c>
      <c r="D146">
        <v>20</v>
      </c>
      <c r="E146">
        <v>5</v>
      </c>
      <c r="F146" t="s">
        <v>159</v>
      </c>
      <c r="G146">
        <v>19</v>
      </c>
      <c r="H146">
        <v>569</v>
      </c>
      <c r="I146">
        <v>19</v>
      </c>
      <c r="J146">
        <v>1</v>
      </c>
      <c r="K146">
        <v>17</v>
      </c>
      <c r="L146" t="s">
        <v>19</v>
      </c>
      <c r="M146">
        <v>569</v>
      </c>
      <c r="N146" t="s">
        <v>95</v>
      </c>
      <c r="O146" t="s">
        <v>96</v>
      </c>
      <c r="P146">
        <f>VLOOKUP(N146,[1]summarization!$A$2:$C$58,3,FALSE)</f>
        <v>1402020008</v>
      </c>
      <c r="Q146">
        <v>569</v>
      </c>
    </row>
    <row r="147" spans="1:17" x14ac:dyDescent="0.25">
      <c r="A147" t="s">
        <v>153</v>
      </c>
      <c r="B147" t="s">
        <v>154</v>
      </c>
      <c r="C147">
        <v>2</v>
      </c>
      <c r="D147">
        <v>20</v>
      </c>
      <c r="E147">
        <v>6</v>
      </c>
      <c r="F147" t="s">
        <v>160</v>
      </c>
      <c r="G147">
        <v>21</v>
      </c>
      <c r="H147">
        <v>569</v>
      </c>
      <c r="I147">
        <v>22</v>
      </c>
      <c r="J147">
        <v>0</v>
      </c>
      <c r="K147">
        <v>17</v>
      </c>
      <c r="L147" t="s">
        <v>19</v>
      </c>
      <c r="M147">
        <v>569</v>
      </c>
      <c r="N147" t="s">
        <v>95</v>
      </c>
      <c r="O147" t="s">
        <v>96</v>
      </c>
      <c r="P147">
        <f>VLOOKUP(N147,[1]summarization!$A$2:$C$58,3,FALSE)</f>
        <v>1402020008</v>
      </c>
      <c r="Q147">
        <v>569</v>
      </c>
    </row>
    <row r="148" spans="1:17" x14ac:dyDescent="0.25">
      <c r="A148" t="s">
        <v>153</v>
      </c>
      <c r="B148" t="s">
        <v>154</v>
      </c>
      <c r="C148">
        <v>2</v>
      </c>
      <c r="D148">
        <v>20</v>
      </c>
      <c r="E148">
        <v>7</v>
      </c>
      <c r="F148" t="s">
        <v>161</v>
      </c>
      <c r="G148">
        <v>25</v>
      </c>
      <c r="H148">
        <v>569</v>
      </c>
      <c r="I148">
        <v>25</v>
      </c>
      <c r="J148">
        <v>1</v>
      </c>
      <c r="K148">
        <v>17</v>
      </c>
      <c r="L148" t="s">
        <v>19</v>
      </c>
      <c r="M148">
        <v>569</v>
      </c>
      <c r="N148" t="s">
        <v>95</v>
      </c>
      <c r="O148" t="s">
        <v>96</v>
      </c>
      <c r="P148">
        <f>VLOOKUP(N148,[1]summarization!$A$2:$C$58,3,FALSE)</f>
        <v>1402020008</v>
      </c>
      <c r="Q148">
        <v>569</v>
      </c>
    </row>
    <row r="149" spans="1:17" x14ac:dyDescent="0.25">
      <c r="A149" t="s">
        <v>153</v>
      </c>
      <c r="B149" t="s">
        <v>154</v>
      </c>
      <c r="C149">
        <v>2</v>
      </c>
      <c r="D149">
        <v>20</v>
      </c>
      <c r="E149">
        <v>8</v>
      </c>
      <c r="F149" t="s">
        <v>162</v>
      </c>
      <c r="G149">
        <v>30</v>
      </c>
      <c r="H149">
        <v>569</v>
      </c>
      <c r="I149">
        <v>30</v>
      </c>
      <c r="J149">
        <v>1</v>
      </c>
      <c r="K149">
        <v>17</v>
      </c>
      <c r="L149" t="s">
        <v>19</v>
      </c>
      <c r="M149">
        <v>569</v>
      </c>
      <c r="N149" t="s">
        <v>95</v>
      </c>
      <c r="O149" t="s">
        <v>96</v>
      </c>
      <c r="P149">
        <f>VLOOKUP(N149,[1]summarization!$A$2:$C$58,3,FALSE)</f>
        <v>1402020008</v>
      </c>
      <c r="Q149">
        <v>569</v>
      </c>
    </row>
    <row r="150" spans="1:17" x14ac:dyDescent="0.25">
      <c r="A150" t="s">
        <v>153</v>
      </c>
      <c r="B150" t="s">
        <v>154</v>
      </c>
      <c r="C150">
        <v>2</v>
      </c>
      <c r="D150">
        <v>20</v>
      </c>
      <c r="E150">
        <v>9</v>
      </c>
      <c r="F150" t="s">
        <v>163</v>
      </c>
      <c r="G150">
        <v>35</v>
      </c>
      <c r="H150">
        <v>569</v>
      </c>
      <c r="I150">
        <v>35</v>
      </c>
      <c r="J150">
        <v>1</v>
      </c>
      <c r="K150">
        <v>17</v>
      </c>
      <c r="L150" t="s">
        <v>19</v>
      </c>
      <c r="M150">
        <v>569</v>
      </c>
      <c r="N150" t="s">
        <v>95</v>
      </c>
      <c r="O150" t="s">
        <v>96</v>
      </c>
      <c r="P150">
        <f>VLOOKUP(N150,[1]summarization!$A$2:$C$58,3,FALSE)</f>
        <v>1402020008</v>
      </c>
      <c r="Q150">
        <v>569</v>
      </c>
    </row>
    <row r="151" spans="1:17" x14ac:dyDescent="0.25">
      <c r="A151" t="s">
        <v>153</v>
      </c>
      <c r="B151" t="s">
        <v>154</v>
      </c>
      <c r="C151">
        <v>2</v>
      </c>
      <c r="D151">
        <v>20</v>
      </c>
      <c r="E151">
        <v>10</v>
      </c>
      <c r="F151" t="s">
        <v>164</v>
      </c>
      <c r="G151">
        <v>40</v>
      </c>
      <c r="H151">
        <v>569</v>
      </c>
      <c r="I151">
        <v>38</v>
      </c>
      <c r="J151">
        <v>0</v>
      </c>
      <c r="K151">
        <v>17</v>
      </c>
      <c r="L151" t="s">
        <v>19</v>
      </c>
      <c r="M151">
        <v>569</v>
      </c>
      <c r="N151" t="s">
        <v>95</v>
      </c>
      <c r="O151" t="s">
        <v>96</v>
      </c>
      <c r="P151">
        <f>VLOOKUP(N151,[1]summarization!$A$2:$C$58,3,FALSE)</f>
        <v>1402020008</v>
      </c>
      <c r="Q151">
        <v>569</v>
      </c>
    </row>
    <row r="152" spans="1:17" x14ac:dyDescent="0.25">
      <c r="A152" t="s">
        <v>153</v>
      </c>
      <c r="B152" t="s">
        <v>154</v>
      </c>
      <c r="C152">
        <v>2</v>
      </c>
      <c r="D152">
        <v>20</v>
      </c>
      <c r="E152">
        <v>11</v>
      </c>
      <c r="F152" t="s">
        <v>165</v>
      </c>
      <c r="G152">
        <v>42</v>
      </c>
      <c r="H152">
        <v>569</v>
      </c>
      <c r="I152">
        <v>41</v>
      </c>
      <c r="J152">
        <v>0</v>
      </c>
      <c r="K152">
        <v>17</v>
      </c>
      <c r="L152" t="s">
        <v>19</v>
      </c>
      <c r="M152">
        <v>569</v>
      </c>
      <c r="N152" t="s">
        <v>95</v>
      </c>
      <c r="O152" t="s">
        <v>96</v>
      </c>
      <c r="P152">
        <f>VLOOKUP(N152,[1]summarization!$A$2:$C$58,3,FALSE)</f>
        <v>1402020008</v>
      </c>
      <c r="Q152">
        <v>569</v>
      </c>
    </row>
    <row r="153" spans="1:17" x14ac:dyDescent="0.25">
      <c r="A153" t="s">
        <v>153</v>
      </c>
      <c r="B153" t="s">
        <v>154</v>
      </c>
      <c r="C153">
        <v>2</v>
      </c>
      <c r="D153">
        <v>20</v>
      </c>
      <c r="E153">
        <v>12</v>
      </c>
      <c r="F153" t="s">
        <v>166</v>
      </c>
      <c r="G153">
        <v>46</v>
      </c>
      <c r="H153">
        <v>569</v>
      </c>
      <c r="I153">
        <v>46</v>
      </c>
      <c r="J153">
        <v>1</v>
      </c>
      <c r="K153">
        <v>17</v>
      </c>
      <c r="L153" t="s">
        <v>19</v>
      </c>
      <c r="M153">
        <v>569</v>
      </c>
      <c r="N153" t="s">
        <v>95</v>
      </c>
      <c r="O153" t="s">
        <v>96</v>
      </c>
      <c r="P153">
        <f>VLOOKUP(N153,[1]summarization!$A$2:$C$58,3,FALSE)</f>
        <v>1402020008</v>
      </c>
      <c r="Q153">
        <v>569</v>
      </c>
    </row>
    <row r="154" spans="1:17" x14ac:dyDescent="0.25">
      <c r="A154" t="s">
        <v>153</v>
      </c>
      <c r="B154" t="s">
        <v>154</v>
      </c>
      <c r="C154">
        <v>2</v>
      </c>
      <c r="D154">
        <v>20</v>
      </c>
      <c r="E154">
        <v>13</v>
      </c>
      <c r="F154" t="s">
        <v>167</v>
      </c>
      <c r="G154">
        <v>51</v>
      </c>
      <c r="H154">
        <v>569</v>
      </c>
      <c r="I154">
        <v>49</v>
      </c>
      <c r="J154">
        <v>0</v>
      </c>
      <c r="K154">
        <v>17</v>
      </c>
      <c r="L154" t="s">
        <v>19</v>
      </c>
      <c r="M154">
        <v>569</v>
      </c>
      <c r="N154" t="s">
        <v>95</v>
      </c>
      <c r="O154" t="s">
        <v>96</v>
      </c>
      <c r="P154">
        <f>VLOOKUP(N154,[1]summarization!$A$2:$C$58,3,FALSE)</f>
        <v>1402020008</v>
      </c>
      <c r="Q154">
        <v>569</v>
      </c>
    </row>
    <row r="155" spans="1:17" x14ac:dyDescent="0.25">
      <c r="A155" t="s">
        <v>153</v>
      </c>
      <c r="B155" t="s">
        <v>154</v>
      </c>
      <c r="C155">
        <v>2</v>
      </c>
      <c r="D155">
        <v>20</v>
      </c>
      <c r="E155">
        <v>14</v>
      </c>
      <c r="F155" t="s">
        <v>168</v>
      </c>
      <c r="G155">
        <v>55</v>
      </c>
      <c r="H155">
        <v>569</v>
      </c>
      <c r="I155">
        <v>53</v>
      </c>
      <c r="J155">
        <v>0</v>
      </c>
      <c r="K155">
        <v>17</v>
      </c>
      <c r="L155" t="s">
        <v>19</v>
      </c>
      <c r="M155">
        <v>569</v>
      </c>
      <c r="N155" t="s">
        <v>95</v>
      </c>
      <c r="O155" t="s">
        <v>96</v>
      </c>
      <c r="P155">
        <f>VLOOKUP(N155,[1]summarization!$A$2:$C$58,3,FALSE)</f>
        <v>1402020008</v>
      </c>
      <c r="Q155">
        <v>569</v>
      </c>
    </row>
    <row r="156" spans="1:17" x14ac:dyDescent="0.25">
      <c r="A156" t="s">
        <v>153</v>
      </c>
      <c r="B156" t="s">
        <v>154</v>
      </c>
      <c r="C156">
        <v>2</v>
      </c>
      <c r="D156">
        <v>20</v>
      </c>
      <c r="E156">
        <v>15</v>
      </c>
      <c r="F156" t="s">
        <v>169</v>
      </c>
      <c r="G156">
        <v>57</v>
      </c>
      <c r="H156">
        <v>569</v>
      </c>
      <c r="I156">
        <v>57</v>
      </c>
      <c r="J156">
        <v>1</v>
      </c>
      <c r="K156">
        <v>17</v>
      </c>
      <c r="L156" t="s">
        <v>19</v>
      </c>
      <c r="M156">
        <v>569</v>
      </c>
      <c r="N156" t="s">
        <v>95</v>
      </c>
      <c r="O156" t="s">
        <v>96</v>
      </c>
      <c r="P156">
        <f>VLOOKUP(N156,[1]summarization!$A$2:$C$58,3,FALSE)</f>
        <v>1402020008</v>
      </c>
      <c r="Q156">
        <v>569</v>
      </c>
    </row>
    <row r="157" spans="1:17" x14ac:dyDescent="0.25">
      <c r="A157" t="s">
        <v>153</v>
      </c>
      <c r="B157" t="s">
        <v>154</v>
      </c>
      <c r="C157">
        <v>2</v>
      </c>
      <c r="D157">
        <v>20</v>
      </c>
      <c r="E157">
        <v>16</v>
      </c>
      <c r="F157" t="s">
        <v>170</v>
      </c>
      <c r="G157">
        <v>61</v>
      </c>
      <c r="H157">
        <v>569</v>
      </c>
      <c r="I157">
        <v>61</v>
      </c>
      <c r="J157">
        <v>1</v>
      </c>
      <c r="K157">
        <v>17</v>
      </c>
      <c r="L157" t="s">
        <v>19</v>
      </c>
      <c r="M157">
        <v>569</v>
      </c>
      <c r="N157" t="s">
        <v>95</v>
      </c>
      <c r="O157" t="s">
        <v>96</v>
      </c>
      <c r="P157">
        <f>VLOOKUP(N157,[1]summarization!$A$2:$C$58,3,FALSE)</f>
        <v>1402020008</v>
      </c>
      <c r="Q157">
        <v>569</v>
      </c>
    </row>
    <row r="158" spans="1:17" x14ac:dyDescent="0.25">
      <c r="A158" t="s">
        <v>153</v>
      </c>
      <c r="B158" t="s">
        <v>154</v>
      </c>
      <c r="C158">
        <v>2</v>
      </c>
      <c r="D158">
        <v>20</v>
      </c>
      <c r="E158">
        <v>17</v>
      </c>
      <c r="F158" t="s">
        <v>171</v>
      </c>
      <c r="G158">
        <v>67</v>
      </c>
      <c r="H158">
        <v>569</v>
      </c>
      <c r="I158">
        <v>66</v>
      </c>
      <c r="J158">
        <v>0</v>
      </c>
      <c r="K158">
        <v>17</v>
      </c>
      <c r="L158" t="s">
        <v>19</v>
      </c>
      <c r="M158">
        <v>569</v>
      </c>
      <c r="N158" t="s">
        <v>95</v>
      </c>
      <c r="O158" t="s">
        <v>96</v>
      </c>
      <c r="P158">
        <f>VLOOKUP(N158,[1]summarization!$A$2:$C$58,3,FALSE)</f>
        <v>1402020008</v>
      </c>
      <c r="Q158">
        <v>569</v>
      </c>
    </row>
    <row r="159" spans="1:17" x14ac:dyDescent="0.25">
      <c r="A159" t="s">
        <v>153</v>
      </c>
      <c r="B159" t="s">
        <v>154</v>
      </c>
      <c r="C159">
        <v>2</v>
      </c>
      <c r="D159">
        <v>20</v>
      </c>
      <c r="E159">
        <v>18</v>
      </c>
      <c r="F159" t="s">
        <v>172</v>
      </c>
      <c r="G159">
        <v>70</v>
      </c>
      <c r="H159">
        <v>569</v>
      </c>
      <c r="I159">
        <v>69</v>
      </c>
      <c r="J159">
        <v>0</v>
      </c>
      <c r="K159">
        <v>17</v>
      </c>
      <c r="L159" t="s">
        <v>19</v>
      </c>
      <c r="M159">
        <v>569</v>
      </c>
      <c r="N159" t="s">
        <v>95</v>
      </c>
      <c r="O159" t="s">
        <v>96</v>
      </c>
      <c r="P159">
        <f>VLOOKUP(N159,[1]summarization!$A$2:$C$58,3,FALSE)</f>
        <v>1402020008</v>
      </c>
      <c r="Q159">
        <v>569</v>
      </c>
    </row>
    <row r="160" spans="1:17" x14ac:dyDescent="0.25">
      <c r="A160" t="s">
        <v>153</v>
      </c>
      <c r="B160" t="s">
        <v>154</v>
      </c>
      <c r="C160">
        <v>2</v>
      </c>
      <c r="D160">
        <v>20</v>
      </c>
      <c r="E160">
        <v>19</v>
      </c>
      <c r="F160" t="s">
        <v>173</v>
      </c>
      <c r="G160">
        <v>73</v>
      </c>
      <c r="H160">
        <v>569</v>
      </c>
      <c r="I160">
        <v>74</v>
      </c>
      <c r="J160">
        <v>0</v>
      </c>
      <c r="K160">
        <v>17</v>
      </c>
      <c r="L160" t="s">
        <v>19</v>
      </c>
      <c r="M160">
        <v>569</v>
      </c>
      <c r="N160" t="s">
        <v>95</v>
      </c>
      <c r="O160" t="s">
        <v>96</v>
      </c>
      <c r="P160">
        <f>VLOOKUP(N160,[1]summarization!$A$2:$C$58,3,FALSE)</f>
        <v>1402020008</v>
      </c>
      <c r="Q160">
        <v>569</v>
      </c>
    </row>
    <row r="161" spans="1:17" x14ac:dyDescent="0.25">
      <c r="A161" t="s">
        <v>153</v>
      </c>
      <c r="B161" t="s">
        <v>154</v>
      </c>
      <c r="C161">
        <v>2</v>
      </c>
      <c r="D161">
        <v>20</v>
      </c>
      <c r="E161">
        <v>20</v>
      </c>
      <c r="F161" t="s">
        <v>174</v>
      </c>
      <c r="G161">
        <v>78</v>
      </c>
      <c r="H161">
        <v>569</v>
      </c>
      <c r="I161">
        <v>78</v>
      </c>
      <c r="J161">
        <v>1</v>
      </c>
      <c r="K161">
        <v>17</v>
      </c>
      <c r="L161" t="s">
        <v>19</v>
      </c>
      <c r="M161">
        <v>569</v>
      </c>
      <c r="N161" t="s">
        <v>95</v>
      </c>
      <c r="O161" t="s">
        <v>96</v>
      </c>
      <c r="P161">
        <f>VLOOKUP(N161,[1]summarization!$A$2:$C$58,3,FALSE)</f>
        <v>1402020008</v>
      </c>
      <c r="Q161">
        <v>569</v>
      </c>
    </row>
    <row r="162" spans="1:17" x14ac:dyDescent="0.25">
      <c r="A162" t="s">
        <v>153</v>
      </c>
      <c r="B162" t="s">
        <v>154</v>
      </c>
      <c r="C162">
        <v>2</v>
      </c>
      <c r="D162">
        <v>20</v>
      </c>
      <c r="E162">
        <v>1</v>
      </c>
      <c r="F162" t="s">
        <v>155</v>
      </c>
      <c r="G162">
        <v>3</v>
      </c>
      <c r="H162">
        <v>571</v>
      </c>
      <c r="I162">
        <v>3</v>
      </c>
      <c r="J162">
        <v>1</v>
      </c>
      <c r="K162">
        <v>17</v>
      </c>
      <c r="L162" t="s">
        <v>19</v>
      </c>
      <c r="M162">
        <v>571</v>
      </c>
      <c r="N162" t="s">
        <v>97</v>
      </c>
      <c r="O162" t="s">
        <v>98</v>
      </c>
      <c r="P162">
        <f>VLOOKUP(N162,[1]summarization!$A$2:$C$58,3,FALSE)</f>
        <v>1402017084</v>
      </c>
      <c r="Q162">
        <v>571</v>
      </c>
    </row>
    <row r="163" spans="1:17" x14ac:dyDescent="0.25">
      <c r="A163" t="s">
        <v>153</v>
      </c>
      <c r="B163" t="s">
        <v>154</v>
      </c>
      <c r="C163">
        <v>2</v>
      </c>
      <c r="D163">
        <v>20</v>
      </c>
      <c r="E163">
        <v>2</v>
      </c>
      <c r="F163" t="s">
        <v>156</v>
      </c>
      <c r="G163">
        <v>7</v>
      </c>
      <c r="H163">
        <v>571</v>
      </c>
      <c r="I163">
        <v>8</v>
      </c>
      <c r="J163">
        <v>0</v>
      </c>
      <c r="K163">
        <v>17</v>
      </c>
      <c r="L163" t="s">
        <v>19</v>
      </c>
      <c r="M163">
        <v>571</v>
      </c>
      <c r="N163" t="s">
        <v>97</v>
      </c>
      <c r="O163" t="s">
        <v>98</v>
      </c>
      <c r="P163">
        <f>VLOOKUP(N163,[1]summarization!$A$2:$C$58,3,FALSE)</f>
        <v>1402017084</v>
      </c>
      <c r="Q163">
        <v>571</v>
      </c>
    </row>
    <row r="164" spans="1:17" x14ac:dyDescent="0.25">
      <c r="A164" t="s">
        <v>153</v>
      </c>
      <c r="B164" t="s">
        <v>154</v>
      </c>
      <c r="C164">
        <v>2</v>
      </c>
      <c r="D164">
        <v>20</v>
      </c>
      <c r="E164">
        <v>3</v>
      </c>
      <c r="F164" t="s">
        <v>157</v>
      </c>
      <c r="G164">
        <v>11</v>
      </c>
      <c r="H164">
        <v>571</v>
      </c>
      <c r="I164">
        <v>11</v>
      </c>
      <c r="J164">
        <v>1</v>
      </c>
      <c r="K164">
        <v>17</v>
      </c>
      <c r="L164" t="s">
        <v>19</v>
      </c>
      <c r="M164">
        <v>571</v>
      </c>
      <c r="N164" t="s">
        <v>97</v>
      </c>
      <c r="O164" t="s">
        <v>98</v>
      </c>
      <c r="P164">
        <f>VLOOKUP(N164,[1]summarization!$A$2:$C$58,3,FALSE)</f>
        <v>1402017084</v>
      </c>
      <c r="Q164">
        <v>571</v>
      </c>
    </row>
    <row r="165" spans="1:17" x14ac:dyDescent="0.25">
      <c r="A165" t="s">
        <v>153</v>
      </c>
      <c r="B165" t="s">
        <v>154</v>
      </c>
      <c r="C165">
        <v>2</v>
      </c>
      <c r="D165">
        <v>20</v>
      </c>
      <c r="E165">
        <v>4</v>
      </c>
      <c r="F165" t="s">
        <v>158</v>
      </c>
      <c r="G165">
        <v>15</v>
      </c>
      <c r="H165">
        <v>571</v>
      </c>
      <c r="I165">
        <v>15</v>
      </c>
      <c r="J165">
        <v>1</v>
      </c>
      <c r="K165">
        <v>17</v>
      </c>
      <c r="L165" t="s">
        <v>19</v>
      </c>
      <c r="M165">
        <v>571</v>
      </c>
      <c r="N165" t="s">
        <v>97</v>
      </c>
      <c r="O165" t="s">
        <v>98</v>
      </c>
      <c r="P165">
        <f>VLOOKUP(N165,[1]summarization!$A$2:$C$58,3,FALSE)</f>
        <v>1402017084</v>
      </c>
      <c r="Q165">
        <v>571</v>
      </c>
    </row>
    <row r="166" spans="1:17" x14ac:dyDescent="0.25">
      <c r="A166" t="s">
        <v>153</v>
      </c>
      <c r="B166" t="s">
        <v>154</v>
      </c>
      <c r="C166">
        <v>2</v>
      </c>
      <c r="D166">
        <v>20</v>
      </c>
      <c r="E166">
        <v>5</v>
      </c>
      <c r="F166" t="s">
        <v>159</v>
      </c>
      <c r="G166">
        <v>19</v>
      </c>
      <c r="H166">
        <v>571</v>
      </c>
      <c r="I166">
        <v>17</v>
      </c>
      <c r="J166">
        <v>0</v>
      </c>
      <c r="K166">
        <v>17</v>
      </c>
      <c r="L166" t="s">
        <v>19</v>
      </c>
      <c r="M166">
        <v>571</v>
      </c>
      <c r="N166" t="s">
        <v>97</v>
      </c>
      <c r="O166" t="s">
        <v>98</v>
      </c>
      <c r="P166">
        <f>VLOOKUP(N166,[1]summarization!$A$2:$C$58,3,FALSE)</f>
        <v>1402017084</v>
      </c>
      <c r="Q166">
        <v>571</v>
      </c>
    </row>
    <row r="167" spans="1:17" x14ac:dyDescent="0.25">
      <c r="A167" t="s">
        <v>153</v>
      </c>
      <c r="B167" t="s">
        <v>154</v>
      </c>
      <c r="C167">
        <v>2</v>
      </c>
      <c r="D167">
        <v>20</v>
      </c>
      <c r="E167">
        <v>6</v>
      </c>
      <c r="F167" t="s">
        <v>160</v>
      </c>
      <c r="G167">
        <v>21</v>
      </c>
      <c r="H167">
        <v>571</v>
      </c>
      <c r="I167">
        <v>21</v>
      </c>
      <c r="J167">
        <v>1</v>
      </c>
      <c r="K167">
        <v>17</v>
      </c>
      <c r="L167" t="s">
        <v>19</v>
      </c>
      <c r="M167">
        <v>571</v>
      </c>
      <c r="N167" t="s">
        <v>97</v>
      </c>
      <c r="O167" t="s">
        <v>98</v>
      </c>
      <c r="P167">
        <f>VLOOKUP(N167,[1]summarization!$A$2:$C$58,3,FALSE)</f>
        <v>1402017084</v>
      </c>
      <c r="Q167">
        <v>571</v>
      </c>
    </row>
    <row r="168" spans="1:17" x14ac:dyDescent="0.25">
      <c r="A168" t="s">
        <v>153</v>
      </c>
      <c r="B168" t="s">
        <v>154</v>
      </c>
      <c r="C168">
        <v>2</v>
      </c>
      <c r="D168">
        <v>20</v>
      </c>
      <c r="E168">
        <v>7</v>
      </c>
      <c r="F168" t="s">
        <v>161</v>
      </c>
      <c r="G168">
        <v>25</v>
      </c>
      <c r="H168">
        <v>571</v>
      </c>
      <c r="I168">
        <v>25</v>
      </c>
      <c r="J168">
        <v>1</v>
      </c>
      <c r="K168">
        <v>17</v>
      </c>
      <c r="L168" t="s">
        <v>19</v>
      </c>
      <c r="M168">
        <v>571</v>
      </c>
      <c r="N168" t="s">
        <v>97</v>
      </c>
      <c r="O168" t="s">
        <v>98</v>
      </c>
      <c r="P168">
        <f>VLOOKUP(N168,[1]summarization!$A$2:$C$58,3,FALSE)</f>
        <v>1402017084</v>
      </c>
      <c r="Q168">
        <v>571</v>
      </c>
    </row>
    <row r="169" spans="1:17" x14ac:dyDescent="0.25">
      <c r="A169" t="s">
        <v>153</v>
      </c>
      <c r="B169" t="s">
        <v>154</v>
      </c>
      <c r="C169">
        <v>2</v>
      </c>
      <c r="D169">
        <v>20</v>
      </c>
      <c r="E169">
        <v>8</v>
      </c>
      <c r="F169" t="s">
        <v>162</v>
      </c>
      <c r="G169">
        <v>30</v>
      </c>
      <c r="H169">
        <v>571</v>
      </c>
      <c r="I169">
        <v>30</v>
      </c>
      <c r="J169">
        <v>1</v>
      </c>
      <c r="K169">
        <v>17</v>
      </c>
      <c r="L169" t="s">
        <v>19</v>
      </c>
      <c r="M169">
        <v>571</v>
      </c>
      <c r="N169" t="s">
        <v>97</v>
      </c>
      <c r="O169" t="s">
        <v>98</v>
      </c>
      <c r="P169">
        <f>VLOOKUP(N169,[1]summarization!$A$2:$C$58,3,FALSE)</f>
        <v>1402017084</v>
      </c>
      <c r="Q169">
        <v>571</v>
      </c>
    </row>
    <row r="170" spans="1:17" x14ac:dyDescent="0.25">
      <c r="A170" t="s">
        <v>153</v>
      </c>
      <c r="B170" t="s">
        <v>154</v>
      </c>
      <c r="C170">
        <v>2</v>
      </c>
      <c r="D170">
        <v>20</v>
      </c>
      <c r="E170">
        <v>9</v>
      </c>
      <c r="F170" t="s">
        <v>163</v>
      </c>
      <c r="G170">
        <v>35</v>
      </c>
      <c r="H170">
        <v>571</v>
      </c>
      <c r="I170">
        <v>35</v>
      </c>
      <c r="J170">
        <v>1</v>
      </c>
      <c r="K170">
        <v>17</v>
      </c>
      <c r="L170" t="s">
        <v>19</v>
      </c>
      <c r="M170">
        <v>571</v>
      </c>
      <c r="N170" t="s">
        <v>97</v>
      </c>
      <c r="O170" t="s">
        <v>98</v>
      </c>
      <c r="P170">
        <f>VLOOKUP(N170,[1]summarization!$A$2:$C$58,3,FALSE)</f>
        <v>1402017084</v>
      </c>
      <c r="Q170">
        <v>571</v>
      </c>
    </row>
    <row r="171" spans="1:17" x14ac:dyDescent="0.25">
      <c r="A171" t="s">
        <v>153</v>
      </c>
      <c r="B171" t="s">
        <v>154</v>
      </c>
      <c r="C171">
        <v>2</v>
      </c>
      <c r="D171">
        <v>20</v>
      </c>
      <c r="E171">
        <v>10</v>
      </c>
      <c r="F171" t="s">
        <v>164</v>
      </c>
      <c r="G171">
        <v>40</v>
      </c>
      <c r="H171">
        <v>571</v>
      </c>
      <c r="I171">
        <v>39</v>
      </c>
      <c r="J171">
        <v>0</v>
      </c>
      <c r="K171">
        <v>17</v>
      </c>
      <c r="L171" t="s">
        <v>19</v>
      </c>
      <c r="M171">
        <v>571</v>
      </c>
      <c r="N171" t="s">
        <v>97</v>
      </c>
      <c r="O171" t="s">
        <v>98</v>
      </c>
      <c r="P171">
        <f>VLOOKUP(N171,[1]summarization!$A$2:$C$58,3,FALSE)</f>
        <v>1402017084</v>
      </c>
      <c r="Q171">
        <v>571</v>
      </c>
    </row>
    <row r="172" spans="1:17" x14ac:dyDescent="0.25">
      <c r="A172" t="s">
        <v>153</v>
      </c>
      <c r="B172" t="s">
        <v>154</v>
      </c>
      <c r="C172">
        <v>2</v>
      </c>
      <c r="D172">
        <v>20</v>
      </c>
      <c r="E172">
        <v>11</v>
      </c>
      <c r="F172" t="s">
        <v>165</v>
      </c>
      <c r="G172">
        <v>42</v>
      </c>
      <c r="H172">
        <v>571</v>
      </c>
      <c r="I172">
        <v>42</v>
      </c>
      <c r="J172">
        <v>1</v>
      </c>
      <c r="K172">
        <v>17</v>
      </c>
      <c r="L172" t="s">
        <v>19</v>
      </c>
      <c r="M172">
        <v>571</v>
      </c>
      <c r="N172" t="s">
        <v>97</v>
      </c>
      <c r="O172" t="s">
        <v>98</v>
      </c>
      <c r="P172">
        <f>VLOOKUP(N172,[1]summarization!$A$2:$C$58,3,FALSE)</f>
        <v>1402017084</v>
      </c>
      <c r="Q172">
        <v>571</v>
      </c>
    </row>
    <row r="173" spans="1:17" x14ac:dyDescent="0.25">
      <c r="A173" t="s">
        <v>153</v>
      </c>
      <c r="B173" t="s">
        <v>154</v>
      </c>
      <c r="C173">
        <v>2</v>
      </c>
      <c r="D173">
        <v>20</v>
      </c>
      <c r="E173">
        <v>12</v>
      </c>
      <c r="F173" t="s">
        <v>166</v>
      </c>
      <c r="G173">
        <v>46</v>
      </c>
      <c r="H173">
        <v>571</v>
      </c>
      <c r="I173">
        <v>46</v>
      </c>
      <c r="J173">
        <v>1</v>
      </c>
      <c r="K173">
        <v>17</v>
      </c>
      <c r="L173" t="s">
        <v>19</v>
      </c>
      <c r="M173">
        <v>571</v>
      </c>
      <c r="N173" t="s">
        <v>97</v>
      </c>
      <c r="O173" t="s">
        <v>98</v>
      </c>
      <c r="P173">
        <f>VLOOKUP(N173,[1]summarization!$A$2:$C$58,3,FALSE)</f>
        <v>1402017084</v>
      </c>
      <c r="Q173">
        <v>571</v>
      </c>
    </row>
    <row r="174" spans="1:17" x14ac:dyDescent="0.25">
      <c r="A174" t="s">
        <v>153</v>
      </c>
      <c r="B174" t="s">
        <v>154</v>
      </c>
      <c r="C174">
        <v>2</v>
      </c>
      <c r="D174">
        <v>20</v>
      </c>
      <c r="E174">
        <v>13</v>
      </c>
      <c r="F174" t="s">
        <v>167</v>
      </c>
      <c r="G174">
        <v>51</v>
      </c>
      <c r="H174">
        <v>571</v>
      </c>
      <c r="I174">
        <v>51</v>
      </c>
      <c r="J174">
        <v>1</v>
      </c>
      <c r="K174">
        <v>17</v>
      </c>
      <c r="L174" t="s">
        <v>19</v>
      </c>
      <c r="M174">
        <v>571</v>
      </c>
      <c r="N174" t="s">
        <v>97</v>
      </c>
      <c r="O174" t="s">
        <v>98</v>
      </c>
      <c r="P174">
        <f>VLOOKUP(N174,[1]summarization!$A$2:$C$58,3,FALSE)</f>
        <v>1402017084</v>
      </c>
      <c r="Q174">
        <v>571</v>
      </c>
    </row>
    <row r="175" spans="1:17" x14ac:dyDescent="0.25">
      <c r="A175" t="s">
        <v>153</v>
      </c>
      <c r="B175" t="s">
        <v>154</v>
      </c>
      <c r="C175">
        <v>2</v>
      </c>
      <c r="D175">
        <v>20</v>
      </c>
      <c r="E175">
        <v>14</v>
      </c>
      <c r="F175" t="s">
        <v>168</v>
      </c>
      <c r="G175">
        <v>55</v>
      </c>
      <c r="H175">
        <v>571</v>
      </c>
      <c r="I175">
        <v>54</v>
      </c>
      <c r="J175">
        <v>0</v>
      </c>
      <c r="K175">
        <v>17</v>
      </c>
      <c r="L175" t="s">
        <v>19</v>
      </c>
      <c r="M175">
        <v>571</v>
      </c>
      <c r="N175" t="s">
        <v>97</v>
      </c>
      <c r="O175" t="s">
        <v>98</v>
      </c>
      <c r="P175">
        <f>VLOOKUP(N175,[1]summarization!$A$2:$C$58,3,FALSE)</f>
        <v>1402017084</v>
      </c>
      <c r="Q175">
        <v>571</v>
      </c>
    </row>
    <row r="176" spans="1:17" x14ac:dyDescent="0.25">
      <c r="A176" t="s">
        <v>153</v>
      </c>
      <c r="B176" t="s">
        <v>154</v>
      </c>
      <c r="C176">
        <v>2</v>
      </c>
      <c r="D176">
        <v>20</v>
      </c>
      <c r="E176">
        <v>15</v>
      </c>
      <c r="F176" t="s">
        <v>169</v>
      </c>
      <c r="G176">
        <v>57</v>
      </c>
      <c r="H176">
        <v>571</v>
      </c>
      <c r="I176">
        <v>57</v>
      </c>
      <c r="J176">
        <v>1</v>
      </c>
      <c r="K176">
        <v>17</v>
      </c>
      <c r="L176" t="s">
        <v>19</v>
      </c>
      <c r="M176">
        <v>571</v>
      </c>
      <c r="N176" t="s">
        <v>97</v>
      </c>
      <c r="O176" t="s">
        <v>98</v>
      </c>
      <c r="P176">
        <f>VLOOKUP(N176,[1]summarization!$A$2:$C$58,3,FALSE)</f>
        <v>1402017084</v>
      </c>
      <c r="Q176">
        <v>571</v>
      </c>
    </row>
    <row r="177" spans="1:17" x14ac:dyDescent="0.25">
      <c r="A177" t="s">
        <v>153</v>
      </c>
      <c r="B177" t="s">
        <v>154</v>
      </c>
      <c r="C177">
        <v>2</v>
      </c>
      <c r="D177">
        <v>20</v>
      </c>
      <c r="E177">
        <v>16</v>
      </c>
      <c r="F177" t="s">
        <v>170</v>
      </c>
      <c r="G177">
        <v>61</v>
      </c>
      <c r="H177">
        <v>571</v>
      </c>
      <c r="I177">
        <v>61</v>
      </c>
      <c r="J177">
        <v>1</v>
      </c>
      <c r="K177">
        <v>17</v>
      </c>
      <c r="L177" t="s">
        <v>19</v>
      </c>
      <c r="M177">
        <v>571</v>
      </c>
      <c r="N177" t="s">
        <v>97</v>
      </c>
      <c r="O177" t="s">
        <v>98</v>
      </c>
      <c r="P177">
        <f>VLOOKUP(N177,[1]summarization!$A$2:$C$58,3,FALSE)</f>
        <v>1402017084</v>
      </c>
      <c r="Q177">
        <v>571</v>
      </c>
    </row>
    <row r="178" spans="1:17" x14ac:dyDescent="0.25">
      <c r="A178" t="s">
        <v>153</v>
      </c>
      <c r="B178" t="s">
        <v>154</v>
      </c>
      <c r="C178">
        <v>2</v>
      </c>
      <c r="D178">
        <v>20</v>
      </c>
      <c r="E178">
        <v>17</v>
      </c>
      <c r="F178" t="s">
        <v>171</v>
      </c>
      <c r="G178">
        <v>67</v>
      </c>
      <c r="H178">
        <v>571</v>
      </c>
      <c r="I178">
        <v>67</v>
      </c>
      <c r="J178">
        <v>1</v>
      </c>
      <c r="K178">
        <v>17</v>
      </c>
      <c r="L178" t="s">
        <v>19</v>
      </c>
      <c r="M178">
        <v>571</v>
      </c>
      <c r="N178" t="s">
        <v>97</v>
      </c>
      <c r="O178" t="s">
        <v>98</v>
      </c>
      <c r="P178">
        <f>VLOOKUP(N178,[1]summarization!$A$2:$C$58,3,FALSE)</f>
        <v>1402017084</v>
      </c>
      <c r="Q178">
        <v>571</v>
      </c>
    </row>
    <row r="179" spans="1:17" x14ac:dyDescent="0.25">
      <c r="A179" t="s">
        <v>153</v>
      </c>
      <c r="B179" t="s">
        <v>154</v>
      </c>
      <c r="C179">
        <v>2</v>
      </c>
      <c r="D179">
        <v>20</v>
      </c>
      <c r="E179">
        <v>18</v>
      </c>
      <c r="F179" t="s">
        <v>172</v>
      </c>
      <c r="G179">
        <v>70</v>
      </c>
      <c r="H179">
        <v>571</v>
      </c>
      <c r="I179">
        <v>70</v>
      </c>
      <c r="J179">
        <v>1</v>
      </c>
      <c r="K179">
        <v>17</v>
      </c>
      <c r="L179" t="s">
        <v>19</v>
      </c>
      <c r="M179">
        <v>571</v>
      </c>
      <c r="N179" t="s">
        <v>97</v>
      </c>
      <c r="O179" t="s">
        <v>98</v>
      </c>
      <c r="P179">
        <f>VLOOKUP(N179,[1]summarization!$A$2:$C$58,3,FALSE)</f>
        <v>1402017084</v>
      </c>
      <c r="Q179">
        <v>571</v>
      </c>
    </row>
    <row r="180" spans="1:17" x14ac:dyDescent="0.25">
      <c r="A180" t="s">
        <v>153</v>
      </c>
      <c r="B180" t="s">
        <v>154</v>
      </c>
      <c r="C180">
        <v>2</v>
      </c>
      <c r="D180">
        <v>20</v>
      </c>
      <c r="E180">
        <v>19</v>
      </c>
      <c r="F180" t="s">
        <v>173</v>
      </c>
      <c r="G180">
        <v>73</v>
      </c>
      <c r="H180">
        <v>571</v>
      </c>
      <c r="I180">
        <v>73</v>
      </c>
      <c r="J180">
        <v>1</v>
      </c>
      <c r="K180">
        <v>17</v>
      </c>
      <c r="L180" t="s">
        <v>19</v>
      </c>
      <c r="M180">
        <v>571</v>
      </c>
      <c r="N180" t="s">
        <v>97</v>
      </c>
      <c r="O180" t="s">
        <v>98</v>
      </c>
      <c r="P180">
        <f>VLOOKUP(N180,[1]summarization!$A$2:$C$58,3,FALSE)</f>
        <v>1402017084</v>
      </c>
      <c r="Q180">
        <v>571</v>
      </c>
    </row>
    <row r="181" spans="1:17" x14ac:dyDescent="0.25">
      <c r="A181" t="s">
        <v>153</v>
      </c>
      <c r="B181" t="s">
        <v>154</v>
      </c>
      <c r="C181">
        <v>2</v>
      </c>
      <c r="D181">
        <v>20</v>
      </c>
      <c r="E181">
        <v>20</v>
      </c>
      <c r="F181" t="s">
        <v>174</v>
      </c>
      <c r="G181">
        <v>78</v>
      </c>
      <c r="H181">
        <v>571</v>
      </c>
      <c r="I181">
        <v>79</v>
      </c>
      <c r="J181">
        <v>0</v>
      </c>
      <c r="K181">
        <v>17</v>
      </c>
      <c r="L181" t="s">
        <v>19</v>
      </c>
      <c r="M181">
        <v>571</v>
      </c>
      <c r="N181" t="s">
        <v>97</v>
      </c>
      <c r="O181" t="s">
        <v>98</v>
      </c>
      <c r="P181">
        <f>VLOOKUP(N181,[1]summarization!$A$2:$C$58,3,FALSE)</f>
        <v>1402017084</v>
      </c>
      <c r="Q181">
        <v>571</v>
      </c>
    </row>
    <row r="182" spans="1:17" x14ac:dyDescent="0.25">
      <c r="A182" t="s">
        <v>153</v>
      </c>
      <c r="B182" t="s">
        <v>154</v>
      </c>
      <c r="C182">
        <v>2</v>
      </c>
      <c r="D182">
        <v>20</v>
      </c>
      <c r="E182">
        <v>1</v>
      </c>
      <c r="F182" t="s">
        <v>155</v>
      </c>
      <c r="G182">
        <v>3</v>
      </c>
      <c r="H182">
        <v>572</v>
      </c>
      <c r="I182">
        <v>3</v>
      </c>
      <c r="J182">
        <v>1</v>
      </c>
      <c r="K182">
        <v>17</v>
      </c>
      <c r="L182" t="s">
        <v>19</v>
      </c>
      <c r="M182">
        <v>572</v>
      </c>
      <c r="N182" t="s">
        <v>99</v>
      </c>
      <c r="O182" t="s">
        <v>100</v>
      </c>
      <c r="P182">
        <f>VLOOKUP(N182,[1]summarization!$A$2:$C$58,3,FALSE)</f>
        <v>1402020133</v>
      </c>
      <c r="Q182">
        <v>572</v>
      </c>
    </row>
    <row r="183" spans="1:17" x14ac:dyDescent="0.25">
      <c r="A183" t="s">
        <v>153</v>
      </c>
      <c r="B183" t="s">
        <v>154</v>
      </c>
      <c r="C183">
        <v>2</v>
      </c>
      <c r="D183">
        <v>20</v>
      </c>
      <c r="E183">
        <v>2</v>
      </c>
      <c r="F183" t="s">
        <v>156</v>
      </c>
      <c r="G183">
        <v>7</v>
      </c>
      <c r="H183">
        <v>572</v>
      </c>
      <c r="I183">
        <v>8</v>
      </c>
      <c r="J183">
        <v>0</v>
      </c>
      <c r="K183">
        <v>17</v>
      </c>
      <c r="L183" t="s">
        <v>19</v>
      </c>
      <c r="M183">
        <v>572</v>
      </c>
      <c r="N183" t="s">
        <v>99</v>
      </c>
      <c r="O183" t="s">
        <v>100</v>
      </c>
      <c r="P183">
        <f>VLOOKUP(N183,[1]summarization!$A$2:$C$58,3,FALSE)</f>
        <v>1402020133</v>
      </c>
      <c r="Q183">
        <v>572</v>
      </c>
    </row>
    <row r="184" spans="1:17" x14ac:dyDescent="0.25">
      <c r="A184" t="s">
        <v>153</v>
      </c>
      <c r="B184" t="s">
        <v>154</v>
      </c>
      <c r="C184">
        <v>2</v>
      </c>
      <c r="D184">
        <v>20</v>
      </c>
      <c r="E184">
        <v>3</v>
      </c>
      <c r="F184" t="s">
        <v>157</v>
      </c>
      <c r="G184">
        <v>11</v>
      </c>
      <c r="H184">
        <v>572</v>
      </c>
      <c r="I184">
        <v>10</v>
      </c>
      <c r="J184">
        <v>0</v>
      </c>
      <c r="K184">
        <v>17</v>
      </c>
      <c r="L184" t="s">
        <v>19</v>
      </c>
      <c r="M184">
        <v>572</v>
      </c>
      <c r="N184" t="s">
        <v>99</v>
      </c>
      <c r="O184" t="s">
        <v>100</v>
      </c>
      <c r="P184">
        <f>VLOOKUP(N184,[1]summarization!$A$2:$C$58,3,FALSE)</f>
        <v>1402020133</v>
      </c>
      <c r="Q184">
        <v>572</v>
      </c>
    </row>
    <row r="185" spans="1:17" x14ac:dyDescent="0.25">
      <c r="A185" t="s">
        <v>153</v>
      </c>
      <c r="B185" t="s">
        <v>154</v>
      </c>
      <c r="C185">
        <v>2</v>
      </c>
      <c r="D185">
        <v>20</v>
      </c>
      <c r="E185">
        <v>4</v>
      </c>
      <c r="F185" t="s">
        <v>158</v>
      </c>
      <c r="G185">
        <v>15</v>
      </c>
      <c r="H185">
        <v>572</v>
      </c>
      <c r="I185">
        <v>15</v>
      </c>
      <c r="J185">
        <v>1</v>
      </c>
      <c r="K185">
        <v>17</v>
      </c>
      <c r="L185" t="s">
        <v>19</v>
      </c>
      <c r="M185">
        <v>572</v>
      </c>
      <c r="N185" t="s">
        <v>99</v>
      </c>
      <c r="O185" t="s">
        <v>100</v>
      </c>
      <c r="P185">
        <f>VLOOKUP(N185,[1]summarization!$A$2:$C$58,3,FALSE)</f>
        <v>1402020133</v>
      </c>
      <c r="Q185">
        <v>572</v>
      </c>
    </row>
    <row r="186" spans="1:17" x14ac:dyDescent="0.25">
      <c r="A186" t="s">
        <v>153</v>
      </c>
      <c r="B186" t="s">
        <v>154</v>
      </c>
      <c r="C186">
        <v>2</v>
      </c>
      <c r="D186">
        <v>20</v>
      </c>
      <c r="E186">
        <v>5</v>
      </c>
      <c r="F186" t="s">
        <v>159</v>
      </c>
      <c r="G186">
        <v>19</v>
      </c>
      <c r="H186">
        <v>572</v>
      </c>
      <c r="I186">
        <v>19</v>
      </c>
      <c r="J186">
        <v>1</v>
      </c>
      <c r="K186">
        <v>17</v>
      </c>
      <c r="L186" t="s">
        <v>19</v>
      </c>
      <c r="M186">
        <v>572</v>
      </c>
      <c r="N186" t="s">
        <v>99</v>
      </c>
      <c r="O186" t="s">
        <v>100</v>
      </c>
      <c r="P186">
        <f>VLOOKUP(N186,[1]summarization!$A$2:$C$58,3,FALSE)</f>
        <v>1402020133</v>
      </c>
      <c r="Q186">
        <v>572</v>
      </c>
    </row>
    <row r="187" spans="1:17" x14ac:dyDescent="0.25">
      <c r="A187" t="s">
        <v>153</v>
      </c>
      <c r="B187" t="s">
        <v>154</v>
      </c>
      <c r="C187">
        <v>2</v>
      </c>
      <c r="D187">
        <v>20</v>
      </c>
      <c r="E187">
        <v>6</v>
      </c>
      <c r="F187" t="s">
        <v>160</v>
      </c>
      <c r="G187">
        <v>21</v>
      </c>
      <c r="H187">
        <v>572</v>
      </c>
      <c r="I187">
        <v>21</v>
      </c>
      <c r="J187">
        <v>1</v>
      </c>
      <c r="K187">
        <v>17</v>
      </c>
      <c r="L187" t="s">
        <v>19</v>
      </c>
      <c r="M187">
        <v>572</v>
      </c>
      <c r="N187" t="s">
        <v>99</v>
      </c>
      <c r="O187" t="s">
        <v>100</v>
      </c>
      <c r="P187">
        <f>VLOOKUP(N187,[1]summarization!$A$2:$C$58,3,FALSE)</f>
        <v>1402020133</v>
      </c>
      <c r="Q187">
        <v>572</v>
      </c>
    </row>
    <row r="188" spans="1:17" x14ac:dyDescent="0.25">
      <c r="A188" t="s">
        <v>153</v>
      </c>
      <c r="B188" t="s">
        <v>154</v>
      </c>
      <c r="C188">
        <v>2</v>
      </c>
      <c r="D188">
        <v>20</v>
      </c>
      <c r="E188">
        <v>7</v>
      </c>
      <c r="F188" t="s">
        <v>161</v>
      </c>
      <c r="G188">
        <v>25</v>
      </c>
      <c r="H188">
        <v>572</v>
      </c>
      <c r="I188">
        <v>25</v>
      </c>
      <c r="J188">
        <v>1</v>
      </c>
      <c r="K188">
        <v>17</v>
      </c>
      <c r="L188" t="s">
        <v>19</v>
      </c>
      <c r="M188">
        <v>572</v>
      </c>
      <c r="N188" t="s">
        <v>99</v>
      </c>
      <c r="O188" t="s">
        <v>100</v>
      </c>
      <c r="P188">
        <f>VLOOKUP(N188,[1]summarization!$A$2:$C$58,3,FALSE)</f>
        <v>1402020133</v>
      </c>
      <c r="Q188">
        <v>572</v>
      </c>
    </row>
    <row r="189" spans="1:17" x14ac:dyDescent="0.25">
      <c r="A189" t="s">
        <v>153</v>
      </c>
      <c r="B189" t="s">
        <v>154</v>
      </c>
      <c r="C189">
        <v>2</v>
      </c>
      <c r="D189">
        <v>20</v>
      </c>
      <c r="E189">
        <v>8</v>
      </c>
      <c r="F189" t="s">
        <v>162</v>
      </c>
      <c r="G189">
        <v>30</v>
      </c>
      <c r="H189">
        <v>572</v>
      </c>
      <c r="I189">
        <v>30</v>
      </c>
      <c r="J189">
        <v>1</v>
      </c>
      <c r="K189">
        <v>17</v>
      </c>
      <c r="L189" t="s">
        <v>19</v>
      </c>
      <c r="M189">
        <v>572</v>
      </c>
      <c r="N189" t="s">
        <v>99</v>
      </c>
      <c r="O189" t="s">
        <v>100</v>
      </c>
      <c r="P189">
        <f>VLOOKUP(N189,[1]summarization!$A$2:$C$58,3,FALSE)</f>
        <v>1402020133</v>
      </c>
      <c r="Q189">
        <v>572</v>
      </c>
    </row>
    <row r="190" spans="1:17" x14ac:dyDescent="0.25">
      <c r="A190" t="s">
        <v>153</v>
      </c>
      <c r="B190" t="s">
        <v>154</v>
      </c>
      <c r="C190">
        <v>2</v>
      </c>
      <c r="D190">
        <v>20</v>
      </c>
      <c r="E190">
        <v>9</v>
      </c>
      <c r="F190" t="s">
        <v>163</v>
      </c>
      <c r="G190">
        <v>35</v>
      </c>
      <c r="H190">
        <v>572</v>
      </c>
      <c r="I190">
        <v>35</v>
      </c>
      <c r="J190">
        <v>1</v>
      </c>
      <c r="K190">
        <v>17</v>
      </c>
      <c r="L190" t="s">
        <v>19</v>
      </c>
      <c r="M190">
        <v>572</v>
      </c>
      <c r="N190" t="s">
        <v>99</v>
      </c>
      <c r="O190" t="s">
        <v>100</v>
      </c>
      <c r="P190">
        <f>VLOOKUP(N190,[1]summarization!$A$2:$C$58,3,FALSE)</f>
        <v>1402020133</v>
      </c>
      <c r="Q190">
        <v>572</v>
      </c>
    </row>
    <row r="191" spans="1:17" x14ac:dyDescent="0.25">
      <c r="A191" t="s">
        <v>153</v>
      </c>
      <c r="B191" t="s">
        <v>154</v>
      </c>
      <c r="C191">
        <v>2</v>
      </c>
      <c r="D191">
        <v>20</v>
      </c>
      <c r="E191">
        <v>10</v>
      </c>
      <c r="F191" t="s">
        <v>164</v>
      </c>
      <c r="G191">
        <v>40</v>
      </c>
      <c r="H191">
        <v>572</v>
      </c>
      <c r="I191">
        <v>40</v>
      </c>
      <c r="J191">
        <v>1</v>
      </c>
      <c r="K191">
        <v>17</v>
      </c>
      <c r="L191" t="s">
        <v>19</v>
      </c>
      <c r="M191">
        <v>572</v>
      </c>
      <c r="N191" t="s">
        <v>99</v>
      </c>
      <c r="O191" t="s">
        <v>100</v>
      </c>
      <c r="P191">
        <f>VLOOKUP(N191,[1]summarization!$A$2:$C$58,3,FALSE)</f>
        <v>1402020133</v>
      </c>
      <c r="Q191">
        <v>572</v>
      </c>
    </row>
    <row r="192" spans="1:17" x14ac:dyDescent="0.25">
      <c r="A192" t="s">
        <v>153</v>
      </c>
      <c r="B192" t="s">
        <v>154</v>
      </c>
      <c r="C192">
        <v>2</v>
      </c>
      <c r="D192">
        <v>20</v>
      </c>
      <c r="E192">
        <v>11</v>
      </c>
      <c r="F192" t="s">
        <v>165</v>
      </c>
      <c r="G192">
        <v>42</v>
      </c>
      <c r="H192">
        <v>572</v>
      </c>
      <c r="I192">
        <v>42</v>
      </c>
      <c r="J192">
        <v>1</v>
      </c>
      <c r="K192">
        <v>17</v>
      </c>
      <c r="L192" t="s">
        <v>19</v>
      </c>
      <c r="M192">
        <v>572</v>
      </c>
      <c r="N192" t="s">
        <v>99</v>
      </c>
      <c r="O192" t="s">
        <v>100</v>
      </c>
      <c r="P192">
        <f>VLOOKUP(N192,[1]summarization!$A$2:$C$58,3,FALSE)</f>
        <v>1402020133</v>
      </c>
      <c r="Q192">
        <v>572</v>
      </c>
    </row>
    <row r="193" spans="1:17" x14ac:dyDescent="0.25">
      <c r="A193" t="s">
        <v>153</v>
      </c>
      <c r="B193" t="s">
        <v>154</v>
      </c>
      <c r="C193">
        <v>2</v>
      </c>
      <c r="D193">
        <v>20</v>
      </c>
      <c r="E193">
        <v>12</v>
      </c>
      <c r="F193" t="s">
        <v>166</v>
      </c>
      <c r="G193">
        <v>46</v>
      </c>
      <c r="H193">
        <v>572</v>
      </c>
      <c r="I193">
        <v>46</v>
      </c>
      <c r="J193">
        <v>1</v>
      </c>
      <c r="K193">
        <v>17</v>
      </c>
      <c r="L193" t="s">
        <v>19</v>
      </c>
      <c r="M193">
        <v>572</v>
      </c>
      <c r="N193" t="s">
        <v>99</v>
      </c>
      <c r="O193" t="s">
        <v>100</v>
      </c>
      <c r="P193">
        <f>VLOOKUP(N193,[1]summarization!$A$2:$C$58,3,FALSE)</f>
        <v>1402020133</v>
      </c>
      <c r="Q193">
        <v>572</v>
      </c>
    </row>
    <row r="194" spans="1:17" x14ac:dyDescent="0.25">
      <c r="A194" t="s">
        <v>153</v>
      </c>
      <c r="B194" t="s">
        <v>154</v>
      </c>
      <c r="C194">
        <v>2</v>
      </c>
      <c r="D194">
        <v>20</v>
      </c>
      <c r="E194">
        <v>13</v>
      </c>
      <c r="F194" t="s">
        <v>167</v>
      </c>
      <c r="G194">
        <v>51</v>
      </c>
      <c r="H194">
        <v>572</v>
      </c>
      <c r="I194">
        <v>49</v>
      </c>
      <c r="J194">
        <v>0</v>
      </c>
      <c r="K194">
        <v>17</v>
      </c>
      <c r="L194" t="s">
        <v>19</v>
      </c>
      <c r="M194">
        <v>572</v>
      </c>
      <c r="N194" t="s">
        <v>99</v>
      </c>
      <c r="O194" t="s">
        <v>100</v>
      </c>
      <c r="P194">
        <f>VLOOKUP(N194,[1]summarization!$A$2:$C$58,3,FALSE)</f>
        <v>1402020133</v>
      </c>
      <c r="Q194">
        <v>572</v>
      </c>
    </row>
    <row r="195" spans="1:17" x14ac:dyDescent="0.25">
      <c r="A195" t="s">
        <v>153</v>
      </c>
      <c r="B195" t="s">
        <v>154</v>
      </c>
      <c r="C195">
        <v>2</v>
      </c>
      <c r="D195">
        <v>20</v>
      </c>
      <c r="E195">
        <v>14</v>
      </c>
      <c r="F195" t="s">
        <v>168</v>
      </c>
      <c r="G195">
        <v>55</v>
      </c>
      <c r="H195">
        <v>572</v>
      </c>
      <c r="I195">
        <v>53</v>
      </c>
      <c r="J195">
        <v>0</v>
      </c>
      <c r="K195">
        <v>17</v>
      </c>
      <c r="L195" t="s">
        <v>19</v>
      </c>
      <c r="M195">
        <v>572</v>
      </c>
      <c r="N195" t="s">
        <v>99</v>
      </c>
      <c r="O195" t="s">
        <v>100</v>
      </c>
      <c r="P195">
        <f>VLOOKUP(N195,[1]summarization!$A$2:$C$58,3,FALSE)</f>
        <v>1402020133</v>
      </c>
      <c r="Q195">
        <v>572</v>
      </c>
    </row>
    <row r="196" spans="1:17" x14ac:dyDescent="0.25">
      <c r="A196" t="s">
        <v>153</v>
      </c>
      <c r="B196" t="s">
        <v>154</v>
      </c>
      <c r="C196">
        <v>2</v>
      </c>
      <c r="D196">
        <v>20</v>
      </c>
      <c r="E196">
        <v>15</v>
      </c>
      <c r="F196" t="s">
        <v>169</v>
      </c>
      <c r="G196">
        <v>57</v>
      </c>
      <c r="H196">
        <v>572</v>
      </c>
      <c r="I196">
        <v>59</v>
      </c>
      <c r="J196">
        <v>0</v>
      </c>
      <c r="K196">
        <v>17</v>
      </c>
      <c r="L196" t="s">
        <v>19</v>
      </c>
      <c r="M196">
        <v>572</v>
      </c>
      <c r="N196" t="s">
        <v>99</v>
      </c>
      <c r="O196" t="s">
        <v>100</v>
      </c>
      <c r="P196">
        <f>VLOOKUP(N196,[1]summarization!$A$2:$C$58,3,FALSE)</f>
        <v>1402020133</v>
      </c>
      <c r="Q196">
        <v>572</v>
      </c>
    </row>
    <row r="197" spans="1:17" x14ac:dyDescent="0.25">
      <c r="A197" t="s">
        <v>153</v>
      </c>
      <c r="B197" t="s">
        <v>154</v>
      </c>
      <c r="C197">
        <v>2</v>
      </c>
      <c r="D197">
        <v>20</v>
      </c>
      <c r="E197">
        <v>16</v>
      </c>
      <c r="F197" t="s">
        <v>170</v>
      </c>
      <c r="G197">
        <v>61</v>
      </c>
      <c r="H197">
        <v>572</v>
      </c>
      <c r="I197">
        <v>61</v>
      </c>
      <c r="J197">
        <v>1</v>
      </c>
      <c r="K197">
        <v>17</v>
      </c>
      <c r="L197" t="s">
        <v>19</v>
      </c>
      <c r="M197">
        <v>572</v>
      </c>
      <c r="N197" t="s">
        <v>99</v>
      </c>
      <c r="O197" t="s">
        <v>100</v>
      </c>
      <c r="P197">
        <f>VLOOKUP(N197,[1]summarization!$A$2:$C$58,3,FALSE)</f>
        <v>1402020133</v>
      </c>
      <c r="Q197">
        <v>572</v>
      </c>
    </row>
    <row r="198" spans="1:17" x14ac:dyDescent="0.25">
      <c r="A198" t="s">
        <v>153</v>
      </c>
      <c r="B198" t="s">
        <v>154</v>
      </c>
      <c r="C198">
        <v>2</v>
      </c>
      <c r="D198">
        <v>20</v>
      </c>
      <c r="E198">
        <v>17</v>
      </c>
      <c r="F198" t="s">
        <v>171</v>
      </c>
      <c r="G198">
        <v>67</v>
      </c>
      <c r="H198">
        <v>572</v>
      </c>
      <c r="I198">
        <v>67</v>
      </c>
      <c r="J198">
        <v>1</v>
      </c>
      <c r="K198">
        <v>17</v>
      </c>
      <c r="L198" t="s">
        <v>19</v>
      </c>
      <c r="M198">
        <v>572</v>
      </c>
      <c r="N198" t="s">
        <v>99</v>
      </c>
      <c r="O198" t="s">
        <v>100</v>
      </c>
      <c r="P198">
        <f>VLOOKUP(N198,[1]summarization!$A$2:$C$58,3,FALSE)</f>
        <v>1402020133</v>
      </c>
      <c r="Q198">
        <v>572</v>
      </c>
    </row>
    <row r="199" spans="1:17" x14ac:dyDescent="0.25">
      <c r="A199" t="s">
        <v>153</v>
      </c>
      <c r="B199" t="s">
        <v>154</v>
      </c>
      <c r="C199">
        <v>2</v>
      </c>
      <c r="D199">
        <v>20</v>
      </c>
      <c r="E199">
        <v>18</v>
      </c>
      <c r="F199" t="s">
        <v>172</v>
      </c>
      <c r="G199">
        <v>70</v>
      </c>
      <c r="H199">
        <v>572</v>
      </c>
      <c r="I199">
        <v>70</v>
      </c>
      <c r="J199">
        <v>1</v>
      </c>
      <c r="K199">
        <v>17</v>
      </c>
      <c r="L199" t="s">
        <v>19</v>
      </c>
      <c r="M199">
        <v>572</v>
      </c>
      <c r="N199" t="s">
        <v>99</v>
      </c>
      <c r="O199" t="s">
        <v>100</v>
      </c>
      <c r="P199">
        <f>VLOOKUP(N199,[1]summarization!$A$2:$C$58,3,FALSE)</f>
        <v>1402020133</v>
      </c>
      <c r="Q199">
        <v>572</v>
      </c>
    </row>
    <row r="200" spans="1:17" x14ac:dyDescent="0.25">
      <c r="A200" t="s">
        <v>153</v>
      </c>
      <c r="B200" t="s">
        <v>154</v>
      </c>
      <c r="C200">
        <v>2</v>
      </c>
      <c r="D200">
        <v>20</v>
      </c>
      <c r="E200">
        <v>19</v>
      </c>
      <c r="F200" t="s">
        <v>173</v>
      </c>
      <c r="G200">
        <v>73</v>
      </c>
      <c r="H200">
        <v>572</v>
      </c>
      <c r="I200">
        <v>73</v>
      </c>
      <c r="J200">
        <v>1</v>
      </c>
      <c r="K200">
        <v>17</v>
      </c>
      <c r="L200" t="s">
        <v>19</v>
      </c>
      <c r="M200">
        <v>572</v>
      </c>
      <c r="N200" t="s">
        <v>99</v>
      </c>
      <c r="O200" t="s">
        <v>100</v>
      </c>
      <c r="P200">
        <f>VLOOKUP(N200,[1]summarization!$A$2:$C$58,3,FALSE)</f>
        <v>1402020133</v>
      </c>
      <c r="Q200">
        <v>572</v>
      </c>
    </row>
    <row r="201" spans="1:17" x14ac:dyDescent="0.25">
      <c r="A201" t="s">
        <v>153</v>
      </c>
      <c r="B201" t="s">
        <v>154</v>
      </c>
      <c r="C201">
        <v>2</v>
      </c>
      <c r="D201">
        <v>20</v>
      </c>
      <c r="E201">
        <v>20</v>
      </c>
      <c r="F201" t="s">
        <v>174</v>
      </c>
      <c r="G201">
        <v>78</v>
      </c>
      <c r="H201">
        <v>572</v>
      </c>
      <c r="I201">
        <v>77</v>
      </c>
      <c r="J201">
        <v>0</v>
      </c>
      <c r="K201">
        <v>17</v>
      </c>
      <c r="L201" t="s">
        <v>19</v>
      </c>
      <c r="M201">
        <v>572</v>
      </c>
      <c r="N201" t="s">
        <v>99</v>
      </c>
      <c r="O201" t="s">
        <v>100</v>
      </c>
      <c r="P201">
        <f>VLOOKUP(N201,[1]summarization!$A$2:$C$58,3,FALSE)</f>
        <v>1402020133</v>
      </c>
      <c r="Q201">
        <v>572</v>
      </c>
    </row>
    <row r="202" spans="1:17" x14ac:dyDescent="0.25">
      <c r="A202" t="s">
        <v>153</v>
      </c>
      <c r="B202" t="s">
        <v>154</v>
      </c>
      <c r="C202">
        <v>2</v>
      </c>
      <c r="D202">
        <v>20</v>
      </c>
      <c r="E202">
        <v>1</v>
      </c>
      <c r="F202" t="s">
        <v>155</v>
      </c>
      <c r="G202">
        <v>3</v>
      </c>
      <c r="H202">
        <v>574</v>
      </c>
      <c r="I202">
        <v>3</v>
      </c>
      <c r="J202">
        <v>1</v>
      </c>
      <c r="K202">
        <v>17</v>
      </c>
      <c r="L202" t="s">
        <v>19</v>
      </c>
      <c r="M202">
        <v>574</v>
      </c>
      <c r="N202" t="s">
        <v>101</v>
      </c>
      <c r="O202" t="s">
        <v>102</v>
      </c>
      <c r="P202">
        <f>VLOOKUP(N202,[1]summarization!$A$2:$C$58,3,FALSE)</f>
        <v>1402020112</v>
      </c>
      <c r="Q202">
        <v>574</v>
      </c>
    </row>
    <row r="203" spans="1:17" x14ac:dyDescent="0.25">
      <c r="A203" t="s">
        <v>153</v>
      </c>
      <c r="B203" t="s">
        <v>154</v>
      </c>
      <c r="C203">
        <v>2</v>
      </c>
      <c r="D203">
        <v>20</v>
      </c>
      <c r="E203">
        <v>2</v>
      </c>
      <c r="F203" t="s">
        <v>156</v>
      </c>
      <c r="G203">
        <v>7</v>
      </c>
      <c r="H203">
        <v>574</v>
      </c>
      <c r="I203">
        <v>8</v>
      </c>
      <c r="J203">
        <v>0</v>
      </c>
      <c r="K203">
        <v>17</v>
      </c>
      <c r="L203" t="s">
        <v>19</v>
      </c>
      <c r="M203">
        <v>574</v>
      </c>
      <c r="N203" t="s">
        <v>101</v>
      </c>
      <c r="O203" t="s">
        <v>102</v>
      </c>
      <c r="P203">
        <f>VLOOKUP(N203,[1]summarization!$A$2:$C$58,3,FALSE)</f>
        <v>1402020112</v>
      </c>
      <c r="Q203">
        <v>574</v>
      </c>
    </row>
    <row r="204" spans="1:17" x14ac:dyDescent="0.25">
      <c r="A204" t="s">
        <v>153</v>
      </c>
      <c r="B204" t="s">
        <v>154</v>
      </c>
      <c r="C204">
        <v>2</v>
      </c>
      <c r="D204">
        <v>20</v>
      </c>
      <c r="E204">
        <v>3</v>
      </c>
      <c r="F204" t="s">
        <v>157</v>
      </c>
      <c r="G204">
        <v>11</v>
      </c>
      <c r="H204">
        <v>574</v>
      </c>
      <c r="I204">
        <v>11</v>
      </c>
      <c r="J204">
        <v>1</v>
      </c>
      <c r="K204">
        <v>17</v>
      </c>
      <c r="L204" t="s">
        <v>19</v>
      </c>
      <c r="M204">
        <v>574</v>
      </c>
      <c r="N204" t="s">
        <v>101</v>
      </c>
      <c r="O204" t="s">
        <v>102</v>
      </c>
      <c r="P204">
        <f>VLOOKUP(N204,[1]summarization!$A$2:$C$58,3,FALSE)</f>
        <v>1402020112</v>
      </c>
      <c r="Q204">
        <v>574</v>
      </c>
    </row>
    <row r="205" spans="1:17" x14ac:dyDescent="0.25">
      <c r="A205" t="s">
        <v>153</v>
      </c>
      <c r="B205" t="s">
        <v>154</v>
      </c>
      <c r="C205">
        <v>2</v>
      </c>
      <c r="D205">
        <v>20</v>
      </c>
      <c r="E205">
        <v>4</v>
      </c>
      <c r="F205" t="s">
        <v>158</v>
      </c>
      <c r="G205">
        <v>15</v>
      </c>
      <c r="H205">
        <v>574</v>
      </c>
      <c r="I205">
        <v>15</v>
      </c>
      <c r="J205">
        <v>1</v>
      </c>
      <c r="K205">
        <v>17</v>
      </c>
      <c r="L205" t="s">
        <v>19</v>
      </c>
      <c r="M205">
        <v>574</v>
      </c>
      <c r="N205" t="s">
        <v>101</v>
      </c>
      <c r="O205" t="s">
        <v>102</v>
      </c>
      <c r="P205">
        <f>VLOOKUP(N205,[1]summarization!$A$2:$C$58,3,FALSE)</f>
        <v>1402020112</v>
      </c>
      <c r="Q205">
        <v>574</v>
      </c>
    </row>
    <row r="206" spans="1:17" x14ac:dyDescent="0.25">
      <c r="A206" t="s">
        <v>153</v>
      </c>
      <c r="B206" t="s">
        <v>154</v>
      </c>
      <c r="C206">
        <v>2</v>
      </c>
      <c r="D206">
        <v>20</v>
      </c>
      <c r="E206">
        <v>5</v>
      </c>
      <c r="F206" t="s">
        <v>159</v>
      </c>
      <c r="G206">
        <v>19</v>
      </c>
      <c r="H206">
        <v>574</v>
      </c>
      <c r="I206">
        <v>17</v>
      </c>
      <c r="J206">
        <v>0</v>
      </c>
      <c r="K206">
        <v>17</v>
      </c>
      <c r="L206" t="s">
        <v>19</v>
      </c>
      <c r="M206">
        <v>574</v>
      </c>
      <c r="N206" t="s">
        <v>101</v>
      </c>
      <c r="O206" t="s">
        <v>102</v>
      </c>
      <c r="P206">
        <f>VLOOKUP(N206,[1]summarization!$A$2:$C$58,3,FALSE)</f>
        <v>1402020112</v>
      </c>
      <c r="Q206">
        <v>574</v>
      </c>
    </row>
    <row r="207" spans="1:17" x14ac:dyDescent="0.25">
      <c r="A207" t="s">
        <v>153</v>
      </c>
      <c r="B207" t="s">
        <v>154</v>
      </c>
      <c r="C207">
        <v>2</v>
      </c>
      <c r="D207">
        <v>20</v>
      </c>
      <c r="E207">
        <v>6</v>
      </c>
      <c r="F207" t="s">
        <v>160</v>
      </c>
      <c r="G207">
        <v>21</v>
      </c>
      <c r="H207">
        <v>574</v>
      </c>
      <c r="I207">
        <v>21</v>
      </c>
      <c r="J207">
        <v>1</v>
      </c>
      <c r="K207">
        <v>17</v>
      </c>
      <c r="L207" t="s">
        <v>19</v>
      </c>
      <c r="M207">
        <v>574</v>
      </c>
      <c r="N207" t="s">
        <v>101</v>
      </c>
      <c r="O207" t="s">
        <v>102</v>
      </c>
      <c r="P207">
        <f>VLOOKUP(N207,[1]summarization!$A$2:$C$58,3,FALSE)</f>
        <v>1402020112</v>
      </c>
      <c r="Q207">
        <v>574</v>
      </c>
    </row>
    <row r="208" spans="1:17" x14ac:dyDescent="0.25">
      <c r="A208" t="s">
        <v>153</v>
      </c>
      <c r="B208" t="s">
        <v>154</v>
      </c>
      <c r="C208">
        <v>2</v>
      </c>
      <c r="D208">
        <v>20</v>
      </c>
      <c r="E208">
        <v>7</v>
      </c>
      <c r="F208" t="s">
        <v>161</v>
      </c>
      <c r="G208">
        <v>25</v>
      </c>
      <c r="H208">
        <v>574</v>
      </c>
      <c r="I208">
        <v>25</v>
      </c>
      <c r="J208">
        <v>1</v>
      </c>
      <c r="K208">
        <v>17</v>
      </c>
      <c r="L208" t="s">
        <v>19</v>
      </c>
      <c r="M208">
        <v>574</v>
      </c>
      <c r="N208" t="s">
        <v>101</v>
      </c>
      <c r="O208" t="s">
        <v>102</v>
      </c>
      <c r="P208">
        <f>VLOOKUP(N208,[1]summarization!$A$2:$C$58,3,FALSE)</f>
        <v>1402020112</v>
      </c>
      <c r="Q208">
        <v>574</v>
      </c>
    </row>
    <row r="209" spans="1:17" x14ac:dyDescent="0.25">
      <c r="A209" t="s">
        <v>153</v>
      </c>
      <c r="B209" t="s">
        <v>154</v>
      </c>
      <c r="C209">
        <v>2</v>
      </c>
      <c r="D209">
        <v>20</v>
      </c>
      <c r="E209">
        <v>8</v>
      </c>
      <c r="F209" t="s">
        <v>162</v>
      </c>
      <c r="G209">
        <v>30</v>
      </c>
      <c r="H209">
        <v>574</v>
      </c>
      <c r="I209">
        <v>30</v>
      </c>
      <c r="J209">
        <v>1</v>
      </c>
      <c r="K209">
        <v>17</v>
      </c>
      <c r="L209" t="s">
        <v>19</v>
      </c>
      <c r="M209">
        <v>574</v>
      </c>
      <c r="N209" t="s">
        <v>101</v>
      </c>
      <c r="O209" t="s">
        <v>102</v>
      </c>
      <c r="P209">
        <f>VLOOKUP(N209,[1]summarization!$A$2:$C$58,3,FALSE)</f>
        <v>1402020112</v>
      </c>
      <c r="Q209">
        <v>574</v>
      </c>
    </row>
    <row r="210" spans="1:17" x14ac:dyDescent="0.25">
      <c r="A210" t="s">
        <v>153</v>
      </c>
      <c r="B210" t="s">
        <v>154</v>
      </c>
      <c r="C210">
        <v>2</v>
      </c>
      <c r="D210">
        <v>20</v>
      </c>
      <c r="E210">
        <v>9</v>
      </c>
      <c r="F210" t="s">
        <v>163</v>
      </c>
      <c r="G210">
        <v>35</v>
      </c>
      <c r="H210">
        <v>574</v>
      </c>
      <c r="I210">
        <v>35</v>
      </c>
      <c r="J210">
        <v>1</v>
      </c>
      <c r="K210">
        <v>17</v>
      </c>
      <c r="L210" t="s">
        <v>19</v>
      </c>
      <c r="M210">
        <v>574</v>
      </c>
      <c r="N210" t="s">
        <v>101</v>
      </c>
      <c r="O210" t="s">
        <v>102</v>
      </c>
      <c r="P210">
        <f>VLOOKUP(N210,[1]summarization!$A$2:$C$58,3,FALSE)</f>
        <v>1402020112</v>
      </c>
      <c r="Q210">
        <v>574</v>
      </c>
    </row>
    <row r="211" spans="1:17" x14ac:dyDescent="0.25">
      <c r="A211" t="s">
        <v>153</v>
      </c>
      <c r="B211" t="s">
        <v>154</v>
      </c>
      <c r="C211">
        <v>2</v>
      </c>
      <c r="D211">
        <v>20</v>
      </c>
      <c r="E211">
        <v>10</v>
      </c>
      <c r="F211" t="s">
        <v>164</v>
      </c>
      <c r="G211">
        <v>40</v>
      </c>
      <c r="H211">
        <v>574</v>
      </c>
      <c r="I211">
        <v>40</v>
      </c>
      <c r="J211">
        <v>1</v>
      </c>
      <c r="K211">
        <v>17</v>
      </c>
      <c r="L211" t="s">
        <v>19</v>
      </c>
      <c r="M211">
        <v>574</v>
      </c>
      <c r="N211" t="s">
        <v>101</v>
      </c>
      <c r="O211" t="s">
        <v>102</v>
      </c>
      <c r="P211">
        <f>VLOOKUP(N211,[1]summarization!$A$2:$C$58,3,FALSE)</f>
        <v>1402020112</v>
      </c>
      <c r="Q211">
        <v>574</v>
      </c>
    </row>
    <row r="212" spans="1:17" x14ac:dyDescent="0.25">
      <c r="A212" t="s">
        <v>153</v>
      </c>
      <c r="B212" t="s">
        <v>154</v>
      </c>
      <c r="C212">
        <v>2</v>
      </c>
      <c r="D212">
        <v>20</v>
      </c>
      <c r="E212">
        <v>11</v>
      </c>
      <c r="F212" t="s">
        <v>165</v>
      </c>
      <c r="G212">
        <v>42</v>
      </c>
      <c r="H212">
        <v>574</v>
      </c>
      <c r="I212">
        <v>42</v>
      </c>
      <c r="J212">
        <v>1</v>
      </c>
      <c r="K212">
        <v>17</v>
      </c>
      <c r="L212" t="s">
        <v>19</v>
      </c>
      <c r="M212">
        <v>574</v>
      </c>
      <c r="N212" t="s">
        <v>101</v>
      </c>
      <c r="O212" t="s">
        <v>102</v>
      </c>
      <c r="P212">
        <f>VLOOKUP(N212,[1]summarization!$A$2:$C$58,3,FALSE)</f>
        <v>1402020112</v>
      </c>
      <c r="Q212">
        <v>574</v>
      </c>
    </row>
    <row r="213" spans="1:17" x14ac:dyDescent="0.25">
      <c r="A213" t="s">
        <v>153</v>
      </c>
      <c r="B213" t="s">
        <v>154</v>
      </c>
      <c r="C213">
        <v>2</v>
      </c>
      <c r="D213">
        <v>20</v>
      </c>
      <c r="E213">
        <v>12</v>
      </c>
      <c r="F213" t="s">
        <v>166</v>
      </c>
      <c r="G213">
        <v>46</v>
      </c>
      <c r="H213">
        <v>574</v>
      </c>
      <c r="I213">
        <v>46</v>
      </c>
      <c r="J213">
        <v>1</v>
      </c>
      <c r="K213">
        <v>17</v>
      </c>
      <c r="L213" t="s">
        <v>19</v>
      </c>
      <c r="M213">
        <v>574</v>
      </c>
      <c r="N213" t="s">
        <v>101</v>
      </c>
      <c r="O213" t="s">
        <v>102</v>
      </c>
      <c r="P213">
        <f>VLOOKUP(N213,[1]summarization!$A$2:$C$58,3,FALSE)</f>
        <v>1402020112</v>
      </c>
      <c r="Q213">
        <v>574</v>
      </c>
    </row>
    <row r="214" spans="1:17" x14ac:dyDescent="0.25">
      <c r="A214" t="s">
        <v>153</v>
      </c>
      <c r="B214" t="s">
        <v>154</v>
      </c>
      <c r="C214">
        <v>2</v>
      </c>
      <c r="D214">
        <v>20</v>
      </c>
      <c r="E214">
        <v>13</v>
      </c>
      <c r="F214" t="s">
        <v>167</v>
      </c>
      <c r="G214">
        <v>51</v>
      </c>
      <c r="H214">
        <v>574</v>
      </c>
      <c r="I214">
        <v>51</v>
      </c>
      <c r="J214">
        <v>1</v>
      </c>
      <c r="K214">
        <v>17</v>
      </c>
      <c r="L214" t="s">
        <v>19</v>
      </c>
      <c r="M214">
        <v>574</v>
      </c>
      <c r="N214" t="s">
        <v>101</v>
      </c>
      <c r="O214" t="s">
        <v>102</v>
      </c>
      <c r="P214">
        <f>VLOOKUP(N214,[1]summarization!$A$2:$C$58,3,FALSE)</f>
        <v>1402020112</v>
      </c>
      <c r="Q214">
        <v>574</v>
      </c>
    </row>
    <row r="215" spans="1:17" x14ac:dyDescent="0.25">
      <c r="A215" t="s">
        <v>153</v>
      </c>
      <c r="B215" t="s">
        <v>154</v>
      </c>
      <c r="C215">
        <v>2</v>
      </c>
      <c r="D215">
        <v>20</v>
      </c>
      <c r="E215">
        <v>14</v>
      </c>
      <c r="F215" t="s">
        <v>168</v>
      </c>
      <c r="G215">
        <v>55</v>
      </c>
      <c r="H215">
        <v>574</v>
      </c>
      <c r="I215">
        <v>53</v>
      </c>
      <c r="J215">
        <v>0</v>
      </c>
      <c r="K215">
        <v>17</v>
      </c>
      <c r="L215" t="s">
        <v>19</v>
      </c>
      <c r="M215">
        <v>574</v>
      </c>
      <c r="N215" t="s">
        <v>101</v>
      </c>
      <c r="O215" t="s">
        <v>102</v>
      </c>
      <c r="P215">
        <f>VLOOKUP(N215,[1]summarization!$A$2:$C$58,3,FALSE)</f>
        <v>1402020112</v>
      </c>
      <c r="Q215">
        <v>574</v>
      </c>
    </row>
    <row r="216" spans="1:17" x14ac:dyDescent="0.25">
      <c r="A216" t="s">
        <v>153</v>
      </c>
      <c r="B216" t="s">
        <v>154</v>
      </c>
      <c r="C216">
        <v>2</v>
      </c>
      <c r="D216">
        <v>20</v>
      </c>
      <c r="E216">
        <v>15</v>
      </c>
      <c r="F216" t="s">
        <v>169</v>
      </c>
      <c r="G216">
        <v>57</v>
      </c>
      <c r="H216">
        <v>574</v>
      </c>
      <c r="I216">
        <v>57</v>
      </c>
      <c r="J216">
        <v>1</v>
      </c>
      <c r="K216">
        <v>17</v>
      </c>
      <c r="L216" t="s">
        <v>19</v>
      </c>
      <c r="M216">
        <v>574</v>
      </c>
      <c r="N216" t="s">
        <v>101</v>
      </c>
      <c r="O216" t="s">
        <v>102</v>
      </c>
      <c r="P216">
        <f>VLOOKUP(N216,[1]summarization!$A$2:$C$58,3,FALSE)</f>
        <v>1402020112</v>
      </c>
      <c r="Q216">
        <v>574</v>
      </c>
    </row>
    <row r="217" spans="1:17" x14ac:dyDescent="0.25">
      <c r="A217" t="s">
        <v>153</v>
      </c>
      <c r="B217" t="s">
        <v>154</v>
      </c>
      <c r="C217">
        <v>2</v>
      </c>
      <c r="D217">
        <v>20</v>
      </c>
      <c r="E217">
        <v>16</v>
      </c>
      <c r="F217" t="s">
        <v>170</v>
      </c>
      <c r="G217">
        <v>61</v>
      </c>
      <c r="H217">
        <v>574</v>
      </c>
      <c r="I217">
        <v>61</v>
      </c>
      <c r="J217">
        <v>1</v>
      </c>
      <c r="K217">
        <v>17</v>
      </c>
      <c r="L217" t="s">
        <v>19</v>
      </c>
      <c r="M217">
        <v>574</v>
      </c>
      <c r="N217" t="s">
        <v>101</v>
      </c>
      <c r="O217" t="s">
        <v>102</v>
      </c>
      <c r="P217">
        <f>VLOOKUP(N217,[1]summarization!$A$2:$C$58,3,FALSE)</f>
        <v>1402020112</v>
      </c>
      <c r="Q217">
        <v>574</v>
      </c>
    </row>
    <row r="218" spans="1:17" x14ac:dyDescent="0.25">
      <c r="A218" t="s">
        <v>153</v>
      </c>
      <c r="B218" t="s">
        <v>154</v>
      </c>
      <c r="C218">
        <v>2</v>
      </c>
      <c r="D218">
        <v>20</v>
      </c>
      <c r="E218">
        <v>17</v>
      </c>
      <c r="F218" t="s">
        <v>171</v>
      </c>
      <c r="G218">
        <v>67</v>
      </c>
      <c r="H218">
        <v>574</v>
      </c>
      <c r="I218">
        <v>66</v>
      </c>
      <c r="J218">
        <v>0</v>
      </c>
      <c r="K218">
        <v>17</v>
      </c>
      <c r="L218" t="s">
        <v>19</v>
      </c>
      <c r="M218">
        <v>574</v>
      </c>
      <c r="N218" t="s">
        <v>101</v>
      </c>
      <c r="O218" t="s">
        <v>102</v>
      </c>
      <c r="P218">
        <f>VLOOKUP(N218,[1]summarization!$A$2:$C$58,3,FALSE)</f>
        <v>1402020112</v>
      </c>
      <c r="Q218">
        <v>574</v>
      </c>
    </row>
    <row r="219" spans="1:17" x14ac:dyDescent="0.25">
      <c r="A219" t="s">
        <v>153</v>
      </c>
      <c r="B219" t="s">
        <v>154</v>
      </c>
      <c r="C219">
        <v>2</v>
      </c>
      <c r="D219">
        <v>20</v>
      </c>
      <c r="E219">
        <v>18</v>
      </c>
      <c r="F219" t="s">
        <v>172</v>
      </c>
      <c r="G219">
        <v>70</v>
      </c>
      <c r="H219">
        <v>574</v>
      </c>
      <c r="I219">
        <v>70</v>
      </c>
      <c r="J219">
        <v>1</v>
      </c>
      <c r="K219">
        <v>17</v>
      </c>
      <c r="L219" t="s">
        <v>19</v>
      </c>
      <c r="M219">
        <v>574</v>
      </c>
      <c r="N219" t="s">
        <v>101</v>
      </c>
      <c r="O219" t="s">
        <v>102</v>
      </c>
      <c r="P219">
        <f>VLOOKUP(N219,[1]summarization!$A$2:$C$58,3,FALSE)</f>
        <v>1402020112</v>
      </c>
      <c r="Q219">
        <v>574</v>
      </c>
    </row>
    <row r="220" spans="1:17" x14ac:dyDescent="0.25">
      <c r="A220" t="s">
        <v>153</v>
      </c>
      <c r="B220" t="s">
        <v>154</v>
      </c>
      <c r="C220">
        <v>2</v>
      </c>
      <c r="D220">
        <v>20</v>
      </c>
      <c r="E220">
        <v>19</v>
      </c>
      <c r="F220" t="s">
        <v>173</v>
      </c>
      <c r="G220">
        <v>73</v>
      </c>
      <c r="H220">
        <v>574</v>
      </c>
      <c r="I220">
        <v>73</v>
      </c>
      <c r="J220">
        <v>1</v>
      </c>
      <c r="K220">
        <v>17</v>
      </c>
      <c r="L220" t="s">
        <v>19</v>
      </c>
      <c r="M220">
        <v>574</v>
      </c>
      <c r="N220" t="s">
        <v>101</v>
      </c>
      <c r="O220" t="s">
        <v>102</v>
      </c>
      <c r="P220">
        <f>VLOOKUP(N220,[1]summarization!$A$2:$C$58,3,FALSE)</f>
        <v>1402020112</v>
      </c>
      <c r="Q220">
        <v>574</v>
      </c>
    </row>
    <row r="221" spans="1:17" x14ac:dyDescent="0.25">
      <c r="A221" t="s">
        <v>153</v>
      </c>
      <c r="B221" t="s">
        <v>154</v>
      </c>
      <c r="C221">
        <v>2</v>
      </c>
      <c r="D221">
        <v>20</v>
      </c>
      <c r="E221">
        <v>20</v>
      </c>
      <c r="F221" t="s">
        <v>174</v>
      </c>
      <c r="G221">
        <v>78</v>
      </c>
      <c r="H221">
        <v>574</v>
      </c>
      <c r="I221">
        <v>78</v>
      </c>
      <c r="J221">
        <v>1</v>
      </c>
      <c r="K221">
        <v>17</v>
      </c>
      <c r="L221" t="s">
        <v>19</v>
      </c>
      <c r="M221">
        <v>574</v>
      </c>
      <c r="N221" t="s">
        <v>101</v>
      </c>
      <c r="O221" t="s">
        <v>102</v>
      </c>
      <c r="P221">
        <f>VLOOKUP(N221,[1]summarization!$A$2:$C$58,3,FALSE)</f>
        <v>1402020112</v>
      </c>
      <c r="Q221">
        <v>574</v>
      </c>
    </row>
    <row r="222" spans="1:17" x14ac:dyDescent="0.25">
      <c r="A222" t="s">
        <v>153</v>
      </c>
      <c r="B222" t="s">
        <v>154</v>
      </c>
      <c r="C222">
        <v>2</v>
      </c>
      <c r="D222">
        <v>20</v>
      </c>
      <c r="E222">
        <v>1</v>
      </c>
      <c r="F222" t="s">
        <v>155</v>
      </c>
      <c r="G222">
        <v>3</v>
      </c>
      <c r="H222">
        <v>576</v>
      </c>
      <c r="I222">
        <v>3</v>
      </c>
      <c r="J222">
        <v>1</v>
      </c>
      <c r="K222">
        <v>17</v>
      </c>
      <c r="L222" t="s">
        <v>19</v>
      </c>
      <c r="M222">
        <v>576</v>
      </c>
      <c r="N222" t="s">
        <v>103</v>
      </c>
      <c r="O222" t="s">
        <v>104</v>
      </c>
      <c r="P222">
        <f>VLOOKUP(N222,[1]summarization!$A$2:$C$58,3,FALSE)</f>
        <v>1402020103</v>
      </c>
      <c r="Q222">
        <v>576</v>
      </c>
    </row>
    <row r="223" spans="1:17" x14ac:dyDescent="0.25">
      <c r="A223" t="s">
        <v>153</v>
      </c>
      <c r="B223" t="s">
        <v>154</v>
      </c>
      <c r="C223">
        <v>2</v>
      </c>
      <c r="D223">
        <v>20</v>
      </c>
      <c r="E223">
        <v>2</v>
      </c>
      <c r="F223" t="s">
        <v>156</v>
      </c>
      <c r="G223">
        <v>7</v>
      </c>
      <c r="H223">
        <v>576</v>
      </c>
      <c r="I223">
        <v>7</v>
      </c>
      <c r="J223">
        <v>1</v>
      </c>
      <c r="K223">
        <v>17</v>
      </c>
      <c r="L223" t="s">
        <v>19</v>
      </c>
      <c r="M223">
        <v>576</v>
      </c>
      <c r="N223" t="s">
        <v>103</v>
      </c>
      <c r="O223" t="s">
        <v>104</v>
      </c>
      <c r="P223">
        <f>VLOOKUP(N223,[1]summarization!$A$2:$C$58,3,FALSE)</f>
        <v>1402020103</v>
      </c>
      <c r="Q223">
        <v>576</v>
      </c>
    </row>
    <row r="224" spans="1:17" x14ac:dyDescent="0.25">
      <c r="A224" t="s">
        <v>153</v>
      </c>
      <c r="B224" t="s">
        <v>154</v>
      </c>
      <c r="C224">
        <v>2</v>
      </c>
      <c r="D224">
        <v>20</v>
      </c>
      <c r="E224">
        <v>3</v>
      </c>
      <c r="F224" t="s">
        <v>157</v>
      </c>
      <c r="G224">
        <v>11</v>
      </c>
      <c r="H224">
        <v>576</v>
      </c>
      <c r="I224">
        <v>11</v>
      </c>
      <c r="J224">
        <v>1</v>
      </c>
      <c r="K224">
        <v>17</v>
      </c>
      <c r="L224" t="s">
        <v>19</v>
      </c>
      <c r="M224">
        <v>576</v>
      </c>
      <c r="N224" t="s">
        <v>103</v>
      </c>
      <c r="O224" t="s">
        <v>104</v>
      </c>
      <c r="P224">
        <f>VLOOKUP(N224,[1]summarization!$A$2:$C$58,3,FALSE)</f>
        <v>1402020103</v>
      </c>
      <c r="Q224">
        <v>576</v>
      </c>
    </row>
    <row r="225" spans="1:17" x14ac:dyDescent="0.25">
      <c r="A225" t="s">
        <v>153</v>
      </c>
      <c r="B225" t="s">
        <v>154</v>
      </c>
      <c r="C225">
        <v>2</v>
      </c>
      <c r="D225">
        <v>20</v>
      </c>
      <c r="E225">
        <v>4</v>
      </c>
      <c r="F225" t="s">
        <v>158</v>
      </c>
      <c r="G225">
        <v>15</v>
      </c>
      <c r="H225">
        <v>576</v>
      </c>
      <c r="I225">
        <v>15</v>
      </c>
      <c r="J225">
        <v>1</v>
      </c>
      <c r="K225">
        <v>17</v>
      </c>
      <c r="L225" t="s">
        <v>19</v>
      </c>
      <c r="M225">
        <v>576</v>
      </c>
      <c r="N225" t="s">
        <v>103</v>
      </c>
      <c r="O225" t="s">
        <v>104</v>
      </c>
      <c r="P225">
        <f>VLOOKUP(N225,[1]summarization!$A$2:$C$58,3,FALSE)</f>
        <v>1402020103</v>
      </c>
      <c r="Q225">
        <v>576</v>
      </c>
    </row>
    <row r="226" spans="1:17" x14ac:dyDescent="0.25">
      <c r="A226" t="s">
        <v>153</v>
      </c>
      <c r="B226" t="s">
        <v>154</v>
      </c>
      <c r="C226">
        <v>2</v>
      </c>
      <c r="D226">
        <v>20</v>
      </c>
      <c r="E226">
        <v>5</v>
      </c>
      <c r="F226" t="s">
        <v>159</v>
      </c>
      <c r="G226">
        <v>19</v>
      </c>
      <c r="H226">
        <v>576</v>
      </c>
      <c r="I226">
        <v>19</v>
      </c>
      <c r="J226">
        <v>1</v>
      </c>
      <c r="K226">
        <v>17</v>
      </c>
      <c r="L226" t="s">
        <v>19</v>
      </c>
      <c r="M226">
        <v>576</v>
      </c>
      <c r="N226" t="s">
        <v>103</v>
      </c>
      <c r="O226" t="s">
        <v>104</v>
      </c>
      <c r="P226">
        <f>VLOOKUP(N226,[1]summarization!$A$2:$C$58,3,FALSE)</f>
        <v>1402020103</v>
      </c>
      <c r="Q226">
        <v>576</v>
      </c>
    </row>
    <row r="227" spans="1:17" x14ac:dyDescent="0.25">
      <c r="A227" t="s">
        <v>153</v>
      </c>
      <c r="B227" t="s">
        <v>154</v>
      </c>
      <c r="C227">
        <v>2</v>
      </c>
      <c r="D227">
        <v>20</v>
      </c>
      <c r="E227">
        <v>6</v>
      </c>
      <c r="F227" t="s">
        <v>160</v>
      </c>
      <c r="G227">
        <v>21</v>
      </c>
      <c r="H227">
        <v>576</v>
      </c>
      <c r="I227">
        <v>22</v>
      </c>
      <c r="J227">
        <v>0</v>
      </c>
      <c r="K227">
        <v>17</v>
      </c>
      <c r="L227" t="s">
        <v>19</v>
      </c>
      <c r="M227">
        <v>576</v>
      </c>
      <c r="N227" t="s">
        <v>103</v>
      </c>
      <c r="O227" t="s">
        <v>104</v>
      </c>
      <c r="P227">
        <f>VLOOKUP(N227,[1]summarization!$A$2:$C$58,3,FALSE)</f>
        <v>1402020103</v>
      </c>
      <c r="Q227">
        <v>576</v>
      </c>
    </row>
    <row r="228" spans="1:17" x14ac:dyDescent="0.25">
      <c r="A228" t="s">
        <v>153</v>
      </c>
      <c r="B228" t="s">
        <v>154</v>
      </c>
      <c r="C228">
        <v>2</v>
      </c>
      <c r="D228">
        <v>20</v>
      </c>
      <c r="E228">
        <v>7</v>
      </c>
      <c r="F228" t="s">
        <v>161</v>
      </c>
      <c r="G228">
        <v>25</v>
      </c>
      <c r="H228">
        <v>576</v>
      </c>
      <c r="I228">
        <v>25</v>
      </c>
      <c r="J228">
        <v>1</v>
      </c>
      <c r="K228">
        <v>17</v>
      </c>
      <c r="L228" t="s">
        <v>19</v>
      </c>
      <c r="M228">
        <v>576</v>
      </c>
      <c r="N228" t="s">
        <v>103</v>
      </c>
      <c r="O228" t="s">
        <v>104</v>
      </c>
      <c r="P228">
        <f>VLOOKUP(N228,[1]summarization!$A$2:$C$58,3,FALSE)</f>
        <v>1402020103</v>
      </c>
      <c r="Q228">
        <v>576</v>
      </c>
    </row>
    <row r="229" spans="1:17" x14ac:dyDescent="0.25">
      <c r="A229" t="s">
        <v>153</v>
      </c>
      <c r="B229" t="s">
        <v>154</v>
      </c>
      <c r="C229">
        <v>2</v>
      </c>
      <c r="D229">
        <v>20</v>
      </c>
      <c r="E229">
        <v>8</v>
      </c>
      <c r="F229" t="s">
        <v>162</v>
      </c>
      <c r="G229">
        <v>30</v>
      </c>
      <c r="H229">
        <v>576</v>
      </c>
      <c r="I229">
        <v>30</v>
      </c>
      <c r="J229">
        <v>1</v>
      </c>
      <c r="K229">
        <v>17</v>
      </c>
      <c r="L229" t="s">
        <v>19</v>
      </c>
      <c r="M229">
        <v>576</v>
      </c>
      <c r="N229" t="s">
        <v>103</v>
      </c>
      <c r="O229" t="s">
        <v>104</v>
      </c>
      <c r="P229">
        <f>VLOOKUP(N229,[1]summarization!$A$2:$C$58,3,FALSE)</f>
        <v>1402020103</v>
      </c>
      <c r="Q229">
        <v>576</v>
      </c>
    </row>
    <row r="230" spans="1:17" x14ac:dyDescent="0.25">
      <c r="A230" t="s">
        <v>153</v>
      </c>
      <c r="B230" t="s">
        <v>154</v>
      </c>
      <c r="C230">
        <v>2</v>
      </c>
      <c r="D230">
        <v>20</v>
      </c>
      <c r="E230">
        <v>9</v>
      </c>
      <c r="F230" t="s">
        <v>163</v>
      </c>
      <c r="G230">
        <v>35</v>
      </c>
      <c r="H230">
        <v>576</v>
      </c>
      <c r="I230">
        <v>35</v>
      </c>
      <c r="J230">
        <v>1</v>
      </c>
      <c r="K230">
        <v>17</v>
      </c>
      <c r="L230" t="s">
        <v>19</v>
      </c>
      <c r="M230">
        <v>576</v>
      </c>
      <c r="N230" t="s">
        <v>103</v>
      </c>
      <c r="O230" t="s">
        <v>104</v>
      </c>
      <c r="P230">
        <f>VLOOKUP(N230,[1]summarization!$A$2:$C$58,3,FALSE)</f>
        <v>1402020103</v>
      </c>
      <c r="Q230">
        <v>576</v>
      </c>
    </row>
    <row r="231" spans="1:17" x14ac:dyDescent="0.25">
      <c r="A231" t="s">
        <v>153</v>
      </c>
      <c r="B231" t="s">
        <v>154</v>
      </c>
      <c r="C231">
        <v>2</v>
      </c>
      <c r="D231">
        <v>20</v>
      </c>
      <c r="E231">
        <v>10</v>
      </c>
      <c r="F231" t="s">
        <v>164</v>
      </c>
      <c r="G231">
        <v>40</v>
      </c>
      <c r="H231">
        <v>576</v>
      </c>
      <c r="I231">
        <v>38</v>
      </c>
      <c r="J231">
        <v>0</v>
      </c>
      <c r="K231">
        <v>17</v>
      </c>
      <c r="L231" t="s">
        <v>19</v>
      </c>
      <c r="M231">
        <v>576</v>
      </c>
      <c r="N231" t="s">
        <v>103</v>
      </c>
      <c r="O231" t="s">
        <v>104</v>
      </c>
      <c r="P231">
        <f>VLOOKUP(N231,[1]summarization!$A$2:$C$58,3,FALSE)</f>
        <v>1402020103</v>
      </c>
      <c r="Q231">
        <v>576</v>
      </c>
    </row>
    <row r="232" spans="1:17" x14ac:dyDescent="0.25">
      <c r="A232" t="s">
        <v>153</v>
      </c>
      <c r="B232" t="s">
        <v>154</v>
      </c>
      <c r="C232">
        <v>2</v>
      </c>
      <c r="D232">
        <v>20</v>
      </c>
      <c r="E232">
        <v>11</v>
      </c>
      <c r="F232" t="s">
        <v>165</v>
      </c>
      <c r="G232">
        <v>42</v>
      </c>
      <c r="H232">
        <v>576</v>
      </c>
      <c r="I232">
        <v>41</v>
      </c>
      <c r="J232">
        <v>0</v>
      </c>
      <c r="K232">
        <v>17</v>
      </c>
      <c r="L232" t="s">
        <v>19</v>
      </c>
      <c r="M232">
        <v>576</v>
      </c>
      <c r="N232" t="s">
        <v>103</v>
      </c>
      <c r="O232" t="s">
        <v>104</v>
      </c>
      <c r="P232">
        <f>VLOOKUP(N232,[1]summarization!$A$2:$C$58,3,FALSE)</f>
        <v>1402020103</v>
      </c>
      <c r="Q232">
        <v>576</v>
      </c>
    </row>
    <row r="233" spans="1:17" x14ac:dyDescent="0.25">
      <c r="A233" t="s">
        <v>153</v>
      </c>
      <c r="B233" t="s">
        <v>154</v>
      </c>
      <c r="C233">
        <v>2</v>
      </c>
      <c r="D233">
        <v>20</v>
      </c>
      <c r="E233">
        <v>12</v>
      </c>
      <c r="F233" t="s">
        <v>166</v>
      </c>
      <c r="G233">
        <v>46</v>
      </c>
      <c r="H233">
        <v>576</v>
      </c>
      <c r="I233">
        <v>45</v>
      </c>
      <c r="J233">
        <v>0</v>
      </c>
      <c r="K233">
        <v>17</v>
      </c>
      <c r="L233" t="s">
        <v>19</v>
      </c>
      <c r="M233">
        <v>576</v>
      </c>
      <c r="N233" t="s">
        <v>103</v>
      </c>
      <c r="O233" t="s">
        <v>104</v>
      </c>
      <c r="P233">
        <f>VLOOKUP(N233,[1]summarization!$A$2:$C$58,3,FALSE)</f>
        <v>1402020103</v>
      </c>
      <c r="Q233">
        <v>576</v>
      </c>
    </row>
    <row r="234" spans="1:17" x14ac:dyDescent="0.25">
      <c r="A234" t="s">
        <v>153</v>
      </c>
      <c r="B234" t="s">
        <v>154</v>
      </c>
      <c r="C234">
        <v>2</v>
      </c>
      <c r="D234">
        <v>20</v>
      </c>
      <c r="E234">
        <v>13</v>
      </c>
      <c r="F234" t="s">
        <v>167</v>
      </c>
      <c r="G234">
        <v>51</v>
      </c>
      <c r="H234">
        <v>576</v>
      </c>
      <c r="I234">
        <v>49</v>
      </c>
      <c r="J234">
        <v>0</v>
      </c>
      <c r="K234">
        <v>17</v>
      </c>
      <c r="L234" t="s">
        <v>19</v>
      </c>
      <c r="M234">
        <v>576</v>
      </c>
      <c r="N234" t="s">
        <v>103</v>
      </c>
      <c r="O234" t="s">
        <v>104</v>
      </c>
      <c r="P234">
        <f>VLOOKUP(N234,[1]summarization!$A$2:$C$58,3,FALSE)</f>
        <v>1402020103</v>
      </c>
      <c r="Q234">
        <v>576</v>
      </c>
    </row>
    <row r="235" spans="1:17" x14ac:dyDescent="0.25">
      <c r="A235" t="s">
        <v>153</v>
      </c>
      <c r="B235" t="s">
        <v>154</v>
      </c>
      <c r="C235">
        <v>2</v>
      </c>
      <c r="D235">
        <v>20</v>
      </c>
      <c r="E235">
        <v>14</v>
      </c>
      <c r="F235" t="s">
        <v>168</v>
      </c>
      <c r="G235">
        <v>55</v>
      </c>
      <c r="H235">
        <v>576</v>
      </c>
      <c r="I235">
        <v>53</v>
      </c>
      <c r="J235">
        <v>0</v>
      </c>
      <c r="K235">
        <v>17</v>
      </c>
      <c r="L235" t="s">
        <v>19</v>
      </c>
      <c r="M235">
        <v>576</v>
      </c>
      <c r="N235" t="s">
        <v>103</v>
      </c>
      <c r="O235" t="s">
        <v>104</v>
      </c>
      <c r="P235">
        <f>VLOOKUP(N235,[1]summarization!$A$2:$C$58,3,FALSE)</f>
        <v>1402020103</v>
      </c>
      <c r="Q235">
        <v>576</v>
      </c>
    </row>
    <row r="236" spans="1:17" x14ac:dyDescent="0.25">
      <c r="A236" t="s">
        <v>153</v>
      </c>
      <c r="B236" t="s">
        <v>154</v>
      </c>
      <c r="C236">
        <v>2</v>
      </c>
      <c r="D236">
        <v>20</v>
      </c>
      <c r="E236">
        <v>15</v>
      </c>
      <c r="F236" t="s">
        <v>169</v>
      </c>
      <c r="G236">
        <v>57</v>
      </c>
      <c r="H236">
        <v>576</v>
      </c>
      <c r="I236">
        <v>57</v>
      </c>
      <c r="J236">
        <v>1</v>
      </c>
      <c r="K236">
        <v>17</v>
      </c>
      <c r="L236" t="s">
        <v>19</v>
      </c>
      <c r="M236">
        <v>576</v>
      </c>
      <c r="N236" t="s">
        <v>103</v>
      </c>
      <c r="O236" t="s">
        <v>104</v>
      </c>
      <c r="P236">
        <f>VLOOKUP(N236,[1]summarization!$A$2:$C$58,3,FALSE)</f>
        <v>1402020103</v>
      </c>
      <c r="Q236">
        <v>576</v>
      </c>
    </row>
    <row r="237" spans="1:17" x14ac:dyDescent="0.25">
      <c r="A237" t="s">
        <v>153</v>
      </c>
      <c r="B237" t="s">
        <v>154</v>
      </c>
      <c r="C237">
        <v>2</v>
      </c>
      <c r="D237">
        <v>20</v>
      </c>
      <c r="E237">
        <v>16</v>
      </c>
      <c r="F237" t="s">
        <v>170</v>
      </c>
      <c r="G237">
        <v>61</v>
      </c>
      <c r="H237">
        <v>576</v>
      </c>
      <c r="I237">
        <v>61</v>
      </c>
      <c r="J237">
        <v>1</v>
      </c>
      <c r="K237">
        <v>17</v>
      </c>
      <c r="L237" t="s">
        <v>19</v>
      </c>
      <c r="M237">
        <v>576</v>
      </c>
      <c r="N237" t="s">
        <v>103</v>
      </c>
      <c r="O237" t="s">
        <v>104</v>
      </c>
      <c r="P237">
        <f>VLOOKUP(N237,[1]summarization!$A$2:$C$58,3,FALSE)</f>
        <v>1402020103</v>
      </c>
      <c r="Q237">
        <v>576</v>
      </c>
    </row>
    <row r="238" spans="1:17" x14ac:dyDescent="0.25">
      <c r="A238" t="s">
        <v>153</v>
      </c>
      <c r="B238" t="s">
        <v>154</v>
      </c>
      <c r="C238">
        <v>2</v>
      </c>
      <c r="D238">
        <v>20</v>
      </c>
      <c r="E238">
        <v>17</v>
      </c>
      <c r="F238" t="s">
        <v>171</v>
      </c>
      <c r="G238">
        <v>67</v>
      </c>
      <c r="H238">
        <v>576</v>
      </c>
      <c r="I238">
        <v>66</v>
      </c>
      <c r="J238">
        <v>0</v>
      </c>
      <c r="K238">
        <v>17</v>
      </c>
      <c r="L238" t="s">
        <v>19</v>
      </c>
      <c r="M238">
        <v>576</v>
      </c>
      <c r="N238" t="s">
        <v>103</v>
      </c>
      <c r="O238" t="s">
        <v>104</v>
      </c>
      <c r="P238">
        <f>VLOOKUP(N238,[1]summarization!$A$2:$C$58,3,FALSE)</f>
        <v>1402020103</v>
      </c>
      <c r="Q238">
        <v>576</v>
      </c>
    </row>
    <row r="239" spans="1:17" x14ac:dyDescent="0.25">
      <c r="A239" t="s">
        <v>153</v>
      </c>
      <c r="B239" t="s">
        <v>154</v>
      </c>
      <c r="C239">
        <v>2</v>
      </c>
      <c r="D239">
        <v>20</v>
      </c>
      <c r="E239">
        <v>18</v>
      </c>
      <c r="F239" t="s">
        <v>172</v>
      </c>
      <c r="G239">
        <v>70</v>
      </c>
      <c r="H239">
        <v>576</v>
      </c>
      <c r="I239">
        <v>69</v>
      </c>
      <c r="J239">
        <v>0</v>
      </c>
      <c r="K239">
        <v>17</v>
      </c>
      <c r="L239" t="s">
        <v>19</v>
      </c>
      <c r="M239">
        <v>576</v>
      </c>
      <c r="N239" t="s">
        <v>103</v>
      </c>
      <c r="O239" t="s">
        <v>104</v>
      </c>
      <c r="P239">
        <f>VLOOKUP(N239,[1]summarization!$A$2:$C$58,3,FALSE)</f>
        <v>1402020103</v>
      </c>
      <c r="Q239">
        <v>576</v>
      </c>
    </row>
    <row r="240" spans="1:17" x14ac:dyDescent="0.25">
      <c r="A240" t="s">
        <v>153</v>
      </c>
      <c r="B240" t="s">
        <v>154</v>
      </c>
      <c r="C240">
        <v>2</v>
      </c>
      <c r="D240">
        <v>20</v>
      </c>
      <c r="E240">
        <v>19</v>
      </c>
      <c r="F240" t="s">
        <v>173</v>
      </c>
      <c r="G240">
        <v>73</v>
      </c>
      <c r="H240">
        <v>576</v>
      </c>
      <c r="I240">
        <v>74</v>
      </c>
      <c r="J240">
        <v>0</v>
      </c>
      <c r="K240">
        <v>17</v>
      </c>
      <c r="L240" t="s">
        <v>19</v>
      </c>
      <c r="M240">
        <v>576</v>
      </c>
      <c r="N240" t="s">
        <v>103</v>
      </c>
      <c r="O240" t="s">
        <v>104</v>
      </c>
      <c r="P240">
        <f>VLOOKUP(N240,[1]summarization!$A$2:$C$58,3,FALSE)</f>
        <v>1402020103</v>
      </c>
      <c r="Q240">
        <v>576</v>
      </c>
    </row>
    <row r="241" spans="1:17" x14ac:dyDescent="0.25">
      <c r="A241" t="s">
        <v>153</v>
      </c>
      <c r="B241" t="s">
        <v>154</v>
      </c>
      <c r="C241">
        <v>2</v>
      </c>
      <c r="D241">
        <v>20</v>
      </c>
      <c r="E241">
        <v>20</v>
      </c>
      <c r="F241" t="s">
        <v>174</v>
      </c>
      <c r="G241">
        <v>78</v>
      </c>
      <c r="H241">
        <v>576</v>
      </c>
      <c r="I241">
        <v>78</v>
      </c>
      <c r="J241">
        <v>1</v>
      </c>
      <c r="K241">
        <v>17</v>
      </c>
      <c r="L241" t="s">
        <v>19</v>
      </c>
      <c r="M241">
        <v>576</v>
      </c>
      <c r="N241" t="s">
        <v>103</v>
      </c>
      <c r="O241" t="s">
        <v>104</v>
      </c>
      <c r="P241">
        <f>VLOOKUP(N241,[1]summarization!$A$2:$C$58,3,FALSE)</f>
        <v>1402020103</v>
      </c>
      <c r="Q241">
        <v>576</v>
      </c>
    </row>
    <row r="242" spans="1:17" x14ac:dyDescent="0.25">
      <c r="A242" t="s">
        <v>153</v>
      </c>
      <c r="B242" t="s">
        <v>154</v>
      </c>
      <c r="C242">
        <v>2</v>
      </c>
      <c r="D242">
        <v>20</v>
      </c>
      <c r="E242">
        <v>1</v>
      </c>
      <c r="F242" t="s">
        <v>155</v>
      </c>
      <c r="G242">
        <v>3</v>
      </c>
      <c r="H242">
        <v>577</v>
      </c>
      <c r="I242">
        <v>3</v>
      </c>
      <c r="J242">
        <v>1</v>
      </c>
      <c r="K242">
        <v>17</v>
      </c>
      <c r="L242" t="s">
        <v>19</v>
      </c>
      <c r="M242">
        <v>577</v>
      </c>
      <c r="N242" t="s">
        <v>105</v>
      </c>
      <c r="O242" t="s">
        <v>106</v>
      </c>
      <c r="P242">
        <f>VLOOKUP(N242,[1]summarization!$A$2:$C$58,3,FALSE)</f>
        <v>1402019069</v>
      </c>
      <c r="Q242">
        <v>577</v>
      </c>
    </row>
    <row r="243" spans="1:17" x14ac:dyDescent="0.25">
      <c r="A243" t="s">
        <v>153</v>
      </c>
      <c r="B243" t="s">
        <v>154</v>
      </c>
      <c r="C243">
        <v>2</v>
      </c>
      <c r="D243">
        <v>20</v>
      </c>
      <c r="E243">
        <v>2</v>
      </c>
      <c r="F243" t="s">
        <v>156</v>
      </c>
      <c r="G243">
        <v>7</v>
      </c>
      <c r="H243">
        <v>577</v>
      </c>
      <c r="I243">
        <v>8</v>
      </c>
      <c r="J243">
        <v>0</v>
      </c>
      <c r="K243">
        <v>17</v>
      </c>
      <c r="L243" t="s">
        <v>19</v>
      </c>
      <c r="M243">
        <v>577</v>
      </c>
      <c r="N243" t="s">
        <v>105</v>
      </c>
      <c r="O243" t="s">
        <v>106</v>
      </c>
      <c r="P243">
        <f>VLOOKUP(N243,[1]summarization!$A$2:$C$58,3,FALSE)</f>
        <v>1402019069</v>
      </c>
      <c r="Q243">
        <v>577</v>
      </c>
    </row>
    <row r="244" spans="1:17" x14ac:dyDescent="0.25">
      <c r="A244" t="s">
        <v>153</v>
      </c>
      <c r="B244" t="s">
        <v>154</v>
      </c>
      <c r="C244">
        <v>2</v>
      </c>
      <c r="D244">
        <v>20</v>
      </c>
      <c r="E244">
        <v>3</v>
      </c>
      <c r="F244" t="s">
        <v>157</v>
      </c>
      <c r="G244">
        <v>11</v>
      </c>
      <c r="H244">
        <v>577</v>
      </c>
      <c r="I244">
        <v>9</v>
      </c>
      <c r="J244">
        <v>0</v>
      </c>
      <c r="K244">
        <v>17</v>
      </c>
      <c r="L244" t="s">
        <v>19</v>
      </c>
      <c r="M244">
        <v>577</v>
      </c>
      <c r="N244" t="s">
        <v>105</v>
      </c>
      <c r="O244" t="s">
        <v>106</v>
      </c>
      <c r="P244">
        <f>VLOOKUP(N244,[1]summarization!$A$2:$C$58,3,FALSE)</f>
        <v>1402019069</v>
      </c>
      <c r="Q244">
        <v>577</v>
      </c>
    </row>
    <row r="245" spans="1:17" x14ac:dyDescent="0.25">
      <c r="A245" t="s">
        <v>153</v>
      </c>
      <c r="B245" t="s">
        <v>154</v>
      </c>
      <c r="C245">
        <v>2</v>
      </c>
      <c r="D245">
        <v>20</v>
      </c>
      <c r="E245">
        <v>4</v>
      </c>
      <c r="F245" t="s">
        <v>158</v>
      </c>
      <c r="G245">
        <v>15</v>
      </c>
      <c r="H245">
        <v>577</v>
      </c>
      <c r="I245">
        <v>15</v>
      </c>
      <c r="J245">
        <v>1</v>
      </c>
      <c r="K245">
        <v>17</v>
      </c>
      <c r="L245" t="s">
        <v>19</v>
      </c>
      <c r="M245">
        <v>577</v>
      </c>
      <c r="N245" t="s">
        <v>105</v>
      </c>
      <c r="O245" t="s">
        <v>106</v>
      </c>
      <c r="P245">
        <f>VLOOKUP(N245,[1]summarization!$A$2:$C$58,3,FALSE)</f>
        <v>1402019069</v>
      </c>
      <c r="Q245">
        <v>577</v>
      </c>
    </row>
    <row r="246" spans="1:17" x14ac:dyDescent="0.25">
      <c r="A246" t="s">
        <v>153</v>
      </c>
      <c r="B246" t="s">
        <v>154</v>
      </c>
      <c r="C246">
        <v>2</v>
      </c>
      <c r="D246">
        <v>20</v>
      </c>
      <c r="E246">
        <v>5</v>
      </c>
      <c r="F246" t="s">
        <v>159</v>
      </c>
      <c r="G246">
        <v>19</v>
      </c>
      <c r="H246">
        <v>577</v>
      </c>
      <c r="I246">
        <v>17</v>
      </c>
      <c r="J246">
        <v>0</v>
      </c>
      <c r="K246">
        <v>17</v>
      </c>
      <c r="L246" t="s">
        <v>19</v>
      </c>
      <c r="M246">
        <v>577</v>
      </c>
      <c r="N246" t="s">
        <v>105</v>
      </c>
      <c r="O246" t="s">
        <v>106</v>
      </c>
      <c r="P246">
        <f>VLOOKUP(N246,[1]summarization!$A$2:$C$58,3,FALSE)</f>
        <v>1402019069</v>
      </c>
      <c r="Q246">
        <v>577</v>
      </c>
    </row>
    <row r="247" spans="1:17" x14ac:dyDescent="0.25">
      <c r="A247" t="s">
        <v>153</v>
      </c>
      <c r="B247" t="s">
        <v>154</v>
      </c>
      <c r="C247">
        <v>2</v>
      </c>
      <c r="D247">
        <v>20</v>
      </c>
      <c r="E247">
        <v>6</v>
      </c>
      <c r="F247" t="s">
        <v>160</v>
      </c>
      <c r="G247">
        <v>21</v>
      </c>
      <c r="H247">
        <v>577</v>
      </c>
      <c r="I247">
        <v>24</v>
      </c>
      <c r="J247">
        <v>0</v>
      </c>
      <c r="K247">
        <v>17</v>
      </c>
      <c r="L247" t="s">
        <v>19</v>
      </c>
      <c r="M247">
        <v>577</v>
      </c>
      <c r="N247" t="s">
        <v>105</v>
      </c>
      <c r="O247" t="s">
        <v>106</v>
      </c>
      <c r="P247">
        <f>VLOOKUP(N247,[1]summarization!$A$2:$C$58,3,FALSE)</f>
        <v>1402019069</v>
      </c>
      <c r="Q247">
        <v>577</v>
      </c>
    </row>
    <row r="248" spans="1:17" x14ac:dyDescent="0.25">
      <c r="A248" t="s">
        <v>153</v>
      </c>
      <c r="B248" t="s">
        <v>154</v>
      </c>
      <c r="C248">
        <v>2</v>
      </c>
      <c r="D248">
        <v>20</v>
      </c>
      <c r="E248">
        <v>7</v>
      </c>
      <c r="F248" t="s">
        <v>161</v>
      </c>
      <c r="G248">
        <v>25</v>
      </c>
      <c r="H248">
        <v>577</v>
      </c>
      <c r="I248">
        <v>25</v>
      </c>
      <c r="J248">
        <v>1</v>
      </c>
      <c r="K248">
        <v>17</v>
      </c>
      <c r="L248" t="s">
        <v>19</v>
      </c>
      <c r="M248">
        <v>577</v>
      </c>
      <c r="N248" t="s">
        <v>105</v>
      </c>
      <c r="O248" t="s">
        <v>106</v>
      </c>
      <c r="P248">
        <f>VLOOKUP(N248,[1]summarization!$A$2:$C$58,3,FALSE)</f>
        <v>1402019069</v>
      </c>
      <c r="Q248">
        <v>577</v>
      </c>
    </row>
    <row r="249" spans="1:17" x14ac:dyDescent="0.25">
      <c r="A249" t="s">
        <v>153</v>
      </c>
      <c r="B249" t="s">
        <v>154</v>
      </c>
      <c r="C249">
        <v>2</v>
      </c>
      <c r="D249">
        <v>20</v>
      </c>
      <c r="E249">
        <v>8</v>
      </c>
      <c r="F249" t="s">
        <v>162</v>
      </c>
      <c r="G249">
        <v>30</v>
      </c>
      <c r="H249">
        <v>577</v>
      </c>
      <c r="I249">
        <v>30</v>
      </c>
      <c r="J249">
        <v>1</v>
      </c>
      <c r="K249">
        <v>17</v>
      </c>
      <c r="L249" t="s">
        <v>19</v>
      </c>
      <c r="M249">
        <v>577</v>
      </c>
      <c r="N249" t="s">
        <v>105</v>
      </c>
      <c r="O249" t="s">
        <v>106</v>
      </c>
      <c r="P249">
        <f>VLOOKUP(N249,[1]summarization!$A$2:$C$58,3,FALSE)</f>
        <v>1402019069</v>
      </c>
      <c r="Q249">
        <v>577</v>
      </c>
    </row>
    <row r="250" spans="1:17" x14ac:dyDescent="0.25">
      <c r="A250" t="s">
        <v>153</v>
      </c>
      <c r="B250" t="s">
        <v>154</v>
      </c>
      <c r="C250">
        <v>2</v>
      </c>
      <c r="D250">
        <v>20</v>
      </c>
      <c r="E250">
        <v>9</v>
      </c>
      <c r="F250" t="s">
        <v>163</v>
      </c>
      <c r="G250">
        <v>35</v>
      </c>
      <c r="H250">
        <v>577</v>
      </c>
      <c r="I250">
        <v>35</v>
      </c>
      <c r="J250">
        <v>1</v>
      </c>
      <c r="K250">
        <v>17</v>
      </c>
      <c r="L250" t="s">
        <v>19</v>
      </c>
      <c r="M250">
        <v>577</v>
      </c>
      <c r="N250" t="s">
        <v>105</v>
      </c>
      <c r="O250" t="s">
        <v>106</v>
      </c>
      <c r="P250">
        <f>VLOOKUP(N250,[1]summarization!$A$2:$C$58,3,FALSE)</f>
        <v>1402019069</v>
      </c>
      <c r="Q250">
        <v>577</v>
      </c>
    </row>
    <row r="251" spans="1:17" x14ac:dyDescent="0.25">
      <c r="A251" t="s">
        <v>153</v>
      </c>
      <c r="B251" t="s">
        <v>154</v>
      </c>
      <c r="C251">
        <v>2</v>
      </c>
      <c r="D251">
        <v>20</v>
      </c>
      <c r="E251">
        <v>10</v>
      </c>
      <c r="F251" t="s">
        <v>164</v>
      </c>
      <c r="G251">
        <v>40</v>
      </c>
      <c r="H251">
        <v>577</v>
      </c>
      <c r="I251">
        <v>39</v>
      </c>
      <c r="J251">
        <v>0</v>
      </c>
      <c r="K251">
        <v>17</v>
      </c>
      <c r="L251" t="s">
        <v>19</v>
      </c>
      <c r="M251">
        <v>577</v>
      </c>
      <c r="N251" t="s">
        <v>105</v>
      </c>
      <c r="O251" t="s">
        <v>106</v>
      </c>
      <c r="P251">
        <f>VLOOKUP(N251,[1]summarization!$A$2:$C$58,3,FALSE)</f>
        <v>1402019069</v>
      </c>
      <c r="Q251">
        <v>577</v>
      </c>
    </row>
    <row r="252" spans="1:17" x14ac:dyDescent="0.25">
      <c r="A252" t="s">
        <v>153</v>
      </c>
      <c r="B252" t="s">
        <v>154</v>
      </c>
      <c r="C252">
        <v>2</v>
      </c>
      <c r="D252">
        <v>20</v>
      </c>
      <c r="E252">
        <v>11</v>
      </c>
      <c r="F252" t="s">
        <v>165</v>
      </c>
      <c r="G252">
        <v>42</v>
      </c>
      <c r="H252">
        <v>577</v>
      </c>
      <c r="I252">
        <v>42</v>
      </c>
      <c r="J252">
        <v>1</v>
      </c>
      <c r="K252">
        <v>17</v>
      </c>
      <c r="L252" t="s">
        <v>19</v>
      </c>
      <c r="M252">
        <v>577</v>
      </c>
      <c r="N252" t="s">
        <v>105</v>
      </c>
      <c r="O252" t="s">
        <v>106</v>
      </c>
      <c r="P252">
        <f>VLOOKUP(N252,[1]summarization!$A$2:$C$58,3,FALSE)</f>
        <v>1402019069</v>
      </c>
      <c r="Q252">
        <v>577</v>
      </c>
    </row>
    <row r="253" spans="1:17" x14ac:dyDescent="0.25">
      <c r="A253" t="s">
        <v>153</v>
      </c>
      <c r="B253" t="s">
        <v>154</v>
      </c>
      <c r="C253">
        <v>2</v>
      </c>
      <c r="D253">
        <v>20</v>
      </c>
      <c r="E253">
        <v>12</v>
      </c>
      <c r="F253" t="s">
        <v>166</v>
      </c>
      <c r="G253">
        <v>46</v>
      </c>
      <c r="H253">
        <v>577</v>
      </c>
      <c r="I253">
        <v>46</v>
      </c>
      <c r="J253">
        <v>1</v>
      </c>
      <c r="K253">
        <v>17</v>
      </c>
      <c r="L253" t="s">
        <v>19</v>
      </c>
      <c r="M253">
        <v>577</v>
      </c>
      <c r="N253" t="s">
        <v>105</v>
      </c>
      <c r="O253" t="s">
        <v>106</v>
      </c>
      <c r="P253">
        <f>VLOOKUP(N253,[1]summarization!$A$2:$C$58,3,FALSE)</f>
        <v>1402019069</v>
      </c>
      <c r="Q253">
        <v>577</v>
      </c>
    </row>
    <row r="254" spans="1:17" x14ac:dyDescent="0.25">
      <c r="A254" t="s">
        <v>153</v>
      </c>
      <c r="B254" t="s">
        <v>154</v>
      </c>
      <c r="C254">
        <v>2</v>
      </c>
      <c r="D254">
        <v>20</v>
      </c>
      <c r="E254">
        <v>13</v>
      </c>
      <c r="F254" t="s">
        <v>167</v>
      </c>
      <c r="G254">
        <v>51</v>
      </c>
      <c r="H254">
        <v>577</v>
      </c>
      <c r="I254">
        <v>49</v>
      </c>
      <c r="J254">
        <v>0</v>
      </c>
      <c r="K254">
        <v>17</v>
      </c>
      <c r="L254" t="s">
        <v>19</v>
      </c>
      <c r="M254">
        <v>577</v>
      </c>
      <c r="N254" t="s">
        <v>105</v>
      </c>
      <c r="O254" t="s">
        <v>106</v>
      </c>
      <c r="P254">
        <f>VLOOKUP(N254,[1]summarization!$A$2:$C$58,3,FALSE)</f>
        <v>1402019069</v>
      </c>
      <c r="Q254">
        <v>577</v>
      </c>
    </row>
    <row r="255" spans="1:17" x14ac:dyDescent="0.25">
      <c r="A255" t="s">
        <v>153</v>
      </c>
      <c r="B255" t="s">
        <v>154</v>
      </c>
      <c r="C255">
        <v>2</v>
      </c>
      <c r="D255">
        <v>20</v>
      </c>
      <c r="E255">
        <v>14</v>
      </c>
      <c r="F255" t="s">
        <v>168</v>
      </c>
      <c r="G255">
        <v>55</v>
      </c>
      <c r="H255">
        <v>577</v>
      </c>
      <c r="I255">
        <v>54</v>
      </c>
      <c r="J255">
        <v>0</v>
      </c>
      <c r="K255">
        <v>17</v>
      </c>
      <c r="L255" t="s">
        <v>19</v>
      </c>
      <c r="M255">
        <v>577</v>
      </c>
      <c r="N255" t="s">
        <v>105</v>
      </c>
      <c r="O255" t="s">
        <v>106</v>
      </c>
      <c r="P255">
        <f>VLOOKUP(N255,[1]summarization!$A$2:$C$58,3,FALSE)</f>
        <v>1402019069</v>
      </c>
      <c r="Q255">
        <v>577</v>
      </c>
    </row>
    <row r="256" spans="1:17" x14ac:dyDescent="0.25">
      <c r="A256" t="s">
        <v>153</v>
      </c>
      <c r="B256" t="s">
        <v>154</v>
      </c>
      <c r="C256">
        <v>2</v>
      </c>
      <c r="D256">
        <v>20</v>
      </c>
      <c r="E256">
        <v>15</v>
      </c>
      <c r="F256" t="s">
        <v>169</v>
      </c>
      <c r="G256">
        <v>57</v>
      </c>
      <c r="H256">
        <v>577</v>
      </c>
      <c r="I256">
        <v>60</v>
      </c>
      <c r="J256">
        <v>0</v>
      </c>
      <c r="K256">
        <v>17</v>
      </c>
      <c r="L256" t="s">
        <v>19</v>
      </c>
      <c r="M256">
        <v>577</v>
      </c>
      <c r="N256" t="s">
        <v>105</v>
      </c>
      <c r="O256" t="s">
        <v>106</v>
      </c>
      <c r="P256">
        <f>VLOOKUP(N256,[1]summarization!$A$2:$C$58,3,FALSE)</f>
        <v>1402019069</v>
      </c>
      <c r="Q256">
        <v>577</v>
      </c>
    </row>
    <row r="257" spans="1:17" x14ac:dyDescent="0.25">
      <c r="A257" t="s">
        <v>153</v>
      </c>
      <c r="B257" t="s">
        <v>154</v>
      </c>
      <c r="C257">
        <v>2</v>
      </c>
      <c r="D257">
        <v>20</v>
      </c>
      <c r="E257">
        <v>16</v>
      </c>
      <c r="F257" t="s">
        <v>170</v>
      </c>
      <c r="G257">
        <v>61</v>
      </c>
      <c r="H257">
        <v>577</v>
      </c>
      <c r="I257">
        <v>61</v>
      </c>
      <c r="J257">
        <v>1</v>
      </c>
      <c r="K257">
        <v>17</v>
      </c>
      <c r="L257" t="s">
        <v>19</v>
      </c>
      <c r="M257">
        <v>577</v>
      </c>
      <c r="N257" t="s">
        <v>105</v>
      </c>
      <c r="O257" t="s">
        <v>106</v>
      </c>
      <c r="P257">
        <f>VLOOKUP(N257,[1]summarization!$A$2:$C$58,3,FALSE)</f>
        <v>1402019069</v>
      </c>
      <c r="Q257">
        <v>577</v>
      </c>
    </row>
    <row r="258" spans="1:17" x14ac:dyDescent="0.25">
      <c r="A258" t="s">
        <v>153</v>
      </c>
      <c r="B258" t="s">
        <v>154</v>
      </c>
      <c r="C258">
        <v>2</v>
      </c>
      <c r="D258">
        <v>20</v>
      </c>
      <c r="E258">
        <v>17</v>
      </c>
      <c r="F258" t="s">
        <v>171</v>
      </c>
      <c r="G258">
        <v>67</v>
      </c>
      <c r="H258">
        <v>577</v>
      </c>
      <c r="I258">
        <v>67</v>
      </c>
      <c r="J258">
        <v>1</v>
      </c>
      <c r="K258">
        <v>17</v>
      </c>
      <c r="L258" t="s">
        <v>19</v>
      </c>
      <c r="M258">
        <v>577</v>
      </c>
      <c r="N258" t="s">
        <v>105</v>
      </c>
      <c r="O258" t="s">
        <v>106</v>
      </c>
      <c r="P258">
        <f>VLOOKUP(N258,[1]summarization!$A$2:$C$58,3,FALSE)</f>
        <v>1402019069</v>
      </c>
      <c r="Q258">
        <v>577</v>
      </c>
    </row>
    <row r="259" spans="1:17" x14ac:dyDescent="0.25">
      <c r="A259" t="s">
        <v>153</v>
      </c>
      <c r="B259" t="s">
        <v>154</v>
      </c>
      <c r="C259">
        <v>2</v>
      </c>
      <c r="D259">
        <v>20</v>
      </c>
      <c r="E259">
        <v>18</v>
      </c>
      <c r="F259" t="s">
        <v>172</v>
      </c>
      <c r="G259">
        <v>70</v>
      </c>
      <c r="H259">
        <v>577</v>
      </c>
      <c r="I259">
        <v>70</v>
      </c>
      <c r="J259">
        <v>1</v>
      </c>
      <c r="K259">
        <v>17</v>
      </c>
      <c r="L259" t="s">
        <v>19</v>
      </c>
      <c r="M259">
        <v>577</v>
      </c>
      <c r="N259" t="s">
        <v>105</v>
      </c>
      <c r="O259" t="s">
        <v>106</v>
      </c>
      <c r="P259">
        <f>VLOOKUP(N259,[1]summarization!$A$2:$C$58,3,FALSE)</f>
        <v>1402019069</v>
      </c>
      <c r="Q259">
        <v>577</v>
      </c>
    </row>
    <row r="260" spans="1:17" x14ac:dyDescent="0.25">
      <c r="A260" t="s">
        <v>153</v>
      </c>
      <c r="B260" t="s">
        <v>154</v>
      </c>
      <c r="C260">
        <v>2</v>
      </c>
      <c r="D260">
        <v>20</v>
      </c>
      <c r="E260">
        <v>19</v>
      </c>
      <c r="F260" t="s">
        <v>173</v>
      </c>
      <c r="G260">
        <v>73</v>
      </c>
      <c r="H260">
        <v>577</v>
      </c>
      <c r="I260">
        <v>73</v>
      </c>
      <c r="J260">
        <v>1</v>
      </c>
      <c r="K260">
        <v>17</v>
      </c>
      <c r="L260" t="s">
        <v>19</v>
      </c>
      <c r="M260">
        <v>577</v>
      </c>
      <c r="N260" t="s">
        <v>105</v>
      </c>
      <c r="O260" t="s">
        <v>106</v>
      </c>
      <c r="P260">
        <f>VLOOKUP(N260,[1]summarization!$A$2:$C$58,3,FALSE)</f>
        <v>1402019069</v>
      </c>
      <c r="Q260">
        <v>577</v>
      </c>
    </row>
    <row r="261" spans="1:17" x14ac:dyDescent="0.25">
      <c r="A261" t="s">
        <v>153</v>
      </c>
      <c r="B261" t="s">
        <v>154</v>
      </c>
      <c r="C261">
        <v>2</v>
      </c>
      <c r="D261">
        <v>20</v>
      </c>
      <c r="E261">
        <v>20</v>
      </c>
      <c r="F261" t="s">
        <v>174</v>
      </c>
      <c r="G261">
        <v>78</v>
      </c>
      <c r="H261">
        <v>577</v>
      </c>
      <c r="I261">
        <v>78</v>
      </c>
      <c r="J261">
        <v>1</v>
      </c>
      <c r="K261">
        <v>17</v>
      </c>
      <c r="L261" t="s">
        <v>19</v>
      </c>
      <c r="M261">
        <v>577</v>
      </c>
      <c r="N261" t="s">
        <v>105</v>
      </c>
      <c r="O261" t="s">
        <v>106</v>
      </c>
      <c r="P261">
        <f>VLOOKUP(N261,[1]summarization!$A$2:$C$58,3,FALSE)</f>
        <v>1402019069</v>
      </c>
      <c r="Q261">
        <v>577</v>
      </c>
    </row>
    <row r="262" spans="1:17" x14ac:dyDescent="0.25">
      <c r="A262" t="s">
        <v>153</v>
      </c>
      <c r="B262" t="s">
        <v>154</v>
      </c>
      <c r="C262">
        <v>2</v>
      </c>
      <c r="D262">
        <v>20</v>
      </c>
      <c r="E262">
        <v>1</v>
      </c>
      <c r="F262" t="s">
        <v>155</v>
      </c>
      <c r="G262">
        <v>3</v>
      </c>
      <c r="H262">
        <v>578</v>
      </c>
      <c r="I262">
        <v>3</v>
      </c>
      <c r="J262">
        <v>1</v>
      </c>
      <c r="K262">
        <v>17</v>
      </c>
      <c r="L262" t="s">
        <v>19</v>
      </c>
      <c r="M262">
        <v>578</v>
      </c>
      <c r="N262" t="s">
        <v>107</v>
      </c>
      <c r="O262" t="s">
        <v>108</v>
      </c>
      <c r="P262">
        <f>VLOOKUP(N262,[1]summarization!$A$2:$C$58,3,FALSE)</f>
        <v>1402020043</v>
      </c>
      <c r="Q262">
        <v>578</v>
      </c>
    </row>
    <row r="263" spans="1:17" x14ac:dyDescent="0.25">
      <c r="A263" t="s">
        <v>153</v>
      </c>
      <c r="B263" t="s">
        <v>154</v>
      </c>
      <c r="C263">
        <v>2</v>
      </c>
      <c r="D263">
        <v>20</v>
      </c>
      <c r="E263">
        <v>2</v>
      </c>
      <c r="F263" t="s">
        <v>156</v>
      </c>
      <c r="G263">
        <v>7</v>
      </c>
      <c r="H263">
        <v>578</v>
      </c>
      <c r="I263">
        <v>8</v>
      </c>
      <c r="J263">
        <v>0</v>
      </c>
      <c r="K263">
        <v>17</v>
      </c>
      <c r="L263" t="s">
        <v>19</v>
      </c>
      <c r="M263">
        <v>578</v>
      </c>
      <c r="N263" t="s">
        <v>107</v>
      </c>
      <c r="O263" t="s">
        <v>108</v>
      </c>
      <c r="P263">
        <f>VLOOKUP(N263,[1]summarization!$A$2:$C$58,3,FALSE)</f>
        <v>1402020043</v>
      </c>
      <c r="Q263">
        <v>578</v>
      </c>
    </row>
    <row r="264" spans="1:17" x14ac:dyDescent="0.25">
      <c r="A264" t="s">
        <v>153</v>
      </c>
      <c r="B264" t="s">
        <v>154</v>
      </c>
      <c r="C264">
        <v>2</v>
      </c>
      <c r="D264">
        <v>20</v>
      </c>
      <c r="E264">
        <v>3</v>
      </c>
      <c r="F264" t="s">
        <v>157</v>
      </c>
      <c r="G264">
        <v>11</v>
      </c>
      <c r="H264">
        <v>578</v>
      </c>
      <c r="I264">
        <v>11</v>
      </c>
      <c r="J264">
        <v>1</v>
      </c>
      <c r="K264">
        <v>17</v>
      </c>
      <c r="L264" t="s">
        <v>19</v>
      </c>
      <c r="M264">
        <v>578</v>
      </c>
      <c r="N264" t="s">
        <v>107</v>
      </c>
      <c r="O264" t="s">
        <v>108</v>
      </c>
      <c r="P264">
        <f>VLOOKUP(N264,[1]summarization!$A$2:$C$58,3,FALSE)</f>
        <v>1402020043</v>
      </c>
      <c r="Q264">
        <v>578</v>
      </c>
    </row>
    <row r="265" spans="1:17" x14ac:dyDescent="0.25">
      <c r="A265" t="s">
        <v>153</v>
      </c>
      <c r="B265" t="s">
        <v>154</v>
      </c>
      <c r="C265">
        <v>2</v>
      </c>
      <c r="D265">
        <v>20</v>
      </c>
      <c r="E265">
        <v>4</v>
      </c>
      <c r="F265" t="s">
        <v>158</v>
      </c>
      <c r="G265">
        <v>15</v>
      </c>
      <c r="H265">
        <v>578</v>
      </c>
      <c r="I265">
        <v>15</v>
      </c>
      <c r="J265">
        <v>1</v>
      </c>
      <c r="K265">
        <v>17</v>
      </c>
      <c r="L265" t="s">
        <v>19</v>
      </c>
      <c r="M265">
        <v>578</v>
      </c>
      <c r="N265" t="s">
        <v>107</v>
      </c>
      <c r="O265" t="s">
        <v>108</v>
      </c>
      <c r="P265">
        <f>VLOOKUP(N265,[1]summarization!$A$2:$C$58,3,FALSE)</f>
        <v>1402020043</v>
      </c>
      <c r="Q265">
        <v>578</v>
      </c>
    </row>
    <row r="266" spans="1:17" x14ac:dyDescent="0.25">
      <c r="A266" t="s">
        <v>153</v>
      </c>
      <c r="B266" t="s">
        <v>154</v>
      </c>
      <c r="C266">
        <v>2</v>
      </c>
      <c r="D266">
        <v>20</v>
      </c>
      <c r="E266">
        <v>5</v>
      </c>
      <c r="F266" t="s">
        <v>159</v>
      </c>
      <c r="G266">
        <v>19</v>
      </c>
      <c r="H266">
        <v>578</v>
      </c>
      <c r="I266">
        <v>19</v>
      </c>
      <c r="J266">
        <v>1</v>
      </c>
      <c r="K266">
        <v>17</v>
      </c>
      <c r="L266" t="s">
        <v>19</v>
      </c>
      <c r="M266">
        <v>578</v>
      </c>
      <c r="N266" t="s">
        <v>107</v>
      </c>
      <c r="O266" t="s">
        <v>108</v>
      </c>
      <c r="P266">
        <f>VLOOKUP(N266,[1]summarization!$A$2:$C$58,3,FALSE)</f>
        <v>1402020043</v>
      </c>
      <c r="Q266">
        <v>578</v>
      </c>
    </row>
    <row r="267" spans="1:17" x14ac:dyDescent="0.25">
      <c r="A267" t="s">
        <v>153</v>
      </c>
      <c r="B267" t="s">
        <v>154</v>
      </c>
      <c r="C267">
        <v>2</v>
      </c>
      <c r="D267">
        <v>20</v>
      </c>
      <c r="E267">
        <v>6</v>
      </c>
      <c r="F267" t="s">
        <v>160</v>
      </c>
      <c r="G267">
        <v>21</v>
      </c>
      <c r="H267">
        <v>578</v>
      </c>
      <c r="I267">
        <v>21</v>
      </c>
      <c r="J267">
        <v>1</v>
      </c>
      <c r="K267">
        <v>17</v>
      </c>
      <c r="L267" t="s">
        <v>19</v>
      </c>
      <c r="M267">
        <v>578</v>
      </c>
      <c r="N267" t="s">
        <v>107</v>
      </c>
      <c r="O267" t="s">
        <v>108</v>
      </c>
      <c r="P267">
        <f>VLOOKUP(N267,[1]summarization!$A$2:$C$58,3,FALSE)</f>
        <v>1402020043</v>
      </c>
      <c r="Q267">
        <v>578</v>
      </c>
    </row>
    <row r="268" spans="1:17" x14ac:dyDescent="0.25">
      <c r="A268" t="s">
        <v>153</v>
      </c>
      <c r="B268" t="s">
        <v>154</v>
      </c>
      <c r="C268">
        <v>2</v>
      </c>
      <c r="D268">
        <v>20</v>
      </c>
      <c r="E268">
        <v>7</v>
      </c>
      <c r="F268" t="s">
        <v>161</v>
      </c>
      <c r="G268">
        <v>25</v>
      </c>
      <c r="H268">
        <v>578</v>
      </c>
      <c r="I268">
        <v>28</v>
      </c>
      <c r="J268">
        <v>0</v>
      </c>
      <c r="K268">
        <v>17</v>
      </c>
      <c r="L268" t="s">
        <v>19</v>
      </c>
      <c r="M268">
        <v>578</v>
      </c>
      <c r="N268" t="s">
        <v>107</v>
      </c>
      <c r="O268" t="s">
        <v>108</v>
      </c>
      <c r="P268">
        <f>VLOOKUP(N268,[1]summarization!$A$2:$C$58,3,FALSE)</f>
        <v>1402020043</v>
      </c>
      <c r="Q268">
        <v>578</v>
      </c>
    </row>
    <row r="269" spans="1:17" x14ac:dyDescent="0.25">
      <c r="A269" t="s">
        <v>153</v>
      </c>
      <c r="B269" t="s">
        <v>154</v>
      </c>
      <c r="C269">
        <v>2</v>
      </c>
      <c r="D269">
        <v>20</v>
      </c>
      <c r="E269">
        <v>8</v>
      </c>
      <c r="F269" t="s">
        <v>162</v>
      </c>
      <c r="G269">
        <v>30</v>
      </c>
      <c r="H269">
        <v>578</v>
      </c>
      <c r="I269">
        <v>32</v>
      </c>
      <c r="J269">
        <v>0</v>
      </c>
      <c r="K269">
        <v>17</v>
      </c>
      <c r="L269" t="s">
        <v>19</v>
      </c>
      <c r="M269">
        <v>578</v>
      </c>
      <c r="N269" t="s">
        <v>107</v>
      </c>
      <c r="O269" t="s">
        <v>108</v>
      </c>
      <c r="P269">
        <f>VLOOKUP(N269,[1]summarization!$A$2:$C$58,3,FALSE)</f>
        <v>1402020043</v>
      </c>
      <c r="Q269">
        <v>578</v>
      </c>
    </row>
    <row r="270" spans="1:17" x14ac:dyDescent="0.25">
      <c r="A270" t="s">
        <v>153</v>
      </c>
      <c r="B270" t="s">
        <v>154</v>
      </c>
      <c r="C270">
        <v>2</v>
      </c>
      <c r="D270">
        <v>20</v>
      </c>
      <c r="E270">
        <v>9</v>
      </c>
      <c r="F270" t="s">
        <v>163</v>
      </c>
      <c r="G270">
        <v>35</v>
      </c>
      <c r="H270">
        <v>578</v>
      </c>
      <c r="I270">
        <v>35</v>
      </c>
      <c r="J270">
        <v>1</v>
      </c>
      <c r="K270">
        <v>17</v>
      </c>
      <c r="L270" t="s">
        <v>19</v>
      </c>
      <c r="M270">
        <v>578</v>
      </c>
      <c r="N270" t="s">
        <v>107</v>
      </c>
      <c r="O270" t="s">
        <v>108</v>
      </c>
      <c r="P270">
        <f>VLOOKUP(N270,[1]summarization!$A$2:$C$58,3,FALSE)</f>
        <v>1402020043</v>
      </c>
      <c r="Q270">
        <v>578</v>
      </c>
    </row>
    <row r="271" spans="1:17" x14ac:dyDescent="0.25">
      <c r="A271" t="s">
        <v>153</v>
      </c>
      <c r="B271" t="s">
        <v>154</v>
      </c>
      <c r="C271">
        <v>2</v>
      </c>
      <c r="D271">
        <v>20</v>
      </c>
      <c r="E271">
        <v>10</v>
      </c>
      <c r="F271" t="s">
        <v>164</v>
      </c>
      <c r="G271">
        <v>40</v>
      </c>
      <c r="H271">
        <v>578</v>
      </c>
      <c r="I271">
        <v>39</v>
      </c>
      <c r="J271">
        <v>0</v>
      </c>
      <c r="K271">
        <v>17</v>
      </c>
      <c r="L271" t="s">
        <v>19</v>
      </c>
      <c r="M271">
        <v>578</v>
      </c>
      <c r="N271" t="s">
        <v>107</v>
      </c>
      <c r="O271" t="s">
        <v>108</v>
      </c>
      <c r="P271">
        <f>VLOOKUP(N271,[1]summarization!$A$2:$C$58,3,FALSE)</f>
        <v>1402020043</v>
      </c>
      <c r="Q271">
        <v>578</v>
      </c>
    </row>
    <row r="272" spans="1:17" x14ac:dyDescent="0.25">
      <c r="A272" t="s">
        <v>153</v>
      </c>
      <c r="B272" t="s">
        <v>154</v>
      </c>
      <c r="C272">
        <v>2</v>
      </c>
      <c r="D272">
        <v>20</v>
      </c>
      <c r="E272">
        <v>11</v>
      </c>
      <c r="F272" t="s">
        <v>165</v>
      </c>
      <c r="G272">
        <v>42</v>
      </c>
      <c r="H272">
        <v>578</v>
      </c>
      <c r="I272">
        <v>42</v>
      </c>
      <c r="J272">
        <v>1</v>
      </c>
      <c r="K272">
        <v>17</v>
      </c>
      <c r="L272" t="s">
        <v>19</v>
      </c>
      <c r="M272">
        <v>578</v>
      </c>
      <c r="N272" t="s">
        <v>107</v>
      </c>
      <c r="O272" t="s">
        <v>108</v>
      </c>
      <c r="P272">
        <f>VLOOKUP(N272,[1]summarization!$A$2:$C$58,3,FALSE)</f>
        <v>1402020043</v>
      </c>
      <c r="Q272">
        <v>578</v>
      </c>
    </row>
    <row r="273" spans="1:17" x14ac:dyDescent="0.25">
      <c r="A273" t="s">
        <v>153</v>
      </c>
      <c r="B273" t="s">
        <v>154</v>
      </c>
      <c r="C273">
        <v>2</v>
      </c>
      <c r="D273">
        <v>20</v>
      </c>
      <c r="E273">
        <v>12</v>
      </c>
      <c r="F273" t="s">
        <v>166</v>
      </c>
      <c r="G273">
        <v>46</v>
      </c>
      <c r="H273">
        <v>578</v>
      </c>
      <c r="I273">
        <v>45</v>
      </c>
      <c r="J273">
        <v>0</v>
      </c>
      <c r="K273">
        <v>17</v>
      </c>
      <c r="L273" t="s">
        <v>19</v>
      </c>
      <c r="M273">
        <v>578</v>
      </c>
      <c r="N273" t="s">
        <v>107</v>
      </c>
      <c r="O273" t="s">
        <v>108</v>
      </c>
      <c r="P273">
        <f>VLOOKUP(N273,[1]summarization!$A$2:$C$58,3,FALSE)</f>
        <v>1402020043</v>
      </c>
      <c r="Q273">
        <v>578</v>
      </c>
    </row>
    <row r="274" spans="1:17" x14ac:dyDescent="0.25">
      <c r="A274" t="s">
        <v>153</v>
      </c>
      <c r="B274" t="s">
        <v>154</v>
      </c>
      <c r="C274">
        <v>2</v>
      </c>
      <c r="D274">
        <v>20</v>
      </c>
      <c r="E274">
        <v>13</v>
      </c>
      <c r="F274" t="s">
        <v>167</v>
      </c>
      <c r="G274">
        <v>51</v>
      </c>
      <c r="H274">
        <v>578</v>
      </c>
      <c r="I274">
        <v>51</v>
      </c>
      <c r="J274">
        <v>1</v>
      </c>
      <c r="K274">
        <v>17</v>
      </c>
      <c r="L274" t="s">
        <v>19</v>
      </c>
      <c r="M274">
        <v>578</v>
      </c>
      <c r="N274" t="s">
        <v>107</v>
      </c>
      <c r="O274" t="s">
        <v>108</v>
      </c>
      <c r="P274">
        <f>VLOOKUP(N274,[1]summarization!$A$2:$C$58,3,FALSE)</f>
        <v>1402020043</v>
      </c>
      <c r="Q274">
        <v>578</v>
      </c>
    </row>
    <row r="275" spans="1:17" x14ac:dyDescent="0.25">
      <c r="A275" t="s">
        <v>153</v>
      </c>
      <c r="B275" t="s">
        <v>154</v>
      </c>
      <c r="C275">
        <v>2</v>
      </c>
      <c r="D275">
        <v>20</v>
      </c>
      <c r="E275">
        <v>14</v>
      </c>
      <c r="F275" t="s">
        <v>168</v>
      </c>
      <c r="G275">
        <v>55</v>
      </c>
      <c r="H275">
        <v>578</v>
      </c>
      <c r="I275">
        <v>53</v>
      </c>
      <c r="J275">
        <v>0</v>
      </c>
      <c r="K275">
        <v>17</v>
      </c>
      <c r="L275" t="s">
        <v>19</v>
      </c>
      <c r="M275">
        <v>578</v>
      </c>
      <c r="N275" t="s">
        <v>107</v>
      </c>
      <c r="O275" t="s">
        <v>108</v>
      </c>
      <c r="P275">
        <f>VLOOKUP(N275,[1]summarization!$A$2:$C$58,3,FALSE)</f>
        <v>1402020043</v>
      </c>
      <c r="Q275">
        <v>578</v>
      </c>
    </row>
    <row r="276" spans="1:17" x14ac:dyDescent="0.25">
      <c r="A276" t="s">
        <v>153</v>
      </c>
      <c r="B276" t="s">
        <v>154</v>
      </c>
      <c r="C276">
        <v>2</v>
      </c>
      <c r="D276">
        <v>20</v>
      </c>
      <c r="E276">
        <v>15</v>
      </c>
      <c r="F276" t="s">
        <v>169</v>
      </c>
      <c r="G276">
        <v>57</v>
      </c>
      <c r="H276">
        <v>578</v>
      </c>
      <c r="I276">
        <v>58</v>
      </c>
      <c r="J276">
        <v>0</v>
      </c>
      <c r="K276">
        <v>17</v>
      </c>
      <c r="L276" t="s">
        <v>19</v>
      </c>
      <c r="M276">
        <v>578</v>
      </c>
      <c r="N276" t="s">
        <v>107</v>
      </c>
      <c r="O276" t="s">
        <v>108</v>
      </c>
      <c r="P276">
        <f>VLOOKUP(N276,[1]summarization!$A$2:$C$58,3,FALSE)</f>
        <v>1402020043</v>
      </c>
      <c r="Q276">
        <v>578</v>
      </c>
    </row>
    <row r="277" spans="1:17" x14ac:dyDescent="0.25">
      <c r="A277" t="s">
        <v>153</v>
      </c>
      <c r="B277" t="s">
        <v>154</v>
      </c>
      <c r="C277">
        <v>2</v>
      </c>
      <c r="D277">
        <v>20</v>
      </c>
      <c r="E277">
        <v>16</v>
      </c>
      <c r="F277" t="s">
        <v>170</v>
      </c>
      <c r="G277">
        <v>61</v>
      </c>
      <c r="H277">
        <v>578</v>
      </c>
      <c r="I277">
        <v>61</v>
      </c>
      <c r="J277">
        <v>1</v>
      </c>
      <c r="K277">
        <v>17</v>
      </c>
      <c r="L277" t="s">
        <v>19</v>
      </c>
      <c r="M277">
        <v>578</v>
      </c>
      <c r="N277" t="s">
        <v>107</v>
      </c>
      <c r="O277" t="s">
        <v>108</v>
      </c>
      <c r="P277">
        <f>VLOOKUP(N277,[1]summarization!$A$2:$C$58,3,FALSE)</f>
        <v>1402020043</v>
      </c>
      <c r="Q277">
        <v>578</v>
      </c>
    </row>
    <row r="278" spans="1:17" x14ac:dyDescent="0.25">
      <c r="A278" t="s">
        <v>153</v>
      </c>
      <c r="B278" t="s">
        <v>154</v>
      </c>
      <c r="C278">
        <v>2</v>
      </c>
      <c r="D278">
        <v>20</v>
      </c>
      <c r="E278">
        <v>17</v>
      </c>
      <c r="F278" t="s">
        <v>171</v>
      </c>
      <c r="G278">
        <v>67</v>
      </c>
      <c r="H278">
        <v>578</v>
      </c>
      <c r="I278">
        <v>67</v>
      </c>
      <c r="J278">
        <v>1</v>
      </c>
      <c r="K278">
        <v>17</v>
      </c>
      <c r="L278" t="s">
        <v>19</v>
      </c>
      <c r="M278">
        <v>578</v>
      </c>
      <c r="N278" t="s">
        <v>107</v>
      </c>
      <c r="O278" t="s">
        <v>108</v>
      </c>
      <c r="P278">
        <f>VLOOKUP(N278,[1]summarization!$A$2:$C$58,3,FALSE)</f>
        <v>1402020043</v>
      </c>
      <c r="Q278">
        <v>578</v>
      </c>
    </row>
    <row r="279" spans="1:17" x14ac:dyDescent="0.25">
      <c r="A279" t="s">
        <v>153</v>
      </c>
      <c r="B279" t="s">
        <v>154</v>
      </c>
      <c r="C279">
        <v>2</v>
      </c>
      <c r="D279">
        <v>20</v>
      </c>
      <c r="E279">
        <v>18</v>
      </c>
      <c r="F279" t="s">
        <v>172</v>
      </c>
      <c r="G279">
        <v>70</v>
      </c>
      <c r="H279">
        <v>578</v>
      </c>
      <c r="I279">
        <v>69</v>
      </c>
      <c r="J279">
        <v>0</v>
      </c>
      <c r="K279">
        <v>17</v>
      </c>
      <c r="L279" t="s">
        <v>19</v>
      </c>
      <c r="M279">
        <v>578</v>
      </c>
      <c r="N279" t="s">
        <v>107</v>
      </c>
      <c r="O279" t="s">
        <v>108</v>
      </c>
      <c r="P279">
        <f>VLOOKUP(N279,[1]summarization!$A$2:$C$58,3,FALSE)</f>
        <v>1402020043</v>
      </c>
      <c r="Q279">
        <v>578</v>
      </c>
    </row>
    <row r="280" spans="1:17" x14ac:dyDescent="0.25">
      <c r="A280" t="s">
        <v>153</v>
      </c>
      <c r="B280" t="s">
        <v>154</v>
      </c>
      <c r="C280">
        <v>2</v>
      </c>
      <c r="D280">
        <v>20</v>
      </c>
      <c r="E280">
        <v>19</v>
      </c>
      <c r="F280" t="s">
        <v>173</v>
      </c>
      <c r="G280">
        <v>73</v>
      </c>
      <c r="H280">
        <v>578</v>
      </c>
      <c r="I280">
        <v>76</v>
      </c>
      <c r="J280">
        <v>0</v>
      </c>
      <c r="K280">
        <v>17</v>
      </c>
      <c r="L280" t="s">
        <v>19</v>
      </c>
      <c r="M280">
        <v>578</v>
      </c>
      <c r="N280" t="s">
        <v>107</v>
      </c>
      <c r="O280" t="s">
        <v>108</v>
      </c>
      <c r="P280">
        <f>VLOOKUP(N280,[1]summarization!$A$2:$C$58,3,FALSE)</f>
        <v>1402020043</v>
      </c>
      <c r="Q280">
        <v>578</v>
      </c>
    </row>
    <row r="281" spans="1:17" x14ac:dyDescent="0.25">
      <c r="A281" t="s">
        <v>153</v>
      </c>
      <c r="B281" t="s">
        <v>154</v>
      </c>
      <c r="C281">
        <v>2</v>
      </c>
      <c r="D281">
        <v>20</v>
      </c>
      <c r="E281">
        <v>20</v>
      </c>
      <c r="F281" t="s">
        <v>174</v>
      </c>
      <c r="G281">
        <v>78</v>
      </c>
      <c r="H281">
        <v>578</v>
      </c>
      <c r="I281">
        <v>78</v>
      </c>
      <c r="J281">
        <v>1</v>
      </c>
      <c r="K281">
        <v>17</v>
      </c>
      <c r="L281" t="s">
        <v>19</v>
      </c>
      <c r="M281">
        <v>578</v>
      </c>
      <c r="N281" t="s">
        <v>107</v>
      </c>
      <c r="O281" t="s">
        <v>108</v>
      </c>
      <c r="P281">
        <f>VLOOKUP(N281,[1]summarization!$A$2:$C$58,3,FALSE)</f>
        <v>1402020043</v>
      </c>
      <c r="Q281">
        <v>578</v>
      </c>
    </row>
    <row r="282" spans="1:17" x14ac:dyDescent="0.25">
      <c r="A282" t="s">
        <v>153</v>
      </c>
      <c r="B282" t="s">
        <v>154</v>
      </c>
      <c r="C282">
        <v>2</v>
      </c>
      <c r="D282">
        <v>20</v>
      </c>
      <c r="E282">
        <v>1</v>
      </c>
      <c r="F282" t="s">
        <v>155</v>
      </c>
      <c r="G282">
        <v>3</v>
      </c>
      <c r="H282">
        <v>579</v>
      </c>
      <c r="I282">
        <v>3</v>
      </c>
      <c r="J282">
        <v>1</v>
      </c>
      <c r="K282">
        <v>17</v>
      </c>
      <c r="L282" t="s">
        <v>19</v>
      </c>
      <c r="M282">
        <v>579</v>
      </c>
      <c r="N282" t="s">
        <v>109</v>
      </c>
      <c r="O282" t="s">
        <v>110</v>
      </c>
      <c r="P282">
        <f>VLOOKUP(N282,[1]summarization!$A$2:$C$58,3,FALSE)</f>
        <v>1402019086</v>
      </c>
      <c r="Q282">
        <v>579</v>
      </c>
    </row>
    <row r="283" spans="1:17" x14ac:dyDescent="0.25">
      <c r="A283" t="s">
        <v>153</v>
      </c>
      <c r="B283" t="s">
        <v>154</v>
      </c>
      <c r="C283">
        <v>2</v>
      </c>
      <c r="D283">
        <v>20</v>
      </c>
      <c r="E283">
        <v>2</v>
      </c>
      <c r="F283" t="s">
        <v>156</v>
      </c>
      <c r="G283">
        <v>7</v>
      </c>
      <c r="H283">
        <v>579</v>
      </c>
      <c r="I283">
        <v>7</v>
      </c>
      <c r="J283">
        <v>1</v>
      </c>
      <c r="K283">
        <v>17</v>
      </c>
      <c r="L283" t="s">
        <v>19</v>
      </c>
      <c r="M283">
        <v>579</v>
      </c>
      <c r="N283" t="s">
        <v>109</v>
      </c>
      <c r="O283" t="s">
        <v>110</v>
      </c>
      <c r="P283">
        <f>VLOOKUP(N283,[1]summarization!$A$2:$C$58,3,FALSE)</f>
        <v>1402019086</v>
      </c>
      <c r="Q283">
        <v>579</v>
      </c>
    </row>
    <row r="284" spans="1:17" x14ac:dyDescent="0.25">
      <c r="A284" t="s">
        <v>153</v>
      </c>
      <c r="B284" t="s">
        <v>154</v>
      </c>
      <c r="C284">
        <v>2</v>
      </c>
      <c r="D284">
        <v>20</v>
      </c>
      <c r="E284">
        <v>3</v>
      </c>
      <c r="F284" t="s">
        <v>157</v>
      </c>
      <c r="G284">
        <v>11</v>
      </c>
      <c r="H284">
        <v>579</v>
      </c>
      <c r="I284">
        <v>9</v>
      </c>
      <c r="J284">
        <v>0</v>
      </c>
      <c r="K284">
        <v>17</v>
      </c>
      <c r="L284" t="s">
        <v>19</v>
      </c>
      <c r="M284">
        <v>579</v>
      </c>
      <c r="N284" t="s">
        <v>109</v>
      </c>
      <c r="O284" t="s">
        <v>110</v>
      </c>
      <c r="P284">
        <f>VLOOKUP(N284,[1]summarization!$A$2:$C$58,3,FALSE)</f>
        <v>1402019086</v>
      </c>
      <c r="Q284">
        <v>579</v>
      </c>
    </row>
    <row r="285" spans="1:17" x14ac:dyDescent="0.25">
      <c r="A285" t="s">
        <v>153</v>
      </c>
      <c r="B285" t="s">
        <v>154</v>
      </c>
      <c r="C285">
        <v>2</v>
      </c>
      <c r="D285">
        <v>20</v>
      </c>
      <c r="E285">
        <v>4</v>
      </c>
      <c r="F285" t="s">
        <v>158</v>
      </c>
      <c r="G285">
        <v>15</v>
      </c>
      <c r="H285">
        <v>579</v>
      </c>
      <c r="I285">
        <v>15</v>
      </c>
      <c r="J285">
        <v>1</v>
      </c>
      <c r="K285">
        <v>17</v>
      </c>
      <c r="L285" t="s">
        <v>19</v>
      </c>
      <c r="M285">
        <v>579</v>
      </c>
      <c r="N285" t="s">
        <v>109</v>
      </c>
      <c r="O285" t="s">
        <v>110</v>
      </c>
      <c r="P285">
        <f>VLOOKUP(N285,[1]summarization!$A$2:$C$58,3,FALSE)</f>
        <v>1402019086</v>
      </c>
      <c r="Q285">
        <v>579</v>
      </c>
    </row>
    <row r="286" spans="1:17" x14ac:dyDescent="0.25">
      <c r="A286" t="s">
        <v>153</v>
      </c>
      <c r="B286" t="s">
        <v>154</v>
      </c>
      <c r="C286">
        <v>2</v>
      </c>
      <c r="D286">
        <v>20</v>
      </c>
      <c r="E286">
        <v>5</v>
      </c>
      <c r="F286" t="s">
        <v>159</v>
      </c>
      <c r="G286">
        <v>19</v>
      </c>
      <c r="H286">
        <v>579</v>
      </c>
      <c r="I286">
        <v>19</v>
      </c>
      <c r="J286">
        <v>1</v>
      </c>
      <c r="K286">
        <v>17</v>
      </c>
      <c r="L286" t="s">
        <v>19</v>
      </c>
      <c r="M286">
        <v>579</v>
      </c>
      <c r="N286" t="s">
        <v>109</v>
      </c>
      <c r="O286" t="s">
        <v>110</v>
      </c>
      <c r="P286">
        <f>VLOOKUP(N286,[1]summarization!$A$2:$C$58,3,FALSE)</f>
        <v>1402019086</v>
      </c>
      <c r="Q286">
        <v>579</v>
      </c>
    </row>
    <row r="287" spans="1:17" x14ac:dyDescent="0.25">
      <c r="A287" t="s">
        <v>153</v>
      </c>
      <c r="B287" t="s">
        <v>154</v>
      </c>
      <c r="C287">
        <v>2</v>
      </c>
      <c r="D287">
        <v>20</v>
      </c>
      <c r="E287">
        <v>6</v>
      </c>
      <c r="F287" t="s">
        <v>160</v>
      </c>
      <c r="G287">
        <v>21</v>
      </c>
      <c r="H287">
        <v>579</v>
      </c>
      <c r="I287">
        <v>24</v>
      </c>
      <c r="J287">
        <v>0</v>
      </c>
      <c r="K287">
        <v>17</v>
      </c>
      <c r="L287" t="s">
        <v>19</v>
      </c>
      <c r="M287">
        <v>579</v>
      </c>
      <c r="N287" t="s">
        <v>109</v>
      </c>
      <c r="O287" t="s">
        <v>110</v>
      </c>
      <c r="P287">
        <f>VLOOKUP(N287,[1]summarization!$A$2:$C$58,3,FALSE)</f>
        <v>1402019086</v>
      </c>
      <c r="Q287">
        <v>579</v>
      </c>
    </row>
    <row r="288" spans="1:17" x14ac:dyDescent="0.25">
      <c r="A288" t="s">
        <v>153</v>
      </c>
      <c r="B288" t="s">
        <v>154</v>
      </c>
      <c r="C288">
        <v>2</v>
      </c>
      <c r="D288">
        <v>20</v>
      </c>
      <c r="E288">
        <v>7</v>
      </c>
      <c r="F288" t="s">
        <v>161</v>
      </c>
      <c r="G288">
        <v>25</v>
      </c>
      <c r="H288">
        <v>579</v>
      </c>
      <c r="I288">
        <v>25</v>
      </c>
      <c r="J288">
        <v>1</v>
      </c>
      <c r="K288">
        <v>17</v>
      </c>
      <c r="L288" t="s">
        <v>19</v>
      </c>
      <c r="M288">
        <v>579</v>
      </c>
      <c r="N288" t="s">
        <v>109</v>
      </c>
      <c r="O288" t="s">
        <v>110</v>
      </c>
      <c r="P288">
        <f>VLOOKUP(N288,[1]summarization!$A$2:$C$58,3,FALSE)</f>
        <v>1402019086</v>
      </c>
      <c r="Q288">
        <v>579</v>
      </c>
    </row>
    <row r="289" spans="1:17" x14ac:dyDescent="0.25">
      <c r="A289" t="s">
        <v>153</v>
      </c>
      <c r="B289" t="s">
        <v>154</v>
      </c>
      <c r="C289">
        <v>2</v>
      </c>
      <c r="D289">
        <v>20</v>
      </c>
      <c r="E289">
        <v>8</v>
      </c>
      <c r="F289" t="s">
        <v>162</v>
      </c>
      <c r="G289">
        <v>30</v>
      </c>
      <c r="H289">
        <v>579</v>
      </c>
      <c r="I289">
        <v>30</v>
      </c>
      <c r="J289">
        <v>1</v>
      </c>
      <c r="K289">
        <v>17</v>
      </c>
      <c r="L289" t="s">
        <v>19</v>
      </c>
      <c r="M289">
        <v>579</v>
      </c>
      <c r="N289" t="s">
        <v>109</v>
      </c>
      <c r="O289" t="s">
        <v>110</v>
      </c>
      <c r="P289">
        <f>VLOOKUP(N289,[1]summarization!$A$2:$C$58,3,FALSE)</f>
        <v>1402019086</v>
      </c>
      <c r="Q289">
        <v>579</v>
      </c>
    </row>
    <row r="290" spans="1:17" x14ac:dyDescent="0.25">
      <c r="A290" t="s">
        <v>153</v>
      </c>
      <c r="B290" t="s">
        <v>154</v>
      </c>
      <c r="C290">
        <v>2</v>
      </c>
      <c r="D290">
        <v>20</v>
      </c>
      <c r="E290">
        <v>9</v>
      </c>
      <c r="F290" t="s">
        <v>163</v>
      </c>
      <c r="G290">
        <v>35</v>
      </c>
      <c r="H290">
        <v>579</v>
      </c>
      <c r="I290">
        <v>36</v>
      </c>
      <c r="J290">
        <v>0</v>
      </c>
      <c r="K290">
        <v>17</v>
      </c>
      <c r="L290" t="s">
        <v>19</v>
      </c>
      <c r="M290">
        <v>579</v>
      </c>
      <c r="N290" t="s">
        <v>109</v>
      </c>
      <c r="O290" t="s">
        <v>110</v>
      </c>
      <c r="P290">
        <f>VLOOKUP(N290,[1]summarization!$A$2:$C$58,3,FALSE)</f>
        <v>1402019086</v>
      </c>
      <c r="Q290">
        <v>579</v>
      </c>
    </row>
    <row r="291" spans="1:17" x14ac:dyDescent="0.25">
      <c r="A291" t="s">
        <v>153</v>
      </c>
      <c r="B291" t="s">
        <v>154</v>
      </c>
      <c r="C291">
        <v>2</v>
      </c>
      <c r="D291">
        <v>20</v>
      </c>
      <c r="E291">
        <v>10</v>
      </c>
      <c r="F291" t="s">
        <v>164</v>
      </c>
      <c r="G291">
        <v>40</v>
      </c>
      <c r="H291">
        <v>579</v>
      </c>
      <c r="I291">
        <v>40</v>
      </c>
      <c r="J291">
        <v>1</v>
      </c>
      <c r="K291">
        <v>17</v>
      </c>
      <c r="L291" t="s">
        <v>19</v>
      </c>
      <c r="M291">
        <v>579</v>
      </c>
      <c r="N291" t="s">
        <v>109</v>
      </c>
      <c r="O291" t="s">
        <v>110</v>
      </c>
      <c r="P291">
        <f>VLOOKUP(N291,[1]summarization!$A$2:$C$58,3,FALSE)</f>
        <v>1402019086</v>
      </c>
      <c r="Q291">
        <v>579</v>
      </c>
    </row>
    <row r="292" spans="1:17" x14ac:dyDescent="0.25">
      <c r="A292" t="s">
        <v>153</v>
      </c>
      <c r="B292" t="s">
        <v>154</v>
      </c>
      <c r="C292">
        <v>2</v>
      </c>
      <c r="D292">
        <v>20</v>
      </c>
      <c r="E292">
        <v>11</v>
      </c>
      <c r="F292" t="s">
        <v>165</v>
      </c>
      <c r="G292">
        <v>42</v>
      </c>
      <c r="H292">
        <v>579</v>
      </c>
      <c r="I292">
        <v>41</v>
      </c>
      <c r="J292">
        <v>0</v>
      </c>
      <c r="K292">
        <v>17</v>
      </c>
      <c r="L292" t="s">
        <v>19</v>
      </c>
      <c r="M292">
        <v>579</v>
      </c>
      <c r="N292" t="s">
        <v>109</v>
      </c>
      <c r="O292" t="s">
        <v>110</v>
      </c>
      <c r="P292">
        <f>VLOOKUP(N292,[1]summarization!$A$2:$C$58,3,FALSE)</f>
        <v>1402019086</v>
      </c>
      <c r="Q292">
        <v>579</v>
      </c>
    </row>
    <row r="293" spans="1:17" x14ac:dyDescent="0.25">
      <c r="A293" t="s">
        <v>153</v>
      </c>
      <c r="B293" t="s">
        <v>154</v>
      </c>
      <c r="C293">
        <v>2</v>
      </c>
      <c r="D293">
        <v>20</v>
      </c>
      <c r="E293">
        <v>12</v>
      </c>
      <c r="F293" t="s">
        <v>166</v>
      </c>
      <c r="G293">
        <v>46</v>
      </c>
      <c r="H293">
        <v>579</v>
      </c>
      <c r="I293">
        <v>46</v>
      </c>
      <c r="J293">
        <v>1</v>
      </c>
      <c r="K293">
        <v>17</v>
      </c>
      <c r="L293" t="s">
        <v>19</v>
      </c>
      <c r="M293">
        <v>579</v>
      </c>
      <c r="N293" t="s">
        <v>109</v>
      </c>
      <c r="O293" t="s">
        <v>110</v>
      </c>
      <c r="P293">
        <f>VLOOKUP(N293,[1]summarization!$A$2:$C$58,3,FALSE)</f>
        <v>1402019086</v>
      </c>
      <c r="Q293">
        <v>579</v>
      </c>
    </row>
    <row r="294" spans="1:17" x14ac:dyDescent="0.25">
      <c r="A294" t="s">
        <v>153</v>
      </c>
      <c r="B294" t="s">
        <v>154</v>
      </c>
      <c r="C294">
        <v>2</v>
      </c>
      <c r="D294">
        <v>20</v>
      </c>
      <c r="E294">
        <v>13</v>
      </c>
      <c r="F294" t="s">
        <v>167</v>
      </c>
      <c r="G294">
        <v>51</v>
      </c>
      <c r="H294">
        <v>579</v>
      </c>
      <c r="I294">
        <v>51</v>
      </c>
      <c r="J294">
        <v>1</v>
      </c>
      <c r="K294">
        <v>17</v>
      </c>
      <c r="L294" t="s">
        <v>19</v>
      </c>
      <c r="M294">
        <v>579</v>
      </c>
      <c r="N294" t="s">
        <v>109</v>
      </c>
      <c r="O294" t="s">
        <v>110</v>
      </c>
      <c r="P294">
        <f>VLOOKUP(N294,[1]summarization!$A$2:$C$58,3,FALSE)</f>
        <v>1402019086</v>
      </c>
      <c r="Q294">
        <v>579</v>
      </c>
    </row>
    <row r="295" spans="1:17" x14ac:dyDescent="0.25">
      <c r="A295" t="s">
        <v>153</v>
      </c>
      <c r="B295" t="s">
        <v>154</v>
      </c>
      <c r="C295">
        <v>2</v>
      </c>
      <c r="D295">
        <v>20</v>
      </c>
      <c r="E295">
        <v>14</v>
      </c>
      <c r="F295" t="s">
        <v>168</v>
      </c>
      <c r="G295">
        <v>55</v>
      </c>
      <c r="H295">
        <v>579</v>
      </c>
      <c r="I295">
        <v>53</v>
      </c>
      <c r="J295">
        <v>0</v>
      </c>
      <c r="K295">
        <v>17</v>
      </c>
      <c r="L295" t="s">
        <v>19</v>
      </c>
      <c r="M295">
        <v>579</v>
      </c>
      <c r="N295" t="s">
        <v>109</v>
      </c>
      <c r="O295" t="s">
        <v>110</v>
      </c>
      <c r="P295">
        <f>VLOOKUP(N295,[1]summarization!$A$2:$C$58,3,FALSE)</f>
        <v>1402019086</v>
      </c>
      <c r="Q295">
        <v>579</v>
      </c>
    </row>
    <row r="296" spans="1:17" x14ac:dyDescent="0.25">
      <c r="A296" t="s">
        <v>153</v>
      </c>
      <c r="B296" t="s">
        <v>154</v>
      </c>
      <c r="C296">
        <v>2</v>
      </c>
      <c r="D296">
        <v>20</v>
      </c>
      <c r="E296">
        <v>15</v>
      </c>
      <c r="F296" t="s">
        <v>169</v>
      </c>
      <c r="G296">
        <v>57</v>
      </c>
      <c r="H296">
        <v>579</v>
      </c>
      <c r="I296">
        <v>60</v>
      </c>
      <c r="J296">
        <v>0</v>
      </c>
      <c r="K296">
        <v>17</v>
      </c>
      <c r="L296" t="s">
        <v>19</v>
      </c>
      <c r="M296">
        <v>579</v>
      </c>
      <c r="N296" t="s">
        <v>109</v>
      </c>
      <c r="O296" t="s">
        <v>110</v>
      </c>
      <c r="P296">
        <f>VLOOKUP(N296,[1]summarization!$A$2:$C$58,3,FALSE)</f>
        <v>1402019086</v>
      </c>
      <c r="Q296">
        <v>579</v>
      </c>
    </row>
    <row r="297" spans="1:17" x14ac:dyDescent="0.25">
      <c r="A297" t="s">
        <v>153</v>
      </c>
      <c r="B297" t="s">
        <v>154</v>
      </c>
      <c r="C297">
        <v>2</v>
      </c>
      <c r="D297">
        <v>20</v>
      </c>
      <c r="E297">
        <v>16</v>
      </c>
      <c r="F297" t="s">
        <v>170</v>
      </c>
      <c r="G297">
        <v>61</v>
      </c>
      <c r="H297">
        <v>579</v>
      </c>
      <c r="I297">
        <v>61</v>
      </c>
      <c r="J297">
        <v>1</v>
      </c>
      <c r="K297">
        <v>17</v>
      </c>
      <c r="L297" t="s">
        <v>19</v>
      </c>
      <c r="M297">
        <v>579</v>
      </c>
      <c r="N297" t="s">
        <v>109</v>
      </c>
      <c r="O297" t="s">
        <v>110</v>
      </c>
      <c r="P297">
        <f>VLOOKUP(N297,[1]summarization!$A$2:$C$58,3,FALSE)</f>
        <v>1402019086</v>
      </c>
      <c r="Q297">
        <v>579</v>
      </c>
    </row>
    <row r="298" spans="1:17" x14ac:dyDescent="0.25">
      <c r="A298" t="s">
        <v>153</v>
      </c>
      <c r="B298" t="s">
        <v>154</v>
      </c>
      <c r="C298">
        <v>2</v>
      </c>
      <c r="D298">
        <v>20</v>
      </c>
      <c r="E298">
        <v>17</v>
      </c>
      <c r="F298" t="s">
        <v>171</v>
      </c>
      <c r="G298">
        <v>67</v>
      </c>
      <c r="H298">
        <v>579</v>
      </c>
      <c r="I298">
        <v>67</v>
      </c>
      <c r="J298">
        <v>1</v>
      </c>
      <c r="K298">
        <v>17</v>
      </c>
      <c r="L298" t="s">
        <v>19</v>
      </c>
      <c r="M298">
        <v>579</v>
      </c>
      <c r="N298" t="s">
        <v>109</v>
      </c>
      <c r="O298" t="s">
        <v>110</v>
      </c>
      <c r="P298">
        <f>VLOOKUP(N298,[1]summarization!$A$2:$C$58,3,FALSE)</f>
        <v>1402019086</v>
      </c>
      <c r="Q298">
        <v>579</v>
      </c>
    </row>
    <row r="299" spans="1:17" x14ac:dyDescent="0.25">
      <c r="A299" t="s">
        <v>153</v>
      </c>
      <c r="B299" t="s">
        <v>154</v>
      </c>
      <c r="C299">
        <v>2</v>
      </c>
      <c r="D299">
        <v>20</v>
      </c>
      <c r="E299">
        <v>18</v>
      </c>
      <c r="F299" t="s">
        <v>172</v>
      </c>
      <c r="G299">
        <v>70</v>
      </c>
      <c r="H299">
        <v>579</v>
      </c>
      <c r="I299">
        <v>70</v>
      </c>
      <c r="J299">
        <v>1</v>
      </c>
      <c r="K299">
        <v>17</v>
      </c>
      <c r="L299" t="s">
        <v>19</v>
      </c>
      <c r="M299">
        <v>579</v>
      </c>
      <c r="N299" t="s">
        <v>109</v>
      </c>
      <c r="O299" t="s">
        <v>110</v>
      </c>
      <c r="P299">
        <f>VLOOKUP(N299,[1]summarization!$A$2:$C$58,3,FALSE)</f>
        <v>1402019086</v>
      </c>
      <c r="Q299">
        <v>579</v>
      </c>
    </row>
    <row r="300" spans="1:17" x14ac:dyDescent="0.25">
      <c r="A300" t="s">
        <v>153</v>
      </c>
      <c r="B300" t="s">
        <v>154</v>
      </c>
      <c r="C300">
        <v>2</v>
      </c>
      <c r="D300">
        <v>20</v>
      </c>
      <c r="E300">
        <v>19</v>
      </c>
      <c r="F300" t="s">
        <v>173</v>
      </c>
      <c r="G300">
        <v>73</v>
      </c>
      <c r="H300">
        <v>579</v>
      </c>
      <c r="I300">
        <v>73</v>
      </c>
      <c r="J300">
        <v>1</v>
      </c>
      <c r="K300">
        <v>17</v>
      </c>
      <c r="L300" t="s">
        <v>19</v>
      </c>
      <c r="M300">
        <v>579</v>
      </c>
      <c r="N300" t="s">
        <v>109</v>
      </c>
      <c r="O300" t="s">
        <v>110</v>
      </c>
      <c r="P300">
        <f>VLOOKUP(N300,[1]summarization!$A$2:$C$58,3,FALSE)</f>
        <v>1402019086</v>
      </c>
      <c r="Q300">
        <v>579</v>
      </c>
    </row>
    <row r="301" spans="1:17" x14ac:dyDescent="0.25">
      <c r="A301" t="s">
        <v>153</v>
      </c>
      <c r="B301" t="s">
        <v>154</v>
      </c>
      <c r="C301">
        <v>2</v>
      </c>
      <c r="D301">
        <v>20</v>
      </c>
      <c r="E301">
        <v>20</v>
      </c>
      <c r="F301" t="s">
        <v>174</v>
      </c>
      <c r="G301">
        <v>78</v>
      </c>
      <c r="H301">
        <v>579</v>
      </c>
      <c r="I301">
        <v>78</v>
      </c>
      <c r="J301">
        <v>1</v>
      </c>
      <c r="K301">
        <v>17</v>
      </c>
      <c r="L301" t="s">
        <v>19</v>
      </c>
      <c r="M301">
        <v>579</v>
      </c>
      <c r="N301" t="s">
        <v>109</v>
      </c>
      <c r="O301" t="s">
        <v>110</v>
      </c>
      <c r="P301">
        <f>VLOOKUP(N301,[1]summarization!$A$2:$C$58,3,FALSE)</f>
        <v>1402019086</v>
      </c>
      <c r="Q301">
        <v>579</v>
      </c>
    </row>
    <row r="302" spans="1:17" x14ac:dyDescent="0.25">
      <c r="A302" t="s">
        <v>153</v>
      </c>
      <c r="B302" t="s">
        <v>154</v>
      </c>
      <c r="C302">
        <v>2</v>
      </c>
      <c r="D302">
        <v>20</v>
      </c>
      <c r="E302">
        <v>1</v>
      </c>
      <c r="F302" t="s">
        <v>155</v>
      </c>
      <c r="G302">
        <v>3</v>
      </c>
      <c r="H302">
        <v>580</v>
      </c>
      <c r="I302">
        <v>3</v>
      </c>
      <c r="J302">
        <v>1</v>
      </c>
      <c r="K302">
        <v>17</v>
      </c>
      <c r="L302" t="s">
        <v>19</v>
      </c>
      <c r="M302">
        <v>580</v>
      </c>
      <c r="N302" t="s">
        <v>111</v>
      </c>
      <c r="O302" t="s">
        <v>112</v>
      </c>
      <c r="P302">
        <f>VLOOKUP(N302,[1]summarization!$A$2:$C$58,3,FALSE)</f>
        <v>1402020102</v>
      </c>
      <c r="Q302">
        <v>580</v>
      </c>
    </row>
    <row r="303" spans="1:17" x14ac:dyDescent="0.25">
      <c r="A303" t="s">
        <v>153</v>
      </c>
      <c r="B303" t="s">
        <v>154</v>
      </c>
      <c r="C303">
        <v>2</v>
      </c>
      <c r="D303">
        <v>20</v>
      </c>
      <c r="E303">
        <v>2</v>
      </c>
      <c r="F303" t="s">
        <v>156</v>
      </c>
      <c r="G303">
        <v>7</v>
      </c>
      <c r="H303">
        <v>580</v>
      </c>
      <c r="I303">
        <v>8</v>
      </c>
      <c r="J303">
        <v>0</v>
      </c>
      <c r="K303">
        <v>17</v>
      </c>
      <c r="L303" t="s">
        <v>19</v>
      </c>
      <c r="M303">
        <v>580</v>
      </c>
      <c r="N303" t="s">
        <v>111</v>
      </c>
      <c r="O303" t="s">
        <v>112</v>
      </c>
      <c r="P303">
        <f>VLOOKUP(N303,[1]summarization!$A$2:$C$58,3,FALSE)</f>
        <v>1402020102</v>
      </c>
      <c r="Q303">
        <v>580</v>
      </c>
    </row>
    <row r="304" spans="1:17" x14ac:dyDescent="0.25">
      <c r="A304" t="s">
        <v>153</v>
      </c>
      <c r="B304" t="s">
        <v>154</v>
      </c>
      <c r="C304">
        <v>2</v>
      </c>
      <c r="D304">
        <v>20</v>
      </c>
      <c r="E304">
        <v>3</v>
      </c>
      <c r="F304" t="s">
        <v>157</v>
      </c>
      <c r="G304">
        <v>11</v>
      </c>
      <c r="H304">
        <v>580</v>
      </c>
      <c r="I304">
        <v>10</v>
      </c>
      <c r="J304">
        <v>0</v>
      </c>
      <c r="K304">
        <v>17</v>
      </c>
      <c r="L304" t="s">
        <v>19</v>
      </c>
      <c r="M304">
        <v>580</v>
      </c>
      <c r="N304" t="s">
        <v>111</v>
      </c>
      <c r="O304" t="s">
        <v>112</v>
      </c>
      <c r="P304">
        <f>VLOOKUP(N304,[1]summarization!$A$2:$C$58,3,FALSE)</f>
        <v>1402020102</v>
      </c>
      <c r="Q304">
        <v>580</v>
      </c>
    </row>
    <row r="305" spans="1:17" x14ac:dyDescent="0.25">
      <c r="A305" t="s">
        <v>153</v>
      </c>
      <c r="B305" t="s">
        <v>154</v>
      </c>
      <c r="C305">
        <v>2</v>
      </c>
      <c r="D305">
        <v>20</v>
      </c>
      <c r="E305">
        <v>4</v>
      </c>
      <c r="F305" t="s">
        <v>158</v>
      </c>
      <c r="G305">
        <v>15</v>
      </c>
      <c r="H305">
        <v>580</v>
      </c>
      <c r="I305">
        <v>15</v>
      </c>
      <c r="J305">
        <v>1</v>
      </c>
      <c r="K305">
        <v>17</v>
      </c>
      <c r="L305" t="s">
        <v>19</v>
      </c>
      <c r="M305">
        <v>580</v>
      </c>
      <c r="N305" t="s">
        <v>111</v>
      </c>
      <c r="O305" t="s">
        <v>112</v>
      </c>
      <c r="P305">
        <f>VLOOKUP(N305,[1]summarization!$A$2:$C$58,3,FALSE)</f>
        <v>1402020102</v>
      </c>
      <c r="Q305">
        <v>580</v>
      </c>
    </row>
    <row r="306" spans="1:17" x14ac:dyDescent="0.25">
      <c r="A306" t="s">
        <v>153</v>
      </c>
      <c r="B306" t="s">
        <v>154</v>
      </c>
      <c r="C306">
        <v>2</v>
      </c>
      <c r="D306">
        <v>20</v>
      </c>
      <c r="E306">
        <v>5</v>
      </c>
      <c r="F306" t="s">
        <v>159</v>
      </c>
      <c r="G306">
        <v>19</v>
      </c>
      <c r="H306">
        <v>580</v>
      </c>
      <c r="I306">
        <v>19</v>
      </c>
      <c r="J306">
        <v>1</v>
      </c>
      <c r="K306">
        <v>17</v>
      </c>
      <c r="L306" t="s">
        <v>19</v>
      </c>
      <c r="M306">
        <v>580</v>
      </c>
      <c r="N306" t="s">
        <v>111</v>
      </c>
      <c r="O306" t="s">
        <v>112</v>
      </c>
      <c r="P306">
        <f>VLOOKUP(N306,[1]summarization!$A$2:$C$58,3,FALSE)</f>
        <v>1402020102</v>
      </c>
      <c r="Q306">
        <v>580</v>
      </c>
    </row>
    <row r="307" spans="1:17" x14ac:dyDescent="0.25">
      <c r="A307" t="s">
        <v>153</v>
      </c>
      <c r="B307" t="s">
        <v>154</v>
      </c>
      <c r="C307">
        <v>2</v>
      </c>
      <c r="D307">
        <v>20</v>
      </c>
      <c r="E307">
        <v>6</v>
      </c>
      <c r="F307" t="s">
        <v>160</v>
      </c>
      <c r="G307">
        <v>21</v>
      </c>
      <c r="H307">
        <v>580</v>
      </c>
      <c r="I307">
        <v>21</v>
      </c>
      <c r="J307">
        <v>1</v>
      </c>
      <c r="K307">
        <v>17</v>
      </c>
      <c r="L307" t="s">
        <v>19</v>
      </c>
      <c r="M307">
        <v>580</v>
      </c>
      <c r="N307" t="s">
        <v>111</v>
      </c>
      <c r="O307" t="s">
        <v>112</v>
      </c>
      <c r="P307">
        <f>VLOOKUP(N307,[1]summarization!$A$2:$C$58,3,FALSE)</f>
        <v>1402020102</v>
      </c>
      <c r="Q307">
        <v>580</v>
      </c>
    </row>
    <row r="308" spans="1:17" x14ac:dyDescent="0.25">
      <c r="A308" t="s">
        <v>153</v>
      </c>
      <c r="B308" t="s">
        <v>154</v>
      </c>
      <c r="C308">
        <v>2</v>
      </c>
      <c r="D308">
        <v>20</v>
      </c>
      <c r="E308">
        <v>7</v>
      </c>
      <c r="F308" t="s">
        <v>161</v>
      </c>
      <c r="G308">
        <v>25</v>
      </c>
      <c r="H308">
        <v>580</v>
      </c>
      <c r="I308">
        <v>25</v>
      </c>
      <c r="J308">
        <v>1</v>
      </c>
      <c r="K308">
        <v>17</v>
      </c>
      <c r="L308" t="s">
        <v>19</v>
      </c>
      <c r="M308">
        <v>580</v>
      </c>
      <c r="N308" t="s">
        <v>111</v>
      </c>
      <c r="O308" t="s">
        <v>112</v>
      </c>
      <c r="P308">
        <f>VLOOKUP(N308,[1]summarization!$A$2:$C$58,3,FALSE)</f>
        <v>1402020102</v>
      </c>
      <c r="Q308">
        <v>580</v>
      </c>
    </row>
    <row r="309" spans="1:17" x14ac:dyDescent="0.25">
      <c r="A309" t="s">
        <v>153</v>
      </c>
      <c r="B309" t="s">
        <v>154</v>
      </c>
      <c r="C309">
        <v>2</v>
      </c>
      <c r="D309">
        <v>20</v>
      </c>
      <c r="E309">
        <v>8</v>
      </c>
      <c r="F309" t="s">
        <v>162</v>
      </c>
      <c r="G309">
        <v>30</v>
      </c>
      <c r="H309">
        <v>580</v>
      </c>
      <c r="I309">
        <v>32</v>
      </c>
      <c r="J309">
        <v>0</v>
      </c>
      <c r="K309">
        <v>17</v>
      </c>
      <c r="L309" t="s">
        <v>19</v>
      </c>
      <c r="M309">
        <v>580</v>
      </c>
      <c r="N309" t="s">
        <v>111</v>
      </c>
      <c r="O309" t="s">
        <v>112</v>
      </c>
      <c r="P309">
        <f>VLOOKUP(N309,[1]summarization!$A$2:$C$58,3,FALSE)</f>
        <v>1402020102</v>
      </c>
      <c r="Q309">
        <v>580</v>
      </c>
    </row>
    <row r="310" spans="1:17" x14ac:dyDescent="0.25">
      <c r="A310" t="s">
        <v>153</v>
      </c>
      <c r="B310" t="s">
        <v>154</v>
      </c>
      <c r="C310">
        <v>2</v>
      </c>
      <c r="D310">
        <v>20</v>
      </c>
      <c r="E310">
        <v>9</v>
      </c>
      <c r="F310" t="s">
        <v>163</v>
      </c>
      <c r="G310">
        <v>35</v>
      </c>
      <c r="H310">
        <v>580</v>
      </c>
      <c r="I310">
        <v>35</v>
      </c>
      <c r="J310">
        <v>1</v>
      </c>
      <c r="K310">
        <v>17</v>
      </c>
      <c r="L310" t="s">
        <v>19</v>
      </c>
      <c r="M310">
        <v>580</v>
      </c>
      <c r="N310" t="s">
        <v>111</v>
      </c>
      <c r="O310" t="s">
        <v>112</v>
      </c>
      <c r="P310">
        <f>VLOOKUP(N310,[1]summarization!$A$2:$C$58,3,FALSE)</f>
        <v>1402020102</v>
      </c>
      <c r="Q310">
        <v>580</v>
      </c>
    </row>
    <row r="311" spans="1:17" x14ac:dyDescent="0.25">
      <c r="A311" t="s">
        <v>153</v>
      </c>
      <c r="B311" t="s">
        <v>154</v>
      </c>
      <c r="C311">
        <v>2</v>
      </c>
      <c r="D311">
        <v>20</v>
      </c>
      <c r="E311">
        <v>10</v>
      </c>
      <c r="F311" t="s">
        <v>164</v>
      </c>
      <c r="G311">
        <v>40</v>
      </c>
      <c r="H311">
        <v>580</v>
      </c>
      <c r="I311">
        <v>40</v>
      </c>
      <c r="J311">
        <v>1</v>
      </c>
      <c r="K311">
        <v>17</v>
      </c>
      <c r="L311" t="s">
        <v>19</v>
      </c>
      <c r="M311">
        <v>580</v>
      </c>
      <c r="N311" t="s">
        <v>111</v>
      </c>
      <c r="O311" t="s">
        <v>112</v>
      </c>
      <c r="P311">
        <f>VLOOKUP(N311,[1]summarization!$A$2:$C$58,3,FALSE)</f>
        <v>1402020102</v>
      </c>
      <c r="Q311">
        <v>580</v>
      </c>
    </row>
    <row r="312" spans="1:17" x14ac:dyDescent="0.25">
      <c r="A312" t="s">
        <v>153</v>
      </c>
      <c r="B312" t="s">
        <v>154</v>
      </c>
      <c r="C312">
        <v>2</v>
      </c>
      <c r="D312">
        <v>20</v>
      </c>
      <c r="E312">
        <v>11</v>
      </c>
      <c r="F312" t="s">
        <v>165</v>
      </c>
      <c r="G312">
        <v>42</v>
      </c>
      <c r="H312">
        <v>580</v>
      </c>
      <c r="I312">
        <v>42</v>
      </c>
      <c r="J312">
        <v>1</v>
      </c>
      <c r="K312">
        <v>17</v>
      </c>
      <c r="L312" t="s">
        <v>19</v>
      </c>
      <c r="M312">
        <v>580</v>
      </c>
      <c r="N312" t="s">
        <v>111</v>
      </c>
      <c r="O312" t="s">
        <v>112</v>
      </c>
      <c r="P312">
        <f>VLOOKUP(N312,[1]summarization!$A$2:$C$58,3,FALSE)</f>
        <v>1402020102</v>
      </c>
      <c r="Q312">
        <v>580</v>
      </c>
    </row>
    <row r="313" spans="1:17" x14ac:dyDescent="0.25">
      <c r="A313" t="s">
        <v>153</v>
      </c>
      <c r="B313" t="s">
        <v>154</v>
      </c>
      <c r="C313">
        <v>2</v>
      </c>
      <c r="D313">
        <v>20</v>
      </c>
      <c r="E313">
        <v>12</v>
      </c>
      <c r="F313" t="s">
        <v>166</v>
      </c>
      <c r="G313">
        <v>46</v>
      </c>
      <c r="H313">
        <v>580</v>
      </c>
      <c r="I313">
        <v>46</v>
      </c>
      <c r="J313">
        <v>1</v>
      </c>
      <c r="K313">
        <v>17</v>
      </c>
      <c r="L313" t="s">
        <v>19</v>
      </c>
      <c r="M313">
        <v>580</v>
      </c>
      <c r="N313" t="s">
        <v>111</v>
      </c>
      <c r="O313" t="s">
        <v>112</v>
      </c>
      <c r="P313">
        <f>VLOOKUP(N313,[1]summarization!$A$2:$C$58,3,FALSE)</f>
        <v>1402020102</v>
      </c>
      <c r="Q313">
        <v>580</v>
      </c>
    </row>
    <row r="314" spans="1:17" x14ac:dyDescent="0.25">
      <c r="A314" t="s">
        <v>153</v>
      </c>
      <c r="B314" t="s">
        <v>154</v>
      </c>
      <c r="C314">
        <v>2</v>
      </c>
      <c r="D314">
        <v>20</v>
      </c>
      <c r="E314">
        <v>13</v>
      </c>
      <c r="F314" t="s">
        <v>167</v>
      </c>
      <c r="G314">
        <v>51</v>
      </c>
      <c r="H314">
        <v>580</v>
      </c>
      <c r="I314">
        <v>49</v>
      </c>
      <c r="J314">
        <v>0</v>
      </c>
      <c r="K314">
        <v>17</v>
      </c>
      <c r="L314" t="s">
        <v>19</v>
      </c>
      <c r="M314">
        <v>580</v>
      </c>
      <c r="N314" t="s">
        <v>111</v>
      </c>
      <c r="O314" t="s">
        <v>112</v>
      </c>
      <c r="P314">
        <f>VLOOKUP(N314,[1]summarization!$A$2:$C$58,3,FALSE)</f>
        <v>1402020102</v>
      </c>
      <c r="Q314">
        <v>580</v>
      </c>
    </row>
    <row r="315" spans="1:17" x14ac:dyDescent="0.25">
      <c r="A315" t="s">
        <v>153</v>
      </c>
      <c r="B315" t="s">
        <v>154</v>
      </c>
      <c r="C315">
        <v>2</v>
      </c>
      <c r="D315">
        <v>20</v>
      </c>
      <c r="E315">
        <v>14</v>
      </c>
      <c r="F315" t="s">
        <v>168</v>
      </c>
      <c r="G315">
        <v>55</v>
      </c>
      <c r="H315">
        <v>580</v>
      </c>
      <c r="I315">
        <v>53</v>
      </c>
      <c r="J315">
        <v>0</v>
      </c>
      <c r="K315">
        <v>17</v>
      </c>
      <c r="L315" t="s">
        <v>19</v>
      </c>
      <c r="M315">
        <v>580</v>
      </c>
      <c r="N315" t="s">
        <v>111</v>
      </c>
      <c r="O315" t="s">
        <v>112</v>
      </c>
      <c r="P315">
        <f>VLOOKUP(N315,[1]summarization!$A$2:$C$58,3,FALSE)</f>
        <v>1402020102</v>
      </c>
      <c r="Q315">
        <v>580</v>
      </c>
    </row>
    <row r="316" spans="1:17" x14ac:dyDescent="0.25">
      <c r="A316" t="s">
        <v>153</v>
      </c>
      <c r="B316" t="s">
        <v>154</v>
      </c>
      <c r="C316">
        <v>2</v>
      </c>
      <c r="D316">
        <v>20</v>
      </c>
      <c r="E316">
        <v>15</v>
      </c>
      <c r="F316" t="s">
        <v>169</v>
      </c>
      <c r="G316">
        <v>57</v>
      </c>
      <c r="H316">
        <v>580</v>
      </c>
      <c r="I316">
        <v>60</v>
      </c>
      <c r="J316">
        <v>0</v>
      </c>
      <c r="K316">
        <v>17</v>
      </c>
      <c r="L316" t="s">
        <v>19</v>
      </c>
      <c r="M316">
        <v>580</v>
      </c>
      <c r="N316" t="s">
        <v>111</v>
      </c>
      <c r="O316" t="s">
        <v>112</v>
      </c>
      <c r="P316">
        <f>VLOOKUP(N316,[1]summarization!$A$2:$C$58,3,FALSE)</f>
        <v>1402020102</v>
      </c>
      <c r="Q316">
        <v>580</v>
      </c>
    </row>
    <row r="317" spans="1:17" x14ac:dyDescent="0.25">
      <c r="A317" t="s">
        <v>153</v>
      </c>
      <c r="B317" t="s">
        <v>154</v>
      </c>
      <c r="C317">
        <v>2</v>
      </c>
      <c r="D317">
        <v>20</v>
      </c>
      <c r="E317">
        <v>16</v>
      </c>
      <c r="F317" t="s">
        <v>170</v>
      </c>
      <c r="G317">
        <v>61</v>
      </c>
      <c r="H317">
        <v>580</v>
      </c>
      <c r="I317">
        <v>61</v>
      </c>
      <c r="J317">
        <v>1</v>
      </c>
      <c r="K317">
        <v>17</v>
      </c>
      <c r="L317" t="s">
        <v>19</v>
      </c>
      <c r="M317">
        <v>580</v>
      </c>
      <c r="N317" t="s">
        <v>111</v>
      </c>
      <c r="O317" t="s">
        <v>112</v>
      </c>
      <c r="P317">
        <f>VLOOKUP(N317,[1]summarization!$A$2:$C$58,3,FALSE)</f>
        <v>1402020102</v>
      </c>
      <c r="Q317">
        <v>580</v>
      </c>
    </row>
    <row r="318" spans="1:17" x14ac:dyDescent="0.25">
      <c r="A318" t="s">
        <v>153</v>
      </c>
      <c r="B318" t="s">
        <v>154</v>
      </c>
      <c r="C318">
        <v>2</v>
      </c>
      <c r="D318">
        <v>20</v>
      </c>
      <c r="E318">
        <v>17</v>
      </c>
      <c r="F318" t="s">
        <v>171</v>
      </c>
      <c r="G318">
        <v>67</v>
      </c>
      <c r="H318">
        <v>580</v>
      </c>
      <c r="I318">
        <v>67</v>
      </c>
      <c r="J318">
        <v>1</v>
      </c>
      <c r="K318">
        <v>17</v>
      </c>
      <c r="L318" t="s">
        <v>19</v>
      </c>
      <c r="M318">
        <v>580</v>
      </c>
      <c r="N318" t="s">
        <v>111</v>
      </c>
      <c r="O318" t="s">
        <v>112</v>
      </c>
      <c r="P318">
        <f>VLOOKUP(N318,[1]summarization!$A$2:$C$58,3,FALSE)</f>
        <v>1402020102</v>
      </c>
      <c r="Q318">
        <v>580</v>
      </c>
    </row>
    <row r="319" spans="1:17" x14ac:dyDescent="0.25">
      <c r="A319" t="s">
        <v>153</v>
      </c>
      <c r="B319" t="s">
        <v>154</v>
      </c>
      <c r="C319">
        <v>2</v>
      </c>
      <c r="D319">
        <v>20</v>
      </c>
      <c r="E319">
        <v>18</v>
      </c>
      <c r="F319" t="s">
        <v>172</v>
      </c>
      <c r="G319">
        <v>70</v>
      </c>
      <c r="H319">
        <v>580</v>
      </c>
      <c r="I319">
        <v>71</v>
      </c>
      <c r="J319">
        <v>0</v>
      </c>
      <c r="K319">
        <v>17</v>
      </c>
      <c r="L319" t="s">
        <v>19</v>
      </c>
      <c r="M319">
        <v>580</v>
      </c>
      <c r="N319" t="s">
        <v>111</v>
      </c>
      <c r="O319" t="s">
        <v>112</v>
      </c>
      <c r="P319">
        <f>VLOOKUP(N319,[1]summarization!$A$2:$C$58,3,FALSE)</f>
        <v>1402020102</v>
      </c>
      <c r="Q319">
        <v>580</v>
      </c>
    </row>
    <row r="320" spans="1:17" x14ac:dyDescent="0.25">
      <c r="A320" t="s">
        <v>153</v>
      </c>
      <c r="B320" t="s">
        <v>154</v>
      </c>
      <c r="C320">
        <v>2</v>
      </c>
      <c r="D320">
        <v>20</v>
      </c>
      <c r="E320">
        <v>19</v>
      </c>
      <c r="F320" t="s">
        <v>173</v>
      </c>
      <c r="G320">
        <v>73</v>
      </c>
      <c r="H320">
        <v>580</v>
      </c>
      <c r="I320">
        <v>73</v>
      </c>
      <c r="J320">
        <v>1</v>
      </c>
      <c r="K320">
        <v>17</v>
      </c>
      <c r="L320" t="s">
        <v>19</v>
      </c>
      <c r="M320">
        <v>580</v>
      </c>
      <c r="N320" t="s">
        <v>111</v>
      </c>
      <c r="O320" t="s">
        <v>112</v>
      </c>
      <c r="P320">
        <f>VLOOKUP(N320,[1]summarization!$A$2:$C$58,3,FALSE)</f>
        <v>1402020102</v>
      </c>
      <c r="Q320">
        <v>580</v>
      </c>
    </row>
    <row r="321" spans="1:17" x14ac:dyDescent="0.25">
      <c r="A321" t="s">
        <v>153</v>
      </c>
      <c r="B321" t="s">
        <v>154</v>
      </c>
      <c r="C321">
        <v>2</v>
      </c>
      <c r="D321">
        <v>20</v>
      </c>
      <c r="E321">
        <v>20</v>
      </c>
      <c r="F321" t="s">
        <v>174</v>
      </c>
      <c r="G321">
        <v>78</v>
      </c>
      <c r="H321">
        <v>580</v>
      </c>
      <c r="I321">
        <v>77</v>
      </c>
      <c r="J321">
        <v>0</v>
      </c>
      <c r="K321">
        <v>17</v>
      </c>
      <c r="L321" t="s">
        <v>19</v>
      </c>
      <c r="M321">
        <v>580</v>
      </c>
      <c r="N321" t="s">
        <v>111</v>
      </c>
      <c r="O321" t="s">
        <v>112</v>
      </c>
      <c r="P321">
        <f>VLOOKUP(N321,[1]summarization!$A$2:$C$58,3,FALSE)</f>
        <v>1402020102</v>
      </c>
      <c r="Q321">
        <v>580</v>
      </c>
    </row>
    <row r="322" spans="1:17" x14ac:dyDescent="0.25">
      <c r="A322" t="s">
        <v>153</v>
      </c>
      <c r="B322" t="s">
        <v>154</v>
      </c>
      <c r="C322">
        <v>2</v>
      </c>
      <c r="D322">
        <v>20</v>
      </c>
      <c r="E322">
        <v>1</v>
      </c>
      <c r="F322" t="s">
        <v>155</v>
      </c>
      <c r="G322">
        <v>3</v>
      </c>
      <c r="H322">
        <v>581</v>
      </c>
      <c r="I322">
        <v>3</v>
      </c>
      <c r="J322">
        <v>1</v>
      </c>
      <c r="K322">
        <v>17</v>
      </c>
      <c r="L322" t="s">
        <v>19</v>
      </c>
      <c r="M322">
        <v>581</v>
      </c>
      <c r="N322" t="s">
        <v>113</v>
      </c>
      <c r="O322" t="s">
        <v>114</v>
      </c>
      <c r="P322">
        <f>VLOOKUP(N322,[1]summarization!$A$2:$C$58,3,FALSE)</f>
        <v>1402020073</v>
      </c>
      <c r="Q322">
        <v>581</v>
      </c>
    </row>
    <row r="323" spans="1:17" x14ac:dyDescent="0.25">
      <c r="A323" t="s">
        <v>153</v>
      </c>
      <c r="B323" t="s">
        <v>154</v>
      </c>
      <c r="C323">
        <v>2</v>
      </c>
      <c r="D323">
        <v>20</v>
      </c>
      <c r="E323">
        <v>2</v>
      </c>
      <c r="F323" t="s">
        <v>156</v>
      </c>
      <c r="G323">
        <v>7</v>
      </c>
      <c r="H323">
        <v>581</v>
      </c>
      <c r="I323">
        <v>8</v>
      </c>
      <c r="J323">
        <v>0</v>
      </c>
      <c r="K323">
        <v>17</v>
      </c>
      <c r="L323" t="s">
        <v>19</v>
      </c>
      <c r="M323">
        <v>581</v>
      </c>
      <c r="N323" t="s">
        <v>113</v>
      </c>
      <c r="O323" t="s">
        <v>114</v>
      </c>
      <c r="P323">
        <f>VLOOKUP(N323,[1]summarization!$A$2:$C$58,3,FALSE)</f>
        <v>1402020073</v>
      </c>
      <c r="Q323">
        <v>581</v>
      </c>
    </row>
    <row r="324" spans="1:17" x14ac:dyDescent="0.25">
      <c r="A324" t="s">
        <v>153</v>
      </c>
      <c r="B324" t="s">
        <v>154</v>
      </c>
      <c r="C324">
        <v>2</v>
      </c>
      <c r="D324">
        <v>20</v>
      </c>
      <c r="E324">
        <v>3</v>
      </c>
      <c r="F324" t="s">
        <v>157</v>
      </c>
      <c r="G324">
        <v>11</v>
      </c>
      <c r="H324">
        <v>581</v>
      </c>
      <c r="I324">
        <v>10</v>
      </c>
      <c r="J324">
        <v>0</v>
      </c>
      <c r="K324">
        <v>17</v>
      </c>
      <c r="L324" t="s">
        <v>19</v>
      </c>
      <c r="M324">
        <v>581</v>
      </c>
      <c r="N324" t="s">
        <v>113</v>
      </c>
      <c r="O324" t="s">
        <v>114</v>
      </c>
      <c r="P324">
        <f>VLOOKUP(N324,[1]summarization!$A$2:$C$58,3,FALSE)</f>
        <v>1402020073</v>
      </c>
      <c r="Q324">
        <v>581</v>
      </c>
    </row>
    <row r="325" spans="1:17" x14ac:dyDescent="0.25">
      <c r="A325" t="s">
        <v>153</v>
      </c>
      <c r="B325" t="s">
        <v>154</v>
      </c>
      <c r="C325">
        <v>2</v>
      </c>
      <c r="D325">
        <v>20</v>
      </c>
      <c r="E325">
        <v>4</v>
      </c>
      <c r="F325" t="s">
        <v>158</v>
      </c>
      <c r="G325">
        <v>15</v>
      </c>
      <c r="H325">
        <v>581</v>
      </c>
      <c r="I325">
        <v>15</v>
      </c>
      <c r="J325">
        <v>1</v>
      </c>
      <c r="K325">
        <v>17</v>
      </c>
      <c r="L325" t="s">
        <v>19</v>
      </c>
      <c r="M325">
        <v>581</v>
      </c>
      <c r="N325" t="s">
        <v>113</v>
      </c>
      <c r="O325" t="s">
        <v>114</v>
      </c>
      <c r="P325">
        <f>VLOOKUP(N325,[1]summarization!$A$2:$C$58,3,FALSE)</f>
        <v>1402020073</v>
      </c>
      <c r="Q325">
        <v>581</v>
      </c>
    </row>
    <row r="326" spans="1:17" x14ac:dyDescent="0.25">
      <c r="A326" t="s">
        <v>153</v>
      </c>
      <c r="B326" t="s">
        <v>154</v>
      </c>
      <c r="C326">
        <v>2</v>
      </c>
      <c r="D326">
        <v>20</v>
      </c>
      <c r="E326">
        <v>5</v>
      </c>
      <c r="F326" t="s">
        <v>159</v>
      </c>
      <c r="G326">
        <v>19</v>
      </c>
      <c r="H326">
        <v>581</v>
      </c>
      <c r="I326">
        <v>19</v>
      </c>
      <c r="J326">
        <v>1</v>
      </c>
      <c r="K326">
        <v>17</v>
      </c>
      <c r="L326" t="s">
        <v>19</v>
      </c>
      <c r="M326">
        <v>581</v>
      </c>
      <c r="N326" t="s">
        <v>113</v>
      </c>
      <c r="O326" t="s">
        <v>114</v>
      </c>
      <c r="P326">
        <f>VLOOKUP(N326,[1]summarization!$A$2:$C$58,3,FALSE)</f>
        <v>1402020073</v>
      </c>
      <c r="Q326">
        <v>581</v>
      </c>
    </row>
    <row r="327" spans="1:17" x14ac:dyDescent="0.25">
      <c r="A327" t="s">
        <v>153</v>
      </c>
      <c r="B327" t="s">
        <v>154</v>
      </c>
      <c r="C327">
        <v>2</v>
      </c>
      <c r="D327">
        <v>20</v>
      </c>
      <c r="E327">
        <v>6</v>
      </c>
      <c r="F327" t="s">
        <v>160</v>
      </c>
      <c r="G327">
        <v>21</v>
      </c>
      <c r="H327">
        <v>581</v>
      </c>
      <c r="I327">
        <v>21</v>
      </c>
      <c r="J327">
        <v>1</v>
      </c>
      <c r="K327">
        <v>17</v>
      </c>
      <c r="L327" t="s">
        <v>19</v>
      </c>
      <c r="M327">
        <v>581</v>
      </c>
      <c r="N327" t="s">
        <v>113</v>
      </c>
      <c r="O327" t="s">
        <v>114</v>
      </c>
      <c r="P327">
        <f>VLOOKUP(N327,[1]summarization!$A$2:$C$58,3,FALSE)</f>
        <v>1402020073</v>
      </c>
      <c r="Q327">
        <v>581</v>
      </c>
    </row>
    <row r="328" spans="1:17" x14ac:dyDescent="0.25">
      <c r="A328" t="s">
        <v>153</v>
      </c>
      <c r="B328" t="s">
        <v>154</v>
      </c>
      <c r="C328">
        <v>2</v>
      </c>
      <c r="D328">
        <v>20</v>
      </c>
      <c r="E328">
        <v>7</v>
      </c>
      <c r="F328" t="s">
        <v>161</v>
      </c>
      <c r="G328">
        <v>25</v>
      </c>
      <c r="H328">
        <v>581</v>
      </c>
      <c r="I328">
        <v>25</v>
      </c>
      <c r="J328">
        <v>1</v>
      </c>
      <c r="K328">
        <v>17</v>
      </c>
      <c r="L328" t="s">
        <v>19</v>
      </c>
      <c r="M328">
        <v>581</v>
      </c>
      <c r="N328" t="s">
        <v>113</v>
      </c>
      <c r="O328" t="s">
        <v>114</v>
      </c>
      <c r="P328">
        <f>VLOOKUP(N328,[1]summarization!$A$2:$C$58,3,FALSE)</f>
        <v>1402020073</v>
      </c>
      <c r="Q328">
        <v>581</v>
      </c>
    </row>
    <row r="329" spans="1:17" x14ac:dyDescent="0.25">
      <c r="A329" t="s">
        <v>153</v>
      </c>
      <c r="B329" t="s">
        <v>154</v>
      </c>
      <c r="C329">
        <v>2</v>
      </c>
      <c r="D329">
        <v>20</v>
      </c>
      <c r="E329">
        <v>8</v>
      </c>
      <c r="F329" t="s">
        <v>162</v>
      </c>
      <c r="G329">
        <v>30</v>
      </c>
      <c r="H329">
        <v>581</v>
      </c>
      <c r="I329">
        <v>32</v>
      </c>
      <c r="J329">
        <v>0</v>
      </c>
      <c r="K329">
        <v>17</v>
      </c>
      <c r="L329" t="s">
        <v>19</v>
      </c>
      <c r="M329">
        <v>581</v>
      </c>
      <c r="N329" t="s">
        <v>113</v>
      </c>
      <c r="O329" t="s">
        <v>114</v>
      </c>
      <c r="P329">
        <f>VLOOKUP(N329,[1]summarization!$A$2:$C$58,3,FALSE)</f>
        <v>1402020073</v>
      </c>
      <c r="Q329">
        <v>581</v>
      </c>
    </row>
    <row r="330" spans="1:17" x14ac:dyDescent="0.25">
      <c r="A330" t="s">
        <v>153</v>
      </c>
      <c r="B330" t="s">
        <v>154</v>
      </c>
      <c r="C330">
        <v>2</v>
      </c>
      <c r="D330">
        <v>20</v>
      </c>
      <c r="E330">
        <v>9</v>
      </c>
      <c r="F330" t="s">
        <v>163</v>
      </c>
      <c r="G330">
        <v>35</v>
      </c>
      <c r="H330">
        <v>581</v>
      </c>
      <c r="I330">
        <v>35</v>
      </c>
      <c r="J330">
        <v>1</v>
      </c>
      <c r="K330">
        <v>17</v>
      </c>
      <c r="L330" t="s">
        <v>19</v>
      </c>
      <c r="M330">
        <v>581</v>
      </c>
      <c r="N330" t="s">
        <v>113</v>
      </c>
      <c r="O330" t="s">
        <v>114</v>
      </c>
      <c r="P330">
        <f>VLOOKUP(N330,[1]summarization!$A$2:$C$58,3,FALSE)</f>
        <v>1402020073</v>
      </c>
      <c r="Q330">
        <v>581</v>
      </c>
    </row>
    <row r="331" spans="1:17" x14ac:dyDescent="0.25">
      <c r="A331" t="s">
        <v>153</v>
      </c>
      <c r="B331" t="s">
        <v>154</v>
      </c>
      <c r="C331">
        <v>2</v>
      </c>
      <c r="D331">
        <v>20</v>
      </c>
      <c r="E331">
        <v>10</v>
      </c>
      <c r="F331" t="s">
        <v>164</v>
      </c>
      <c r="G331">
        <v>40</v>
      </c>
      <c r="H331">
        <v>581</v>
      </c>
      <c r="I331">
        <v>40</v>
      </c>
      <c r="J331">
        <v>1</v>
      </c>
      <c r="K331">
        <v>17</v>
      </c>
      <c r="L331" t="s">
        <v>19</v>
      </c>
      <c r="M331">
        <v>581</v>
      </c>
      <c r="N331" t="s">
        <v>113</v>
      </c>
      <c r="O331" t="s">
        <v>114</v>
      </c>
      <c r="P331">
        <f>VLOOKUP(N331,[1]summarization!$A$2:$C$58,3,FALSE)</f>
        <v>1402020073</v>
      </c>
      <c r="Q331">
        <v>581</v>
      </c>
    </row>
    <row r="332" spans="1:17" x14ac:dyDescent="0.25">
      <c r="A332" t="s">
        <v>153</v>
      </c>
      <c r="B332" t="s">
        <v>154</v>
      </c>
      <c r="C332">
        <v>2</v>
      </c>
      <c r="D332">
        <v>20</v>
      </c>
      <c r="E332">
        <v>11</v>
      </c>
      <c r="F332" t="s">
        <v>165</v>
      </c>
      <c r="G332">
        <v>42</v>
      </c>
      <c r="H332">
        <v>581</v>
      </c>
      <c r="I332">
        <v>42</v>
      </c>
      <c r="J332">
        <v>1</v>
      </c>
      <c r="K332">
        <v>17</v>
      </c>
      <c r="L332" t="s">
        <v>19</v>
      </c>
      <c r="M332">
        <v>581</v>
      </c>
      <c r="N332" t="s">
        <v>113</v>
      </c>
      <c r="O332" t="s">
        <v>114</v>
      </c>
      <c r="P332">
        <f>VLOOKUP(N332,[1]summarization!$A$2:$C$58,3,FALSE)</f>
        <v>1402020073</v>
      </c>
      <c r="Q332">
        <v>581</v>
      </c>
    </row>
    <row r="333" spans="1:17" x14ac:dyDescent="0.25">
      <c r="A333" t="s">
        <v>153</v>
      </c>
      <c r="B333" t="s">
        <v>154</v>
      </c>
      <c r="C333">
        <v>2</v>
      </c>
      <c r="D333">
        <v>20</v>
      </c>
      <c r="E333">
        <v>12</v>
      </c>
      <c r="F333" t="s">
        <v>166</v>
      </c>
      <c r="G333">
        <v>46</v>
      </c>
      <c r="H333">
        <v>581</v>
      </c>
      <c r="I333">
        <v>46</v>
      </c>
      <c r="J333">
        <v>1</v>
      </c>
      <c r="K333">
        <v>17</v>
      </c>
      <c r="L333" t="s">
        <v>19</v>
      </c>
      <c r="M333">
        <v>581</v>
      </c>
      <c r="N333" t="s">
        <v>113</v>
      </c>
      <c r="O333" t="s">
        <v>114</v>
      </c>
      <c r="P333">
        <f>VLOOKUP(N333,[1]summarization!$A$2:$C$58,3,FALSE)</f>
        <v>1402020073</v>
      </c>
      <c r="Q333">
        <v>581</v>
      </c>
    </row>
    <row r="334" spans="1:17" x14ac:dyDescent="0.25">
      <c r="A334" t="s">
        <v>153</v>
      </c>
      <c r="B334" t="s">
        <v>154</v>
      </c>
      <c r="C334">
        <v>2</v>
      </c>
      <c r="D334">
        <v>20</v>
      </c>
      <c r="E334">
        <v>13</v>
      </c>
      <c r="F334" t="s">
        <v>167</v>
      </c>
      <c r="G334">
        <v>51</v>
      </c>
      <c r="H334">
        <v>581</v>
      </c>
      <c r="I334">
        <v>49</v>
      </c>
      <c r="J334">
        <v>0</v>
      </c>
      <c r="K334">
        <v>17</v>
      </c>
      <c r="L334" t="s">
        <v>19</v>
      </c>
      <c r="M334">
        <v>581</v>
      </c>
      <c r="N334" t="s">
        <v>113</v>
      </c>
      <c r="O334" t="s">
        <v>114</v>
      </c>
      <c r="P334">
        <f>VLOOKUP(N334,[1]summarization!$A$2:$C$58,3,FALSE)</f>
        <v>1402020073</v>
      </c>
      <c r="Q334">
        <v>581</v>
      </c>
    </row>
    <row r="335" spans="1:17" x14ac:dyDescent="0.25">
      <c r="A335" t="s">
        <v>153</v>
      </c>
      <c r="B335" t="s">
        <v>154</v>
      </c>
      <c r="C335">
        <v>2</v>
      </c>
      <c r="D335">
        <v>20</v>
      </c>
      <c r="E335">
        <v>14</v>
      </c>
      <c r="F335" t="s">
        <v>168</v>
      </c>
      <c r="G335">
        <v>55</v>
      </c>
      <c r="H335">
        <v>581</v>
      </c>
      <c r="I335">
        <v>53</v>
      </c>
      <c r="J335">
        <v>0</v>
      </c>
      <c r="K335">
        <v>17</v>
      </c>
      <c r="L335" t="s">
        <v>19</v>
      </c>
      <c r="M335">
        <v>581</v>
      </c>
      <c r="N335" t="s">
        <v>113</v>
      </c>
      <c r="O335" t="s">
        <v>114</v>
      </c>
      <c r="P335">
        <f>VLOOKUP(N335,[1]summarization!$A$2:$C$58,3,FALSE)</f>
        <v>1402020073</v>
      </c>
      <c r="Q335">
        <v>581</v>
      </c>
    </row>
    <row r="336" spans="1:17" x14ac:dyDescent="0.25">
      <c r="A336" t="s">
        <v>153</v>
      </c>
      <c r="B336" t="s">
        <v>154</v>
      </c>
      <c r="C336">
        <v>2</v>
      </c>
      <c r="D336">
        <v>20</v>
      </c>
      <c r="E336">
        <v>15</v>
      </c>
      <c r="F336" t="s">
        <v>169</v>
      </c>
      <c r="G336">
        <v>57</v>
      </c>
      <c r="H336">
        <v>581</v>
      </c>
      <c r="I336">
        <v>60</v>
      </c>
      <c r="J336">
        <v>0</v>
      </c>
      <c r="K336">
        <v>17</v>
      </c>
      <c r="L336" t="s">
        <v>19</v>
      </c>
      <c r="M336">
        <v>581</v>
      </c>
      <c r="N336" t="s">
        <v>113</v>
      </c>
      <c r="O336" t="s">
        <v>114</v>
      </c>
      <c r="P336">
        <f>VLOOKUP(N336,[1]summarization!$A$2:$C$58,3,FALSE)</f>
        <v>1402020073</v>
      </c>
      <c r="Q336">
        <v>581</v>
      </c>
    </row>
    <row r="337" spans="1:17" x14ac:dyDescent="0.25">
      <c r="A337" t="s">
        <v>153</v>
      </c>
      <c r="B337" t="s">
        <v>154</v>
      </c>
      <c r="C337">
        <v>2</v>
      </c>
      <c r="D337">
        <v>20</v>
      </c>
      <c r="E337">
        <v>16</v>
      </c>
      <c r="F337" t="s">
        <v>170</v>
      </c>
      <c r="G337">
        <v>61</v>
      </c>
      <c r="H337">
        <v>581</v>
      </c>
      <c r="I337">
        <v>61</v>
      </c>
      <c r="J337">
        <v>1</v>
      </c>
      <c r="K337">
        <v>17</v>
      </c>
      <c r="L337" t="s">
        <v>19</v>
      </c>
      <c r="M337">
        <v>581</v>
      </c>
      <c r="N337" t="s">
        <v>113</v>
      </c>
      <c r="O337" t="s">
        <v>114</v>
      </c>
      <c r="P337">
        <f>VLOOKUP(N337,[1]summarization!$A$2:$C$58,3,FALSE)</f>
        <v>1402020073</v>
      </c>
      <c r="Q337">
        <v>581</v>
      </c>
    </row>
    <row r="338" spans="1:17" x14ac:dyDescent="0.25">
      <c r="A338" t="s">
        <v>153</v>
      </c>
      <c r="B338" t="s">
        <v>154</v>
      </c>
      <c r="C338">
        <v>2</v>
      </c>
      <c r="D338">
        <v>20</v>
      </c>
      <c r="E338">
        <v>17</v>
      </c>
      <c r="F338" t="s">
        <v>171</v>
      </c>
      <c r="G338">
        <v>67</v>
      </c>
      <c r="H338">
        <v>581</v>
      </c>
      <c r="I338">
        <v>67</v>
      </c>
      <c r="J338">
        <v>1</v>
      </c>
      <c r="K338">
        <v>17</v>
      </c>
      <c r="L338" t="s">
        <v>19</v>
      </c>
      <c r="M338">
        <v>581</v>
      </c>
      <c r="N338" t="s">
        <v>113</v>
      </c>
      <c r="O338" t="s">
        <v>114</v>
      </c>
      <c r="P338">
        <f>VLOOKUP(N338,[1]summarization!$A$2:$C$58,3,FALSE)</f>
        <v>1402020073</v>
      </c>
      <c r="Q338">
        <v>581</v>
      </c>
    </row>
    <row r="339" spans="1:17" x14ac:dyDescent="0.25">
      <c r="A339" t="s">
        <v>153</v>
      </c>
      <c r="B339" t="s">
        <v>154</v>
      </c>
      <c r="C339">
        <v>2</v>
      </c>
      <c r="D339">
        <v>20</v>
      </c>
      <c r="E339">
        <v>18</v>
      </c>
      <c r="F339" t="s">
        <v>172</v>
      </c>
      <c r="G339">
        <v>70</v>
      </c>
      <c r="H339">
        <v>581</v>
      </c>
      <c r="I339">
        <v>71</v>
      </c>
      <c r="J339">
        <v>0</v>
      </c>
      <c r="K339">
        <v>17</v>
      </c>
      <c r="L339" t="s">
        <v>19</v>
      </c>
      <c r="M339">
        <v>581</v>
      </c>
      <c r="N339" t="s">
        <v>113</v>
      </c>
      <c r="O339" t="s">
        <v>114</v>
      </c>
      <c r="P339">
        <f>VLOOKUP(N339,[1]summarization!$A$2:$C$58,3,FALSE)</f>
        <v>1402020073</v>
      </c>
      <c r="Q339">
        <v>581</v>
      </c>
    </row>
    <row r="340" spans="1:17" x14ac:dyDescent="0.25">
      <c r="A340" t="s">
        <v>153</v>
      </c>
      <c r="B340" t="s">
        <v>154</v>
      </c>
      <c r="C340">
        <v>2</v>
      </c>
      <c r="D340">
        <v>20</v>
      </c>
      <c r="E340">
        <v>19</v>
      </c>
      <c r="F340" t="s">
        <v>173</v>
      </c>
      <c r="G340">
        <v>73</v>
      </c>
      <c r="H340">
        <v>581</v>
      </c>
      <c r="I340">
        <v>73</v>
      </c>
      <c r="J340">
        <v>1</v>
      </c>
      <c r="K340">
        <v>17</v>
      </c>
      <c r="L340" t="s">
        <v>19</v>
      </c>
      <c r="M340">
        <v>581</v>
      </c>
      <c r="N340" t="s">
        <v>113</v>
      </c>
      <c r="O340" t="s">
        <v>114</v>
      </c>
      <c r="P340">
        <f>VLOOKUP(N340,[1]summarization!$A$2:$C$58,3,FALSE)</f>
        <v>1402020073</v>
      </c>
      <c r="Q340">
        <v>581</v>
      </c>
    </row>
    <row r="341" spans="1:17" x14ac:dyDescent="0.25">
      <c r="A341" t="s">
        <v>153</v>
      </c>
      <c r="B341" t="s">
        <v>154</v>
      </c>
      <c r="C341">
        <v>2</v>
      </c>
      <c r="D341">
        <v>20</v>
      </c>
      <c r="E341">
        <v>20</v>
      </c>
      <c r="F341" t="s">
        <v>174</v>
      </c>
      <c r="G341">
        <v>78</v>
      </c>
      <c r="H341">
        <v>581</v>
      </c>
      <c r="I341">
        <v>77</v>
      </c>
      <c r="J341">
        <v>0</v>
      </c>
      <c r="K341">
        <v>17</v>
      </c>
      <c r="L341" t="s">
        <v>19</v>
      </c>
      <c r="M341">
        <v>581</v>
      </c>
      <c r="N341" t="s">
        <v>113</v>
      </c>
      <c r="O341" t="s">
        <v>114</v>
      </c>
      <c r="P341">
        <f>VLOOKUP(N341,[1]summarization!$A$2:$C$58,3,FALSE)</f>
        <v>1402020073</v>
      </c>
      <c r="Q341">
        <v>581</v>
      </c>
    </row>
    <row r="342" spans="1:17" x14ac:dyDescent="0.25">
      <c r="A342" t="s">
        <v>153</v>
      </c>
      <c r="B342" t="s">
        <v>154</v>
      </c>
      <c r="C342">
        <v>2</v>
      </c>
      <c r="D342">
        <v>20</v>
      </c>
      <c r="E342">
        <v>1</v>
      </c>
      <c r="F342" t="s">
        <v>155</v>
      </c>
      <c r="G342">
        <v>3</v>
      </c>
      <c r="H342">
        <v>583</v>
      </c>
      <c r="I342">
        <v>2</v>
      </c>
      <c r="J342">
        <v>0</v>
      </c>
      <c r="K342">
        <v>17</v>
      </c>
      <c r="L342" t="s">
        <v>19</v>
      </c>
      <c r="M342">
        <v>583</v>
      </c>
      <c r="N342" t="s">
        <v>115</v>
      </c>
      <c r="O342" t="s">
        <v>116</v>
      </c>
      <c r="P342">
        <f>VLOOKUP(N342,[1]summarization!$A$2:$C$58,3,FALSE)</f>
        <v>1402020023</v>
      </c>
      <c r="Q342">
        <v>583</v>
      </c>
    </row>
    <row r="343" spans="1:17" x14ac:dyDescent="0.25">
      <c r="A343" t="s">
        <v>153</v>
      </c>
      <c r="B343" t="s">
        <v>154</v>
      </c>
      <c r="C343">
        <v>2</v>
      </c>
      <c r="D343">
        <v>20</v>
      </c>
      <c r="E343">
        <v>2</v>
      </c>
      <c r="F343" t="s">
        <v>156</v>
      </c>
      <c r="G343">
        <v>7</v>
      </c>
      <c r="H343">
        <v>583</v>
      </c>
      <c r="I343">
        <v>5</v>
      </c>
      <c r="J343">
        <v>0</v>
      </c>
      <c r="K343">
        <v>17</v>
      </c>
      <c r="L343" t="s">
        <v>19</v>
      </c>
      <c r="M343">
        <v>583</v>
      </c>
      <c r="N343" t="s">
        <v>115</v>
      </c>
      <c r="O343" t="s">
        <v>116</v>
      </c>
      <c r="P343">
        <f>VLOOKUP(N343,[1]summarization!$A$2:$C$58,3,FALSE)</f>
        <v>1402020023</v>
      </c>
      <c r="Q343">
        <v>583</v>
      </c>
    </row>
    <row r="344" spans="1:17" x14ac:dyDescent="0.25">
      <c r="A344" t="s">
        <v>153</v>
      </c>
      <c r="B344" t="s">
        <v>154</v>
      </c>
      <c r="C344">
        <v>2</v>
      </c>
      <c r="D344">
        <v>20</v>
      </c>
      <c r="E344">
        <v>3</v>
      </c>
      <c r="F344" t="s">
        <v>157</v>
      </c>
      <c r="G344">
        <v>11</v>
      </c>
      <c r="H344">
        <v>583</v>
      </c>
      <c r="I344">
        <v>10</v>
      </c>
      <c r="J344">
        <v>0</v>
      </c>
      <c r="K344">
        <v>17</v>
      </c>
      <c r="L344" t="s">
        <v>19</v>
      </c>
      <c r="M344">
        <v>583</v>
      </c>
      <c r="N344" t="s">
        <v>115</v>
      </c>
      <c r="O344" t="s">
        <v>116</v>
      </c>
      <c r="P344">
        <f>VLOOKUP(N344,[1]summarization!$A$2:$C$58,3,FALSE)</f>
        <v>1402020023</v>
      </c>
      <c r="Q344">
        <v>583</v>
      </c>
    </row>
    <row r="345" spans="1:17" x14ac:dyDescent="0.25">
      <c r="A345" t="s">
        <v>153</v>
      </c>
      <c r="B345" t="s">
        <v>154</v>
      </c>
      <c r="C345">
        <v>2</v>
      </c>
      <c r="D345">
        <v>20</v>
      </c>
      <c r="E345">
        <v>4</v>
      </c>
      <c r="F345" t="s">
        <v>158</v>
      </c>
      <c r="G345">
        <v>15</v>
      </c>
      <c r="H345">
        <v>583</v>
      </c>
      <c r="I345">
        <v>15</v>
      </c>
      <c r="J345">
        <v>1</v>
      </c>
      <c r="K345">
        <v>17</v>
      </c>
      <c r="L345" t="s">
        <v>19</v>
      </c>
      <c r="M345">
        <v>583</v>
      </c>
      <c r="N345" t="s">
        <v>115</v>
      </c>
      <c r="O345" t="s">
        <v>116</v>
      </c>
      <c r="P345">
        <f>VLOOKUP(N345,[1]summarization!$A$2:$C$58,3,FALSE)</f>
        <v>1402020023</v>
      </c>
      <c r="Q345">
        <v>583</v>
      </c>
    </row>
    <row r="346" spans="1:17" x14ac:dyDescent="0.25">
      <c r="A346" t="s">
        <v>153</v>
      </c>
      <c r="B346" t="s">
        <v>154</v>
      </c>
      <c r="C346">
        <v>2</v>
      </c>
      <c r="D346">
        <v>20</v>
      </c>
      <c r="E346">
        <v>5</v>
      </c>
      <c r="F346" t="s">
        <v>159</v>
      </c>
      <c r="G346">
        <v>19</v>
      </c>
      <c r="H346">
        <v>583</v>
      </c>
      <c r="I346">
        <v>19</v>
      </c>
      <c r="J346">
        <v>1</v>
      </c>
      <c r="K346">
        <v>17</v>
      </c>
      <c r="L346" t="s">
        <v>19</v>
      </c>
      <c r="M346">
        <v>583</v>
      </c>
      <c r="N346" t="s">
        <v>115</v>
      </c>
      <c r="O346" t="s">
        <v>116</v>
      </c>
      <c r="P346">
        <f>VLOOKUP(N346,[1]summarization!$A$2:$C$58,3,FALSE)</f>
        <v>1402020023</v>
      </c>
      <c r="Q346">
        <v>583</v>
      </c>
    </row>
    <row r="347" spans="1:17" x14ac:dyDescent="0.25">
      <c r="A347" t="s">
        <v>153</v>
      </c>
      <c r="B347" t="s">
        <v>154</v>
      </c>
      <c r="C347">
        <v>2</v>
      </c>
      <c r="D347">
        <v>20</v>
      </c>
      <c r="E347">
        <v>6</v>
      </c>
      <c r="F347" t="s">
        <v>160</v>
      </c>
      <c r="G347">
        <v>21</v>
      </c>
      <c r="H347">
        <v>583</v>
      </c>
      <c r="I347">
        <v>24</v>
      </c>
      <c r="J347">
        <v>0</v>
      </c>
      <c r="K347">
        <v>17</v>
      </c>
      <c r="L347" t="s">
        <v>19</v>
      </c>
      <c r="M347">
        <v>583</v>
      </c>
      <c r="N347" t="s">
        <v>115</v>
      </c>
      <c r="O347" t="s">
        <v>116</v>
      </c>
      <c r="P347">
        <f>VLOOKUP(N347,[1]summarization!$A$2:$C$58,3,FALSE)</f>
        <v>1402020023</v>
      </c>
      <c r="Q347">
        <v>583</v>
      </c>
    </row>
    <row r="348" spans="1:17" x14ac:dyDescent="0.25">
      <c r="A348" t="s">
        <v>153</v>
      </c>
      <c r="B348" t="s">
        <v>154</v>
      </c>
      <c r="C348">
        <v>2</v>
      </c>
      <c r="D348">
        <v>20</v>
      </c>
      <c r="E348">
        <v>7</v>
      </c>
      <c r="F348" t="s">
        <v>161</v>
      </c>
      <c r="G348">
        <v>25</v>
      </c>
      <c r="H348">
        <v>583</v>
      </c>
      <c r="I348">
        <v>26</v>
      </c>
      <c r="J348">
        <v>0</v>
      </c>
      <c r="K348">
        <v>17</v>
      </c>
      <c r="L348" t="s">
        <v>19</v>
      </c>
      <c r="M348">
        <v>583</v>
      </c>
      <c r="N348" t="s">
        <v>115</v>
      </c>
      <c r="O348" t="s">
        <v>116</v>
      </c>
      <c r="P348">
        <f>VLOOKUP(N348,[1]summarization!$A$2:$C$58,3,FALSE)</f>
        <v>1402020023</v>
      </c>
      <c r="Q348">
        <v>583</v>
      </c>
    </row>
    <row r="349" spans="1:17" x14ac:dyDescent="0.25">
      <c r="A349" t="s">
        <v>153</v>
      </c>
      <c r="B349" t="s">
        <v>154</v>
      </c>
      <c r="C349">
        <v>2</v>
      </c>
      <c r="D349">
        <v>20</v>
      </c>
      <c r="E349">
        <v>8</v>
      </c>
      <c r="F349" t="s">
        <v>162</v>
      </c>
      <c r="G349">
        <v>30</v>
      </c>
      <c r="H349">
        <v>583</v>
      </c>
      <c r="I349">
        <v>30</v>
      </c>
      <c r="J349">
        <v>1</v>
      </c>
      <c r="K349">
        <v>17</v>
      </c>
      <c r="L349" t="s">
        <v>19</v>
      </c>
      <c r="M349">
        <v>583</v>
      </c>
      <c r="N349" t="s">
        <v>115</v>
      </c>
      <c r="O349" t="s">
        <v>116</v>
      </c>
      <c r="P349">
        <f>VLOOKUP(N349,[1]summarization!$A$2:$C$58,3,FALSE)</f>
        <v>1402020023</v>
      </c>
      <c r="Q349">
        <v>583</v>
      </c>
    </row>
    <row r="350" spans="1:17" x14ac:dyDescent="0.25">
      <c r="A350" t="s">
        <v>153</v>
      </c>
      <c r="B350" t="s">
        <v>154</v>
      </c>
      <c r="C350">
        <v>2</v>
      </c>
      <c r="D350">
        <v>20</v>
      </c>
      <c r="E350">
        <v>9</v>
      </c>
      <c r="F350" t="s">
        <v>163</v>
      </c>
      <c r="G350">
        <v>35</v>
      </c>
      <c r="H350">
        <v>583</v>
      </c>
      <c r="I350">
        <v>33</v>
      </c>
      <c r="J350">
        <v>0</v>
      </c>
      <c r="K350">
        <v>17</v>
      </c>
      <c r="L350" t="s">
        <v>19</v>
      </c>
      <c r="M350">
        <v>583</v>
      </c>
      <c r="N350" t="s">
        <v>115</v>
      </c>
      <c r="O350" t="s">
        <v>116</v>
      </c>
      <c r="P350">
        <f>VLOOKUP(N350,[1]summarization!$A$2:$C$58,3,FALSE)</f>
        <v>1402020023</v>
      </c>
      <c r="Q350">
        <v>583</v>
      </c>
    </row>
    <row r="351" spans="1:17" x14ac:dyDescent="0.25">
      <c r="A351" t="s">
        <v>153</v>
      </c>
      <c r="B351" t="s">
        <v>154</v>
      </c>
      <c r="C351">
        <v>2</v>
      </c>
      <c r="D351">
        <v>20</v>
      </c>
      <c r="E351">
        <v>10</v>
      </c>
      <c r="F351" t="s">
        <v>164</v>
      </c>
      <c r="G351">
        <v>40</v>
      </c>
      <c r="H351">
        <v>583</v>
      </c>
      <c r="I351">
        <v>39</v>
      </c>
      <c r="J351">
        <v>0</v>
      </c>
      <c r="K351">
        <v>17</v>
      </c>
      <c r="L351" t="s">
        <v>19</v>
      </c>
      <c r="M351">
        <v>583</v>
      </c>
      <c r="N351" t="s">
        <v>115</v>
      </c>
      <c r="O351" t="s">
        <v>116</v>
      </c>
      <c r="P351">
        <f>VLOOKUP(N351,[1]summarization!$A$2:$C$58,3,FALSE)</f>
        <v>1402020023</v>
      </c>
      <c r="Q351">
        <v>583</v>
      </c>
    </row>
    <row r="352" spans="1:17" x14ac:dyDescent="0.25">
      <c r="A352" t="s">
        <v>153</v>
      </c>
      <c r="B352" t="s">
        <v>154</v>
      </c>
      <c r="C352">
        <v>2</v>
      </c>
      <c r="D352">
        <v>20</v>
      </c>
      <c r="E352">
        <v>11</v>
      </c>
      <c r="F352" t="s">
        <v>165</v>
      </c>
      <c r="G352">
        <v>42</v>
      </c>
      <c r="H352">
        <v>583</v>
      </c>
      <c r="I352">
        <v>41</v>
      </c>
      <c r="J352">
        <v>0</v>
      </c>
      <c r="K352">
        <v>17</v>
      </c>
      <c r="L352" t="s">
        <v>19</v>
      </c>
      <c r="M352">
        <v>583</v>
      </c>
      <c r="N352" t="s">
        <v>115</v>
      </c>
      <c r="O352" t="s">
        <v>116</v>
      </c>
      <c r="P352">
        <f>VLOOKUP(N352,[1]summarization!$A$2:$C$58,3,FALSE)</f>
        <v>1402020023</v>
      </c>
      <c r="Q352">
        <v>583</v>
      </c>
    </row>
    <row r="353" spans="1:17" x14ac:dyDescent="0.25">
      <c r="A353" t="s">
        <v>153</v>
      </c>
      <c r="B353" t="s">
        <v>154</v>
      </c>
      <c r="C353">
        <v>2</v>
      </c>
      <c r="D353">
        <v>20</v>
      </c>
      <c r="E353">
        <v>12</v>
      </c>
      <c r="F353" t="s">
        <v>166</v>
      </c>
      <c r="G353">
        <v>46</v>
      </c>
      <c r="H353">
        <v>583</v>
      </c>
      <c r="I353">
        <v>47</v>
      </c>
      <c r="J353">
        <v>0</v>
      </c>
      <c r="K353">
        <v>17</v>
      </c>
      <c r="L353" t="s">
        <v>19</v>
      </c>
      <c r="M353">
        <v>583</v>
      </c>
      <c r="N353" t="s">
        <v>115</v>
      </c>
      <c r="O353" t="s">
        <v>116</v>
      </c>
      <c r="P353">
        <f>VLOOKUP(N353,[1]summarization!$A$2:$C$58,3,FALSE)</f>
        <v>1402020023</v>
      </c>
      <c r="Q353">
        <v>583</v>
      </c>
    </row>
    <row r="354" spans="1:17" x14ac:dyDescent="0.25">
      <c r="A354" t="s">
        <v>153</v>
      </c>
      <c r="B354" t="s">
        <v>154</v>
      </c>
      <c r="C354">
        <v>2</v>
      </c>
      <c r="D354">
        <v>20</v>
      </c>
      <c r="E354">
        <v>13</v>
      </c>
      <c r="F354" t="s">
        <v>167</v>
      </c>
      <c r="G354">
        <v>51</v>
      </c>
      <c r="H354">
        <v>583</v>
      </c>
      <c r="I354">
        <v>52</v>
      </c>
      <c r="J354">
        <v>0</v>
      </c>
      <c r="K354">
        <v>17</v>
      </c>
      <c r="L354" t="s">
        <v>19</v>
      </c>
      <c r="M354">
        <v>583</v>
      </c>
      <c r="N354" t="s">
        <v>115</v>
      </c>
      <c r="O354" t="s">
        <v>116</v>
      </c>
      <c r="P354">
        <f>VLOOKUP(N354,[1]summarization!$A$2:$C$58,3,FALSE)</f>
        <v>1402020023</v>
      </c>
      <c r="Q354">
        <v>583</v>
      </c>
    </row>
    <row r="355" spans="1:17" x14ac:dyDescent="0.25">
      <c r="A355" t="s">
        <v>153</v>
      </c>
      <c r="B355" t="s">
        <v>154</v>
      </c>
      <c r="C355">
        <v>2</v>
      </c>
      <c r="D355">
        <v>20</v>
      </c>
      <c r="E355">
        <v>14</v>
      </c>
      <c r="F355" t="s">
        <v>168</v>
      </c>
      <c r="G355">
        <v>55</v>
      </c>
      <c r="H355">
        <v>583</v>
      </c>
      <c r="I355">
        <v>55</v>
      </c>
      <c r="J355">
        <v>1</v>
      </c>
      <c r="K355">
        <v>17</v>
      </c>
      <c r="L355" t="s">
        <v>19</v>
      </c>
      <c r="M355">
        <v>583</v>
      </c>
      <c r="N355" t="s">
        <v>115</v>
      </c>
      <c r="O355" t="s">
        <v>116</v>
      </c>
      <c r="P355">
        <f>VLOOKUP(N355,[1]summarization!$A$2:$C$58,3,FALSE)</f>
        <v>1402020023</v>
      </c>
      <c r="Q355">
        <v>583</v>
      </c>
    </row>
    <row r="356" spans="1:17" x14ac:dyDescent="0.25">
      <c r="A356" t="s">
        <v>153</v>
      </c>
      <c r="B356" t="s">
        <v>154</v>
      </c>
      <c r="C356">
        <v>2</v>
      </c>
      <c r="D356">
        <v>20</v>
      </c>
      <c r="E356">
        <v>15</v>
      </c>
      <c r="F356" t="s">
        <v>169</v>
      </c>
      <c r="G356">
        <v>57</v>
      </c>
      <c r="H356">
        <v>583</v>
      </c>
      <c r="I356">
        <v>57</v>
      </c>
      <c r="J356">
        <v>1</v>
      </c>
      <c r="K356">
        <v>17</v>
      </c>
      <c r="L356" t="s">
        <v>19</v>
      </c>
      <c r="M356">
        <v>583</v>
      </c>
      <c r="N356" t="s">
        <v>115</v>
      </c>
      <c r="O356" t="s">
        <v>116</v>
      </c>
      <c r="P356">
        <f>VLOOKUP(N356,[1]summarization!$A$2:$C$58,3,FALSE)</f>
        <v>1402020023</v>
      </c>
      <c r="Q356">
        <v>583</v>
      </c>
    </row>
    <row r="357" spans="1:17" x14ac:dyDescent="0.25">
      <c r="A357" t="s">
        <v>153</v>
      </c>
      <c r="B357" t="s">
        <v>154</v>
      </c>
      <c r="C357">
        <v>2</v>
      </c>
      <c r="D357">
        <v>20</v>
      </c>
      <c r="E357">
        <v>16</v>
      </c>
      <c r="F357" t="s">
        <v>170</v>
      </c>
      <c r="G357">
        <v>61</v>
      </c>
      <c r="H357">
        <v>583</v>
      </c>
      <c r="I357">
        <v>61</v>
      </c>
      <c r="J357">
        <v>1</v>
      </c>
      <c r="K357">
        <v>17</v>
      </c>
      <c r="L357" t="s">
        <v>19</v>
      </c>
      <c r="M357">
        <v>583</v>
      </c>
      <c r="N357" t="s">
        <v>115</v>
      </c>
      <c r="O357" t="s">
        <v>116</v>
      </c>
      <c r="P357">
        <f>VLOOKUP(N357,[1]summarization!$A$2:$C$58,3,FALSE)</f>
        <v>1402020023</v>
      </c>
      <c r="Q357">
        <v>583</v>
      </c>
    </row>
    <row r="358" spans="1:17" x14ac:dyDescent="0.25">
      <c r="A358" t="s">
        <v>153</v>
      </c>
      <c r="B358" t="s">
        <v>154</v>
      </c>
      <c r="C358">
        <v>2</v>
      </c>
      <c r="D358">
        <v>20</v>
      </c>
      <c r="E358">
        <v>17</v>
      </c>
      <c r="F358" t="s">
        <v>171</v>
      </c>
      <c r="G358">
        <v>67</v>
      </c>
      <c r="H358">
        <v>583</v>
      </c>
      <c r="I358">
        <v>66</v>
      </c>
      <c r="J358">
        <v>0</v>
      </c>
      <c r="K358">
        <v>17</v>
      </c>
      <c r="L358" t="s">
        <v>19</v>
      </c>
      <c r="M358">
        <v>583</v>
      </c>
      <c r="N358" t="s">
        <v>115</v>
      </c>
      <c r="O358" t="s">
        <v>116</v>
      </c>
      <c r="P358">
        <f>VLOOKUP(N358,[1]summarization!$A$2:$C$58,3,FALSE)</f>
        <v>1402020023</v>
      </c>
      <c r="Q358">
        <v>583</v>
      </c>
    </row>
    <row r="359" spans="1:17" x14ac:dyDescent="0.25">
      <c r="A359" t="s">
        <v>153</v>
      </c>
      <c r="B359" t="s">
        <v>154</v>
      </c>
      <c r="C359">
        <v>2</v>
      </c>
      <c r="D359">
        <v>20</v>
      </c>
      <c r="E359">
        <v>18</v>
      </c>
      <c r="F359" t="s">
        <v>172</v>
      </c>
      <c r="G359">
        <v>70</v>
      </c>
      <c r="H359">
        <v>583</v>
      </c>
      <c r="I359">
        <v>69</v>
      </c>
      <c r="J359">
        <v>0</v>
      </c>
      <c r="K359">
        <v>17</v>
      </c>
      <c r="L359" t="s">
        <v>19</v>
      </c>
      <c r="M359">
        <v>583</v>
      </c>
      <c r="N359" t="s">
        <v>115</v>
      </c>
      <c r="O359" t="s">
        <v>116</v>
      </c>
      <c r="P359">
        <f>VLOOKUP(N359,[1]summarization!$A$2:$C$58,3,FALSE)</f>
        <v>1402020023</v>
      </c>
      <c r="Q359">
        <v>583</v>
      </c>
    </row>
    <row r="360" spans="1:17" x14ac:dyDescent="0.25">
      <c r="A360" t="s">
        <v>153</v>
      </c>
      <c r="B360" t="s">
        <v>154</v>
      </c>
      <c r="C360">
        <v>2</v>
      </c>
      <c r="D360">
        <v>20</v>
      </c>
      <c r="E360">
        <v>19</v>
      </c>
      <c r="F360" t="s">
        <v>173</v>
      </c>
      <c r="G360">
        <v>73</v>
      </c>
      <c r="H360">
        <v>583</v>
      </c>
      <c r="I360">
        <v>73</v>
      </c>
      <c r="J360">
        <v>1</v>
      </c>
      <c r="K360">
        <v>17</v>
      </c>
      <c r="L360" t="s">
        <v>19</v>
      </c>
      <c r="M360">
        <v>583</v>
      </c>
      <c r="N360" t="s">
        <v>115</v>
      </c>
      <c r="O360" t="s">
        <v>116</v>
      </c>
      <c r="P360">
        <f>VLOOKUP(N360,[1]summarization!$A$2:$C$58,3,FALSE)</f>
        <v>1402020023</v>
      </c>
      <c r="Q360">
        <v>583</v>
      </c>
    </row>
    <row r="361" spans="1:17" x14ac:dyDescent="0.25">
      <c r="A361" t="s">
        <v>153</v>
      </c>
      <c r="B361" t="s">
        <v>154</v>
      </c>
      <c r="C361">
        <v>2</v>
      </c>
      <c r="D361">
        <v>20</v>
      </c>
      <c r="E361">
        <v>20</v>
      </c>
      <c r="F361" t="s">
        <v>174</v>
      </c>
      <c r="G361">
        <v>78</v>
      </c>
      <c r="H361">
        <v>583</v>
      </c>
      <c r="I361">
        <v>80</v>
      </c>
      <c r="J361">
        <v>0</v>
      </c>
      <c r="K361">
        <v>17</v>
      </c>
      <c r="L361" t="s">
        <v>19</v>
      </c>
      <c r="M361">
        <v>583</v>
      </c>
      <c r="N361" t="s">
        <v>115</v>
      </c>
      <c r="O361" t="s">
        <v>116</v>
      </c>
      <c r="P361">
        <f>VLOOKUP(N361,[1]summarization!$A$2:$C$58,3,FALSE)</f>
        <v>1402020023</v>
      </c>
      <c r="Q361">
        <v>583</v>
      </c>
    </row>
    <row r="362" spans="1:17" x14ac:dyDescent="0.25">
      <c r="A362" t="s">
        <v>153</v>
      </c>
      <c r="B362" t="s">
        <v>154</v>
      </c>
      <c r="C362">
        <v>2</v>
      </c>
      <c r="D362">
        <v>20</v>
      </c>
      <c r="E362">
        <v>1</v>
      </c>
      <c r="F362" t="s">
        <v>155</v>
      </c>
      <c r="G362">
        <v>3</v>
      </c>
      <c r="H362">
        <v>584</v>
      </c>
      <c r="I362">
        <v>3</v>
      </c>
      <c r="J362">
        <v>1</v>
      </c>
      <c r="K362">
        <v>17</v>
      </c>
      <c r="L362" t="s">
        <v>19</v>
      </c>
      <c r="M362">
        <v>584</v>
      </c>
      <c r="N362" t="s">
        <v>117</v>
      </c>
      <c r="O362" t="s">
        <v>118</v>
      </c>
      <c r="P362">
        <f>VLOOKUP(N362,[1]summarization!$A$2:$C$58,3,FALSE)</f>
        <v>1402020005</v>
      </c>
      <c r="Q362">
        <v>584</v>
      </c>
    </row>
    <row r="363" spans="1:17" x14ac:dyDescent="0.25">
      <c r="A363" t="s">
        <v>153</v>
      </c>
      <c r="B363" t="s">
        <v>154</v>
      </c>
      <c r="C363">
        <v>2</v>
      </c>
      <c r="D363">
        <v>20</v>
      </c>
      <c r="E363">
        <v>2</v>
      </c>
      <c r="F363" t="s">
        <v>156</v>
      </c>
      <c r="G363">
        <v>7</v>
      </c>
      <c r="H363">
        <v>584</v>
      </c>
      <c r="I363">
        <v>5</v>
      </c>
      <c r="J363">
        <v>0</v>
      </c>
      <c r="K363">
        <v>17</v>
      </c>
      <c r="L363" t="s">
        <v>19</v>
      </c>
      <c r="M363">
        <v>584</v>
      </c>
      <c r="N363" t="s">
        <v>117</v>
      </c>
      <c r="O363" t="s">
        <v>118</v>
      </c>
      <c r="P363">
        <f>VLOOKUP(N363,[1]summarization!$A$2:$C$58,3,FALSE)</f>
        <v>1402020005</v>
      </c>
      <c r="Q363">
        <v>584</v>
      </c>
    </row>
    <row r="364" spans="1:17" x14ac:dyDescent="0.25">
      <c r="A364" t="s">
        <v>153</v>
      </c>
      <c r="B364" t="s">
        <v>154</v>
      </c>
      <c r="C364">
        <v>2</v>
      </c>
      <c r="D364">
        <v>20</v>
      </c>
      <c r="E364">
        <v>3</v>
      </c>
      <c r="F364" t="s">
        <v>157</v>
      </c>
      <c r="G364">
        <v>11</v>
      </c>
      <c r="H364">
        <v>584</v>
      </c>
      <c r="I364">
        <v>11</v>
      </c>
      <c r="J364">
        <v>1</v>
      </c>
      <c r="K364">
        <v>17</v>
      </c>
      <c r="L364" t="s">
        <v>19</v>
      </c>
      <c r="M364">
        <v>584</v>
      </c>
      <c r="N364" t="s">
        <v>117</v>
      </c>
      <c r="O364" t="s">
        <v>118</v>
      </c>
      <c r="P364">
        <f>VLOOKUP(N364,[1]summarization!$A$2:$C$58,3,FALSE)</f>
        <v>1402020005</v>
      </c>
      <c r="Q364">
        <v>584</v>
      </c>
    </row>
    <row r="365" spans="1:17" x14ac:dyDescent="0.25">
      <c r="A365" t="s">
        <v>153</v>
      </c>
      <c r="B365" t="s">
        <v>154</v>
      </c>
      <c r="C365">
        <v>2</v>
      </c>
      <c r="D365">
        <v>20</v>
      </c>
      <c r="E365">
        <v>4</v>
      </c>
      <c r="F365" t="s">
        <v>158</v>
      </c>
      <c r="G365">
        <v>15</v>
      </c>
      <c r="H365">
        <v>584</v>
      </c>
      <c r="I365">
        <v>14</v>
      </c>
      <c r="J365">
        <v>0</v>
      </c>
      <c r="K365">
        <v>17</v>
      </c>
      <c r="L365" t="s">
        <v>19</v>
      </c>
      <c r="M365">
        <v>584</v>
      </c>
      <c r="N365" t="s">
        <v>117</v>
      </c>
      <c r="O365" t="s">
        <v>118</v>
      </c>
      <c r="P365">
        <f>VLOOKUP(N365,[1]summarization!$A$2:$C$58,3,FALSE)</f>
        <v>1402020005</v>
      </c>
      <c r="Q365">
        <v>584</v>
      </c>
    </row>
    <row r="366" spans="1:17" x14ac:dyDescent="0.25">
      <c r="A366" t="s">
        <v>153</v>
      </c>
      <c r="B366" t="s">
        <v>154</v>
      </c>
      <c r="C366">
        <v>2</v>
      </c>
      <c r="D366">
        <v>20</v>
      </c>
      <c r="E366">
        <v>5</v>
      </c>
      <c r="F366" t="s">
        <v>159</v>
      </c>
      <c r="G366">
        <v>19</v>
      </c>
      <c r="H366">
        <v>584</v>
      </c>
      <c r="I366">
        <v>20</v>
      </c>
      <c r="J366">
        <v>0</v>
      </c>
      <c r="K366">
        <v>17</v>
      </c>
      <c r="L366" t="s">
        <v>19</v>
      </c>
      <c r="M366">
        <v>584</v>
      </c>
      <c r="N366" t="s">
        <v>117</v>
      </c>
      <c r="O366" t="s">
        <v>118</v>
      </c>
      <c r="P366">
        <f>VLOOKUP(N366,[1]summarization!$A$2:$C$58,3,FALSE)</f>
        <v>1402020005</v>
      </c>
      <c r="Q366">
        <v>584</v>
      </c>
    </row>
    <row r="367" spans="1:17" x14ac:dyDescent="0.25">
      <c r="A367" t="s">
        <v>153</v>
      </c>
      <c r="B367" t="s">
        <v>154</v>
      </c>
      <c r="C367">
        <v>2</v>
      </c>
      <c r="D367">
        <v>20</v>
      </c>
      <c r="E367">
        <v>6</v>
      </c>
      <c r="F367" t="s">
        <v>160</v>
      </c>
      <c r="G367">
        <v>21</v>
      </c>
      <c r="H367">
        <v>584</v>
      </c>
      <c r="I367">
        <v>21</v>
      </c>
      <c r="J367">
        <v>1</v>
      </c>
      <c r="K367">
        <v>17</v>
      </c>
      <c r="L367" t="s">
        <v>19</v>
      </c>
      <c r="M367">
        <v>584</v>
      </c>
      <c r="N367" t="s">
        <v>117</v>
      </c>
      <c r="O367" t="s">
        <v>118</v>
      </c>
      <c r="P367">
        <f>VLOOKUP(N367,[1]summarization!$A$2:$C$58,3,FALSE)</f>
        <v>1402020005</v>
      </c>
      <c r="Q367">
        <v>584</v>
      </c>
    </row>
    <row r="368" spans="1:17" x14ac:dyDescent="0.25">
      <c r="A368" t="s">
        <v>153</v>
      </c>
      <c r="B368" t="s">
        <v>154</v>
      </c>
      <c r="C368">
        <v>2</v>
      </c>
      <c r="D368">
        <v>20</v>
      </c>
      <c r="E368">
        <v>7</v>
      </c>
      <c r="F368" t="s">
        <v>161</v>
      </c>
      <c r="G368">
        <v>25</v>
      </c>
      <c r="H368">
        <v>584</v>
      </c>
      <c r="I368">
        <v>28</v>
      </c>
      <c r="J368">
        <v>0</v>
      </c>
      <c r="K368">
        <v>17</v>
      </c>
      <c r="L368" t="s">
        <v>19</v>
      </c>
      <c r="M368">
        <v>584</v>
      </c>
      <c r="N368" t="s">
        <v>117</v>
      </c>
      <c r="O368" t="s">
        <v>118</v>
      </c>
      <c r="P368">
        <f>VLOOKUP(N368,[1]summarization!$A$2:$C$58,3,FALSE)</f>
        <v>1402020005</v>
      </c>
      <c r="Q368">
        <v>584</v>
      </c>
    </row>
    <row r="369" spans="1:17" x14ac:dyDescent="0.25">
      <c r="A369" t="s">
        <v>153</v>
      </c>
      <c r="B369" t="s">
        <v>154</v>
      </c>
      <c r="C369">
        <v>2</v>
      </c>
      <c r="D369">
        <v>20</v>
      </c>
      <c r="E369">
        <v>8</v>
      </c>
      <c r="F369" t="s">
        <v>162</v>
      </c>
      <c r="G369">
        <v>30</v>
      </c>
      <c r="H369">
        <v>584</v>
      </c>
      <c r="I369">
        <v>32</v>
      </c>
      <c r="J369">
        <v>0</v>
      </c>
      <c r="K369">
        <v>17</v>
      </c>
      <c r="L369" t="s">
        <v>19</v>
      </c>
      <c r="M369">
        <v>584</v>
      </c>
      <c r="N369" t="s">
        <v>117</v>
      </c>
      <c r="O369" t="s">
        <v>118</v>
      </c>
      <c r="P369">
        <f>VLOOKUP(N369,[1]summarization!$A$2:$C$58,3,FALSE)</f>
        <v>1402020005</v>
      </c>
      <c r="Q369">
        <v>584</v>
      </c>
    </row>
    <row r="370" spans="1:17" x14ac:dyDescent="0.25">
      <c r="A370" t="s">
        <v>153</v>
      </c>
      <c r="B370" t="s">
        <v>154</v>
      </c>
      <c r="C370">
        <v>2</v>
      </c>
      <c r="D370">
        <v>20</v>
      </c>
      <c r="E370">
        <v>9</v>
      </c>
      <c r="F370" t="s">
        <v>163</v>
      </c>
      <c r="G370">
        <v>35</v>
      </c>
      <c r="H370">
        <v>584</v>
      </c>
      <c r="I370">
        <v>35</v>
      </c>
      <c r="J370">
        <v>1</v>
      </c>
      <c r="K370">
        <v>17</v>
      </c>
      <c r="L370" t="s">
        <v>19</v>
      </c>
      <c r="M370">
        <v>584</v>
      </c>
      <c r="N370" t="s">
        <v>117</v>
      </c>
      <c r="O370" t="s">
        <v>118</v>
      </c>
      <c r="P370">
        <f>VLOOKUP(N370,[1]summarization!$A$2:$C$58,3,FALSE)</f>
        <v>1402020005</v>
      </c>
      <c r="Q370">
        <v>584</v>
      </c>
    </row>
    <row r="371" spans="1:17" x14ac:dyDescent="0.25">
      <c r="A371" t="s">
        <v>153</v>
      </c>
      <c r="B371" t="s">
        <v>154</v>
      </c>
      <c r="C371">
        <v>2</v>
      </c>
      <c r="D371">
        <v>20</v>
      </c>
      <c r="E371">
        <v>10</v>
      </c>
      <c r="F371" t="s">
        <v>164</v>
      </c>
      <c r="G371">
        <v>40</v>
      </c>
      <c r="H371">
        <v>584</v>
      </c>
      <c r="I371">
        <v>40</v>
      </c>
      <c r="J371">
        <v>1</v>
      </c>
      <c r="K371">
        <v>17</v>
      </c>
      <c r="L371" t="s">
        <v>19</v>
      </c>
      <c r="M371">
        <v>584</v>
      </c>
      <c r="N371" t="s">
        <v>117</v>
      </c>
      <c r="O371" t="s">
        <v>118</v>
      </c>
      <c r="P371">
        <f>VLOOKUP(N371,[1]summarization!$A$2:$C$58,3,FALSE)</f>
        <v>1402020005</v>
      </c>
      <c r="Q371">
        <v>584</v>
      </c>
    </row>
    <row r="372" spans="1:17" x14ac:dyDescent="0.25">
      <c r="A372" t="s">
        <v>153</v>
      </c>
      <c r="B372" t="s">
        <v>154</v>
      </c>
      <c r="C372">
        <v>2</v>
      </c>
      <c r="D372">
        <v>20</v>
      </c>
      <c r="E372">
        <v>11</v>
      </c>
      <c r="F372" t="s">
        <v>165</v>
      </c>
      <c r="G372">
        <v>42</v>
      </c>
      <c r="H372">
        <v>584</v>
      </c>
      <c r="I372">
        <v>41</v>
      </c>
      <c r="J372">
        <v>0</v>
      </c>
      <c r="K372">
        <v>17</v>
      </c>
      <c r="L372" t="s">
        <v>19</v>
      </c>
      <c r="M372">
        <v>584</v>
      </c>
      <c r="N372" t="s">
        <v>117</v>
      </c>
      <c r="O372" t="s">
        <v>118</v>
      </c>
      <c r="P372">
        <f>VLOOKUP(N372,[1]summarization!$A$2:$C$58,3,FALSE)</f>
        <v>1402020005</v>
      </c>
      <c r="Q372">
        <v>584</v>
      </c>
    </row>
    <row r="373" spans="1:17" x14ac:dyDescent="0.25">
      <c r="A373" t="s">
        <v>153</v>
      </c>
      <c r="B373" t="s">
        <v>154</v>
      </c>
      <c r="C373">
        <v>2</v>
      </c>
      <c r="D373">
        <v>20</v>
      </c>
      <c r="E373">
        <v>12</v>
      </c>
      <c r="F373" t="s">
        <v>166</v>
      </c>
      <c r="G373">
        <v>46</v>
      </c>
      <c r="H373">
        <v>584</v>
      </c>
      <c r="I373">
        <v>46</v>
      </c>
      <c r="J373">
        <v>1</v>
      </c>
      <c r="K373">
        <v>17</v>
      </c>
      <c r="L373" t="s">
        <v>19</v>
      </c>
      <c r="M373">
        <v>584</v>
      </c>
      <c r="N373" t="s">
        <v>117</v>
      </c>
      <c r="O373" t="s">
        <v>118</v>
      </c>
      <c r="P373">
        <f>VLOOKUP(N373,[1]summarization!$A$2:$C$58,3,FALSE)</f>
        <v>1402020005</v>
      </c>
      <c r="Q373">
        <v>584</v>
      </c>
    </row>
    <row r="374" spans="1:17" x14ac:dyDescent="0.25">
      <c r="A374" t="s">
        <v>153</v>
      </c>
      <c r="B374" t="s">
        <v>154</v>
      </c>
      <c r="C374">
        <v>2</v>
      </c>
      <c r="D374">
        <v>20</v>
      </c>
      <c r="E374">
        <v>13</v>
      </c>
      <c r="F374" t="s">
        <v>167</v>
      </c>
      <c r="G374">
        <v>51</v>
      </c>
      <c r="H374">
        <v>584</v>
      </c>
      <c r="I374">
        <v>49</v>
      </c>
      <c r="J374">
        <v>0</v>
      </c>
      <c r="K374">
        <v>17</v>
      </c>
      <c r="L374" t="s">
        <v>19</v>
      </c>
      <c r="M374">
        <v>584</v>
      </c>
      <c r="N374" t="s">
        <v>117</v>
      </c>
      <c r="O374" t="s">
        <v>118</v>
      </c>
      <c r="P374">
        <f>VLOOKUP(N374,[1]summarization!$A$2:$C$58,3,FALSE)</f>
        <v>1402020005</v>
      </c>
      <c r="Q374">
        <v>584</v>
      </c>
    </row>
    <row r="375" spans="1:17" x14ac:dyDescent="0.25">
      <c r="A375" t="s">
        <v>153</v>
      </c>
      <c r="B375" t="s">
        <v>154</v>
      </c>
      <c r="C375">
        <v>2</v>
      </c>
      <c r="D375">
        <v>20</v>
      </c>
      <c r="E375">
        <v>14</v>
      </c>
      <c r="F375" t="s">
        <v>168</v>
      </c>
      <c r="G375">
        <v>55</v>
      </c>
      <c r="H375">
        <v>584</v>
      </c>
      <c r="I375">
        <v>53</v>
      </c>
      <c r="J375">
        <v>0</v>
      </c>
      <c r="K375">
        <v>17</v>
      </c>
      <c r="L375" t="s">
        <v>19</v>
      </c>
      <c r="M375">
        <v>584</v>
      </c>
      <c r="N375" t="s">
        <v>117</v>
      </c>
      <c r="O375" t="s">
        <v>118</v>
      </c>
      <c r="P375">
        <f>VLOOKUP(N375,[1]summarization!$A$2:$C$58,3,FALSE)</f>
        <v>1402020005</v>
      </c>
      <c r="Q375">
        <v>584</v>
      </c>
    </row>
    <row r="376" spans="1:17" x14ac:dyDescent="0.25">
      <c r="A376" t="s">
        <v>153</v>
      </c>
      <c r="B376" t="s">
        <v>154</v>
      </c>
      <c r="C376">
        <v>2</v>
      </c>
      <c r="D376">
        <v>20</v>
      </c>
      <c r="E376">
        <v>15</v>
      </c>
      <c r="F376" t="s">
        <v>169</v>
      </c>
      <c r="G376">
        <v>57</v>
      </c>
      <c r="H376">
        <v>584</v>
      </c>
      <c r="I376">
        <v>57</v>
      </c>
      <c r="J376">
        <v>1</v>
      </c>
      <c r="K376">
        <v>17</v>
      </c>
      <c r="L376" t="s">
        <v>19</v>
      </c>
      <c r="M376">
        <v>584</v>
      </c>
      <c r="N376" t="s">
        <v>117</v>
      </c>
      <c r="O376" t="s">
        <v>118</v>
      </c>
      <c r="P376">
        <f>VLOOKUP(N376,[1]summarization!$A$2:$C$58,3,FALSE)</f>
        <v>1402020005</v>
      </c>
      <c r="Q376">
        <v>584</v>
      </c>
    </row>
    <row r="377" spans="1:17" x14ac:dyDescent="0.25">
      <c r="A377" t="s">
        <v>153</v>
      </c>
      <c r="B377" t="s">
        <v>154</v>
      </c>
      <c r="C377">
        <v>2</v>
      </c>
      <c r="D377">
        <v>20</v>
      </c>
      <c r="E377">
        <v>16</v>
      </c>
      <c r="F377" t="s">
        <v>170</v>
      </c>
      <c r="G377">
        <v>61</v>
      </c>
      <c r="H377">
        <v>584</v>
      </c>
      <c r="I377">
        <v>61</v>
      </c>
      <c r="J377">
        <v>1</v>
      </c>
      <c r="K377">
        <v>17</v>
      </c>
      <c r="L377" t="s">
        <v>19</v>
      </c>
      <c r="M377">
        <v>584</v>
      </c>
      <c r="N377" t="s">
        <v>117</v>
      </c>
      <c r="O377" t="s">
        <v>118</v>
      </c>
      <c r="P377">
        <f>VLOOKUP(N377,[1]summarization!$A$2:$C$58,3,FALSE)</f>
        <v>1402020005</v>
      </c>
      <c r="Q377">
        <v>584</v>
      </c>
    </row>
    <row r="378" spans="1:17" x14ac:dyDescent="0.25">
      <c r="A378" t="s">
        <v>153</v>
      </c>
      <c r="B378" t="s">
        <v>154</v>
      </c>
      <c r="C378">
        <v>2</v>
      </c>
      <c r="D378">
        <v>20</v>
      </c>
      <c r="E378">
        <v>17</v>
      </c>
      <c r="F378" t="s">
        <v>171</v>
      </c>
      <c r="G378">
        <v>67</v>
      </c>
      <c r="H378">
        <v>584</v>
      </c>
      <c r="I378">
        <v>67</v>
      </c>
      <c r="J378">
        <v>1</v>
      </c>
      <c r="K378">
        <v>17</v>
      </c>
      <c r="L378" t="s">
        <v>19</v>
      </c>
      <c r="M378">
        <v>584</v>
      </c>
      <c r="N378" t="s">
        <v>117</v>
      </c>
      <c r="O378" t="s">
        <v>118</v>
      </c>
      <c r="P378">
        <f>VLOOKUP(N378,[1]summarization!$A$2:$C$58,3,FALSE)</f>
        <v>1402020005</v>
      </c>
      <c r="Q378">
        <v>584</v>
      </c>
    </row>
    <row r="379" spans="1:17" x14ac:dyDescent="0.25">
      <c r="A379" t="s">
        <v>153</v>
      </c>
      <c r="B379" t="s">
        <v>154</v>
      </c>
      <c r="C379">
        <v>2</v>
      </c>
      <c r="D379">
        <v>20</v>
      </c>
      <c r="E379">
        <v>18</v>
      </c>
      <c r="F379" t="s">
        <v>172</v>
      </c>
      <c r="G379">
        <v>70</v>
      </c>
      <c r="H379">
        <v>584</v>
      </c>
      <c r="I379">
        <v>70</v>
      </c>
      <c r="J379">
        <v>1</v>
      </c>
      <c r="K379">
        <v>17</v>
      </c>
      <c r="L379" t="s">
        <v>19</v>
      </c>
      <c r="M379">
        <v>584</v>
      </c>
      <c r="N379" t="s">
        <v>117</v>
      </c>
      <c r="O379" t="s">
        <v>118</v>
      </c>
      <c r="P379">
        <f>VLOOKUP(N379,[1]summarization!$A$2:$C$58,3,FALSE)</f>
        <v>1402020005</v>
      </c>
      <c r="Q379">
        <v>584</v>
      </c>
    </row>
    <row r="380" spans="1:17" x14ac:dyDescent="0.25">
      <c r="A380" t="s">
        <v>153</v>
      </c>
      <c r="B380" t="s">
        <v>154</v>
      </c>
      <c r="C380">
        <v>2</v>
      </c>
      <c r="D380">
        <v>20</v>
      </c>
      <c r="E380">
        <v>19</v>
      </c>
      <c r="F380" t="s">
        <v>173</v>
      </c>
      <c r="G380">
        <v>73</v>
      </c>
      <c r="H380">
        <v>584</v>
      </c>
      <c r="I380">
        <v>74</v>
      </c>
      <c r="J380">
        <v>0</v>
      </c>
      <c r="K380">
        <v>17</v>
      </c>
      <c r="L380" t="s">
        <v>19</v>
      </c>
      <c r="M380">
        <v>584</v>
      </c>
      <c r="N380" t="s">
        <v>117</v>
      </c>
      <c r="O380" t="s">
        <v>118</v>
      </c>
      <c r="P380">
        <f>VLOOKUP(N380,[1]summarization!$A$2:$C$58,3,FALSE)</f>
        <v>1402020005</v>
      </c>
      <c r="Q380">
        <v>584</v>
      </c>
    </row>
    <row r="381" spans="1:17" x14ac:dyDescent="0.25">
      <c r="A381" t="s">
        <v>153</v>
      </c>
      <c r="B381" t="s">
        <v>154</v>
      </c>
      <c r="C381">
        <v>2</v>
      </c>
      <c r="D381">
        <v>20</v>
      </c>
      <c r="E381">
        <v>20</v>
      </c>
      <c r="F381" t="s">
        <v>174</v>
      </c>
      <c r="G381">
        <v>78</v>
      </c>
      <c r="H381">
        <v>584</v>
      </c>
      <c r="I381">
        <v>78</v>
      </c>
      <c r="J381">
        <v>1</v>
      </c>
      <c r="K381">
        <v>17</v>
      </c>
      <c r="L381" t="s">
        <v>19</v>
      </c>
      <c r="M381">
        <v>584</v>
      </c>
      <c r="N381" t="s">
        <v>117</v>
      </c>
      <c r="O381" t="s">
        <v>118</v>
      </c>
      <c r="P381">
        <f>VLOOKUP(N381,[1]summarization!$A$2:$C$58,3,FALSE)</f>
        <v>1402020005</v>
      </c>
      <c r="Q381">
        <v>584</v>
      </c>
    </row>
    <row r="382" spans="1:17" x14ac:dyDescent="0.25">
      <c r="A382" t="s">
        <v>153</v>
      </c>
      <c r="B382" t="s">
        <v>154</v>
      </c>
      <c r="C382">
        <v>2</v>
      </c>
      <c r="D382">
        <v>20</v>
      </c>
      <c r="E382">
        <v>1</v>
      </c>
      <c r="F382" t="s">
        <v>155</v>
      </c>
      <c r="G382">
        <v>3</v>
      </c>
      <c r="H382">
        <v>585</v>
      </c>
      <c r="I382">
        <v>3</v>
      </c>
      <c r="J382">
        <v>1</v>
      </c>
      <c r="K382">
        <v>17</v>
      </c>
      <c r="L382" t="s">
        <v>19</v>
      </c>
      <c r="M382">
        <v>585</v>
      </c>
      <c r="N382" t="s">
        <v>119</v>
      </c>
      <c r="O382" t="s">
        <v>120</v>
      </c>
      <c r="P382">
        <f>VLOOKUP(N382,[1]summarization!$A$2:$C$58,3,FALSE)</f>
        <v>1402019040</v>
      </c>
      <c r="Q382">
        <v>585</v>
      </c>
    </row>
    <row r="383" spans="1:17" x14ac:dyDescent="0.25">
      <c r="A383" t="s">
        <v>153</v>
      </c>
      <c r="B383" t="s">
        <v>154</v>
      </c>
      <c r="C383">
        <v>2</v>
      </c>
      <c r="D383">
        <v>20</v>
      </c>
      <c r="E383">
        <v>2</v>
      </c>
      <c r="F383" t="s">
        <v>156</v>
      </c>
      <c r="G383">
        <v>7</v>
      </c>
      <c r="H383">
        <v>585</v>
      </c>
      <c r="I383">
        <v>8</v>
      </c>
      <c r="J383">
        <v>0</v>
      </c>
      <c r="K383">
        <v>17</v>
      </c>
      <c r="L383" t="s">
        <v>19</v>
      </c>
      <c r="M383">
        <v>585</v>
      </c>
      <c r="N383" t="s">
        <v>119</v>
      </c>
      <c r="O383" t="s">
        <v>120</v>
      </c>
      <c r="P383">
        <f>VLOOKUP(N383,[1]summarization!$A$2:$C$58,3,FALSE)</f>
        <v>1402019040</v>
      </c>
      <c r="Q383">
        <v>585</v>
      </c>
    </row>
    <row r="384" spans="1:17" x14ac:dyDescent="0.25">
      <c r="A384" t="s">
        <v>153</v>
      </c>
      <c r="B384" t="s">
        <v>154</v>
      </c>
      <c r="C384">
        <v>2</v>
      </c>
      <c r="D384">
        <v>20</v>
      </c>
      <c r="E384">
        <v>3</v>
      </c>
      <c r="F384" t="s">
        <v>157</v>
      </c>
      <c r="G384">
        <v>11</v>
      </c>
      <c r="H384">
        <v>585</v>
      </c>
      <c r="I384">
        <v>10</v>
      </c>
      <c r="J384">
        <v>0</v>
      </c>
      <c r="K384">
        <v>17</v>
      </c>
      <c r="L384" t="s">
        <v>19</v>
      </c>
      <c r="M384">
        <v>585</v>
      </c>
      <c r="N384" t="s">
        <v>119</v>
      </c>
      <c r="O384" t="s">
        <v>120</v>
      </c>
      <c r="P384">
        <f>VLOOKUP(N384,[1]summarization!$A$2:$C$58,3,FALSE)</f>
        <v>1402019040</v>
      </c>
      <c r="Q384">
        <v>585</v>
      </c>
    </row>
    <row r="385" spans="1:17" x14ac:dyDescent="0.25">
      <c r="A385" t="s">
        <v>153</v>
      </c>
      <c r="B385" t="s">
        <v>154</v>
      </c>
      <c r="C385">
        <v>2</v>
      </c>
      <c r="D385">
        <v>20</v>
      </c>
      <c r="E385">
        <v>4</v>
      </c>
      <c r="F385" t="s">
        <v>158</v>
      </c>
      <c r="G385">
        <v>15</v>
      </c>
      <c r="H385">
        <v>585</v>
      </c>
      <c r="I385">
        <v>14</v>
      </c>
      <c r="J385">
        <v>0</v>
      </c>
      <c r="K385">
        <v>17</v>
      </c>
      <c r="L385" t="s">
        <v>19</v>
      </c>
      <c r="M385">
        <v>585</v>
      </c>
      <c r="N385" t="s">
        <v>119</v>
      </c>
      <c r="O385" t="s">
        <v>120</v>
      </c>
      <c r="P385">
        <f>VLOOKUP(N385,[1]summarization!$A$2:$C$58,3,FALSE)</f>
        <v>1402019040</v>
      </c>
      <c r="Q385">
        <v>585</v>
      </c>
    </row>
    <row r="386" spans="1:17" x14ac:dyDescent="0.25">
      <c r="A386" t="s">
        <v>153</v>
      </c>
      <c r="B386" t="s">
        <v>154</v>
      </c>
      <c r="C386">
        <v>2</v>
      </c>
      <c r="D386">
        <v>20</v>
      </c>
      <c r="E386">
        <v>5</v>
      </c>
      <c r="F386" t="s">
        <v>159</v>
      </c>
      <c r="G386">
        <v>19</v>
      </c>
      <c r="H386">
        <v>585</v>
      </c>
      <c r="I386">
        <v>18</v>
      </c>
      <c r="J386">
        <v>0</v>
      </c>
      <c r="K386">
        <v>17</v>
      </c>
      <c r="L386" t="s">
        <v>19</v>
      </c>
      <c r="M386">
        <v>585</v>
      </c>
      <c r="N386" t="s">
        <v>119</v>
      </c>
      <c r="O386" t="s">
        <v>120</v>
      </c>
      <c r="P386">
        <f>VLOOKUP(N386,[1]summarization!$A$2:$C$58,3,FALSE)</f>
        <v>1402019040</v>
      </c>
      <c r="Q386">
        <v>585</v>
      </c>
    </row>
    <row r="387" spans="1:17" x14ac:dyDescent="0.25">
      <c r="A387" t="s">
        <v>153</v>
      </c>
      <c r="B387" t="s">
        <v>154</v>
      </c>
      <c r="C387">
        <v>2</v>
      </c>
      <c r="D387">
        <v>20</v>
      </c>
      <c r="E387">
        <v>6</v>
      </c>
      <c r="F387" t="s">
        <v>160</v>
      </c>
      <c r="G387">
        <v>21</v>
      </c>
      <c r="H387">
        <v>585</v>
      </c>
      <c r="I387">
        <v>24</v>
      </c>
      <c r="J387">
        <v>0</v>
      </c>
      <c r="K387">
        <v>17</v>
      </c>
      <c r="L387" t="s">
        <v>19</v>
      </c>
      <c r="M387">
        <v>585</v>
      </c>
      <c r="N387" t="s">
        <v>119</v>
      </c>
      <c r="O387" t="s">
        <v>120</v>
      </c>
      <c r="P387">
        <f>VLOOKUP(N387,[1]summarization!$A$2:$C$58,3,FALSE)</f>
        <v>1402019040</v>
      </c>
      <c r="Q387">
        <v>585</v>
      </c>
    </row>
    <row r="388" spans="1:17" x14ac:dyDescent="0.25">
      <c r="A388" t="s">
        <v>153</v>
      </c>
      <c r="B388" t="s">
        <v>154</v>
      </c>
      <c r="C388">
        <v>2</v>
      </c>
      <c r="D388">
        <v>20</v>
      </c>
      <c r="E388">
        <v>7</v>
      </c>
      <c r="F388" t="s">
        <v>161</v>
      </c>
      <c r="G388">
        <v>25</v>
      </c>
      <c r="H388">
        <v>585</v>
      </c>
      <c r="I388">
        <v>25</v>
      </c>
      <c r="J388">
        <v>1</v>
      </c>
      <c r="K388">
        <v>17</v>
      </c>
      <c r="L388" t="s">
        <v>19</v>
      </c>
      <c r="M388">
        <v>585</v>
      </c>
      <c r="N388" t="s">
        <v>119</v>
      </c>
      <c r="O388" t="s">
        <v>120</v>
      </c>
      <c r="P388">
        <f>VLOOKUP(N388,[1]summarization!$A$2:$C$58,3,FALSE)</f>
        <v>1402019040</v>
      </c>
      <c r="Q388">
        <v>585</v>
      </c>
    </row>
    <row r="389" spans="1:17" x14ac:dyDescent="0.25">
      <c r="A389" t="s">
        <v>153</v>
      </c>
      <c r="B389" t="s">
        <v>154</v>
      </c>
      <c r="C389">
        <v>2</v>
      </c>
      <c r="D389">
        <v>20</v>
      </c>
      <c r="E389">
        <v>8</v>
      </c>
      <c r="F389" t="s">
        <v>162</v>
      </c>
      <c r="G389">
        <v>30</v>
      </c>
      <c r="H389">
        <v>585</v>
      </c>
      <c r="I389">
        <v>30</v>
      </c>
      <c r="J389">
        <v>1</v>
      </c>
      <c r="K389">
        <v>17</v>
      </c>
      <c r="L389" t="s">
        <v>19</v>
      </c>
      <c r="M389">
        <v>585</v>
      </c>
      <c r="N389" t="s">
        <v>119</v>
      </c>
      <c r="O389" t="s">
        <v>120</v>
      </c>
      <c r="P389">
        <f>VLOOKUP(N389,[1]summarization!$A$2:$C$58,3,FALSE)</f>
        <v>1402019040</v>
      </c>
      <c r="Q389">
        <v>585</v>
      </c>
    </row>
    <row r="390" spans="1:17" x14ac:dyDescent="0.25">
      <c r="A390" t="s">
        <v>153</v>
      </c>
      <c r="B390" t="s">
        <v>154</v>
      </c>
      <c r="C390">
        <v>2</v>
      </c>
      <c r="D390">
        <v>20</v>
      </c>
      <c r="E390">
        <v>9</v>
      </c>
      <c r="F390" t="s">
        <v>163</v>
      </c>
      <c r="G390">
        <v>35</v>
      </c>
      <c r="H390">
        <v>585</v>
      </c>
      <c r="I390">
        <v>35</v>
      </c>
      <c r="J390">
        <v>1</v>
      </c>
      <c r="K390">
        <v>17</v>
      </c>
      <c r="L390" t="s">
        <v>19</v>
      </c>
      <c r="M390">
        <v>585</v>
      </c>
      <c r="N390" t="s">
        <v>119</v>
      </c>
      <c r="O390" t="s">
        <v>120</v>
      </c>
      <c r="P390">
        <f>VLOOKUP(N390,[1]summarization!$A$2:$C$58,3,FALSE)</f>
        <v>1402019040</v>
      </c>
      <c r="Q390">
        <v>585</v>
      </c>
    </row>
    <row r="391" spans="1:17" x14ac:dyDescent="0.25">
      <c r="A391" t="s">
        <v>153</v>
      </c>
      <c r="B391" t="s">
        <v>154</v>
      </c>
      <c r="C391">
        <v>2</v>
      </c>
      <c r="D391">
        <v>20</v>
      </c>
      <c r="E391">
        <v>10</v>
      </c>
      <c r="F391" t="s">
        <v>164</v>
      </c>
      <c r="G391">
        <v>40</v>
      </c>
      <c r="H391">
        <v>585</v>
      </c>
      <c r="I391">
        <v>40</v>
      </c>
      <c r="J391">
        <v>1</v>
      </c>
      <c r="K391">
        <v>17</v>
      </c>
      <c r="L391" t="s">
        <v>19</v>
      </c>
      <c r="M391">
        <v>585</v>
      </c>
      <c r="N391" t="s">
        <v>119</v>
      </c>
      <c r="O391" t="s">
        <v>120</v>
      </c>
      <c r="P391">
        <f>VLOOKUP(N391,[1]summarization!$A$2:$C$58,3,FALSE)</f>
        <v>1402019040</v>
      </c>
      <c r="Q391">
        <v>585</v>
      </c>
    </row>
    <row r="392" spans="1:17" x14ac:dyDescent="0.25">
      <c r="A392" t="s">
        <v>153</v>
      </c>
      <c r="B392" t="s">
        <v>154</v>
      </c>
      <c r="C392">
        <v>2</v>
      </c>
      <c r="D392">
        <v>20</v>
      </c>
      <c r="E392">
        <v>11</v>
      </c>
      <c r="F392" t="s">
        <v>165</v>
      </c>
      <c r="G392">
        <v>42</v>
      </c>
      <c r="H392">
        <v>585</v>
      </c>
      <c r="I392">
        <v>41</v>
      </c>
      <c r="J392">
        <v>0</v>
      </c>
      <c r="K392">
        <v>17</v>
      </c>
      <c r="L392" t="s">
        <v>19</v>
      </c>
      <c r="M392">
        <v>585</v>
      </c>
      <c r="N392" t="s">
        <v>119</v>
      </c>
      <c r="O392" t="s">
        <v>120</v>
      </c>
      <c r="P392">
        <f>VLOOKUP(N392,[1]summarization!$A$2:$C$58,3,FALSE)</f>
        <v>1402019040</v>
      </c>
      <c r="Q392">
        <v>585</v>
      </c>
    </row>
    <row r="393" spans="1:17" x14ac:dyDescent="0.25">
      <c r="A393" t="s">
        <v>153</v>
      </c>
      <c r="B393" t="s">
        <v>154</v>
      </c>
      <c r="C393">
        <v>2</v>
      </c>
      <c r="D393">
        <v>20</v>
      </c>
      <c r="E393">
        <v>12</v>
      </c>
      <c r="F393" t="s">
        <v>166</v>
      </c>
      <c r="G393">
        <v>46</v>
      </c>
      <c r="H393">
        <v>585</v>
      </c>
      <c r="I393">
        <v>46</v>
      </c>
      <c r="J393">
        <v>1</v>
      </c>
      <c r="K393">
        <v>17</v>
      </c>
      <c r="L393" t="s">
        <v>19</v>
      </c>
      <c r="M393">
        <v>585</v>
      </c>
      <c r="N393" t="s">
        <v>119</v>
      </c>
      <c r="O393" t="s">
        <v>120</v>
      </c>
      <c r="P393">
        <f>VLOOKUP(N393,[1]summarization!$A$2:$C$58,3,FALSE)</f>
        <v>1402019040</v>
      </c>
      <c r="Q393">
        <v>585</v>
      </c>
    </row>
    <row r="394" spans="1:17" x14ac:dyDescent="0.25">
      <c r="A394" t="s">
        <v>153</v>
      </c>
      <c r="B394" t="s">
        <v>154</v>
      </c>
      <c r="C394">
        <v>2</v>
      </c>
      <c r="D394">
        <v>20</v>
      </c>
      <c r="E394">
        <v>13</v>
      </c>
      <c r="F394" t="s">
        <v>167</v>
      </c>
      <c r="G394">
        <v>51</v>
      </c>
      <c r="H394">
        <v>585</v>
      </c>
      <c r="I394">
        <v>49</v>
      </c>
      <c r="J394">
        <v>0</v>
      </c>
      <c r="K394">
        <v>17</v>
      </c>
      <c r="L394" t="s">
        <v>19</v>
      </c>
      <c r="M394">
        <v>585</v>
      </c>
      <c r="N394" t="s">
        <v>119</v>
      </c>
      <c r="O394" t="s">
        <v>120</v>
      </c>
      <c r="P394">
        <f>VLOOKUP(N394,[1]summarization!$A$2:$C$58,3,FALSE)</f>
        <v>1402019040</v>
      </c>
      <c r="Q394">
        <v>585</v>
      </c>
    </row>
    <row r="395" spans="1:17" x14ac:dyDescent="0.25">
      <c r="A395" t="s">
        <v>153</v>
      </c>
      <c r="B395" t="s">
        <v>154</v>
      </c>
      <c r="C395">
        <v>2</v>
      </c>
      <c r="D395">
        <v>20</v>
      </c>
      <c r="E395">
        <v>14</v>
      </c>
      <c r="F395" t="s">
        <v>168</v>
      </c>
      <c r="G395">
        <v>55</v>
      </c>
      <c r="H395">
        <v>585</v>
      </c>
      <c r="I395">
        <v>53</v>
      </c>
      <c r="J395">
        <v>0</v>
      </c>
      <c r="K395">
        <v>17</v>
      </c>
      <c r="L395" t="s">
        <v>19</v>
      </c>
      <c r="M395">
        <v>585</v>
      </c>
      <c r="N395" t="s">
        <v>119</v>
      </c>
      <c r="O395" t="s">
        <v>120</v>
      </c>
      <c r="P395">
        <f>VLOOKUP(N395,[1]summarization!$A$2:$C$58,3,FALSE)</f>
        <v>1402019040</v>
      </c>
      <c r="Q395">
        <v>585</v>
      </c>
    </row>
    <row r="396" spans="1:17" x14ac:dyDescent="0.25">
      <c r="A396" t="s">
        <v>153</v>
      </c>
      <c r="B396" t="s">
        <v>154</v>
      </c>
      <c r="C396">
        <v>2</v>
      </c>
      <c r="D396">
        <v>20</v>
      </c>
      <c r="E396">
        <v>15</v>
      </c>
      <c r="F396" t="s">
        <v>169</v>
      </c>
      <c r="G396">
        <v>57</v>
      </c>
      <c r="H396">
        <v>585</v>
      </c>
      <c r="I396">
        <v>57</v>
      </c>
      <c r="J396">
        <v>1</v>
      </c>
      <c r="K396">
        <v>17</v>
      </c>
      <c r="L396" t="s">
        <v>19</v>
      </c>
      <c r="M396">
        <v>585</v>
      </c>
      <c r="N396" t="s">
        <v>119</v>
      </c>
      <c r="O396" t="s">
        <v>120</v>
      </c>
      <c r="P396">
        <f>VLOOKUP(N396,[1]summarization!$A$2:$C$58,3,FALSE)</f>
        <v>1402019040</v>
      </c>
      <c r="Q396">
        <v>585</v>
      </c>
    </row>
    <row r="397" spans="1:17" x14ac:dyDescent="0.25">
      <c r="A397" t="s">
        <v>153</v>
      </c>
      <c r="B397" t="s">
        <v>154</v>
      </c>
      <c r="C397">
        <v>2</v>
      </c>
      <c r="D397">
        <v>20</v>
      </c>
      <c r="E397">
        <v>16</v>
      </c>
      <c r="F397" t="s">
        <v>170</v>
      </c>
      <c r="G397">
        <v>61</v>
      </c>
      <c r="H397">
        <v>585</v>
      </c>
      <c r="I397">
        <v>61</v>
      </c>
      <c r="J397">
        <v>1</v>
      </c>
      <c r="K397">
        <v>17</v>
      </c>
      <c r="L397" t="s">
        <v>19</v>
      </c>
      <c r="M397">
        <v>585</v>
      </c>
      <c r="N397" t="s">
        <v>119</v>
      </c>
      <c r="O397" t="s">
        <v>120</v>
      </c>
      <c r="P397">
        <f>VLOOKUP(N397,[1]summarization!$A$2:$C$58,3,FALSE)</f>
        <v>1402019040</v>
      </c>
      <c r="Q397">
        <v>585</v>
      </c>
    </row>
    <row r="398" spans="1:17" x14ac:dyDescent="0.25">
      <c r="A398" t="s">
        <v>153</v>
      </c>
      <c r="B398" t="s">
        <v>154</v>
      </c>
      <c r="C398">
        <v>2</v>
      </c>
      <c r="D398">
        <v>20</v>
      </c>
      <c r="E398">
        <v>17</v>
      </c>
      <c r="F398" t="s">
        <v>171</v>
      </c>
      <c r="G398">
        <v>67</v>
      </c>
      <c r="H398">
        <v>585</v>
      </c>
      <c r="I398">
        <v>67</v>
      </c>
      <c r="J398">
        <v>1</v>
      </c>
      <c r="K398">
        <v>17</v>
      </c>
      <c r="L398" t="s">
        <v>19</v>
      </c>
      <c r="M398">
        <v>585</v>
      </c>
      <c r="N398" t="s">
        <v>119</v>
      </c>
      <c r="O398" t="s">
        <v>120</v>
      </c>
      <c r="P398">
        <f>VLOOKUP(N398,[1]summarization!$A$2:$C$58,3,FALSE)</f>
        <v>1402019040</v>
      </c>
      <c r="Q398">
        <v>585</v>
      </c>
    </row>
    <row r="399" spans="1:17" x14ac:dyDescent="0.25">
      <c r="A399" t="s">
        <v>153</v>
      </c>
      <c r="B399" t="s">
        <v>154</v>
      </c>
      <c r="C399">
        <v>2</v>
      </c>
      <c r="D399">
        <v>20</v>
      </c>
      <c r="E399">
        <v>18</v>
      </c>
      <c r="F399" t="s">
        <v>172</v>
      </c>
      <c r="G399">
        <v>70</v>
      </c>
      <c r="H399">
        <v>585</v>
      </c>
      <c r="I399">
        <v>70</v>
      </c>
      <c r="J399">
        <v>1</v>
      </c>
      <c r="K399">
        <v>17</v>
      </c>
      <c r="L399" t="s">
        <v>19</v>
      </c>
      <c r="M399">
        <v>585</v>
      </c>
      <c r="N399" t="s">
        <v>119</v>
      </c>
      <c r="O399" t="s">
        <v>120</v>
      </c>
      <c r="P399">
        <f>VLOOKUP(N399,[1]summarization!$A$2:$C$58,3,FALSE)</f>
        <v>1402019040</v>
      </c>
      <c r="Q399">
        <v>585</v>
      </c>
    </row>
    <row r="400" spans="1:17" x14ac:dyDescent="0.25">
      <c r="A400" t="s">
        <v>153</v>
      </c>
      <c r="B400" t="s">
        <v>154</v>
      </c>
      <c r="C400">
        <v>2</v>
      </c>
      <c r="D400">
        <v>20</v>
      </c>
      <c r="E400">
        <v>19</v>
      </c>
      <c r="F400" t="s">
        <v>173</v>
      </c>
      <c r="G400">
        <v>73</v>
      </c>
      <c r="H400">
        <v>585</v>
      </c>
      <c r="I400">
        <v>73</v>
      </c>
      <c r="J400">
        <v>1</v>
      </c>
      <c r="K400">
        <v>17</v>
      </c>
      <c r="L400" t="s">
        <v>19</v>
      </c>
      <c r="M400">
        <v>585</v>
      </c>
      <c r="N400" t="s">
        <v>119</v>
      </c>
      <c r="O400" t="s">
        <v>120</v>
      </c>
      <c r="P400">
        <f>VLOOKUP(N400,[1]summarization!$A$2:$C$58,3,FALSE)</f>
        <v>1402019040</v>
      </c>
      <c r="Q400">
        <v>585</v>
      </c>
    </row>
    <row r="401" spans="1:17" x14ac:dyDescent="0.25">
      <c r="A401" t="s">
        <v>153</v>
      </c>
      <c r="B401" t="s">
        <v>154</v>
      </c>
      <c r="C401">
        <v>2</v>
      </c>
      <c r="D401">
        <v>20</v>
      </c>
      <c r="E401">
        <v>20</v>
      </c>
      <c r="F401" t="s">
        <v>174</v>
      </c>
      <c r="G401">
        <v>78</v>
      </c>
      <c r="H401">
        <v>585</v>
      </c>
      <c r="I401">
        <v>78</v>
      </c>
      <c r="J401">
        <v>1</v>
      </c>
      <c r="K401">
        <v>17</v>
      </c>
      <c r="L401" t="s">
        <v>19</v>
      </c>
      <c r="M401">
        <v>585</v>
      </c>
      <c r="N401" t="s">
        <v>119</v>
      </c>
      <c r="O401" t="s">
        <v>120</v>
      </c>
      <c r="P401">
        <f>VLOOKUP(N401,[1]summarization!$A$2:$C$58,3,FALSE)</f>
        <v>1402019040</v>
      </c>
      <c r="Q401">
        <v>585</v>
      </c>
    </row>
    <row r="402" spans="1:17" x14ac:dyDescent="0.25">
      <c r="A402" t="s">
        <v>153</v>
      </c>
      <c r="B402" t="s">
        <v>154</v>
      </c>
      <c r="C402">
        <v>2</v>
      </c>
      <c r="D402">
        <v>20</v>
      </c>
      <c r="E402">
        <v>1</v>
      </c>
      <c r="F402" t="s">
        <v>155</v>
      </c>
      <c r="G402">
        <v>3</v>
      </c>
      <c r="H402">
        <v>587</v>
      </c>
      <c r="I402">
        <v>3</v>
      </c>
      <c r="J402">
        <v>1</v>
      </c>
      <c r="K402">
        <v>17</v>
      </c>
      <c r="L402" t="s">
        <v>19</v>
      </c>
      <c r="M402">
        <v>587</v>
      </c>
      <c r="N402" t="s">
        <v>121</v>
      </c>
      <c r="O402" t="s">
        <v>122</v>
      </c>
      <c r="P402">
        <f>VLOOKUP(N402,[1]summarization!$A$2:$C$58,3,FALSE)</f>
        <v>1402019036</v>
      </c>
      <c r="Q402">
        <v>587</v>
      </c>
    </row>
    <row r="403" spans="1:17" x14ac:dyDescent="0.25">
      <c r="A403" t="s">
        <v>153</v>
      </c>
      <c r="B403" t="s">
        <v>154</v>
      </c>
      <c r="C403">
        <v>2</v>
      </c>
      <c r="D403">
        <v>20</v>
      </c>
      <c r="E403">
        <v>2</v>
      </c>
      <c r="F403" t="s">
        <v>156</v>
      </c>
      <c r="G403">
        <v>7</v>
      </c>
      <c r="H403">
        <v>587</v>
      </c>
      <c r="I403">
        <v>7</v>
      </c>
      <c r="J403">
        <v>1</v>
      </c>
      <c r="K403">
        <v>17</v>
      </c>
      <c r="L403" t="s">
        <v>19</v>
      </c>
      <c r="M403">
        <v>587</v>
      </c>
      <c r="N403" t="s">
        <v>121</v>
      </c>
      <c r="O403" t="s">
        <v>122</v>
      </c>
      <c r="P403">
        <f>VLOOKUP(N403,[1]summarization!$A$2:$C$58,3,FALSE)</f>
        <v>1402019036</v>
      </c>
      <c r="Q403">
        <v>587</v>
      </c>
    </row>
    <row r="404" spans="1:17" x14ac:dyDescent="0.25">
      <c r="A404" t="s">
        <v>153</v>
      </c>
      <c r="B404" t="s">
        <v>154</v>
      </c>
      <c r="C404">
        <v>2</v>
      </c>
      <c r="D404">
        <v>20</v>
      </c>
      <c r="E404">
        <v>3</v>
      </c>
      <c r="F404" t="s">
        <v>157</v>
      </c>
      <c r="G404">
        <v>11</v>
      </c>
      <c r="H404">
        <v>587</v>
      </c>
      <c r="I404">
        <v>11</v>
      </c>
      <c r="J404">
        <v>1</v>
      </c>
      <c r="K404">
        <v>17</v>
      </c>
      <c r="L404" t="s">
        <v>19</v>
      </c>
      <c r="M404">
        <v>587</v>
      </c>
      <c r="N404" t="s">
        <v>121</v>
      </c>
      <c r="O404" t="s">
        <v>122</v>
      </c>
      <c r="P404">
        <f>VLOOKUP(N404,[1]summarization!$A$2:$C$58,3,FALSE)</f>
        <v>1402019036</v>
      </c>
      <c r="Q404">
        <v>587</v>
      </c>
    </row>
    <row r="405" spans="1:17" x14ac:dyDescent="0.25">
      <c r="A405" t="s">
        <v>153</v>
      </c>
      <c r="B405" t="s">
        <v>154</v>
      </c>
      <c r="C405">
        <v>2</v>
      </c>
      <c r="D405">
        <v>20</v>
      </c>
      <c r="E405">
        <v>4</v>
      </c>
      <c r="F405" t="s">
        <v>158</v>
      </c>
      <c r="G405">
        <v>15</v>
      </c>
      <c r="H405">
        <v>587</v>
      </c>
      <c r="I405">
        <v>15</v>
      </c>
      <c r="J405">
        <v>1</v>
      </c>
      <c r="K405">
        <v>17</v>
      </c>
      <c r="L405" t="s">
        <v>19</v>
      </c>
      <c r="M405">
        <v>587</v>
      </c>
      <c r="N405" t="s">
        <v>121</v>
      </c>
      <c r="O405" t="s">
        <v>122</v>
      </c>
      <c r="P405">
        <f>VLOOKUP(N405,[1]summarization!$A$2:$C$58,3,FALSE)</f>
        <v>1402019036</v>
      </c>
      <c r="Q405">
        <v>587</v>
      </c>
    </row>
    <row r="406" spans="1:17" x14ac:dyDescent="0.25">
      <c r="A406" t="s">
        <v>153</v>
      </c>
      <c r="B406" t="s">
        <v>154</v>
      </c>
      <c r="C406">
        <v>2</v>
      </c>
      <c r="D406">
        <v>20</v>
      </c>
      <c r="E406">
        <v>5</v>
      </c>
      <c r="F406" t="s">
        <v>159</v>
      </c>
      <c r="G406">
        <v>19</v>
      </c>
      <c r="H406">
        <v>587</v>
      </c>
      <c r="I406">
        <v>19</v>
      </c>
      <c r="J406">
        <v>1</v>
      </c>
      <c r="K406">
        <v>17</v>
      </c>
      <c r="L406" t="s">
        <v>19</v>
      </c>
      <c r="M406">
        <v>587</v>
      </c>
      <c r="N406" t="s">
        <v>121</v>
      </c>
      <c r="O406" t="s">
        <v>122</v>
      </c>
      <c r="P406">
        <f>VLOOKUP(N406,[1]summarization!$A$2:$C$58,3,FALSE)</f>
        <v>1402019036</v>
      </c>
      <c r="Q406">
        <v>587</v>
      </c>
    </row>
    <row r="407" spans="1:17" x14ac:dyDescent="0.25">
      <c r="A407" t="s">
        <v>153</v>
      </c>
      <c r="B407" t="s">
        <v>154</v>
      </c>
      <c r="C407">
        <v>2</v>
      </c>
      <c r="D407">
        <v>20</v>
      </c>
      <c r="E407">
        <v>6</v>
      </c>
      <c r="F407" t="s">
        <v>160</v>
      </c>
      <c r="G407">
        <v>21</v>
      </c>
      <c r="H407">
        <v>587</v>
      </c>
      <c r="I407">
        <v>24</v>
      </c>
      <c r="J407">
        <v>0</v>
      </c>
      <c r="K407">
        <v>17</v>
      </c>
      <c r="L407" t="s">
        <v>19</v>
      </c>
      <c r="M407">
        <v>587</v>
      </c>
      <c r="N407" t="s">
        <v>121</v>
      </c>
      <c r="O407" t="s">
        <v>122</v>
      </c>
      <c r="P407">
        <f>VLOOKUP(N407,[1]summarization!$A$2:$C$58,3,FALSE)</f>
        <v>1402019036</v>
      </c>
      <c r="Q407">
        <v>587</v>
      </c>
    </row>
    <row r="408" spans="1:17" x14ac:dyDescent="0.25">
      <c r="A408" t="s">
        <v>153</v>
      </c>
      <c r="B408" t="s">
        <v>154</v>
      </c>
      <c r="C408">
        <v>2</v>
      </c>
      <c r="D408">
        <v>20</v>
      </c>
      <c r="E408">
        <v>7</v>
      </c>
      <c r="F408" t="s">
        <v>161</v>
      </c>
      <c r="G408">
        <v>25</v>
      </c>
      <c r="H408">
        <v>587</v>
      </c>
      <c r="I408">
        <v>25</v>
      </c>
      <c r="J408">
        <v>1</v>
      </c>
      <c r="K408">
        <v>17</v>
      </c>
      <c r="L408" t="s">
        <v>19</v>
      </c>
      <c r="M408">
        <v>587</v>
      </c>
      <c r="N408" t="s">
        <v>121</v>
      </c>
      <c r="O408" t="s">
        <v>122</v>
      </c>
      <c r="P408">
        <f>VLOOKUP(N408,[1]summarization!$A$2:$C$58,3,FALSE)</f>
        <v>1402019036</v>
      </c>
      <c r="Q408">
        <v>587</v>
      </c>
    </row>
    <row r="409" spans="1:17" x14ac:dyDescent="0.25">
      <c r="A409" t="s">
        <v>153</v>
      </c>
      <c r="B409" t="s">
        <v>154</v>
      </c>
      <c r="C409">
        <v>2</v>
      </c>
      <c r="D409">
        <v>20</v>
      </c>
      <c r="E409">
        <v>8</v>
      </c>
      <c r="F409" t="s">
        <v>162</v>
      </c>
      <c r="G409">
        <v>30</v>
      </c>
      <c r="H409">
        <v>587</v>
      </c>
      <c r="I409">
        <v>30</v>
      </c>
      <c r="J409">
        <v>1</v>
      </c>
      <c r="K409">
        <v>17</v>
      </c>
      <c r="L409" t="s">
        <v>19</v>
      </c>
      <c r="M409">
        <v>587</v>
      </c>
      <c r="N409" t="s">
        <v>121</v>
      </c>
      <c r="O409" t="s">
        <v>122</v>
      </c>
      <c r="P409">
        <f>VLOOKUP(N409,[1]summarization!$A$2:$C$58,3,FALSE)</f>
        <v>1402019036</v>
      </c>
      <c r="Q409">
        <v>587</v>
      </c>
    </row>
    <row r="410" spans="1:17" x14ac:dyDescent="0.25">
      <c r="A410" t="s">
        <v>153</v>
      </c>
      <c r="B410" t="s">
        <v>154</v>
      </c>
      <c r="C410">
        <v>2</v>
      </c>
      <c r="D410">
        <v>20</v>
      </c>
      <c r="E410">
        <v>9</v>
      </c>
      <c r="F410" t="s">
        <v>163</v>
      </c>
      <c r="G410">
        <v>35</v>
      </c>
      <c r="H410">
        <v>587</v>
      </c>
      <c r="I410">
        <v>35</v>
      </c>
      <c r="J410">
        <v>1</v>
      </c>
      <c r="K410">
        <v>17</v>
      </c>
      <c r="L410" t="s">
        <v>19</v>
      </c>
      <c r="M410">
        <v>587</v>
      </c>
      <c r="N410" t="s">
        <v>121</v>
      </c>
      <c r="O410" t="s">
        <v>122</v>
      </c>
      <c r="P410">
        <f>VLOOKUP(N410,[1]summarization!$A$2:$C$58,3,FALSE)</f>
        <v>1402019036</v>
      </c>
      <c r="Q410">
        <v>587</v>
      </c>
    </row>
    <row r="411" spans="1:17" x14ac:dyDescent="0.25">
      <c r="A411" t="s">
        <v>153</v>
      </c>
      <c r="B411" t="s">
        <v>154</v>
      </c>
      <c r="C411">
        <v>2</v>
      </c>
      <c r="D411">
        <v>20</v>
      </c>
      <c r="E411">
        <v>10</v>
      </c>
      <c r="F411" t="s">
        <v>164</v>
      </c>
      <c r="G411">
        <v>40</v>
      </c>
      <c r="H411">
        <v>587</v>
      </c>
      <c r="I411">
        <v>40</v>
      </c>
      <c r="J411">
        <v>1</v>
      </c>
      <c r="K411">
        <v>17</v>
      </c>
      <c r="L411" t="s">
        <v>19</v>
      </c>
      <c r="M411">
        <v>587</v>
      </c>
      <c r="N411" t="s">
        <v>121</v>
      </c>
      <c r="O411" t="s">
        <v>122</v>
      </c>
      <c r="P411">
        <f>VLOOKUP(N411,[1]summarization!$A$2:$C$58,3,FALSE)</f>
        <v>1402019036</v>
      </c>
      <c r="Q411">
        <v>587</v>
      </c>
    </row>
    <row r="412" spans="1:17" x14ac:dyDescent="0.25">
      <c r="A412" t="s">
        <v>153</v>
      </c>
      <c r="B412" t="s">
        <v>154</v>
      </c>
      <c r="C412">
        <v>2</v>
      </c>
      <c r="D412">
        <v>20</v>
      </c>
      <c r="E412">
        <v>11</v>
      </c>
      <c r="F412" t="s">
        <v>165</v>
      </c>
      <c r="G412">
        <v>42</v>
      </c>
      <c r="H412">
        <v>587</v>
      </c>
      <c r="I412">
        <v>41</v>
      </c>
      <c r="J412">
        <v>0</v>
      </c>
      <c r="K412">
        <v>17</v>
      </c>
      <c r="L412" t="s">
        <v>19</v>
      </c>
      <c r="M412">
        <v>587</v>
      </c>
      <c r="N412" t="s">
        <v>121</v>
      </c>
      <c r="O412" t="s">
        <v>122</v>
      </c>
      <c r="P412">
        <f>VLOOKUP(N412,[1]summarization!$A$2:$C$58,3,FALSE)</f>
        <v>1402019036</v>
      </c>
      <c r="Q412">
        <v>587</v>
      </c>
    </row>
    <row r="413" spans="1:17" x14ac:dyDescent="0.25">
      <c r="A413" t="s">
        <v>153</v>
      </c>
      <c r="B413" t="s">
        <v>154</v>
      </c>
      <c r="C413">
        <v>2</v>
      </c>
      <c r="D413">
        <v>20</v>
      </c>
      <c r="E413">
        <v>12</v>
      </c>
      <c r="F413" t="s">
        <v>166</v>
      </c>
      <c r="G413">
        <v>46</v>
      </c>
      <c r="H413">
        <v>587</v>
      </c>
      <c r="I413">
        <v>47</v>
      </c>
      <c r="J413">
        <v>0</v>
      </c>
      <c r="K413">
        <v>17</v>
      </c>
      <c r="L413" t="s">
        <v>19</v>
      </c>
      <c r="M413">
        <v>587</v>
      </c>
      <c r="N413" t="s">
        <v>121</v>
      </c>
      <c r="O413" t="s">
        <v>122</v>
      </c>
      <c r="P413">
        <f>VLOOKUP(N413,[1]summarization!$A$2:$C$58,3,FALSE)</f>
        <v>1402019036</v>
      </c>
      <c r="Q413">
        <v>587</v>
      </c>
    </row>
    <row r="414" spans="1:17" x14ac:dyDescent="0.25">
      <c r="A414" t="s">
        <v>153</v>
      </c>
      <c r="B414" t="s">
        <v>154</v>
      </c>
      <c r="C414">
        <v>2</v>
      </c>
      <c r="D414">
        <v>20</v>
      </c>
      <c r="E414">
        <v>13</v>
      </c>
      <c r="F414" t="s">
        <v>167</v>
      </c>
      <c r="G414">
        <v>51</v>
      </c>
      <c r="H414">
        <v>587</v>
      </c>
      <c r="I414">
        <v>51</v>
      </c>
      <c r="J414">
        <v>1</v>
      </c>
      <c r="K414">
        <v>17</v>
      </c>
      <c r="L414" t="s">
        <v>19</v>
      </c>
      <c r="M414">
        <v>587</v>
      </c>
      <c r="N414" t="s">
        <v>121</v>
      </c>
      <c r="O414" t="s">
        <v>122</v>
      </c>
      <c r="P414">
        <f>VLOOKUP(N414,[1]summarization!$A$2:$C$58,3,FALSE)</f>
        <v>1402019036</v>
      </c>
      <c r="Q414">
        <v>587</v>
      </c>
    </row>
    <row r="415" spans="1:17" x14ac:dyDescent="0.25">
      <c r="A415" t="s">
        <v>153</v>
      </c>
      <c r="B415" t="s">
        <v>154</v>
      </c>
      <c r="C415">
        <v>2</v>
      </c>
      <c r="D415">
        <v>20</v>
      </c>
      <c r="E415">
        <v>14</v>
      </c>
      <c r="F415" t="s">
        <v>168</v>
      </c>
      <c r="G415">
        <v>55</v>
      </c>
      <c r="H415">
        <v>587</v>
      </c>
      <c r="I415">
        <v>54</v>
      </c>
      <c r="J415">
        <v>0</v>
      </c>
      <c r="K415">
        <v>17</v>
      </c>
      <c r="L415" t="s">
        <v>19</v>
      </c>
      <c r="M415">
        <v>587</v>
      </c>
      <c r="N415" t="s">
        <v>121</v>
      </c>
      <c r="O415" t="s">
        <v>122</v>
      </c>
      <c r="P415">
        <f>VLOOKUP(N415,[1]summarization!$A$2:$C$58,3,FALSE)</f>
        <v>1402019036</v>
      </c>
      <c r="Q415">
        <v>587</v>
      </c>
    </row>
    <row r="416" spans="1:17" x14ac:dyDescent="0.25">
      <c r="A416" t="s">
        <v>153</v>
      </c>
      <c r="B416" t="s">
        <v>154</v>
      </c>
      <c r="C416">
        <v>2</v>
      </c>
      <c r="D416">
        <v>20</v>
      </c>
      <c r="E416">
        <v>15</v>
      </c>
      <c r="F416" t="s">
        <v>169</v>
      </c>
      <c r="G416">
        <v>57</v>
      </c>
      <c r="H416">
        <v>587</v>
      </c>
      <c r="I416">
        <v>60</v>
      </c>
      <c r="J416">
        <v>0</v>
      </c>
      <c r="K416">
        <v>17</v>
      </c>
      <c r="L416" t="s">
        <v>19</v>
      </c>
      <c r="M416">
        <v>587</v>
      </c>
      <c r="N416" t="s">
        <v>121</v>
      </c>
      <c r="O416" t="s">
        <v>122</v>
      </c>
      <c r="P416">
        <f>VLOOKUP(N416,[1]summarization!$A$2:$C$58,3,FALSE)</f>
        <v>1402019036</v>
      </c>
      <c r="Q416">
        <v>587</v>
      </c>
    </row>
    <row r="417" spans="1:17" x14ac:dyDescent="0.25">
      <c r="A417" t="s">
        <v>153</v>
      </c>
      <c r="B417" t="s">
        <v>154</v>
      </c>
      <c r="C417">
        <v>2</v>
      </c>
      <c r="D417">
        <v>20</v>
      </c>
      <c r="E417">
        <v>16</v>
      </c>
      <c r="F417" t="s">
        <v>170</v>
      </c>
      <c r="G417">
        <v>61</v>
      </c>
      <c r="H417">
        <v>587</v>
      </c>
      <c r="I417">
        <v>61</v>
      </c>
      <c r="J417">
        <v>1</v>
      </c>
      <c r="K417">
        <v>17</v>
      </c>
      <c r="L417" t="s">
        <v>19</v>
      </c>
      <c r="M417">
        <v>587</v>
      </c>
      <c r="N417" t="s">
        <v>121</v>
      </c>
      <c r="O417" t="s">
        <v>122</v>
      </c>
      <c r="P417">
        <f>VLOOKUP(N417,[1]summarization!$A$2:$C$58,3,FALSE)</f>
        <v>1402019036</v>
      </c>
      <c r="Q417">
        <v>587</v>
      </c>
    </row>
    <row r="418" spans="1:17" x14ac:dyDescent="0.25">
      <c r="A418" t="s">
        <v>153</v>
      </c>
      <c r="B418" t="s">
        <v>154</v>
      </c>
      <c r="C418">
        <v>2</v>
      </c>
      <c r="D418">
        <v>20</v>
      </c>
      <c r="E418">
        <v>17</v>
      </c>
      <c r="F418" t="s">
        <v>171</v>
      </c>
      <c r="G418">
        <v>67</v>
      </c>
      <c r="H418">
        <v>587</v>
      </c>
      <c r="I418">
        <v>67</v>
      </c>
      <c r="J418">
        <v>1</v>
      </c>
      <c r="K418">
        <v>17</v>
      </c>
      <c r="L418" t="s">
        <v>19</v>
      </c>
      <c r="M418">
        <v>587</v>
      </c>
      <c r="N418" t="s">
        <v>121</v>
      </c>
      <c r="O418" t="s">
        <v>122</v>
      </c>
      <c r="P418">
        <f>VLOOKUP(N418,[1]summarization!$A$2:$C$58,3,FALSE)</f>
        <v>1402019036</v>
      </c>
      <c r="Q418">
        <v>587</v>
      </c>
    </row>
    <row r="419" spans="1:17" x14ac:dyDescent="0.25">
      <c r="A419" t="s">
        <v>153</v>
      </c>
      <c r="B419" t="s">
        <v>154</v>
      </c>
      <c r="C419">
        <v>2</v>
      </c>
      <c r="D419">
        <v>20</v>
      </c>
      <c r="E419">
        <v>18</v>
      </c>
      <c r="F419" t="s">
        <v>172</v>
      </c>
      <c r="G419">
        <v>70</v>
      </c>
      <c r="H419">
        <v>587</v>
      </c>
      <c r="I419">
        <v>70</v>
      </c>
      <c r="J419">
        <v>1</v>
      </c>
      <c r="K419">
        <v>17</v>
      </c>
      <c r="L419" t="s">
        <v>19</v>
      </c>
      <c r="M419">
        <v>587</v>
      </c>
      <c r="N419" t="s">
        <v>121</v>
      </c>
      <c r="O419" t="s">
        <v>122</v>
      </c>
      <c r="P419">
        <f>VLOOKUP(N419,[1]summarization!$A$2:$C$58,3,FALSE)</f>
        <v>1402019036</v>
      </c>
      <c r="Q419">
        <v>587</v>
      </c>
    </row>
    <row r="420" spans="1:17" x14ac:dyDescent="0.25">
      <c r="A420" t="s">
        <v>153</v>
      </c>
      <c r="B420" t="s">
        <v>154</v>
      </c>
      <c r="C420">
        <v>2</v>
      </c>
      <c r="D420">
        <v>20</v>
      </c>
      <c r="E420">
        <v>19</v>
      </c>
      <c r="F420" t="s">
        <v>173</v>
      </c>
      <c r="G420">
        <v>73</v>
      </c>
      <c r="H420">
        <v>587</v>
      </c>
      <c r="I420">
        <v>73</v>
      </c>
      <c r="J420">
        <v>1</v>
      </c>
      <c r="K420">
        <v>17</v>
      </c>
      <c r="L420" t="s">
        <v>19</v>
      </c>
      <c r="M420">
        <v>587</v>
      </c>
      <c r="N420" t="s">
        <v>121</v>
      </c>
      <c r="O420" t="s">
        <v>122</v>
      </c>
      <c r="P420">
        <f>VLOOKUP(N420,[1]summarization!$A$2:$C$58,3,FALSE)</f>
        <v>1402019036</v>
      </c>
      <c r="Q420">
        <v>587</v>
      </c>
    </row>
    <row r="421" spans="1:17" x14ac:dyDescent="0.25">
      <c r="A421" t="s">
        <v>153</v>
      </c>
      <c r="B421" t="s">
        <v>154</v>
      </c>
      <c r="C421">
        <v>2</v>
      </c>
      <c r="D421">
        <v>20</v>
      </c>
      <c r="E421">
        <v>20</v>
      </c>
      <c r="F421" t="s">
        <v>174</v>
      </c>
      <c r="G421">
        <v>78</v>
      </c>
      <c r="H421">
        <v>587</v>
      </c>
      <c r="I421">
        <v>80</v>
      </c>
      <c r="J421">
        <v>0</v>
      </c>
      <c r="K421">
        <v>17</v>
      </c>
      <c r="L421" t="s">
        <v>19</v>
      </c>
      <c r="M421">
        <v>587</v>
      </c>
      <c r="N421" t="s">
        <v>121</v>
      </c>
      <c r="O421" t="s">
        <v>122</v>
      </c>
      <c r="P421">
        <f>VLOOKUP(N421,[1]summarization!$A$2:$C$58,3,FALSE)</f>
        <v>1402019036</v>
      </c>
      <c r="Q421">
        <v>587</v>
      </c>
    </row>
    <row r="422" spans="1:17" x14ac:dyDescent="0.25">
      <c r="A422" t="s">
        <v>153</v>
      </c>
      <c r="B422" t="s">
        <v>154</v>
      </c>
      <c r="C422">
        <v>2</v>
      </c>
      <c r="D422">
        <v>20</v>
      </c>
      <c r="E422">
        <v>1</v>
      </c>
      <c r="F422" t="s">
        <v>155</v>
      </c>
      <c r="G422">
        <v>3</v>
      </c>
      <c r="H422">
        <v>588</v>
      </c>
      <c r="I422">
        <v>2</v>
      </c>
      <c r="J422">
        <v>0</v>
      </c>
      <c r="K422">
        <v>17</v>
      </c>
      <c r="L422" t="s">
        <v>19</v>
      </c>
      <c r="M422">
        <v>588</v>
      </c>
      <c r="N422" t="s">
        <v>123</v>
      </c>
      <c r="O422" t="s">
        <v>124</v>
      </c>
      <c r="P422">
        <f>VLOOKUP(N422,[1]summarization!$A$2:$C$58,3,FALSE)</f>
        <v>1402019071</v>
      </c>
      <c r="Q422">
        <v>588</v>
      </c>
    </row>
    <row r="423" spans="1:17" x14ac:dyDescent="0.25">
      <c r="A423" t="s">
        <v>153</v>
      </c>
      <c r="B423" t="s">
        <v>154</v>
      </c>
      <c r="C423">
        <v>2</v>
      </c>
      <c r="D423">
        <v>20</v>
      </c>
      <c r="E423">
        <v>2</v>
      </c>
      <c r="F423" t="s">
        <v>156</v>
      </c>
      <c r="G423">
        <v>7</v>
      </c>
      <c r="H423">
        <v>588</v>
      </c>
      <c r="I423">
        <v>8</v>
      </c>
      <c r="J423">
        <v>0</v>
      </c>
      <c r="K423">
        <v>17</v>
      </c>
      <c r="L423" t="s">
        <v>19</v>
      </c>
      <c r="M423">
        <v>588</v>
      </c>
      <c r="N423" t="s">
        <v>123</v>
      </c>
      <c r="O423" t="s">
        <v>124</v>
      </c>
      <c r="P423">
        <f>VLOOKUP(N423,[1]summarization!$A$2:$C$58,3,FALSE)</f>
        <v>1402019071</v>
      </c>
      <c r="Q423">
        <v>588</v>
      </c>
    </row>
    <row r="424" spans="1:17" x14ac:dyDescent="0.25">
      <c r="A424" t="s">
        <v>153</v>
      </c>
      <c r="B424" t="s">
        <v>154</v>
      </c>
      <c r="C424">
        <v>2</v>
      </c>
      <c r="D424">
        <v>20</v>
      </c>
      <c r="E424">
        <v>3</v>
      </c>
      <c r="F424" t="s">
        <v>157</v>
      </c>
      <c r="G424">
        <v>11</v>
      </c>
      <c r="H424">
        <v>588</v>
      </c>
      <c r="I424">
        <v>11</v>
      </c>
      <c r="J424">
        <v>1</v>
      </c>
      <c r="K424">
        <v>17</v>
      </c>
      <c r="L424" t="s">
        <v>19</v>
      </c>
      <c r="M424">
        <v>588</v>
      </c>
      <c r="N424" t="s">
        <v>123</v>
      </c>
      <c r="O424" t="s">
        <v>124</v>
      </c>
      <c r="P424">
        <f>VLOOKUP(N424,[1]summarization!$A$2:$C$58,3,FALSE)</f>
        <v>1402019071</v>
      </c>
      <c r="Q424">
        <v>588</v>
      </c>
    </row>
    <row r="425" spans="1:17" x14ac:dyDescent="0.25">
      <c r="A425" t="s">
        <v>153</v>
      </c>
      <c r="B425" t="s">
        <v>154</v>
      </c>
      <c r="C425">
        <v>2</v>
      </c>
      <c r="D425">
        <v>20</v>
      </c>
      <c r="E425">
        <v>4</v>
      </c>
      <c r="F425" t="s">
        <v>158</v>
      </c>
      <c r="G425">
        <v>15</v>
      </c>
      <c r="H425">
        <v>588</v>
      </c>
      <c r="I425">
        <v>15</v>
      </c>
      <c r="J425">
        <v>1</v>
      </c>
      <c r="K425">
        <v>17</v>
      </c>
      <c r="L425" t="s">
        <v>19</v>
      </c>
      <c r="M425">
        <v>588</v>
      </c>
      <c r="N425" t="s">
        <v>123</v>
      </c>
      <c r="O425" t="s">
        <v>124</v>
      </c>
      <c r="P425">
        <f>VLOOKUP(N425,[1]summarization!$A$2:$C$58,3,FALSE)</f>
        <v>1402019071</v>
      </c>
      <c r="Q425">
        <v>588</v>
      </c>
    </row>
    <row r="426" spans="1:17" x14ac:dyDescent="0.25">
      <c r="A426" t="s">
        <v>153</v>
      </c>
      <c r="B426" t="s">
        <v>154</v>
      </c>
      <c r="C426">
        <v>2</v>
      </c>
      <c r="D426">
        <v>20</v>
      </c>
      <c r="E426">
        <v>5</v>
      </c>
      <c r="F426" t="s">
        <v>159</v>
      </c>
      <c r="G426">
        <v>19</v>
      </c>
      <c r="H426">
        <v>588</v>
      </c>
      <c r="I426">
        <v>20</v>
      </c>
      <c r="J426">
        <v>0</v>
      </c>
      <c r="K426">
        <v>17</v>
      </c>
      <c r="L426" t="s">
        <v>19</v>
      </c>
      <c r="M426">
        <v>588</v>
      </c>
      <c r="N426" t="s">
        <v>123</v>
      </c>
      <c r="O426" t="s">
        <v>124</v>
      </c>
      <c r="P426">
        <f>VLOOKUP(N426,[1]summarization!$A$2:$C$58,3,FALSE)</f>
        <v>1402019071</v>
      </c>
      <c r="Q426">
        <v>588</v>
      </c>
    </row>
    <row r="427" spans="1:17" x14ac:dyDescent="0.25">
      <c r="A427" t="s">
        <v>153</v>
      </c>
      <c r="B427" t="s">
        <v>154</v>
      </c>
      <c r="C427">
        <v>2</v>
      </c>
      <c r="D427">
        <v>20</v>
      </c>
      <c r="E427">
        <v>6</v>
      </c>
      <c r="F427" t="s">
        <v>160</v>
      </c>
      <c r="G427">
        <v>21</v>
      </c>
      <c r="H427">
        <v>588</v>
      </c>
      <c r="I427">
        <v>24</v>
      </c>
      <c r="J427">
        <v>0</v>
      </c>
      <c r="K427">
        <v>17</v>
      </c>
      <c r="L427" t="s">
        <v>19</v>
      </c>
      <c r="M427">
        <v>588</v>
      </c>
      <c r="N427" t="s">
        <v>123</v>
      </c>
      <c r="O427" t="s">
        <v>124</v>
      </c>
      <c r="P427">
        <f>VLOOKUP(N427,[1]summarization!$A$2:$C$58,3,FALSE)</f>
        <v>1402019071</v>
      </c>
      <c r="Q427">
        <v>588</v>
      </c>
    </row>
    <row r="428" spans="1:17" x14ac:dyDescent="0.25">
      <c r="A428" t="s">
        <v>153</v>
      </c>
      <c r="B428" t="s">
        <v>154</v>
      </c>
      <c r="C428">
        <v>2</v>
      </c>
      <c r="D428">
        <v>20</v>
      </c>
      <c r="E428">
        <v>7</v>
      </c>
      <c r="F428" t="s">
        <v>161</v>
      </c>
      <c r="G428">
        <v>25</v>
      </c>
      <c r="H428">
        <v>588</v>
      </c>
      <c r="I428">
        <v>25</v>
      </c>
      <c r="J428">
        <v>1</v>
      </c>
      <c r="K428">
        <v>17</v>
      </c>
      <c r="L428" t="s">
        <v>19</v>
      </c>
      <c r="M428">
        <v>588</v>
      </c>
      <c r="N428" t="s">
        <v>123</v>
      </c>
      <c r="O428" t="s">
        <v>124</v>
      </c>
      <c r="P428">
        <f>VLOOKUP(N428,[1]summarization!$A$2:$C$58,3,FALSE)</f>
        <v>1402019071</v>
      </c>
      <c r="Q428">
        <v>588</v>
      </c>
    </row>
    <row r="429" spans="1:17" x14ac:dyDescent="0.25">
      <c r="A429" t="s">
        <v>153</v>
      </c>
      <c r="B429" t="s">
        <v>154</v>
      </c>
      <c r="C429">
        <v>2</v>
      </c>
      <c r="D429">
        <v>20</v>
      </c>
      <c r="E429">
        <v>8</v>
      </c>
      <c r="F429" t="s">
        <v>162</v>
      </c>
      <c r="G429">
        <v>30</v>
      </c>
      <c r="H429">
        <v>588</v>
      </c>
      <c r="I429">
        <v>29</v>
      </c>
      <c r="J429">
        <v>0</v>
      </c>
      <c r="K429">
        <v>17</v>
      </c>
      <c r="L429" t="s">
        <v>19</v>
      </c>
      <c r="M429">
        <v>588</v>
      </c>
      <c r="N429" t="s">
        <v>123</v>
      </c>
      <c r="O429" t="s">
        <v>124</v>
      </c>
      <c r="P429">
        <f>VLOOKUP(N429,[1]summarization!$A$2:$C$58,3,FALSE)</f>
        <v>1402019071</v>
      </c>
      <c r="Q429">
        <v>588</v>
      </c>
    </row>
    <row r="430" spans="1:17" x14ac:dyDescent="0.25">
      <c r="A430" t="s">
        <v>153</v>
      </c>
      <c r="B430" t="s">
        <v>154</v>
      </c>
      <c r="C430">
        <v>2</v>
      </c>
      <c r="D430">
        <v>20</v>
      </c>
      <c r="E430">
        <v>9</v>
      </c>
      <c r="F430" t="s">
        <v>163</v>
      </c>
      <c r="G430">
        <v>35</v>
      </c>
      <c r="H430">
        <v>588</v>
      </c>
      <c r="I430">
        <v>36</v>
      </c>
      <c r="J430">
        <v>0</v>
      </c>
      <c r="K430">
        <v>17</v>
      </c>
      <c r="L430" t="s">
        <v>19</v>
      </c>
      <c r="M430">
        <v>588</v>
      </c>
      <c r="N430" t="s">
        <v>123</v>
      </c>
      <c r="O430" t="s">
        <v>124</v>
      </c>
      <c r="P430">
        <f>VLOOKUP(N430,[1]summarization!$A$2:$C$58,3,FALSE)</f>
        <v>1402019071</v>
      </c>
      <c r="Q430">
        <v>588</v>
      </c>
    </row>
    <row r="431" spans="1:17" x14ac:dyDescent="0.25">
      <c r="A431" t="s">
        <v>153</v>
      </c>
      <c r="B431" t="s">
        <v>154</v>
      </c>
      <c r="C431">
        <v>2</v>
      </c>
      <c r="D431">
        <v>20</v>
      </c>
      <c r="E431">
        <v>10</v>
      </c>
      <c r="F431" t="s">
        <v>164</v>
      </c>
      <c r="G431">
        <v>40</v>
      </c>
      <c r="H431">
        <v>588</v>
      </c>
      <c r="I431">
        <v>37</v>
      </c>
      <c r="J431">
        <v>0</v>
      </c>
      <c r="K431">
        <v>17</v>
      </c>
      <c r="L431" t="s">
        <v>19</v>
      </c>
      <c r="M431">
        <v>588</v>
      </c>
      <c r="N431" t="s">
        <v>123</v>
      </c>
      <c r="O431" t="s">
        <v>124</v>
      </c>
      <c r="P431">
        <f>VLOOKUP(N431,[1]summarization!$A$2:$C$58,3,FALSE)</f>
        <v>1402019071</v>
      </c>
      <c r="Q431">
        <v>588</v>
      </c>
    </row>
    <row r="432" spans="1:17" x14ac:dyDescent="0.25">
      <c r="A432" t="s">
        <v>153</v>
      </c>
      <c r="B432" t="s">
        <v>154</v>
      </c>
      <c r="C432">
        <v>2</v>
      </c>
      <c r="D432">
        <v>20</v>
      </c>
      <c r="E432">
        <v>11</v>
      </c>
      <c r="F432" t="s">
        <v>165</v>
      </c>
      <c r="G432">
        <v>42</v>
      </c>
      <c r="H432">
        <v>588</v>
      </c>
      <c r="I432">
        <v>42</v>
      </c>
      <c r="J432">
        <v>1</v>
      </c>
      <c r="K432">
        <v>17</v>
      </c>
      <c r="L432" t="s">
        <v>19</v>
      </c>
      <c r="M432">
        <v>588</v>
      </c>
      <c r="N432" t="s">
        <v>123</v>
      </c>
      <c r="O432" t="s">
        <v>124</v>
      </c>
      <c r="P432">
        <f>VLOOKUP(N432,[1]summarization!$A$2:$C$58,3,FALSE)</f>
        <v>1402019071</v>
      </c>
      <c r="Q432">
        <v>588</v>
      </c>
    </row>
    <row r="433" spans="1:17" x14ac:dyDescent="0.25">
      <c r="A433" t="s">
        <v>153</v>
      </c>
      <c r="B433" t="s">
        <v>154</v>
      </c>
      <c r="C433">
        <v>2</v>
      </c>
      <c r="D433">
        <v>20</v>
      </c>
      <c r="E433">
        <v>12</v>
      </c>
      <c r="F433" t="s">
        <v>166</v>
      </c>
      <c r="G433">
        <v>46</v>
      </c>
      <c r="H433">
        <v>588</v>
      </c>
      <c r="I433">
        <v>46</v>
      </c>
      <c r="J433">
        <v>1</v>
      </c>
      <c r="K433">
        <v>17</v>
      </c>
      <c r="L433" t="s">
        <v>19</v>
      </c>
      <c r="M433">
        <v>588</v>
      </c>
      <c r="N433" t="s">
        <v>123</v>
      </c>
      <c r="O433" t="s">
        <v>124</v>
      </c>
      <c r="P433">
        <f>VLOOKUP(N433,[1]summarization!$A$2:$C$58,3,FALSE)</f>
        <v>1402019071</v>
      </c>
      <c r="Q433">
        <v>588</v>
      </c>
    </row>
    <row r="434" spans="1:17" x14ac:dyDescent="0.25">
      <c r="A434" t="s">
        <v>153</v>
      </c>
      <c r="B434" t="s">
        <v>154</v>
      </c>
      <c r="C434">
        <v>2</v>
      </c>
      <c r="D434">
        <v>20</v>
      </c>
      <c r="E434">
        <v>13</v>
      </c>
      <c r="F434" t="s">
        <v>167</v>
      </c>
      <c r="G434">
        <v>51</v>
      </c>
      <c r="H434">
        <v>588</v>
      </c>
      <c r="I434">
        <v>51</v>
      </c>
      <c r="J434">
        <v>1</v>
      </c>
      <c r="K434">
        <v>17</v>
      </c>
      <c r="L434" t="s">
        <v>19</v>
      </c>
      <c r="M434">
        <v>588</v>
      </c>
      <c r="N434" t="s">
        <v>123</v>
      </c>
      <c r="O434" t="s">
        <v>124</v>
      </c>
      <c r="P434">
        <f>VLOOKUP(N434,[1]summarization!$A$2:$C$58,3,FALSE)</f>
        <v>1402019071</v>
      </c>
      <c r="Q434">
        <v>588</v>
      </c>
    </row>
    <row r="435" spans="1:17" x14ac:dyDescent="0.25">
      <c r="A435" t="s">
        <v>153</v>
      </c>
      <c r="B435" t="s">
        <v>154</v>
      </c>
      <c r="C435">
        <v>2</v>
      </c>
      <c r="D435">
        <v>20</v>
      </c>
      <c r="E435">
        <v>14</v>
      </c>
      <c r="F435" t="s">
        <v>168</v>
      </c>
      <c r="G435">
        <v>55</v>
      </c>
      <c r="H435">
        <v>588</v>
      </c>
      <c r="I435">
        <v>53</v>
      </c>
      <c r="J435">
        <v>0</v>
      </c>
      <c r="K435">
        <v>17</v>
      </c>
      <c r="L435" t="s">
        <v>19</v>
      </c>
      <c r="M435">
        <v>588</v>
      </c>
      <c r="N435" t="s">
        <v>123</v>
      </c>
      <c r="O435" t="s">
        <v>124</v>
      </c>
      <c r="P435">
        <f>VLOOKUP(N435,[1]summarization!$A$2:$C$58,3,FALSE)</f>
        <v>1402019071</v>
      </c>
      <c r="Q435">
        <v>588</v>
      </c>
    </row>
    <row r="436" spans="1:17" x14ac:dyDescent="0.25">
      <c r="A436" t="s">
        <v>153</v>
      </c>
      <c r="B436" t="s">
        <v>154</v>
      </c>
      <c r="C436">
        <v>2</v>
      </c>
      <c r="D436">
        <v>20</v>
      </c>
      <c r="E436">
        <v>15</v>
      </c>
      <c r="F436" t="s">
        <v>169</v>
      </c>
      <c r="G436">
        <v>57</v>
      </c>
      <c r="H436">
        <v>588</v>
      </c>
      <c r="I436">
        <v>57</v>
      </c>
      <c r="J436">
        <v>1</v>
      </c>
      <c r="K436">
        <v>17</v>
      </c>
      <c r="L436" t="s">
        <v>19</v>
      </c>
      <c r="M436">
        <v>588</v>
      </c>
      <c r="N436" t="s">
        <v>123</v>
      </c>
      <c r="O436" t="s">
        <v>124</v>
      </c>
      <c r="P436">
        <f>VLOOKUP(N436,[1]summarization!$A$2:$C$58,3,FALSE)</f>
        <v>1402019071</v>
      </c>
      <c r="Q436">
        <v>588</v>
      </c>
    </row>
    <row r="437" spans="1:17" x14ac:dyDescent="0.25">
      <c r="A437" t="s">
        <v>153</v>
      </c>
      <c r="B437" t="s">
        <v>154</v>
      </c>
      <c r="C437">
        <v>2</v>
      </c>
      <c r="D437">
        <v>20</v>
      </c>
      <c r="E437">
        <v>16</v>
      </c>
      <c r="F437" t="s">
        <v>170</v>
      </c>
      <c r="G437">
        <v>61</v>
      </c>
      <c r="H437">
        <v>588</v>
      </c>
      <c r="I437">
        <v>64</v>
      </c>
      <c r="J437">
        <v>0</v>
      </c>
      <c r="K437">
        <v>17</v>
      </c>
      <c r="L437" t="s">
        <v>19</v>
      </c>
      <c r="M437">
        <v>588</v>
      </c>
      <c r="N437" t="s">
        <v>123</v>
      </c>
      <c r="O437" t="s">
        <v>124</v>
      </c>
      <c r="P437">
        <f>VLOOKUP(N437,[1]summarization!$A$2:$C$58,3,FALSE)</f>
        <v>1402019071</v>
      </c>
      <c r="Q437">
        <v>588</v>
      </c>
    </row>
    <row r="438" spans="1:17" x14ac:dyDescent="0.25">
      <c r="A438" t="s">
        <v>153</v>
      </c>
      <c r="B438" t="s">
        <v>154</v>
      </c>
      <c r="C438">
        <v>2</v>
      </c>
      <c r="D438">
        <v>20</v>
      </c>
      <c r="E438">
        <v>17</v>
      </c>
      <c r="F438" t="s">
        <v>171</v>
      </c>
      <c r="G438">
        <v>67</v>
      </c>
      <c r="H438">
        <v>588</v>
      </c>
      <c r="I438">
        <v>67</v>
      </c>
      <c r="J438">
        <v>1</v>
      </c>
      <c r="K438">
        <v>17</v>
      </c>
      <c r="L438" t="s">
        <v>19</v>
      </c>
      <c r="M438">
        <v>588</v>
      </c>
      <c r="N438" t="s">
        <v>123</v>
      </c>
      <c r="O438" t="s">
        <v>124</v>
      </c>
      <c r="P438">
        <f>VLOOKUP(N438,[1]summarization!$A$2:$C$58,3,FALSE)</f>
        <v>1402019071</v>
      </c>
      <c r="Q438">
        <v>588</v>
      </c>
    </row>
    <row r="439" spans="1:17" x14ac:dyDescent="0.25">
      <c r="A439" t="s">
        <v>153</v>
      </c>
      <c r="B439" t="s">
        <v>154</v>
      </c>
      <c r="C439">
        <v>2</v>
      </c>
      <c r="D439">
        <v>20</v>
      </c>
      <c r="E439">
        <v>18</v>
      </c>
      <c r="F439" t="s">
        <v>172</v>
      </c>
      <c r="G439">
        <v>70</v>
      </c>
      <c r="H439">
        <v>588</v>
      </c>
      <c r="I439">
        <v>70</v>
      </c>
      <c r="J439">
        <v>1</v>
      </c>
      <c r="K439">
        <v>17</v>
      </c>
      <c r="L439" t="s">
        <v>19</v>
      </c>
      <c r="M439">
        <v>588</v>
      </c>
      <c r="N439" t="s">
        <v>123</v>
      </c>
      <c r="O439" t="s">
        <v>124</v>
      </c>
      <c r="P439">
        <f>VLOOKUP(N439,[1]summarization!$A$2:$C$58,3,FALSE)</f>
        <v>1402019071</v>
      </c>
      <c r="Q439">
        <v>588</v>
      </c>
    </row>
    <row r="440" spans="1:17" x14ac:dyDescent="0.25">
      <c r="A440" t="s">
        <v>153</v>
      </c>
      <c r="B440" t="s">
        <v>154</v>
      </c>
      <c r="C440">
        <v>2</v>
      </c>
      <c r="D440">
        <v>20</v>
      </c>
      <c r="E440">
        <v>19</v>
      </c>
      <c r="F440" t="s">
        <v>173</v>
      </c>
      <c r="G440">
        <v>73</v>
      </c>
      <c r="H440">
        <v>588</v>
      </c>
      <c r="I440">
        <v>73</v>
      </c>
      <c r="J440">
        <v>1</v>
      </c>
      <c r="K440">
        <v>17</v>
      </c>
      <c r="L440" t="s">
        <v>19</v>
      </c>
      <c r="M440">
        <v>588</v>
      </c>
      <c r="N440" t="s">
        <v>123</v>
      </c>
      <c r="O440" t="s">
        <v>124</v>
      </c>
      <c r="P440">
        <f>VLOOKUP(N440,[1]summarization!$A$2:$C$58,3,FALSE)</f>
        <v>1402019071</v>
      </c>
      <c r="Q440">
        <v>588</v>
      </c>
    </row>
    <row r="441" spans="1:17" x14ac:dyDescent="0.25">
      <c r="A441" t="s">
        <v>153</v>
      </c>
      <c r="B441" t="s">
        <v>154</v>
      </c>
      <c r="C441">
        <v>2</v>
      </c>
      <c r="D441">
        <v>20</v>
      </c>
      <c r="E441">
        <v>20</v>
      </c>
      <c r="F441" t="s">
        <v>174</v>
      </c>
      <c r="G441">
        <v>78</v>
      </c>
      <c r="H441">
        <v>588</v>
      </c>
      <c r="I441">
        <v>78</v>
      </c>
      <c r="J441">
        <v>1</v>
      </c>
      <c r="K441">
        <v>17</v>
      </c>
      <c r="L441" t="s">
        <v>19</v>
      </c>
      <c r="M441">
        <v>588</v>
      </c>
      <c r="N441" t="s">
        <v>123</v>
      </c>
      <c r="O441" t="s">
        <v>124</v>
      </c>
      <c r="P441">
        <f>VLOOKUP(N441,[1]summarization!$A$2:$C$58,3,FALSE)</f>
        <v>1402019071</v>
      </c>
      <c r="Q441">
        <v>588</v>
      </c>
    </row>
    <row r="442" spans="1:17" x14ac:dyDescent="0.25">
      <c r="A442" t="s">
        <v>153</v>
      </c>
      <c r="B442" t="s">
        <v>154</v>
      </c>
      <c r="C442">
        <v>2</v>
      </c>
      <c r="D442">
        <v>20</v>
      </c>
      <c r="E442">
        <v>1</v>
      </c>
      <c r="F442" t="s">
        <v>155</v>
      </c>
      <c r="G442">
        <v>3</v>
      </c>
      <c r="H442">
        <v>592</v>
      </c>
      <c r="I442">
        <v>2</v>
      </c>
      <c r="J442">
        <v>0</v>
      </c>
      <c r="K442">
        <v>17</v>
      </c>
      <c r="L442" t="s">
        <v>19</v>
      </c>
      <c r="M442">
        <v>592</v>
      </c>
      <c r="N442" t="s">
        <v>125</v>
      </c>
      <c r="O442" t="s">
        <v>126</v>
      </c>
      <c r="P442">
        <f>VLOOKUP(N442,[1]summarization!$A$2:$C$58,3,FALSE)</f>
        <v>1402019009</v>
      </c>
      <c r="Q442">
        <v>592</v>
      </c>
    </row>
    <row r="443" spans="1:17" x14ac:dyDescent="0.25">
      <c r="A443" t="s">
        <v>153</v>
      </c>
      <c r="B443" t="s">
        <v>154</v>
      </c>
      <c r="C443">
        <v>2</v>
      </c>
      <c r="D443">
        <v>20</v>
      </c>
      <c r="E443">
        <v>2</v>
      </c>
      <c r="F443" t="s">
        <v>156</v>
      </c>
      <c r="G443">
        <v>7</v>
      </c>
      <c r="H443">
        <v>592</v>
      </c>
      <c r="I443">
        <v>8</v>
      </c>
      <c r="J443">
        <v>0</v>
      </c>
      <c r="K443">
        <v>17</v>
      </c>
      <c r="L443" t="s">
        <v>19</v>
      </c>
      <c r="M443">
        <v>592</v>
      </c>
      <c r="N443" t="s">
        <v>125</v>
      </c>
      <c r="O443" t="s">
        <v>126</v>
      </c>
      <c r="P443">
        <f>VLOOKUP(N443,[1]summarization!$A$2:$C$58,3,FALSE)</f>
        <v>1402019009</v>
      </c>
      <c r="Q443">
        <v>592</v>
      </c>
    </row>
    <row r="444" spans="1:17" x14ac:dyDescent="0.25">
      <c r="A444" t="s">
        <v>153</v>
      </c>
      <c r="B444" t="s">
        <v>154</v>
      </c>
      <c r="C444">
        <v>2</v>
      </c>
      <c r="D444">
        <v>20</v>
      </c>
      <c r="E444">
        <v>3</v>
      </c>
      <c r="F444" t="s">
        <v>157</v>
      </c>
      <c r="G444">
        <v>11</v>
      </c>
      <c r="H444">
        <v>592</v>
      </c>
      <c r="I444">
        <v>9</v>
      </c>
      <c r="J444">
        <v>0</v>
      </c>
      <c r="K444">
        <v>17</v>
      </c>
      <c r="L444" t="s">
        <v>19</v>
      </c>
      <c r="M444">
        <v>592</v>
      </c>
      <c r="N444" t="s">
        <v>125</v>
      </c>
      <c r="O444" t="s">
        <v>126</v>
      </c>
      <c r="P444">
        <f>VLOOKUP(N444,[1]summarization!$A$2:$C$58,3,FALSE)</f>
        <v>1402019009</v>
      </c>
      <c r="Q444">
        <v>592</v>
      </c>
    </row>
    <row r="445" spans="1:17" x14ac:dyDescent="0.25">
      <c r="A445" t="s">
        <v>153</v>
      </c>
      <c r="B445" t="s">
        <v>154</v>
      </c>
      <c r="C445">
        <v>2</v>
      </c>
      <c r="D445">
        <v>20</v>
      </c>
      <c r="E445">
        <v>4</v>
      </c>
      <c r="F445" t="s">
        <v>158</v>
      </c>
      <c r="G445">
        <v>15</v>
      </c>
      <c r="H445">
        <v>592</v>
      </c>
      <c r="I445">
        <v>15</v>
      </c>
      <c r="J445">
        <v>1</v>
      </c>
      <c r="K445">
        <v>17</v>
      </c>
      <c r="L445" t="s">
        <v>19</v>
      </c>
      <c r="M445">
        <v>592</v>
      </c>
      <c r="N445" t="s">
        <v>125</v>
      </c>
      <c r="O445" t="s">
        <v>126</v>
      </c>
      <c r="P445">
        <f>VLOOKUP(N445,[1]summarization!$A$2:$C$58,3,FALSE)</f>
        <v>1402019009</v>
      </c>
      <c r="Q445">
        <v>592</v>
      </c>
    </row>
    <row r="446" spans="1:17" x14ac:dyDescent="0.25">
      <c r="A446" t="s">
        <v>153</v>
      </c>
      <c r="B446" t="s">
        <v>154</v>
      </c>
      <c r="C446">
        <v>2</v>
      </c>
      <c r="D446">
        <v>20</v>
      </c>
      <c r="E446">
        <v>5</v>
      </c>
      <c r="F446" t="s">
        <v>159</v>
      </c>
      <c r="G446">
        <v>19</v>
      </c>
      <c r="H446">
        <v>592</v>
      </c>
      <c r="I446">
        <v>17</v>
      </c>
      <c r="J446">
        <v>0</v>
      </c>
      <c r="K446">
        <v>17</v>
      </c>
      <c r="L446" t="s">
        <v>19</v>
      </c>
      <c r="M446">
        <v>592</v>
      </c>
      <c r="N446" t="s">
        <v>125</v>
      </c>
      <c r="O446" t="s">
        <v>126</v>
      </c>
      <c r="P446">
        <f>VLOOKUP(N446,[1]summarization!$A$2:$C$58,3,FALSE)</f>
        <v>1402019009</v>
      </c>
      <c r="Q446">
        <v>592</v>
      </c>
    </row>
    <row r="447" spans="1:17" x14ac:dyDescent="0.25">
      <c r="A447" t="s">
        <v>153</v>
      </c>
      <c r="B447" t="s">
        <v>154</v>
      </c>
      <c r="C447">
        <v>2</v>
      </c>
      <c r="D447">
        <v>20</v>
      </c>
      <c r="E447">
        <v>6</v>
      </c>
      <c r="F447" t="s">
        <v>160</v>
      </c>
      <c r="G447">
        <v>21</v>
      </c>
      <c r="H447">
        <v>592</v>
      </c>
      <c r="I447">
        <v>24</v>
      </c>
      <c r="J447">
        <v>0</v>
      </c>
      <c r="K447">
        <v>17</v>
      </c>
      <c r="L447" t="s">
        <v>19</v>
      </c>
      <c r="M447">
        <v>592</v>
      </c>
      <c r="N447" t="s">
        <v>125</v>
      </c>
      <c r="O447" t="s">
        <v>126</v>
      </c>
      <c r="P447">
        <f>VLOOKUP(N447,[1]summarization!$A$2:$C$58,3,FALSE)</f>
        <v>1402019009</v>
      </c>
      <c r="Q447">
        <v>592</v>
      </c>
    </row>
    <row r="448" spans="1:17" x14ac:dyDescent="0.25">
      <c r="A448" t="s">
        <v>153</v>
      </c>
      <c r="B448" t="s">
        <v>154</v>
      </c>
      <c r="C448">
        <v>2</v>
      </c>
      <c r="D448">
        <v>20</v>
      </c>
      <c r="E448">
        <v>7</v>
      </c>
      <c r="F448" t="s">
        <v>161</v>
      </c>
      <c r="G448">
        <v>25</v>
      </c>
      <c r="H448">
        <v>592</v>
      </c>
      <c r="I448">
        <v>25</v>
      </c>
      <c r="J448">
        <v>1</v>
      </c>
      <c r="K448">
        <v>17</v>
      </c>
      <c r="L448" t="s">
        <v>19</v>
      </c>
      <c r="M448">
        <v>592</v>
      </c>
      <c r="N448" t="s">
        <v>125</v>
      </c>
      <c r="O448" t="s">
        <v>126</v>
      </c>
      <c r="P448">
        <f>VLOOKUP(N448,[1]summarization!$A$2:$C$58,3,FALSE)</f>
        <v>1402019009</v>
      </c>
      <c r="Q448">
        <v>592</v>
      </c>
    </row>
    <row r="449" spans="1:17" x14ac:dyDescent="0.25">
      <c r="A449" t="s">
        <v>153</v>
      </c>
      <c r="B449" t="s">
        <v>154</v>
      </c>
      <c r="C449">
        <v>2</v>
      </c>
      <c r="D449">
        <v>20</v>
      </c>
      <c r="E449">
        <v>8</v>
      </c>
      <c r="F449" t="s">
        <v>162</v>
      </c>
      <c r="G449">
        <v>30</v>
      </c>
      <c r="H449">
        <v>592</v>
      </c>
      <c r="I449">
        <v>30</v>
      </c>
      <c r="J449">
        <v>1</v>
      </c>
      <c r="K449">
        <v>17</v>
      </c>
      <c r="L449" t="s">
        <v>19</v>
      </c>
      <c r="M449">
        <v>592</v>
      </c>
      <c r="N449" t="s">
        <v>125</v>
      </c>
      <c r="O449" t="s">
        <v>126</v>
      </c>
      <c r="P449">
        <f>VLOOKUP(N449,[1]summarization!$A$2:$C$58,3,FALSE)</f>
        <v>1402019009</v>
      </c>
      <c r="Q449">
        <v>592</v>
      </c>
    </row>
    <row r="450" spans="1:17" x14ac:dyDescent="0.25">
      <c r="A450" t="s">
        <v>153</v>
      </c>
      <c r="B450" t="s">
        <v>154</v>
      </c>
      <c r="C450">
        <v>2</v>
      </c>
      <c r="D450">
        <v>20</v>
      </c>
      <c r="E450">
        <v>9</v>
      </c>
      <c r="F450" t="s">
        <v>163</v>
      </c>
      <c r="G450">
        <v>35</v>
      </c>
      <c r="H450">
        <v>592</v>
      </c>
      <c r="I450">
        <v>36</v>
      </c>
      <c r="J450">
        <v>0</v>
      </c>
      <c r="K450">
        <v>17</v>
      </c>
      <c r="L450" t="s">
        <v>19</v>
      </c>
      <c r="M450">
        <v>592</v>
      </c>
      <c r="N450" t="s">
        <v>125</v>
      </c>
      <c r="O450" t="s">
        <v>126</v>
      </c>
      <c r="P450">
        <f>VLOOKUP(N450,[1]summarization!$A$2:$C$58,3,FALSE)</f>
        <v>1402019009</v>
      </c>
      <c r="Q450">
        <v>592</v>
      </c>
    </row>
    <row r="451" spans="1:17" x14ac:dyDescent="0.25">
      <c r="A451" t="s">
        <v>153</v>
      </c>
      <c r="B451" t="s">
        <v>154</v>
      </c>
      <c r="C451">
        <v>2</v>
      </c>
      <c r="D451">
        <v>20</v>
      </c>
      <c r="E451">
        <v>10</v>
      </c>
      <c r="F451" t="s">
        <v>164</v>
      </c>
      <c r="G451">
        <v>40</v>
      </c>
      <c r="H451">
        <v>592</v>
      </c>
      <c r="I451">
        <v>40</v>
      </c>
      <c r="J451">
        <v>1</v>
      </c>
      <c r="K451">
        <v>17</v>
      </c>
      <c r="L451" t="s">
        <v>19</v>
      </c>
      <c r="M451">
        <v>592</v>
      </c>
      <c r="N451" t="s">
        <v>125</v>
      </c>
      <c r="O451" t="s">
        <v>126</v>
      </c>
      <c r="P451">
        <f>VLOOKUP(N451,[1]summarization!$A$2:$C$58,3,FALSE)</f>
        <v>1402019009</v>
      </c>
      <c r="Q451">
        <v>592</v>
      </c>
    </row>
    <row r="452" spans="1:17" x14ac:dyDescent="0.25">
      <c r="A452" t="s">
        <v>153</v>
      </c>
      <c r="B452" t="s">
        <v>154</v>
      </c>
      <c r="C452">
        <v>2</v>
      </c>
      <c r="D452">
        <v>20</v>
      </c>
      <c r="E452">
        <v>11</v>
      </c>
      <c r="F452" t="s">
        <v>165</v>
      </c>
      <c r="G452">
        <v>42</v>
      </c>
      <c r="H452">
        <v>592</v>
      </c>
      <c r="I452">
        <v>41</v>
      </c>
      <c r="J452">
        <v>0</v>
      </c>
      <c r="K452">
        <v>17</v>
      </c>
      <c r="L452" t="s">
        <v>19</v>
      </c>
      <c r="M452">
        <v>592</v>
      </c>
      <c r="N452" t="s">
        <v>125</v>
      </c>
      <c r="O452" t="s">
        <v>126</v>
      </c>
      <c r="P452">
        <f>VLOOKUP(N452,[1]summarization!$A$2:$C$58,3,FALSE)</f>
        <v>1402019009</v>
      </c>
      <c r="Q452">
        <v>592</v>
      </c>
    </row>
    <row r="453" spans="1:17" x14ac:dyDescent="0.25">
      <c r="A453" t="s">
        <v>153</v>
      </c>
      <c r="B453" t="s">
        <v>154</v>
      </c>
      <c r="C453">
        <v>2</v>
      </c>
      <c r="D453">
        <v>20</v>
      </c>
      <c r="E453">
        <v>12</v>
      </c>
      <c r="F453" t="s">
        <v>166</v>
      </c>
      <c r="G453">
        <v>46</v>
      </c>
      <c r="H453">
        <v>592</v>
      </c>
      <c r="I453">
        <v>46</v>
      </c>
      <c r="J453">
        <v>1</v>
      </c>
      <c r="K453">
        <v>17</v>
      </c>
      <c r="L453" t="s">
        <v>19</v>
      </c>
      <c r="M453">
        <v>592</v>
      </c>
      <c r="N453" t="s">
        <v>125</v>
      </c>
      <c r="O453" t="s">
        <v>126</v>
      </c>
      <c r="P453">
        <f>VLOOKUP(N453,[1]summarization!$A$2:$C$58,3,FALSE)</f>
        <v>1402019009</v>
      </c>
      <c r="Q453">
        <v>592</v>
      </c>
    </row>
    <row r="454" spans="1:17" x14ac:dyDescent="0.25">
      <c r="A454" t="s">
        <v>153</v>
      </c>
      <c r="B454" t="s">
        <v>154</v>
      </c>
      <c r="C454">
        <v>2</v>
      </c>
      <c r="D454">
        <v>20</v>
      </c>
      <c r="E454">
        <v>13</v>
      </c>
      <c r="F454" t="s">
        <v>167</v>
      </c>
      <c r="G454">
        <v>51</v>
      </c>
      <c r="H454">
        <v>592</v>
      </c>
      <c r="I454">
        <v>51</v>
      </c>
      <c r="J454">
        <v>1</v>
      </c>
      <c r="K454">
        <v>17</v>
      </c>
      <c r="L454" t="s">
        <v>19</v>
      </c>
      <c r="M454">
        <v>592</v>
      </c>
      <c r="N454" t="s">
        <v>125</v>
      </c>
      <c r="O454" t="s">
        <v>126</v>
      </c>
      <c r="P454">
        <f>VLOOKUP(N454,[1]summarization!$A$2:$C$58,3,FALSE)</f>
        <v>1402019009</v>
      </c>
      <c r="Q454">
        <v>592</v>
      </c>
    </row>
    <row r="455" spans="1:17" x14ac:dyDescent="0.25">
      <c r="A455" t="s">
        <v>153</v>
      </c>
      <c r="B455" t="s">
        <v>154</v>
      </c>
      <c r="C455">
        <v>2</v>
      </c>
      <c r="D455">
        <v>20</v>
      </c>
      <c r="E455">
        <v>14</v>
      </c>
      <c r="F455" t="s">
        <v>168</v>
      </c>
      <c r="G455">
        <v>55</v>
      </c>
      <c r="H455">
        <v>592</v>
      </c>
      <c r="I455">
        <v>54</v>
      </c>
      <c r="J455">
        <v>0</v>
      </c>
      <c r="K455">
        <v>17</v>
      </c>
      <c r="L455" t="s">
        <v>19</v>
      </c>
      <c r="M455">
        <v>592</v>
      </c>
      <c r="N455" t="s">
        <v>125</v>
      </c>
      <c r="O455" t="s">
        <v>126</v>
      </c>
      <c r="P455">
        <f>VLOOKUP(N455,[1]summarization!$A$2:$C$58,3,FALSE)</f>
        <v>1402019009</v>
      </c>
      <c r="Q455">
        <v>592</v>
      </c>
    </row>
    <row r="456" spans="1:17" x14ac:dyDescent="0.25">
      <c r="A456" t="s">
        <v>153</v>
      </c>
      <c r="B456" t="s">
        <v>154</v>
      </c>
      <c r="C456">
        <v>2</v>
      </c>
      <c r="D456">
        <v>20</v>
      </c>
      <c r="E456">
        <v>15</v>
      </c>
      <c r="F456" t="s">
        <v>169</v>
      </c>
      <c r="G456">
        <v>57</v>
      </c>
      <c r="H456">
        <v>592</v>
      </c>
      <c r="I456">
        <v>60</v>
      </c>
      <c r="J456">
        <v>0</v>
      </c>
      <c r="K456">
        <v>17</v>
      </c>
      <c r="L456" t="s">
        <v>19</v>
      </c>
      <c r="M456">
        <v>592</v>
      </c>
      <c r="N456" t="s">
        <v>125</v>
      </c>
      <c r="O456" t="s">
        <v>126</v>
      </c>
      <c r="P456">
        <f>VLOOKUP(N456,[1]summarization!$A$2:$C$58,3,FALSE)</f>
        <v>1402019009</v>
      </c>
      <c r="Q456">
        <v>592</v>
      </c>
    </row>
    <row r="457" spans="1:17" x14ac:dyDescent="0.25">
      <c r="A457" t="s">
        <v>153</v>
      </c>
      <c r="B457" t="s">
        <v>154</v>
      </c>
      <c r="C457">
        <v>2</v>
      </c>
      <c r="D457">
        <v>20</v>
      </c>
      <c r="E457">
        <v>16</v>
      </c>
      <c r="F457" t="s">
        <v>170</v>
      </c>
      <c r="G457">
        <v>61</v>
      </c>
      <c r="H457">
        <v>592</v>
      </c>
      <c r="I457">
        <v>61</v>
      </c>
      <c r="J457">
        <v>1</v>
      </c>
      <c r="K457">
        <v>17</v>
      </c>
      <c r="L457" t="s">
        <v>19</v>
      </c>
      <c r="M457">
        <v>592</v>
      </c>
      <c r="N457" t="s">
        <v>125</v>
      </c>
      <c r="O457" t="s">
        <v>126</v>
      </c>
      <c r="P457">
        <f>VLOOKUP(N457,[1]summarization!$A$2:$C$58,3,FALSE)</f>
        <v>1402019009</v>
      </c>
      <c r="Q457">
        <v>592</v>
      </c>
    </row>
    <row r="458" spans="1:17" x14ac:dyDescent="0.25">
      <c r="A458" t="s">
        <v>153</v>
      </c>
      <c r="B458" t="s">
        <v>154</v>
      </c>
      <c r="C458">
        <v>2</v>
      </c>
      <c r="D458">
        <v>20</v>
      </c>
      <c r="E458">
        <v>17</v>
      </c>
      <c r="F458" t="s">
        <v>171</v>
      </c>
      <c r="G458">
        <v>67</v>
      </c>
      <c r="H458">
        <v>592</v>
      </c>
      <c r="I458">
        <v>67</v>
      </c>
      <c r="J458">
        <v>1</v>
      </c>
      <c r="K458">
        <v>17</v>
      </c>
      <c r="L458" t="s">
        <v>19</v>
      </c>
      <c r="M458">
        <v>592</v>
      </c>
      <c r="N458" t="s">
        <v>125</v>
      </c>
      <c r="O458" t="s">
        <v>126</v>
      </c>
      <c r="P458">
        <f>VLOOKUP(N458,[1]summarization!$A$2:$C$58,3,FALSE)</f>
        <v>1402019009</v>
      </c>
      <c r="Q458">
        <v>592</v>
      </c>
    </row>
    <row r="459" spans="1:17" x14ac:dyDescent="0.25">
      <c r="A459" t="s">
        <v>153</v>
      </c>
      <c r="B459" t="s">
        <v>154</v>
      </c>
      <c r="C459">
        <v>2</v>
      </c>
      <c r="D459">
        <v>20</v>
      </c>
      <c r="E459">
        <v>18</v>
      </c>
      <c r="F459" t="s">
        <v>172</v>
      </c>
      <c r="G459">
        <v>70</v>
      </c>
      <c r="H459">
        <v>592</v>
      </c>
      <c r="I459">
        <v>70</v>
      </c>
      <c r="J459">
        <v>1</v>
      </c>
      <c r="K459">
        <v>17</v>
      </c>
      <c r="L459" t="s">
        <v>19</v>
      </c>
      <c r="M459">
        <v>592</v>
      </c>
      <c r="N459" t="s">
        <v>125</v>
      </c>
      <c r="O459" t="s">
        <v>126</v>
      </c>
      <c r="P459">
        <f>VLOOKUP(N459,[1]summarization!$A$2:$C$58,3,FALSE)</f>
        <v>1402019009</v>
      </c>
      <c r="Q459">
        <v>592</v>
      </c>
    </row>
    <row r="460" spans="1:17" x14ac:dyDescent="0.25">
      <c r="A460" t="s">
        <v>153</v>
      </c>
      <c r="B460" t="s">
        <v>154</v>
      </c>
      <c r="C460">
        <v>2</v>
      </c>
      <c r="D460">
        <v>20</v>
      </c>
      <c r="E460">
        <v>19</v>
      </c>
      <c r="F460" t="s">
        <v>173</v>
      </c>
      <c r="G460">
        <v>73</v>
      </c>
      <c r="H460">
        <v>592</v>
      </c>
      <c r="I460">
        <v>73</v>
      </c>
      <c r="J460">
        <v>1</v>
      </c>
      <c r="K460">
        <v>17</v>
      </c>
      <c r="L460" t="s">
        <v>19</v>
      </c>
      <c r="M460">
        <v>592</v>
      </c>
      <c r="N460" t="s">
        <v>125</v>
      </c>
      <c r="O460" t="s">
        <v>126</v>
      </c>
      <c r="P460">
        <f>VLOOKUP(N460,[1]summarization!$A$2:$C$58,3,FALSE)</f>
        <v>1402019009</v>
      </c>
      <c r="Q460">
        <v>592</v>
      </c>
    </row>
    <row r="461" spans="1:17" x14ac:dyDescent="0.25">
      <c r="A461" t="s">
        <v>153</v>
      </c>
      <c r="B461" t="s">
        <v>154</v>
      </c>
      <c r="C461">
        <v>2</v>
      </c>
      <c r="D461">
        <v>20</v>
      </c>
      <c r="E461">
        <v>20</v>
      </c>
      <c r="F461" t="s">
        <v>174</v>
      </c>
      <c r="G461">
        <v>78</v>
      </c>
      <c r="H461">
        <v>592</v>
      </c>
      <c r="I461">
        <v>78</v>
      </c>
      <c r="J461">
        <v>1</v>
      </c>
      <c r="K461">
        <v>17</v>
      </c>
      <c r="L461" t="s">
        <v>19</v>
      </c>
      <c r="M461">
        <v>592</v>
      </c>
      <c r="N461" t="s">
        <v>125</v>
      </c>
      <c r="O461" t="s">
        <v>126</v>
      </c>
      <c r="P461">
        <f>VLOOKUP(N461,[1]summarization!$A$2:$C$58,3,FALSE)</f>
        <v>1402019009</v>
      </c>
      <c r="Q461">
        <v>592</v>
      </c>
    </row>
    <row r="462" spans="1:17" x14ac:dyDescent="0.25">
      <c r="A462" t="s">
        <v>153</v>
      </c>
      <c r="B462" t="s">
        <v>154</v>
      </c>
      <c r="C462">
        <v>2</v>
      </c>
      <c r="D462">
        <v>20</v>
      </c>
      <c r="E462">
        <v>1</v>
      </c>
      <c r="F462" t="s">
        <v>155</v>
      </c>
      <c r="G462">
        <v>3</v>
      </c>
      <c r="H462">
        <v>593</v>
      </c>
      <c r="I462">
        <v>4</v>
      </c>
      <c r="J462">
        <v>0</v>
      </c>
      <c r="K462">
        <v>17</v>
      </c>
      <c r="L462" t="s">
        <v>19</v>
      </c>
      <c r="M462">
        <v>593</v>
      </c>
      <c r="N462" t="s">
        <v>127</v>
      </c>
      <c r="O462" t="s">
        <v>128</v>
      </c>
      <c r="P462">
        <f>VLOOKUP(N462,[1]summarization!$A$2:$C$58,3,FALSE)</f>
        <v>1402020035</v>
      </c>
      <c r="Q462">
        <v>593</v>
      </c>
    </row>
    <row r="463" spans="1:17" x14ac:dyDescent="0.25">
      <c r="A463" t="s">
        <v>153</v>
      </c>
      <c r="B463" t="s">
        <v>154</v>
      </c>
      <c r="C463">
        <v>2</v>
      </c>
      <c r="D463">
        <v>20</v>
      </c>
      <c r="E463">
        <v>2</v>
      </c>
      <c r="F463" t="s">
        <v>156</v>
      </c>
      <c r="G463">
        <v>7</v>
      </c>
      <c r="H463">
        <v>593</v>
      </c>
      <c r="I463">
        <v>8</v>
      </c>
      <c r="J463">
        <v>0</v>
      </c>
      <c r="K463">
        <v>17</v>
      </c>
      <c r="L463" t="s">
        <v>19</v>
      </c>
      <c r="M463">
        <v>593</v>
      </c>
      <c r="N463" t="s">
        <v>127</v>
      </c>
      <c r="O463" t="s">
        <v>128</v>
      </c>
      <c r="P463">
        <f>VLOOKUP(N463,[1]summarization!$A$2:$C$58,3,FALSE)</f>
        <v>1402020035</v>
      </c>
      <c r="Q463">
        <v>593</v>
      </c>
    </row>
    <row r="464" spans="1:17" x14ac:dyDescent="0.25">
      <c r="A464" t="s">
        <v>153</v>
      </c>
      <c r="B464" t="s">
        <v>154</v>
      </c>
      <c r="C464">
        <v>2</v>
      </c>
      <c r="D464">
        <v>20</v>
      </c>
      <c r="E464">
        <v>3</v>
      </c>
      <c r="F464" t="s">
        <v>157</v>
      </c>
      <c r="G464">
        <v>11</v>
      </c>
      <c r="H464">
        <v>593</v>
      </c>
      <c r="I464">
        <v>9</v>
      </c>
      <c r="J464">
        <v>0</v>
      </c>
      <c r="K464">
        <v>17</v>
      </c>
      <c r="L464" t="s">
        <v>19</v>
      </c>
      <c r="M464">
        <v>593</v>
      </c>
      <c r="N464" t="s">
        <v>127</v>
      </c>
      <c r="O464" t="s">
        <v>128</v>
      </c>
      <c r="P464">
        <f>VLOOKUP(N464,[1]summarization!$A$2:$C$58,3,FALSE)</f>
        <v>1402020035</v>
      </c>
      <c r="Q464">
        <v>593</v>
      </c>
    </row>
    <row r="465" spans="1:17" x14ac:dyDescent="0.25">
      <c r="A465" t="s">
        <v>153</v>
      </c>
      <c r="B465" t="s">
        <v>154</v>
      </c>
      <c r="C465">
        <v>2</v>
      </c>
      <c r="D465">
        <v>20</v>
      </c>
      <c r="E465">
        <v>4</v>
      </c>
      <c r="F465" t="s">
        <v>158</v>
      </c>
      <c r="G465">
        <v>15</v>
      </c>
      <c r="H465">
        <v>593</v>
      </c>
      <c r="I465">
        <v>16</v>
      </c>
      <c r="J465">
        <v>0</v>
      </c>
      <c r="K465">
        <v>17</v>
      </c>
      <c r="L465" t="s">
        <v>19</v>
      </c>
      <c r="M465">
        <v>593</v>
      </c>
      <c r="N465" t="s">
        <v>127</v>
      </c>
      <c r="O465" t="s">
        <v>128</v>
      </c>
      <c r="P465">
        <f>VLOOKUP(N465,[1]summarization!$A$2:$C$58,3,FALSE)</f>
        <v>1402020035</v>
      </c>
      <c r="Q465">
        <v>593</v>
      </c>
    </row>
    <row r="466" spans="1:17" x14ac:dyDescent="0.25">
      <c r="A466" t="s">
        <v>153</v>
      </c>
      <c r="B466" t="s">
        <v>154</v>
      </c>
      <c r="C466">
        <v>2</v>
      </c>
      <c r="D466">
        <v>20</v>
      </c>
      <c r="E466">
        <v>5</v>
      </c>
      <c r="F466" t="s">
        <v>159</v>
      </c>
      <c r="G466">
        <v>19</v>
      </c>
      <c r="H466">
        <v>593</v>
      </c>
      <c r="I466">
        <v>17</v>
      </c>
      <c r="J466">
        <v>0</v>
      </c>
      <c r="K466">
        <v>17</v>
      </c>
      <c r="L466" t="s">
        <v>19</v>
      </c>
      <c r="M466">
        <v>593</v>
      </c>
      <c r="N466" t="s">
        <v>127</v>
      </c>
      <c r="O466" t="s">
        <v>128</v>
      </c>
      <c r="P466">
        <f>VLOOKUP(N466,[1]summarization!$A$2:$C$58,3,FALSE)</f>
        <v>1402020035</v>
      </c>
      <c r="Q466">
        <v>593</v>
      </c>
    </row>
    <row r="467" spans="1:17" x14ac:dyDescent="0.25">
      <c r="A467" t="s">
        <v>153</v>
      </c>
      <c r="B467" t="s">
        <v>154</v>
      </c>
      <c r="C467">
        <v>2</v>
      </c>
      <c r="D467">
        <v>20</v>
      </c>
      <c r="E467">
        <v>6</v>
      </c>
      <c r="F467" t="s">
        <v>160</v>
      </c>
      <c r="G467">
        <v>21</v>
      </c>
      <c r="H467">
        <v>593</v>
      </c>
      <c r="I467">
        <v>21</v>
      </c>
      <c r="J467">
        <v>1</v>
      </c>
      <c r="K467">
        <v>17</v>
      </c>
      <c r="L467" t="s">
        <v>19</v>
      </c>
      <c r="M467">
        <v>593</v>
      </c>
      <c r="N467" t="s">
        <v>127</v>
      </c>
      <c r="O467" t="s">
        <v>128</v>
      </c>
      <c r="P467">
        <f>VLOOKUP(N467,[1]summarization!$A$2:$C$58,3,FALSE)</f>
        <v>1402020035</v>
      </c>
      <c r="Q467">
        <v>593</v>
      </c>
    </row>
    <row r="468" spans="1:17" x14ac:dyDescent="0.25">
      <c r="A468" t="s">
        <v>153</v>
      </c>
      <c r="B468" t="s">
        <v>154</v>
      </c>
      <c r="C468">
        <v>2</v>
      </c>
      <c r="D468">
        <v>20</v>
      </c>
      <c r="E468">
        <v>7</v>
      </c>
      <c r="F468" t="s">
        <v>161</v>
      </c>
      <c r="G468">
        <v>25</v>
      </c>
      <c r="H468">
        <v>593</v>
      </c>
      <c r="I468">
        <v>25</v>
      </c>
      <c r="J468">
        <v>1</v>
      </c>
      <c r="K468">
        <v>17</v>
      </c>
      <c r="L468" t="s">
        <v>19</v>
      </c>
      <c r="M468">
        <v>593</v>
      </c>
      <c r="N468" t="s">
        <v>127</v>
      </c>
      <c r="O468" t="s">
        <v>128</v>
      </c>
      <c r="P468">
        <f>VLOOKUP(N468,[1]summarization!$A$2:$C$58,3,FALSE)</f>
        <v>1402020035</v>
      </c>
      <c r="Q468">
        <v>593</v>
      </c>
    </row>
    <row r="469" spans="1:17" x14ac:dyDescent="0.25">
      <c r="A469" t="s">
        <v>153</v>
      </c>
      <c r="B469" t="s">
        <v>154</v>
      </c>
      <c r="C469">
        <v>2</v>
      </c>
      <c r="D469">
        <v>20</v>
      </c>
      <c r="E469">
        <v>8</v>
      </c>
      <c r="F469" t="s">
        <v>162</v>
      </c>
      <c r="G469">
        <v>30</v>
      </c>
      <c r="H469">
        <v>593</v>
      </c>
      <c r="I469">
        <v>30</v>
      </c>
      <c r="J469">
        <v>1</v>
      </c>
      <c r="K469">
        <v>17</v>
      </c>
      <c r="L469" t="s">
        <v>19</v>
      </c>
      <c r="M469">
        <v>593</v>
      </c>
      <c r="N469" t="s">
        <v>127</v>
      </c>
      <c r="O469" t="s">
        <v>128</v>
      </c>
      <c r="P469">
        <f>VLOOKUP(N469,[1]summarization!$A$2:$C$58,3,FALSE)</f>
        <v>1402020035</v>
      </c>
      <c r="Q469">
        <v>593</v>
      </c>
    </row>
    <row r="470" spans="1:17" x14ac:dyDescent="0.25">
      <c r="A470" t="s">
        <v>153</v>
      </c>
      <c r="B470" t="s">
        <v>154</v>
      </c>
      <c r="C470">
        <v>2</v>
      </c>
      <c r="D470">
        <v>20</v>
      </c>
      <c r="E470">
        <v>9</v>
      </c>
      <c r="F470" t="s">
        <v>163</v>
      </c>
      <c r="G470">
        <v>35</v>
      </c>
      <c r="H470">
        <v>593</v>
      </c>
      <c r="I470">
        <v>35</v>
      </c>
      <c r="J470">
        <v>1</v>
      </c>
      <c r="K470">
        <v>17</v>
      </c>
      <c r="L470" t="s">
        <v>19</v>
      </c>
      <c r="M470">
        <v>593</v>
      </c>
      <c r="N470" t="s">
        <v>127</v>
      </c>
      <c r="O470" t="s">
        <v>128</v>
      </c>
      <c r="P470">
        <f>VLOOKUP(N470,[1]summarization!$A$2:$C$58,3,FALSE)</f>
        <v>1402020035</v>
      </c>
      <c r="Q470">
        <v>593</v>
      </c>
    </row>
    <row r="471" spans="1:17" x14ac:dyDescent="0.25">
      <c r="A471" t="s">
        <v>153</v>
      </c>
      <c r="B471" t="s">
        <v>154</v>
      </c>
      <c r="C471">
        <v>2</v>
      </c>
      <c r="D471">
        <v>20</v>
      </c>
      <c r="E471">
        <v>10</v>
      </c>
      <c r="F471" t="s">
        <v>164</v>
      </c>
      <c r="G471">
        <v>40</v>
      </c>
      <c r="H471">
        <v>593</v>
      </c>
      <c r="I471">
        <v>40</v>
      </c>
      <c r="J471">
        <v>1</v>
      </c>
      <c r="K471">
        <v>17</v>
      </c>
      <c r="L471" t="s">
        <v>19</v>
      </c>
      <c r="M471">
        <v>593</v>
      </c>
      <c r="N471" t="s">
        <v>127</v>
      </c>
      <c r="O471" t="s">
        <v>128</v>
      </c>
      <c r="P471">
        <f>VLOOKUP(N471,[1]summarization!$A$2:$C$58,3,FALSE)</f>
        <v>1402020035</v>
      </c>
      <c r="Q471">
        <v>593</v>
      </c>
    </row>
    <row r="472" spans="1:17" x14ac:dyDescent="0.25">
      <c r="A472" t="s">
        <v>153</v>
      </c>
      <c r="B472" t="s">
        <v>154</v>
      </c>
      <c r="C472">
        <v>2</v>
      </c>
      <c r="D472">
        <v>20</v>
      </c>
      <c r="E472">
        <v>11</v>
      </c>
      <c r="F472" t="s">
        <v>165</v>
      </c>
      <c r="G472">
        <v>42</v>
      </c>
      <c r="H472">
        <v>593</v>
      </c>
      <c r="I472">
        <v>42</v>
      </c>
      <c r="J472">
        <v>1</v>
      </c>
      <c r="K472">
        <v>17</v>
      </c>
      <c r="L472" t="s">
        <v>19</v>
      </c>
      <c r="M472">
        <v>593</v>
      </c>
      <c r="N472" t="s">
        <v>127</v>
      </c>
      <c r="O472" t="s">
        <v>128</v>
      </c>
      <c r="P472">
        <f>VLOOKUP(N472,[1]summarization!$A$2:$C$58,3,FALSE)</f>
        <v>1402020035</v>
      </c>
      <c r="Q472">
        <v>593</v>
      </c>
    </row>
    <row r="473" spans="1:17" x14ac:dyDescent="0.25">
      <c r="A473" t="s">
        <v>153</v>
      </c>
      <c r="B473" t="s">
        <v>154</v>
      </c>
      <c r="C473">
        <v>2</v>
      </c>
      <c r="D473">
        <v>20</v>
      </c>
      <c r="E473">
        <v>12</v>
      </c>
      <c r="F473" t="s">
        <v>166</v>
      </c>
      <c r="G473">
        <v>46</v>
      </c>
      <c r="H473">
        <v>593</v>
      </c>
      <c r="I473">
        <v>46</v>
      </c>
      <c r="J473">
        <v>1</v>
      </c>
      <c r="K473">
        <v>17</v>
      </c>
      <c r="L473" t="s">
        <v>19</v>
      </c>
      <c r="M473">
        <v>593</v>
      </c>
      <c r="N473" t="s">
        <v>127</v>
      </c>
      <c r="O473" t="s">
        <v>128</v>
      </c>
      <c r="P473">
        <f>VLOOKUP(N473,[1]summarization!$A$2:$C$58,3,FALSE)</f>
        <v>1402020035</v>
      </c>
      <c r="Q473">
        <v>593</v>
      </c>
    </row>
    <row r="474" spans="1:17" x14ac:dyDescent="0.25">
      <c r="A474" t="s">
        <v>153</v>
      </c>
      <c r="B474" t="s">
        <v>154</v>
      </c>
      <c r="C474">
        <v>2</v>
      </c>
      <c r="D474">
        <v>20</v>
      </c>
      <c r="E474">
        <v>13</v>
      </c>
      <c r="F474" t="s">
        <v>167</v>
      </c>
      <c r="G474">
        <v>51</v>
      </c>
      <c r="H474">
        <v>593</v>
      </c>
      <c r="I474">
        <v>51</v>
      </c>
      <c r="J474">
        <v>1</v>
      </c>
      <c r="K474">
        <v>17</v>
      </c>
      <c r="L474" t="s">
        <v>19</v>
      </c>
      <c r="M474">
        <v>593</v>
      </c>
      <c r="N474" t="s">
        <v>127</v>
      </c>
      <c r="O474" t="s">
        <v>128</v>
      </c>
      <c r="P474">
        <f>VLOOKUP(N474,[1]summarization!$A$2:$C$58,3,FALSE)</f>
        <v>1402020035</v>
      </c>
      <c r="Q474">
        <v>593</v>
      </c>
    </row>
    <row r="475" spans="1:17" x14ac:dyDescent="0.25">
      <c r="A475" t="s">
        <v>153</v>
      </c>
      <c r="B475" t="s">
        <v>154</v>
      </c>
      <c r="C475">
        <v>2</v>
      </c>
      <c r="D475">
        <v>20</v>
      </c>
      <c r="E475">
        <v>14</v>
      </c>
      <c r="F475" t="s">
        <v>168</v>
      </c>
      <c r="G475">
        <v>55</v>
      </c>
      <c r="H475">
        <v>593</v>
      </c>
      <c r="I475">
        <v>56</v>
      </c>
      <c r="J475">
        <v>0</v>
      </c>
      <c r="K475">
        <v>17</v>
      </c>
      <c r="L475" t="s">
        <v>19</v>
      </c>
      <c r="M475">
        <v>593</v>
      </c>
      <c r="N475" t="s">
        <v>127</v>
      </c>
      <c r="O475" t="s">
        <v>128</v>
      </c>
      <c r="P475">
        <f>VLOOKUP(N475,[1]summarization!$A$2:$C$58,3,FALSE)</f>
        <v>1402020035</v>
      </c>
      <c r="Q475">
        <v>593</v>
      </c>
    </row>
    <row r="476" spans="1:17" x14ac:dyDescent="0.25">
      <c r="A476" t="s">
        <v>153</v>
      </c>
      <c r="B476" t="s">
        <v>154</v>
      </c>
      <c r="C476">
        <v>2</v>
      </c>
      <c r="D476">
        <v>20</v>
      </c>
      <c r="E476">
        <v>15</v>
      </c>
      <c r="F476" t="s">
        <v>169</v>
      </c>
      <c r="G476">
        <v>57</v>
      </c>
      <c r="H476">
        <v>593</v>
      </c>
      <c r="I476">
        <v>60</v>
      </c>
      <c r="J476">
        <v>0</v>
      </c>
      <c r="K476">
        <v>17</v>
      </c>
      <c r="L476" t="s">
        <v>19</v>
      </c>
      <c r="M476">
        <v>593</v>
      </c>
      <c r="N476" t="s">
        <v>127</v>
      </c>
      <c r="O476" t="s">
        <v>128</v>
      </c>
      <c r="P476">
        <f>VLOOKUP(N476,[1]summarization!$A$2:$C$58,3,FALSE)</f>
        <v>1402020035</v>
      </c>
      <c r="Q476">
        <v>593</v>
      </c>
    </row>
    <row r="477" spans="1:17" x14ac:dyDescent="0.25">
      <c r="A477" t="s">
        <v>153</v>
      </c>
      <c r="B477" t="s">
        <v>154</v>
      </c>
      <c r="C477">
        <v>2</v>
      </c>
      <c r="D477">
        <v>20</v>
      </c>
      <c r="E477">
        <v>16</v>
      </c>
      <c r="F477" t="s">
        <v>170</v>
      </c>
      <c r="G477">
        <v>61</v>
      </c>
      <c r="H477">
        <v>593</v>
      </c>
      <c r="I477">
        <v>61</v>
      </c>
      <c r="J477">
        <v>1</v>
      </c>
      <c r="K477">
        <v>17</v>
      </c>
      <c r="L477" t="s">
        <v>19</v>
      </c>
      <c r="M477">
        <v>593</v>
      </c>
      <c r="N477" t="s">
        <v>127</v>
      </c>
      <c r="O477" t="s">
        <v>128</v>
      </c>
      <c r="P477">
        <f>VLOOKUP(N477,[1]summarization!$A$2:$C$58,3,FALSE)</f>
        <v>1402020035</v>
      </c>
      <c r="Q477">
        <v>593</v>
      </c>
    </row>
    <row r="478" spans="1:17" x14ac:dyDescent="0.25">
      <c r="A478" t="s">
        <v>153</v>
      </c>
      <c r="B478" t="s">
        <v>154</v>
      </c>
      <c r="C478">
        <v>2</v>
      </c>
      <c r="D478">
        <v>20</v>
      </c>
      <c r="E478">
        <v>17</v>
      </c>
      <c r="F478" t="s">
        <v>171</v>
      </c>
      <c r="G478">
        <v>67</v>
      </c>
      <c r="H478">
        <v>593</v>
      </c>
      <c r="I478">
        <v>65</v>
      </c>
      <c r="J478">
        <v>0</v>
      </c>
      <c r="K478">
        <v>17</v>
      </c>
      <c r="L478" t="s">
        <v>19</v>
      </c>
      <c r="M478">
        <v>593</v>
      </c>
      <c r="N478" t="s">
        <v>127</v>
      </c>
      <c r="O478" t="s">
        <v>128</v>
      </c>
      <c r="P478">
        <f>VLOOKUP(N478,[1]summarization!$A$2:$C$58,3,FALSE)</f>
        <v>1402020035</v>
      </c>
      <c r="Q478">
        <v>593</v>
      </c>
    </row>
    <row r="479" spans="1:17" x14ac:dyDescent="0.25">
      <c r="A479" t="s">
        <v>153</v>
      </c>
      <c r="B479" t="s">
        <v>154</v>
      </c>
      <c r="C479">
        <v>2</v>
      </c>
      <c r="D479">
        <v>20</v>
      </c>
      <c r="E479">
        <v>18</v>
      </c>
      <c r="F479" t="s">
        <v>172</v>
      </c>
      <c r="G479">
        <v>70</v>
      </c>
      <c r="H479">
        <v>593</v>
      </c>
      <c r="I479">
        <v>70</v>
      </c>
      <c r="J479">
        <v>1</v>
      </c>
      <c r="K479">
        <v>17</v>
      </c>
      <c r="L479" t="s">
        <v>19</v>
      </c>
      <c r="M479">
        <v>593</v>
      </c>
      <c r="N479" t="s">
        <v>127</v>
      </c>
      <c r="O479" t="s">
        <v>128</v>
      </c>
      <c r="P479">
        <f>VLOOKUP(N479,[1]summarization!$A$2:$C$58,3,FALSE)</f>
        <v>1402020035</v>
      </c>
      <c r="Q479">
        <v>593</v>
      </c>
    </row>
    <row r="480" spans="1:17" x14ac:dyDescent="0.25">
      <c r="A480" t="s">
        <v>153</v>
      </c>
      <c r="B480" t="s">
        <v>154</v>
      </c>
      <c r="C480">
        <v>2</v>
      </c>
      <c r="D480">
        <v>20</v>
      </c>
      <c r="E480">
        <v>19</v>
      </c>
      <c r="F480" t="s">
        <v>173</v>
      </c>
      <c r="G480">
        <v>73</v>
      </c>
      <c r="H480">
        <v>593</v>
      </c>
      <c r="I480">
        <v>74</v>
      </c>
      <c r="J480">
        <v>0</v>
      </c>
      <c r="K480">
        <v>17</v>
      </c>
      <c r="L480" t="s">
        <v>19</v>
      </c>
      <c r="M480">
        <v>593</v>
      </c>
      <c r="N480" t="s">
        <v>127</v>
      </c>
      <c r="O480" t="s">
        <v>128</v>
      </c>
      <c r="P480">
        <f>VLOOKUP(N480,[1]summarization!$A$2:$C$58,3,FALSE)</f>
        <v>1402020035</v>
      </c>
      <c r="Q480">
        <v>593</v>
      </c>
    </row>
    <row r="481" spans="1:17" x14ac:dyDescent="0.25">
      <c r="A481" t="s">
        <v>153</v>
      </c>
      <c r="B481" t="s">
        <v>154</v>
      </c>
      <c r="C481">
        <v>2</v>
      </c>
      <c r="D481">
        <v>20</v>
      </c>
      <c r="E481">
        <v>20</v>
      </c>
      <c r="F481" t="s">
        <v>174</v>
      </c>
      <c r="G481">
        <v>78</v>
      </c>
      <c r="H481">
        <v>593</v>
      </c>
      <c r="I481">
        <v>78</v>
      </c>
      <c r="J481">
        <v>1</v>
      </c>
      <c r="K481">
        <v>17</v>
      </c>
      <c r="L481" t="s">
        <v>19</v>
      </c>
      <c r="M481">
        <v>593</v>
      </c>
      <c r="N481" t="s">
        <v>127</v>
      </c>
      <c r="O481" t="s">
        <v>128</v>
      </c>
      <c r="P481">
        <f>VLOOKUP(N481,[1]summarization!$A$2:$C$58,3,FALSE)</f>
        <v>1402020035</v>
      </c>
      <c r="Q481">
        <v>593</v>
      </c>
    </row>
    <row r="482" spans="1:17" x14ac:dyDescent="0.25">
      <c r="A482" t="s">
        <v>153</v>
      </c>
      <c r="B482" t="s">
        <v>154</v>
      </c>
      <c r="C482">
        <v>2</v>
      </c>
      <c r="D482">
        <v>20</v>
      </c>
      <c r="E482">
        <v>1</v>
      </c>
      <c r="F482" t="s">
        <v>155</v>
      </c>
      <c r="G482">
        <v>3</v>
      </c>
      <c r="H482">
        <v>594</v>
      </c>
      <c r="I482">
        <v>1</v>
      </c>
      <c r="J482">
        <v>0</v>
      </c>
      <c r="K482">
        <v>17</v>
      </c>
      <c r="L482" t="s">
        <v>19</v>
      </c>
      <c r="M482">
        <v>594</v>
      </c>
      <c r="N482" t="s">
        <v>129</v>
      </c>
      <c r="O482" t="s">
        <v>130</v>
      </c>
      <c r="P482">
        <f>VLOOKUP(N482,[1]summarization!$A$2:$C$58,3,FALSE)</f>
        <v>1402019028</v>
      </c>
      <c r="Q482">
        <v>594</v>
      </c>
    </row>
    <row r="483" spans="1:17" x14ac:dyDescent="0.25">
      <c r="A483" t="s">
        <v>153</v>
      </c>
      <c r="B483" t="s">
        <v>154</v>
      </c>
      <c r="C483">
        <v>2</v>
      </c>
      <c r="D483">
        <v>20</v>
      </c>
      <c r="E483">
        <v>2</v>
      </c>
      <c r="F483" t="s">
        <v>156</v>
      </c>
      <c r="G483">
        <v>7</v>
      </c>
      <c r="H483">
        <v>594</v>
      </c>
      <c r="I483">
        <v>7</v>
      </c>
      <c r="J483">
        <v>1</v>
      </c>
      <c r="K483">
        <v>17</v>
      </c>
      <c r="L483" t="s">
        <v>19</v>
      </c>
      <c r="M483">
        <v>594</v>
      </c>
      <c r="N483" t="s">
        <v>129</v>
      </c>
      <c r="O483" t="s">
        <v>130</v>
      </c>
      <c r="P483">
        <f>VLOOKUP(N483,[1]summarization!$A$2:$C$58,3,FALSE)</f>
        <v>1402019028</v>
      </c>
      <c r="Q483">
        <v>594</v>
      </c>
    </row>
    <row r="484" spans="1:17" x14ac:dyDescent="0.25">
      <c r="A484" t="s">
        <v>153</v>
      </c>
      <c r="B484" t="s">
        <v>154</v>
      </c>
      <c r="C484">
        <v>2</v>
      </c>
      <c r="D484">
        <v>20</v>
      </c>
      <c r="E484">
        <v>3</v>
      </c>
      <c r="F484" t="s">
        <v>157</v>
      </c>
      <c r="G484">
        <v>11</v>
      </c>
      <c r="H484">
        <v>594</v>
      </c>
      <c r="I484">
        <v>11</v>
      </c>
      <c r="J484">
        <v>1</v>
      </c>
      <c r="K484">
        <v>17</v>
      </c>
      <c r="L484" t="s">
        <v>19</v>
      </c>
      <c r="M484">
        <v>594</v>
      </c>
      <c r="N484" t="s">
        <v>129</v>
      </c>
      <c r="O484" t="s">
        <v>130</v>
      </c>
      <c r="P484">
        <f>VLOOKUP(N484,[1]summarization!$A$2:$C$58,3,FALSE)</f>
        <v>1402019028</v>
      </c>
      <c r="Q484">
        <v>594</v>
      </c>
    </row>
    <row r="485" spans="1:17" x14ac:dyDescent="0.25">
      <c r="A485" t="s">
        <v>153</v>
      </c>
      <c r="B485" t="s">
        <v>154</v>
      </c>
      <c r="C485">
        <v>2</v>
      </c>
      <c r="D485">
        <v>20</v>
      </c>
      <c r="E485">
        <v>4</v>
      </c>
      <c r="F485" t="s">
        <v>158</v>
      </c>
      <c r="G485">
        <v>15</v>
      </c>
      <c r="H485">
        <v>594</v>
      </c>
      <c r="I485">
        <v>15</v>
      </c>
      <c r="J485">
        <v>1</v>
      </c>
      <c r="K485">
        <v>17</v>
      </c>
      <c r="L485" t="s">
        <v>19</v>
      </c>
      <c r="M485">
        <v>594</v>
      </c>
      <c r="N485" t="s">
        <v>129</v>
      </c>
      <c r="O485" t="s">
        <v>130</v>
      </c>
      <c r="P485">
        <f>VLOOKUP(N485,[1]summarization!$A$2:$C$58,3,FALSE)</f>
        <v>1402019028</v>
      </c>
      <c r="Q485">
        <v>594</v>
      </c>
    </row>
    <row r="486" spans="1:17" x14ac:dyDescent="0.25">
      <c r="A486" t="s">
        <v>153</v>
      </c>
      <c r="B486" t="s">
        <v>154</v>
      </c>
      <c r="C486">
        <v>2</v>
      </c>
      <c r="D486">
        <v>20</v>
      </c>
      <c r="E486">
        <v>5</v>
      </c>
      <c r="F486" t="s">
        <v>159</v>
      </c>
      <c r="G486">
        <v>19</v>
      </c>
      <c r="H486">
        <v>594</v>
      </c>
      <c r="I486">
        <v>20</v>
      </c>
      <c r="J486">
        <v>0</v>
      </c>
      <c r="K486">
        <v>17</v>
      </c>
      <c r="L486" t="s">
        <v>19</v>
      </c>
      <c r="M486">
        <v>594</v>
      </c>
      <c r="N486" t="s">
        <v>129</v>
      </c>
      <c r="O486" t="s">
        <v>130</v>
      </c>
      <c r="P486">
        <f>VLOOKUP(N486,[1]summarization!$A$2:$C$58,3,FALSE)</f>
        <v>1402019028</v>
      </c>
      <c r="Q486">
        <v>594</v>
      </c>
    </row>
    <row r="487" spans="1:17" x14ac:dyDescent="0.25">
      <c r="A487" t="s">
        <v>153</v>
      </c>
      <c r="B487" t="s">
        <v>154</v>
      </c>
      <c r="C487">
        <v>2</v>
      </c>
      <c r="D487">
        <v>20</v>
      </c>
      <c r="E487">
        <v>6</v>
      </c>
      <c r="F487" t="s">
        <v>160</v>
      </c>
      <c r="G487">
        <v>21</v>
      </c>
      <c r="H487">
        <v>594</v>
      </c>
      <c r="I487">
        <v>24</v>
      </c>
      <c r="J487">
        <v>0</v>
      </c>
      <c r="K487">
        <v>17</v>
      </c>
      <c r="L487" t="s">
        <v>19</v>
      </c>
      <c r="M487">
        <v>594</v>
      </c>
      <c r="N487" t="s">
        <v>129</v>
      </c>
      <c r="O487" t="s">
        <v>130</v>
      </c>
      <c r="P487">
        <f>VLOOKUP(N487,[1]summarization!$A$2:$C$58,3,FALSE)</f>
        <v>1402019028</v>
      </c>
      <c r="Q487">
        <v>594</v>
      </c>
    </row>
    <row r="488" spans="1:17" x14ac:dyDescent="0.25">
      <c r="A488" t="s">
        <v>153</v>
      </c>
      <c r="B488" t="s">
        <v>154</v>
      </c>
      <c r="C488">
        <v>2</v>
      </c>
      <c r="D488">
        <v>20</v>
      </c>
      <c r="E488">
        <v>7</v>
      </c>
      <c r="F488" t="s">
        <v>161</v>
      </c>
      <c r="G488">
        <v>25</v>
      </c>
      <c r="H488">
        <v>594</v>
      </c>
      <c r="I488">
        <v>25</v>
      </c>
      <c r="J488">
        <v>1</v>
      </c>
      <c r="K488">
        <v>17</v>
      </c>
      <c r="L488" t="s">
        <v>19</v>
      </c>
      <c r="M488">
        <v>594</v>
      </c>
      <c r="N488" t="s">
        <v>129</v>
      </c>
      <c r="O488" t="s">
        <v>130</v>
      </c>
      <c r="P488">
        <f>VLOOKUP(N488,[1]summarization!$A$2:$C$58,3,FALSE)</f>
        <v>1402019028</v>
      </c>
      <c r="Q488">
        <v>594</v>
      </c>
    </row>
    <row r="489" spans="1:17" x14ac:dyDescent="0.25">
      <c r="A489" t="s">
        <v>153</v>
      </c>
      <c r="B489" t="s">
        <v>154</v>
      </c>
      <c r="C489">
        <v>2</v>
      </c>
      <c r="D489">
        <v>20</v>
      </c>
      <c r="E489">
        <v>8</v>
      </c>
      <c r="F489" t="s">
        <v>162</v>
      </c>
      <c r="G489">
        <v>30</v>
      </c>
      <c r="H489">
        <v>594</v>
      </c>
      <c r="I489">
        <v>29</v>
      </c>
      <c r="J489">
        <v>0</v>
      </c>
      <c r="K489">
        <v>17</v>
      </c>
      <c r="L489" t="s">
        <v>19</v>
      </c>
      <c r="M489">
        <v>594</v>
      </c>
      <c r="N489" t="s">
        <v>129</v>
      </c>
      <c r="O489" t="s">
        <v>130</v>
      </c>
      <c r="P489">
        <f>VLOOKUP(N489,[1]summarization!$A$2:$C$58,3,FALSE)</f>
        <v>1402019028</v>
      </c>
      <c r="Q489">
        <v>594</v>
      </c>
    </row>
    <row r="490" spans="1:17" x14ac:dyDescent="0.25">
      <c r="A490" t="s">
        <v>153</v>
      </c>
      <c r="B490" t="s">
        <v>154</v>
      </c>
      <c r="C490">
        <v>2</v>
      </c>
      <c r="D490">
        <v>20</v>
      </c>
      <c r="E490">
        <v>9</v>
      </c>
      <c r="F490" t="s">
        <v>163</v>
      </c>
      <c r="G490">
        <v>35</v>
      </c>
      <c r="H490">
        <v>594</v>
      </c>
      <c r="I490">
        <v>35</v>
      </c>
      <c r="J490">
        <v>1</v>
      </c>
      <c r="K490">
        <v>17</v>
      </c>
      <c r="L490" t="s">
        <v>19</v>
      </c>
      <c r="M490">
        <v>594</v>
      </c>
      <c r="N490" t="s">
        <v>129</v>
      </c>
      <c r="O490" t="s">
        <v>130</v>
      </c>
      <c r="P490">
        <f>VLOOKUP(N490,[1]summarization!$A$2:$C$58,3,FALSE)</f>
        <v>1402019028</v>
      </c>
      <c r="Q490">
        <v>594</v>
      </c>
    </row>
    <row r="491" spans="1:17" x14ac:dyDescent="0.25">
      <c r="A491" t="s">
        <v>153</v>
      </c>
      <c r="B491" t="s">
        <v>154</v>
      </c>
      <c r="C491">
        <v>2</v>
      </c>
      <c r="D491">
        <v>20</v>
      </c>
      <c r="E491">
        <v>10</v>
      </c>
      <c r="F491" t="s">
        <v>164</v>
      </c>
      <c r="G491">
        <v>40</v>
      </c>
      <c r="H491">
        <v>594</v>
      </c>
      <c r="I491">
        <v>37</v>
      </c>
      <c r="J491">
        <v>0</v>
      </c>
      <c r="K491">
        <v>17</v>
      </c>
      <c r="L491" t="s">
        <v>19</v>
      </c>
      <c r="M491">
        <v>594</v>
      </c>
      <c r="N491" t="s">
        <v>129</v>
      </c>
      <c r="O491" t="s">
        <v>130</v>
      </c>
      <c r="P491">
        <f>VLOOKUP(N491,[1]summarization!$A$2:$C$58,3,FALSE)</f>
        <v>1402019028</v>
      </c>
      <c r="Q491">
        <v>594</v>
      </c>
    </row>
    <row r="492" spans="1:17" x14ac:dyDescent="0.25">
      <c r="A492" t="s">
        <v>153</v>
      </c>
      <c r="B492" t="s">
        <v>154</v>
      </c>
      <c r="C492">
        <v>2</v>
      </c>
      <c r="D492">
        <v>20</v>
      </c>
      <c r="E492">
        <v>11</v>
      </c>
      <c r="F492" t="s">
        <v>165</v>
      </c>
      <c r="G492">
        <v>42</v>
      </c>
      <c r="H492">
        <v>594</v>
      </c>
      <c r="I492">
        <v>41</v>
      </c>
      <c r="J492">
        <v>0</v>
      </c>
      <c r="K492">
        <v>17</v>
      </c>
      <c r="L492" t="s">
        <v>19</v>
      </c>
      <c r="M492">
        <v>594</v>
      </c>
      <c r="N492" t="s">
        <v>129</v>
      </c>
      <c r="O492" t="s">
        <v>130</v>
      </c>
      <c r="P492">
        <f>VLOOKUP(N492,[1]summarization!$A$2:$C$58,3,FALSE)</f>
        <v>1402019028</v>
      </c>
      <c r="Q492">
        <v>594</v>
      </c>
    </row>
    <row r="493" spans="1:17" x14ac:dyDescent="0.25">
      <c r="A493" t="s">
        <v>153</v>
      </c>
      <c r="B493" t="s">
        <v>154</v>
      </c>
      <c r="C493">
        <v>2</v>
      </c>
      <c r="D493">
        <v>20</v>
      </c>
      <c r="E493">
        <v>12</v>
      </c>
      <c r="F493" t="s">
        <v>166</v>
      </c>
      <c r="G493">
        <v>46</v>
      </c>
      <c r="H493">
        <v>594</v>
      </c>
      <c r="I493">
        <v>46</v>
      </c>
      <c r="J493">
        <v>1</v>
      </c>
      <c r="K493">
        <v>17</v>
      </c>
      <c r="L493" t="s">
        <v>19</v>
      </c>
      <c r="M493">
        <v>594</v>
      </c>
      <c r="N493" t="s">
        <v>129</v>
      </c>
      <c r="O493" t="s">
        <v>130</v>
      </c>
      <c r="P493">
        <f>VLOOKUP(N493,[1]summarization!$A$2:$C$58,3,FALSE)</f>
        <v>1402019028</v>
      </c>
      <c r="Q493">
        <v>594</v>
      </c>
    </row>
    <row r="494" spans="1:17" x14ac:dyDescent="0.25">
      <c r="A494" t="s">
        <v>153</v>
      </c>
      <c r="B494" t="s">
        <v>154</v>
      </c>
      <c r="C494">
        <v>2</v>
      </c>
      <c r="D494">
        <v>20</v>
      </c>
      <c r="E494">
        <v>13</v>
      </c>
      <c r="F494" t="s">
        <v>167</v>
      </c>
      <c r="G494">
        <v>51</v>
      </c>
      <c r="H494">
        <v>594</v>
      </c>
      <c r="I494">
        <v>51</v>
      </c>
      <c r="J494">
        <v>1</v>
      </c>
      <c r="K494">
        <v>17</v>
      </c>
      <c r="L494" t="s">
        <v>19</v>
      </c>
      <c r="M494">
        <v>594</v>
      </c>
      <c r="N494" t="s">
        <v>129</v>
      </c>
      <c r="O494" t="s">
        <v>130</v>
      </c>
      <c r="P494">
        <f>VLOOKUP(N494,[1]summarization!$A$2:$C$58,3,FALSE)</f>
        <v>1402019028</v>
      </c>
      <c r="Q494">
        <v>594</v>
      </c>
    </row>
    <row r="495" spans="1:17" x14ac:dyDescent="0.25">
      <c r="A495" t="s">
        <v>153</v>
      </c>
      <c r="B495" t="s">
        <v>154</v>
      </c>
      <c r="C495">
        <v>2</v>
      </c>
      <c r="D495">
        <v>20</v>
      </c>
      <c r="E495">
        <v>14</v>
      </c>
      <c r="F495" t="s">
        <v>168</v>
      </c>
      <c r="G495">
        <v>55</v>
      </c>
      <c r="H495">
        <v>594</v>
      </c>
      <c r="I495">
        <v>53</v>
      </c>
      <c r="J495">
        <v>0</v>
      </c>
      <c r="K495">
        <v>17</v>
      </c>
      <c r="L495" t="s">
        <v>19</v>
      </c>
      <c r="M495">
        <v>594</v>
      </c>
      <c r="N495" t="s">
        <v>129</v>
      </c>
      <c r="O495" t="s">
        <v>130</v>
      </c>
      <c r="P495">
        <f>VLOOKUP(N495,[1]summarization!$A$2:$C$58,3,FALSE)</f>
        <v>1402019028</v>
      </c>
      <c r="Q495">
        <v>594</v>
      </c>
    </row>
    <row r="496" spans="1:17" x14ac:dyDescent="0.25">
      <c r="A496" t="s">
        <v>153</v>
      </c>
      <c r="B496" t="s">
        <v>154</v>
      </c>
      <c r="C496">
        <v>2</v>
      </c>
      <c r="D496">
        <v>20</v>
      </c>
      <c r="E496">
        <v>15</v>
      </c>
      <c r="F496" t="s">
        <v>169</v>
      </c>
      <c r="G496">
        <v>57</v>
      </c>
      <c r="H496">
        <v>594</v>
      </c>
      <c r="I496">
        <v>59</v>
      </c>
      <c r="J496">
        <v>0</v>
      </c>
      <c r="K496">
        <v>17</v>
      </c>
      <c r="L496" t="s">
        <v>19</v>
      </c>
      <c r="M496">
        <v>594</v>
      </c>
      <c r="N496" t="s">
        <v>129</v>
      </c>
      <c r="O496" t="s">
        <v>130</v>
      </c>
      <c r="P496">
        <f>VLOOKUP(N496,[1]summarization!$A$2:$C$58,3,FALSE)</f>
        <v>1402019028</v>
      </c>
      <c r="Q496">
        <v>594</v>
      </c>
    </row>
    <row r="497" spans="1:17" x14ac:dyDescent="0.25">
      <c r="A497" t="s">
        <v>153</v>
      </c>
      <c r="B497" t="s">
        <v>154</v>
      </c>
      <c r="C497">
        <v>2</v>
      </c>
      <c r="D497">
        <v>20</v>
      </c>
      <c r="E497">
        <v>16</v>
      </c>
      <c r="F497" t="s">
        <v>170</v>
      </c>
      <c r="G497">
        <v>61</v>
      </c>
      <c r="H497">
        <v>594</v>
      </c>
      <c r="I497">
        <v>61</v>
      </c>
      <c r="J497">
        <v>1</v>
      </c>
      <c r="K497">
        <v>17</v>
      </c>
      <c r="L497" t="s">
        <v>19</v>
      </c>
      <c r="M497">
        <v>594</v>
      </c>
      <c r="N497" t="s">
        <v>129</v>
      </c>
      <c r="O497" t="s">
        <v>130</v>
      </c>
      <c r="P497">
        <f>VLOOKUP(N497,[1]summarization!$A$2:$C$58,3,FALSE)</f>
        <v>1402019028</v>
      </c>
      <c r="Q497">
        <v>594</v>
      </c>
    </row>
    <row r="498" spans="1:17" x14ac:dyDescent="0.25">
      <c r="A498" t="s">
        <v>153</v>
      </c>
      <c r="B498" t="s">
        <v>154</v>
      </c>
      <c r="C498">
        <v>2</v>
      </c>
      <c r="D498">
        <v>20</v>
      </c>
      <c r="E498">
        <v>17</v>
      </c>
      <c r="F498" t="s">
        <v>171</v>
      </c>
      <c r="G498">
        <v>67</v>
      </c>
      <c r="H498">
        <v>594</v>
      </c>
      <c r="I498">
        <v>67</v>
      </c>
      <c r="J498">
        <v>1</v>
      </c>
      <c r="K498">
        <v>17</v>
      </c>
      <c r="L498" t="s">
        <v>19</v>
      </c>
      <c r="M498">
        <v>594</v>
      </c>
      <c r="N498" t="s">
        <v>129</v>
      </c>
      <c r="O498" t="s">
        <v>130</v>
      </c>
      <c r="P498">
        <f>VLOOKUP(N498,[1]summarization!$A$2:$C$58,3,FALSE)</f>
        <v>1402019028</v>
      </c>
      <c r="Q498">
        <v>594</v>
      </c>
    </row>
    <row r="499" spans="1:17" x14ac:dyDescent="0.25">
      <c r="A499" t="s">
        <v>153</v>
      </c>
      <c r="B499" t="s">
        <v>154</v>
      </c>
      <c r="C499">
        <v>2</v>
      </c>
      <c r="D499">
        <v>20</v>
      </c>
      <c r="E499">
        <v>18</v>
      </c>
      <c r="F499" t="s">
        <v>172</v>
      </c>
      <c r="G499">
        <v>70</v>
      </c>
      <c r="H499">
        <v>594</v>
      </c>
      <c r="I499">
        <v>71</v>
      </c>
      <c r="J499">
        <v>0</v>
      </c>
      <c r="K499">
        <v>17</v>
      </c>
      <c r="L499" t="s">
        <v>19</v>
      </c>
      <c r="M499">
        <v>594</v>
      </c>
      <c r="N499" t="s">
        <v>129</v>
      </c>
      <c r="O499" t="s">
        <v>130</v>
      </c>
      <c r="P499">
        <f>VLOOKUP(N499,[1]summarization!$A$2:$C$58,3,FALSE)</f>
        <v>1402019028</v>
      </c>
      <c r="Q499">
        <v>594</v>
      </c>
    </row>
    <row r="500" spans="1:17" x14ac:dyDescent="0.25">
      <c r="A500" t="s">
        <v>153</v>
      </c>
      <c r="B500" t="s">
        <v>154</v>
      </c>
      <c r="C500">
        <v>2</v>
      </c>
      <c r="D500">
        <v>20</v>
      </c>
      <c r="E500">
        <v>19</v>
      </c>
      <c r="F500" t="s">
        <v>173</v>
      </c>
      <c r="G500">
        <v>73</v>
      </c>
      <c r="H500">
        <v>594</v>
      </c>
      <c r="I500">
        <v>74</v>
      </c>
      <c r="J500">
        <v>0</v>
      </c>
      <c r="K500">
        <v>17</v>
      </c>
      <c r="L500" t="s">
        <v>19</v>
      </c>
      <c r="M500">
        <v>594</v>
      </c>
      <c r="N500" t="s">
        <v>129</v>
      </c>
      <c r="O500" t="s">
        <v>130</v>
      </c>
      <c r="P500">
        <f>VLOOKUP(N500,[1]summarization!$A$2:$C$58,3,FALSE)</f>
        <v>1402019028</v>
      </c>
      <c r="Q500">
        <v>594</v>
      </c>
    </row>
    <row r="501" spans="1:17" x14ac:dyDescent="0.25">
      <c r="A501" t="s">
        <v>153</v>
      </c>
      <c r="B501" t="s">
        <v>154</v>
      </c>
      <c r="C501">
        <v>2</v>
      </c>
      <c r="D501">
        <v>20</v>
      </c>
      <c r="E501">
        <v>20</v>
      </c>
      <c r="F501" t="s">
        <v>174</v>
      </c>
      <c r="G501">
        <v>78</v>
      </c>
      <c r="H501">
        <v>594</v>
      </c>
      <c r="I501">
        <v>78</v>
      </c>
      <c r="J501">
        <v>1</v>
      </c>
      <c r="K501">
        <v>17</v>
      </c>
      <c r="L501" t="s">
        <v>19</v>
      </c>
      <c r="M501">
        <v>594</v>
      </c>
      <c r="N501" t="s">
        <v>129</v>
      </c>
      <c r="O501" t="s">
        <v>130</v>
      </c>
      <c r="P501">
        <f>VLOOKUP(N501,[1]summarization!$A$2:$C$58,3,FALSE)</f>
        <v>1402019028</v>
      </c>
      <c r="Q501">
        <v>594</v>
      </c>
    </row>
    <row r="502" spans="1:17" x14ac:dyDescent="0.25">
      <c r="A502" t="s">
        <v>153</v>
      </c>
      <c r="B502" t="s">
        <v>154</v>
      </c>
      <c r="C502">
        <v>2</v>
      </c>
      <c r="D502">
        <v>20</v>
      </c>
      <c r="E502">
        <v>1</v>
      </c>
      <c r="F502" t="s">
        <v>155</v>
      </c>
      <c r="G502">
        <v>3</v>
      </c>
      <c r="H502">
        <v>598</v>
      </c>
      <c r="I502">
        <v>4</v>
      </c>
      <c r="J502">
        <v>0</v>
      </c>
      <c r="K502">
        <v>17</v>
      </c>
      <c r="L502" t="s">
        <v>19</v>
      </c>
      <c r="M502">
        <v>598</v>
      </c>
      <c r="N502" t="s">
        <v>131</v>
      </c>
      <c r="O502" t="s">
        <v>132</v>
      </c>
      <c r="P502">
        <f>VLOOKUP(N502,[1]summarization!$A$2:$C$58,3,FALSE)</f>
        <v>1402018119</v>
      </c>
      <c r="Q502">
        <v>598</v>
      </c>
    </row>
    <row r="503" spans="1:17" x14ac:dyDescent="0.25">
      <c r="A503" t="s">
        <v>153</v>
      </c>
      <c r="B503" t="s">
        <v>154</v>
      </c>
      <c r="C503">
        <v>2</v>
      </c>
      <c r="D503">
        <v>20</v>
      </c>
      <c r="E503">
        <v>2</v>
      </c>
      <c r="F503" t="s">
        <v>156</v>
      </c>
      <c r="G503">
        <v>7</v>
      </c>
      <c r="H503">
        <v>598</v>
      </c>
      <c r="I503">
        <v>8</v>
      </c>
      <c r="J503">
        <v>0</v>
      </c>
      <c r="K503">
        <v>17</v>
      </c>
      <c r="L503" t="s">
        <v>19</v>
      </c>
      <c r="M503">
        <v>598</v>
      </c>
      <c r="N503" t="s">
        <v>131</v>
      </c>
      <c r="O503" t="s">
        <v>132</v>
      </c>
      <c r="P503">
        <f>VLOOKUP(N503,[1]summarization!$A$2:$C$58,3,FALSE)</f>
        <v>1402018119</v>
      </c>
      <c r="Q503">
        <v>598</v>
      </c>
    </row>
    <row r="504" spans="1:17" x14ac:dyDescent="0.25">
      <c r="A504" t="s">
        <v>153</v>
      </c>
      <c r="B504" t="s">
        <v>154</v>
      </c>
      <c r="C504">
        <v>2</v>
      </c>
      <c r="D504">
        <v>20</v>
      </c>
      <c r="E504">
        <v>3</v>
      </c>
      <c r="F504" t="s">
        <v>157</v>
      </c>
      <c r="G504">
        <v>11</v>
      </c>
      <c r="H504">
        <v>598</v>
      </c>
      <c r="I504">
        <v>9</v>
      </c>
      <c r="J504">
        <v>0</v>
      </c>
      <c r="K504">
        <v>17</v>
      </c>
      <c r="L504" t="s">
        <v>19</v>
      </c>
      <c r="M504">
        <v>598</v>
      </c>
      <c r="N504" t="s">
        <v>131</v>
      </c>
      <c r="O504" t="s">
        <v>132</v>
      </c>
      <c r="P504">
        <f>VLOOKUP(N504,[1]summarization!$A$2:$C$58,3,FALSE)</f>
        <v>1402018119</v>
      </c>
      <c r="Q504">
        <v>598</v>
      </c>
    </row>
    <row r="505" spans="1:17" x14ac:dyDescent="0.25">
      <c r="A505" t="s">
        <v>153</v>
      </c>
      <c r="B505" t="s">
        <v>154</v>
      </c>
      <c r="C505">
        <v>2</v>
      </c>
      <c r="D505">
        <v>20</v>
      </c>
      <c r="E505">
        <v>4</v>
      </c>
      <c r="F505" t="s">
        <v>158</v>
      </c>
      <c r="G505">
        <v>15</v>
      </c>
      <c r="H505">
        <v>598</v>
      </c>
      <c r="I505">
        <v>15</v>
      </c>
      <c r="J505">
        <v>1</v>
      </c>
      <c r="K505">
        <v>17</v>
      </c>
      <c r="L505" t="s">
        <v>19</v>
      </c>
      <c r="M505">
        <v>598</v>
      </c>
      <c r="N505" t="s">
        <v>131</v>
      </c>
      <c r="O505" t="s">
        <v>132</v>
      </c>
      <c r="P505">
        <f>VLOOKUP(N505,[1]summarization!$A$2:$C$58,3,FALSE)</f>
        <v>1402018119</v>
      </c>
      <c r="Q505">
        <v>598</v>
      </c>
    </row>
    <row r="506" spans="1:17" x14ac:dyDescent="0.25">
      <c r="A506" t="s">
        <v>153</v>
      </c>
      <c r="B506" t="s">
        <v>154</v>
      </c>
      <c r="C506">
        <v>2</v>
      </c>
      <c r="D506">
        <v>20</v>
      </c>
      <c r="E506">
        <v>5</v>
      </c>
      <c r="F506" t="s">
        <v>159</v>
      </c>
      <c r="G506">
        <v>19</v>
      </c>
      <c r="H506">
        <v>598</v>
      </c>
      <c r="I506">
        <v>17</v>
      </c>
      <c r="J506">
        <v>0</v>
      </c>
      <c r="K506">
        <v>17</v>
      </c>
      <c r="L506" t="s">
        <v>19</v>
      </c>
      <c r="M506">
        <v>598</v>
      </c>
      <c r="N506" t="s">
        <v>131</v>
      </c>
      <c r="O506" t="s">
        <v>132</v>
      </c>
      <c r="P506">
        <f>VLOOKUP(N506,[1]summarization!$A$2:$C$58,3,FALSE)</f>
        <v>1402018119</v>
      </c>
      <c r="Q506">
        <v>598</v>
      </c>
    </row>
    <row r="507" spans="1:17" x14ac:dyDescent="0.25">
      <c r="A507" t="s">
        <v>153</v>
      </c>
      <c r="B507" t="s">
        <v>154</v>
      </c>
      <c r="C507">
        <v>2</v>
      </c>
      <c r="D507">
        <v>20</v>
      </c>
      <c r="E507">
        <v>6</v>
      </c>
      <c r="F507" t="s">
        <v>160</v>
      </c>
      <c r="G507">
        <v>21</v>
      </c>
      <c r="H507">
        <v>598</v>
      </c>
      <c r="I507">
        <v>24</v>
      </c>
      <c r="J507">
        <v>0</v>
      </c>
      <c r="K507">
        <v>17</v>
      </c>
      <c r="L507" t="s">
        <v>19</v>
      </c>
      <c r="M507">
        <v>598</v>
      </c>
      <c r="N507" t="s">
        <v>131</v>
      </c>
      <c r="O507" t="s">
        <v>132</v>
      </c>
      <c r="P507">
        <f>VLOOKUP(N507,[1]summarization!$A$2:$C$58,3,FALSE)</f>
        <v>1402018119</v>
      </c>
      <c r="Q507">
        <v>598</v>
      </c>
    </row>
    <row r="508" spans="1:17" x14ac:dyDescent="0.25">
      <c r="A508" t="s">
        <v>153</v>
      </c>
      <c r="B508" t="s">
        <v>154</v>
      </c>
      <c r="C508">
        <v>2</v>
      </c>
      <c r="D508">
        <v>20</v>
      </c>
      <c r="E508">
        <v>7</v>
      </c>
      <c r="F508" t="s">
        <v>161</v>
      </c>
      <c r="G508">
        <v>25</v>
      </c>
      <c r="H508">
        <v>598</v>
      </c>
      <c r="I508">
        <v>26</v>
      </c>
      <c r="J508">
        <v>0</v>
      </c>
      <c r="K508">
        <v>17</v>
      </c>
      <c r="L508" t="s">
        <v>19</v>
      </c>
      <c r="M508">
        <v>598</v>
      </c>
      <c r="N508" t="s">
        <v>131</v>
      </c>
      <c r="O508" t="s">
        <v>132</v>
      </c>
      <c r="P508">
        <f>VLOOKUP(N508,[1]summarization!$A$2:$C$58,3,FALSE)</f>
        <v>1402018119</v>
      </c>
      <c r="Q508">
        <v>598</v>
      </c>
    </row>
    <row r="509" spans="1:17" x14ac:dyDescent="0.25">
      <c r="A509" t="s">
        <v>153</v>
      </c>
      <c r="B509" t="s">
        <v>154</v>
      </c>
      <c r="C509">
        <v>2</v>
      </c>
      <c r="D509">
        <v>20</v>
      </c>
      <c r="E509">
        <v>8</v>
      </c>
      <c r="F509" t="s">
        <v>162</v>
      </c>
      <c r="G509">
        <v>30</v>
      </c>
      <c r="H509">
        <v>598</v>
      </c>
      <c r="I509">
        <v>30</v>
      </c>
      <c r="J509">
        <v>1</v>
      </c>
      <c r="K509">
        <v>17</v>
      </c>
      <c r="L509" t="s">
        <v>19</v>
      </c>
      <c r="M509">
        <v>598</v>
      </c>
      <c r="N509" t="s">
        <v>131</v>
      </c>
      <c r="O509" t="s">
        <v>132</v>
      </c>
      <c r="P509">
        <f>VLOOKUP(N509,[1]summarization!$A$2:$C$58,3,FALSE)</f>
        <v>1402018119</v>
      </c>
      <c r="Q509">
        <v>598</v>
      </c>
    </row>
    <row r="510" spans="1:17" x14ac:dyDescent="0.25">
      <c r="A510" t="s">
        <v>153</v>
      </c>
      <c r="B510" t="s">
        <v>154</v>
      </c>
      <c r="C510">
        <v>2</v>
      </c>
      <c r="D510">
        <v>20</v>
      </c>
      <c r="E510">
        <v>9</v>
      </c>
      <c r="F510" t="s">
        <v>163</v>
      </c>
      <c r="G510">
        <v>35</v>
      </c>
      <c r="H510">
        <v>598</v>
      </c>
      <c r="I510">
        <v>36</v>
      </c>
      <c r="J510">
        <v>0</v>
      </c>
      <c r="K510">
        <v>17</v>
      </c>
      <c r="L510" t="s">
        <v>19</v>
      </c>
      <c r="M510">
        <v>598</v>
      </c>
      <c r="N510" t="s">
        <v>131</v>
      </c>
      <c r="O510" t="s">
        <v>132</v>
      </c>
      <c r="P510">
        <f>VLOOKUP(N510,[1]summarization!$A$2:$C$58,3,FALSE)</f>
        <v>1402018119</v>
      </c>
      <c r="Q510">
        <v>598</v>
      </c>
    </row>
    <row r="511" spans="1:17" x14ac:dyDescent="0.25">
      <c r="A511" t="s">
        <v>153</v>
      </c>
      <c r="B511" t="s">
        <v>154</v>
      </c>
      <c r="C511">
        <v>2</v>
      </c>
      <c r="D511">
        <v>20</v>
      </c>
      <c r="E511">
        <v>10</v>
      </c>
      <c r="F511" t="s">
        <v>164</v>
      </c>
      <c r="G511">
        <v>40</v>
      </c>
      <c r="H511">
        <v>598</v>
      </c>
      <c r="I511">
        <v>40</v>
      </c>
      <c r="J511">
        <v>1</v>
      </c>
      <c r="K511">
        <v>17</v>
      </c>
      <c r="L511" t="s">
        <v>19</v>
      </c>
      <c r="M511">
        <v>598</v>
      </c>
      <c r="N511" t="s">
        <v>131</v>
      </c>
      <c r="O511" t="s">
        <v>132</v>
      </c>
      <c r="P511">
        <f>VLOOKUP(N511,[1]summarization!$A$2:$C$58,3,FALSE)</f>
        <v>1402018119</v>
      </c>
      <c r="Q511">
        <v>598</v>
      </c>
    </row>
    <row r="512" spans="1:17" x14ac:dyDescent="0.25">
      <c r="A512" t="s">
        <v>153</v>
      </c>
      <c r="B512" t="s">
        <v>154</v>
      </c>
      <c r="C512">
        <v>2</v>
      </c>
      <c r="D512">
        <v>20</v>
      </c>
      <c r="E512">
        <v>11</v>
      </c>
      <c r="F512" t="s">
        <v>165</v>
      </c>
      <c r="G512">
        <v>42</v>
      </c>
      <c r="H512">
        <v>598</v>
      </c>
      <c r="I512">
        <v>44</v>
      </c>
      <c r="J512">
        <v>0</v>
      </c>
      <c r="K512">
        <v>17</v>
      </c>
      <c r="L512" t="s">
        <v>19</v>
      </c>
      <c r="M512">
        <v>598</v>
      </c>
      <c r="N512" t="s">
        <v>131</v>
      </c>
      <c r="O512" t="s">
        <v>132</v>
      </c>
      <c r="P512">
        <f>VLOOKUP(N512,[1]summarization!$A$2:$C$58,3,FALSE)</f>
        <v>1402018119</v>
      </c>
      <c r="Q512">
        <v>598</v>
      </c>
    </row>
    <row r="513" spans="1:17" x14ac:dyDescent="0.25">
      <c r="A513" t="s">
        <v>153</v>
      </c>
      <c r="B513" t="s">
        <v>154</v>
      </c>
      <c r="C513">
        <v>2</v>
      </c>
      <c r="D513">
        <v>20</v>
      </c>
      <c r="E513">
        <v>12</v>
      </c>
      <c r="F513" t="s">
        <v>166</v>
      </c>
      <c r="G513">
        <v>46</v>
      </c>
      <c r="H513">
        <v>598</v>
      </c>
      <c r="I513">
        <v>46</v>
      </c>
      <c r="J513">
        <v>1</v>
      </c>
      <c r="K513">
        <v>17</v>
      </c>
      <c r="L513" t="s">
        <v>19</v>
      </c>
      <c r="M513">
        <v>598</v>
      </c>
      <c r="N513" t="s">
        <v>131</v>
      </c>
      <c r="O513" t="s">
        <v>132</v>
      </c>
      <c r="P513">
        <f>VLOOKUP(N513,[1]summarization!$A$2:$C$58,3,FALSE)</f>
        <v>1402018119</v>
      </c>
      <c r="Q513">
        <v>598</v>
      </c>
    </row>
    <row r="514" spans="1:17" x14ac:dyDescent="0.25">
      <c r="A514" t="s">
        <v>153</v>
      </c>
      <c r="B514" t="s">
        <v>154</v>
      </c>
      <c r="C514">
        <v>2</v>
      </c>
      <c r="D514">
        <v>20</v>
      </c>
      <c r="E514">
        <v>13</v>
      </c>
      <c r="F514" t="s">
        <v>167</v>
      </c>
      <c r="G514">
        <v>51</v>
      </c>
      <c r="H514">
        <v>598</v>
      </c>
      <c r="I514">
        <v>49</v>
      </c>
      <c r="J514">
        <v>0</v>
      </c>
      <c r="K514">
        <v>17</v>
      </c>
      <c r="L514" t="s">
        <v>19</v>
      </c>
      <c r="M514">
        <v>598</v>
      </c>
      <c r="N514" t="s">
        <v>131</v>
      </c>
      <c r="O514" t="s">
        <v>132</v>
      </c>
      <c r="P514">
        <f>VLOOKUP(N514,[1]summarization!$A$2:$C$58,3,FALSE)</f>
        <v>1402018119</v>
      </c>
      <c r="Q514">
        <v>598</v>
      </c>
    </row>
    <row r="515" spans="1:17" x14ac:dyDescent="0.25">
      <c r="A515" t="s">
        <v>153</v>
      </c>
      <c r="B515" t="s">
        <v>154</v>
      </c>
      <c r="C515">
        <v>2</v>
      </c>
      <c r="D515">
        <v>20</v>
      </c>
      <c r="E515">
        <v>14</v>
      </c>
      <c r="F515" t="s">
        <v>168</v>
      </c>
      <c r="G515">
        <v>55</v>
      </c>
      <c r="H515">
        <v>598</v>
      </c>
      <c r="I515">
        <v>55</v>
      </c>
      <c r="J515">
        <v>1</v>
      </c>
      <c r="K515">
        <v>17</v>
      </c>
      <c r="L515" t="s">
        <v>19</v>
      </c>
      <c r="M515">
        <v>598</v>
      </c>
      <c r="N515" t="s">
        <v>131</v>
      </c>
      <c r="O515" t="s">
        <v>132</v>
      </c>
      <c r="P515">
        <f>VLOOKUP(N515,[1]summarization!$A$2:$C$58,3,FALSE)</f>
        <v>1402018119</v>
      </c>
      <c r="Q515">
        <v>598</v>
      </c>
    </row>
    <row r="516" spans="1:17" x14ac:dyDescent="0.25">
      <c r="A516" t="s">
        <v>153</v>
      </c>
      <c r="B516" t="s">
        <v>154</v>
      </c>
      <c r="C516">
        <v>2</v>
      </c>
      <c r="D516">
        <v>20</v>
      </c>
      <c r="E516">
        <v>15</v>
      </c>
      <c r="F516" t="s">
        <v>169</v>
      </c>
      <c r="G516">
        <v>57</v>
      </c>
      <c r="H516">
        <v>598</v>
      </c>
      <c r="I516">
        <v>60</v>
      </c>
      <c r="J516">
        <v>0</v>
      </c>
      <c r="K516">
        <v>17</v>
      </c>
      <c r="L516" t="s">
        <v>19</v>
      </c>
      <c r="M516">
        <v>598</v>
      </c>
      <c r="N516" t="s">
        <v>131</v>
      </c>
      <c r="O516" t="s">
        <v>132</v>
      </c>
      <c r="P516">
        <f>VLOOKUP(N516,[1]summarization!$A$2:$C$58,3,FALSE)</f>
        <v>1402018119</v>
      </c>
      <c r="Q516">
        <v>598</v>
      </c>
    </row>
    <row r="517" spans="1:17" x14ac:dyDescent="0.25">
      <c r="A517" t="s">
        <v>153</v>
      </c>
      <c r="B517" t="s">
        <v>154</v>
      </c>
      <c r="C517">
        <v>2</v>
      </c>
      <c r="D517">
        <v>20</v>
      </c>
      <c r="E517">
        <v>16</v>
      </c>
      <c r="F517" t="s">
        <v>170</v>
      </c>
      <c r="G517">
        <v>61</v>
      </c>
      <c r="H517">
        <v>598</v>
      </c>
      <c r="I517">
        <v>62</v>
      </c>
      <c r="J517">
        <v>0</v>
      </c>
      <c r="K517">
        <v>17</v>
      </c>
      <c r="L517" t="s">
        <v>19</v>
      </c>
      <c r="M517">
        <v>598</v>
      </c>
      <c r="N517" t="s">
        <v>131</v>
      </c>
      <c r="O517" t="s">
        <v>132</v>
      </c>
      <c r="P517">
        <f>VLOOKUP(N517,[1]summarization!$A$2:$C$58,3,FALSE)</f>
        <v>1402018119</v>
      </c>
      <c r="Q517">
        <v>598</v>
      </c>
    </row>
    <row r="518" spans="1:17" x14ac:dyDescent="0.25">
      <c r="A518" t="s">
        <v>153</v>
      </c>
      <c r="B518" t="s">
        <v>154</v>
      </c>
      <c r="C518">
        <v>2</v>
      </c>
      <c r="D518">
        <v>20</v>
      </c>
      <c r="E518">
        <v>17</v>
      </c>
      <c r="F518" t="s">
        <v>171</v>
      </c>
      <c r="G518">
        <v>67</v>
      </c>
      <c r="H518">
        <v>598</v>
      </c>
      <c r="I518">
        <v>67</v>
      </c>
      <c r="J518">
        <v>1</v>
      </c>
      <c r="K518">
        <v>17</v>
      </c>
      <c r="L518" t="s">
        <v>19</v>
      </c>
      <c r="M518">
        <v>598</v>
      </c>
      <c r="N518" t="s">
        <v>131</v>
      </c>
      <c r="O518" t="s">
        <v>132</v>
      </c>
      <c r="P518">
        <f>VLOOKUP(N518,[1]summarization!$A$2:$C$58,3,FALSE)</f>
        <v>1402018119</v>
      </c>
      <c r="Q518">
        <v>598</v>
      </c>
    </row>
    <row r="519" spans="1:17" x14ac:dyDescent="0.25">
      <c r="A519" t="s">
        <v>153</v>
      </c>
      <c r="B519" t="s">
        <v>154</v>
      </c>
      <c r="C519">
        <v>2</v>
      </c>
      <c r="D519">
        <v>20</v>
      </c>
      <c r="E519">
        <v>18</v>
      </c>
      <c r="F519" t="s">
        <v>172</v>
      </c>
      <c r="G519">
        <v>70</v>
      </c>
      <c r="H519">
        <v>598</v>
      </c>
      <c r="I519">
        <v>70</v>
      </c>
      <c r="J519">
        <v>1</v>
      </c>
      <c r="K519">
        <v>17</v>
      </c>
      <c r="L519" t="s">
        <v>19</v>
      </c>
      <c r="M519">
        <v>598</v>
      </c>
      <c r="N519" t="s">
        <v>131</v>
      </c>
      <c r="O519" t="s">
        <v>132</v>
      </c>
      <c r="P519">
        <f>VLOOKUP(N519,[1]summarization!$A$2:$C$58,3,FALSE)</f>
        <v>1402018119</v>
      </c>
      <c r="Q519">
        <v>598</v>
      </c>
    </row>
    <row r="520" spans="1:17" x14ac:dyDescent="0.25">
      <c r="A520" t="s">
        <v>153</v>
      </c>
      <c r="B520" t="s">
        <v>154</v>
      </c>
      <c r="C520">
        <v>2</v>
      </c>
      <c r="D520">
        <v>20</v>
      </c>
      <c r="E520">
        <v>19</v>
      </c>
      <c r="F520" t="s">
        <v>173</v>
      </c>
      <c r="G520">
        <v>73</v>
      </c>
      <c r="H520">
        <v>598</v>
      </c>
      <c r="I520">
        <v>76</v>
      </c>
      <c r="J520">
        <v>0</v>
      </c>
      <c r="K520">
        <v>17</v>
      </c>
      <c r="L520" t="s">
        <v>19</v>
      </c>
      <c r="M520">
        <v>598</v>
      </c>
      <c r="N520" t="s">
        <v>131</v>
      </c>
      <c r="O520" t="s">
        <v>132</v>
      </c>
      <c r="P520">
        <f>VLOOKUP(N520,[1]summarization!$A$2:$C$58,3,FALSE)</f>
        <v>1402018119</v>
      </c>
      <c r="Q520">
        <v>598</v>
      </c>
    </row>
    <row r="521" spans="1:17" x14ac:dyDescent="0.25">
      <c r="A521" t="s">
        <v>153</v>
      </c>
      <c r="B521" t="s">
        <v>154</v>
      </c>
      <c r="C521">
        <v>2</v>
      </c>
      <c r="D521">
        <v>20</v>
      </c>
      <c r="E521">
        <v>20</v>
      </c>
      <c r="F521" t="s">
        <v>174</v>
      </c>
      <c r="G521">
        <v>78</v>
      </c>
      <c r="H521">
        <v>598</v>
      </c>
      <c r="I521">
        <v>78</v>
      </c>
      <c r="J521">
        <v>1</v>
      </c>
      <c r="K521">
        <v>17</v>
      </c>
      <c r="L521" t="s">
        <v>19</v>
      </c>
      <c r="M521">
        <v>598</v>
      </c>
      <c r="N521" t="s">
        <v>131</v>
      </c>
      <c r="O521" t="s">
        <v>132</v>
      </c>
      <c r="P521">
        <f>VLOOKUP(N521,[1]summarization!$A$2:$C$58,3,FALSE)</f>
        <v>1402018119</v>
      </c>
      <c r="Q521">
        <v>598</v>
      </c>
    </row>
    <row r="522" spans="1:17" x14ac:dyDescent="0.25">
      <c r="A522" t="s">
        <v>153</v>
      </c>
      <c r="B522" t="s">
        <v>154</v>
      </c>
      <c r="C522">
        <v>2</v>
      </c>
      <c r="D522">
        <v>20</v>
      </c>
      <c r="E522">
        <v>1</v>
      </c>
      <c r="F522" t="s">
        <v>155</v>
      </c>
      <c r="G522">
        <v>3</v>
      </c>
      <c r="H522">
        <v>599</v>
      </c>
      <c r="I522">
        <v>3</v>
      </c>
      <c r="J522">
        <v>1</v>
      </c>
      <c r="K522">
        <v>17</v>
      </c>
      <c r="L522" t="s">
        <v>19</v>
      </c>
      <c r="M522">
        <v>599</v>
      </c>
      <c r="N522" t="s">
        <v>133</v>
      </c>
      <c r="O522" t="s">
        <v>134</v>
      </c>
      <c r="P522">
        <f>VLOOKUP(N522,[1]summarization!$A$2:$C$58,3,FALSE)</f>
        <v>1402020016</v>
      </c>
      <c r="Q522">
        <v>599</v>
      </c>
    </row>
    <row r="523" spans="1:17" x14ac:dyDescent="0.25">
      <c r="A523" t="s">
        <v>153</v>
      </c>
      <c r="B523" t="s">
        <v>154</v>
      </c>
      <c r="C523">
        <v>2</v>
      </c>
      <c r="D523">
        <v>20</v>
      </c>
      <c r="E523">
        <v>2</v>
      </c>
      <c r="F523" t="s">
        <v>156</v>
      </c>
      <c r="G523">
        <v>7</v>
      </c>
      <c r="H523">
        <v>599</v>
      </c>
      <c r="I523">
        <v>7</v>
      </c>
      <c r="J523">
        <v>1</v>
      </c>
      <c r="K523">
        <v>17</v>
      </c>
      <c r="L523" t="s">
        <v>19</v>
      </c>
      <c r="M523">
        <v>599</v>
      </c>
      <c r="N523" t="s">
        <v>133</v>
      </c>
      <c r="O523" t="s">
        <v>134</v>
      </c>
      <c r="P523">
        <f>VLOOKUP(N523,[1]summarization!$A$2:$C$58,3,FALSE)</f>
        <v>1402020016</v>
      </c>
      <c r="Q523">
        <v>599</v>
      </c>
    </row>
    <row r="524" spans="1:17" x14ac:dyDescent="0.25">
      <c r="A524" t="s">
        <v>153</v>
      </c>
      <c r="B524" t="s">
        <v>154</v>
      </c>
      <c r="C524">
        <v>2</v>
      </c>
      <c r="D524">
        <v>20</v>
      </c>
      <c r="E524">
        <v>3</v>
      </c>
      <c r="F524" t="s">
        <v>157</v>
      </c>
      <c r="G524">
        <v>11</v>
      </c>
      <c r="H524">
        <v>599</v>
      </c>
      <c r="I524">
        <v>11</v>
      </c>
      <c r="J524">
        <v>1</v>
      </c>
      <c r="K524">
        <v>17</v>
      </c>
      <c r="L524" t="s">
        <v>19</v>
      </c>
      <c r="M524">
        <v>599</v>
      </c>
      <c r="N524" t="s">
        <v>133</v>
      </c>
      <c r="O524" t="s">
        <v>134</v>
      </c>
      <c r="P524">
        <f>VLOOKUP(N524,[1]summarization!$A$2:$C$58,3,FALSE)</f>
        <v>1402020016</v>
      </c>
      <c r="Q524">
        <v>599</v>
      </c>
    </row>
    <row r="525" spans="1:17" x14ac:dyDescent="0.25">
      <c r="A525" t="s">
        <v>153</v>
      </c>
      <c r="B525" t="s">
        <v>154</v>
      </c>
      <c r="C525">
        <v>2</v>
      </c>
      <c r="D525">
        <v>20</v>
      </c>
      <c r="E525">
        <v>4</v>
      </c>
      <c r="F525" t="s">
        <v>158</v>
      </c>
      <c r="G525">
        <v>15</v>
      </c>
      <c r="H525">
        <v>599</v>
      </c>
      <c r="I525">
        <v>15</v>
      </c>
      <c r="J525">
        <v>1</v>
      </c>
      <c r="K525">
        <v>17</v>
      </c>
      <c r="L525" t="s">
        <v>19</v>
      </c>
      <c r="M525">
        <v>599</v>
      </c>
      <c r="N525" t="s">
        <v>133</v>
      </c>
      <c r="O525" t="s">
        <v>134</v>
      </c>
      <c r="P525">
        <f>VLOOKUP(N525,[1]summarization!$A$2:$C$58,3,FALSE)</f>
        <v>1402020016</v>
      </c>
      <c r="Q525">
        <v>599</v>
      </c>
    </row>
    <row r="526" spans="1:17" x14ac:dyDescent="0.25">
      <c r="A526" t="s">
        <v>153</v>
      </c>
      <c r="B526" t="s">
        <v>154</v>
      </c>
      <c r="C526">
        <v>2</v>
      </c>
      <c r="D526">
        <v>20</v>
      </c>
      <c r="E526">
        <v>5</v>
      </c>
      <c r="F526" t="s">
        <v>159</v>
      </c>
      <c r="G526">
        <v>19</v>
      </c>
      <c r="H526">
        <v>599</v>
      </c>
      <c r="I526">
        <v>19</v>
      </c>
      <c r="J526">
        <v>1</v>
      </c>
      <c r="K526">
        <v>17</v>
      </c>
      <c r="L526" t="s">
        <v>19</v>
      </c>
      <c r="M526">
        <v>599</v>
      </c>
      <c r="N526" t="s">
        <v>133</v>
      </c>
      <c r="O526" t="s">
        <v>134</v>
      </c>
      <c r="P526">
        <f>VLOOKUP(N526,[1]summarization!$A$2:$C$58,3,FALSE)</f>
        <v>1402020016</v>
      </c>
      <c r="Q526">
        <v>599</v>
      </c>
    </row>
    <row r="527" spans="1:17" x14ac:dyDescent="0.25">
      <c r="A527" t="s">
        <v>153</v>
      </c>
      <c r="B527" t="s">
        <v>154</v>
      </c>
      <c r="C527">
        <v>2</v>
      </c>
      <c r="D527">
        <v>20</v>
      </c>
      <c r="E527">
        <v>6</v>
      </c>
      <c r="F527" t="s">
        <v>160</v>
      </c>
      <c r="G527">
        <v>21</v>
      </c>
      <c r="H527">
        <v>599</v>
      </c>
      <c r="I527">
        <v>21</v>
      </c>
      <c r="J527">
        <v>1</v>
      </c>
      <c r="K527">
        <v>17</v>
      </c>
      <c r="L527" t="s">
        <v>19</v>
      </c>
      <c r="M527">
        <v>599</v>
      </c>
      <c r="N527" t="s">
        <v>133</v>
      </c>
      <c r="O527" t="s">
        <v>134</v>
      </c>
      <c r="P527">
        <f>VLOOKUP(N527,[1]summarization!$A$2:$C$58,3,FALSE)</f>
        <v>1402020016</v>
      </c>
      <c r="Q527">
        <v>599</v>
      </c>
    </row>
    <row r="528" spans="1:17" x14ac:dyDescent="0.25">
      <c r="A528" t="s">
        <v>153</v>
      </c>
      <c r="B528" t="s">
        <v>154</v>
      </c>
      <c r="C528">
        <v>2</v>
      </c>
      <c r="D528">
        <v>20</v>
      </c>
      <c r="E528">
        <v>7</v>
      </c>
      <c r="F528" t="s">
        <v>161</v>
      </c>
      <c r="G528">
        <v>25</v>
      </c>
      <c r="H528">
        <v>599</v>
      </c>
      <c r="I528">
        <v>28</v>
      </c>
      <c r="J528">
        <v>0</v>
      </c>
      <c r="K528">
        <v>17</v>
      </c>
      <c r="L528" t="s">
        <v>19</v>
      </c>
      <c r="M528">
        <v>599</v>
      </c>
      <c r="N528" t="s">
        <v>133</v>
      </c>
      <c r="O528" t="s">
        <v>134</v>
      </c>
      <c r="P528">
        <f>VLOOKUP(N528,[1]summarization!$A$2:$C$58,3,FALSE)</f>
        <v>1402020016</v>
      </c>
      <c r="Q528">
        <v>599</v>
      </c>
    </row>
    <row r="529" spans="1:17" x14ac:dyDescent="0.25">
      <c r="A529" t="s">
        <v>153</v>
      </c>
      <c r="B529" t="s">
        <v>154</v>
      </c>
      <c r="C529">
        <v>2</v>
      </c>
      <c r="D529">
        <v>20</v>
      </c>
      <c r="E529">
        <v>8</v>
      </c>
      <c r="F529" t="s">
        <v>162</v>
      </c>
      <c r="G529">
        <v>30</v>
      </c>
      <c r="H529">
        <v>599</v>
      </c>
      <c r="I529">
        <v>30</v>
      </c>
      <c r="J529">
        <v>1</v>
      </c>
      <c r="K529">
        <v>17</v>
      </c>
      <c r="L529" t="s">
        <v>19</v>
      </c>
      <c r="M529">
        <v>599</v>
      </c>
      <c r="N529" t="s">
        <v>133</v>
      </c>
      <c r="O529" t="s">
        <v>134</v>
      </c>
      <c r="P529">
        <f>VLOOKUP(N529,[1]summarization!$A$2:$C$58,3,FALSE)</f>
        <v>1402020016</v>
      </c>
      <c r="Q529">
        <v>599</v>
      </c>
    </row>
    <row r="530" spans="1:17" x14ac:dyDescent="0.25">
      <c r="A530" t="s">
        <v>153</v>
      </c>
      <c r="B530" t="s">
        <v>154</v>
      </c>
      <c r="C530">
        <v>2</v>
      </c>
      <c r="D530">
        <v>20</v>
      </c>
      <c r="E530">
        <v>9</v>
      </c>
      <c r="F530" t="s">
        <v>163</v>
      </c>
      <c r="G530">
        <v>35</v>
      </c>
      <c r="H530">
        <v>599</v>
      </c>
      <c r="I530">
        <v>35</v>
      </c>
      <c r="J530">
        <v>1</v>
      </c>
      <c r="K530">
        <v>17</v>
      </c>
      <c r="L530" t="s">
        <v>19</v>
      </c>
      <c r="M530">
        <v>599</v>
      </c>
      <c r="N530" t="s">
        <v>133</v>
      </c>
      <c r="O530" t="s">
        <v>134</v>
      </c>
      <c r="P530">
        <f>VLOOKUP(N530,[1]summarization!$A$2:$C$58,3,FALSE)</f>
        <v>1402020016</v>
      </c>
      <c r="Q530">
        <v>599</v>
      </c>
    </row>
    <row r="531" spans="1:17" x14ac:dyDescent="0.25">
      <c r="A531" t="s">
        <v>153</v>
      </c>
      <c r="B531" t="s">
        <v>154</v>
      </c>
      <c r="C531">
        <v>2</v>
      </c>
      <c r="D531">
        <v>20</v>
      </c>
      <c r="E531">
        <v>10</v>
      </c>
      <c r="F531" t="s">
        <v>164</v>
      </c>
      <c r="G531">
        <v>40</v>
      </c>
      <c r="H531">
        <v>599</v>
      </c>
      <c r="I531">
        <v>40</v>
      </c>
      <c r="J531">
        <v>1</v>
      </c>
      <c r="K531">
        <v>17</v>
      </c>
      <c r="L531" t="s">
        <v>19</v>
      </c>
      <c r="M531">
        <v>599</v>
      </c>
      <c r="N531" t="s">
        <v>133</v>
      </c>
      <c r="O531" t="s">
        <v>134</v>
      </c>
      <c r="P531">
        <f>VLOOKUP(N531,[1]summarization!$A$2:$C$58,3,FALSE)</f>
        <v>1402020016</v>
      </c>
      <c r="Q531">
        <v>599</v>
      </c>
    </row>
    <row r="532" spans="1:17" x14ac:dyDescent="0.25">
      <c r="A532" t="s">
        <v>153</v>
      </c>
      <c r="B532" t="s">
        <v>154</v>
      </c>
      <c r="C532">
        <v>2</v>
      </c>
      <c r="D532">
        <v>20</v>
      </c>
      <c r="E532">
        <v>11</v>
      </c>
      <c r="F532" t="s">
        <v>165</v>
      </c>
      <c r="G532">
        <v>42</v>
      </c>
      <c r="H532">
        <v>599</v>
      </c>
      <c r="I532">
        <v>42</v>
      </c>
      <c r="J532">
        <v>1</v>
      </c>
      <c r="K532">
        <v>17</v>
      </c>
      <c r="L532" t="s">
        <v>19</v>
      </c>
      <c r="M532">
        <v>599</v>
      </c>
      <c r="N532" t="s">
        <v>133</v>
      </c>
      <c r="O532" t="s">
        <v>134</v>
      </c>
      <c r="P532">
        <f>VLOOKUP(N532,[1]summarization!$A$2:$C$58,3,FALSE)</f>
        <v>1402020016</v>
      </c>
      <c r="Q532">
        <v>599</v>
      </c>
    </row>
    <row r="533" spans="1:17" x14ac:dyDescent="0.25">
      <c r="A533" t="s">
        <v>153</v>
      </c>
      <c r="B533" t="s">
        <v>154</v>
      </c>
      <c r="C533">
        <v>2</v>
      </c>
      <c r="D533">
        <v>20</v>
      </c>
      <c r="E533">
        <v>12</v>
      </c>
      <c r="F533" t="s">
        <v>166</v>
      </c>
      <c r="G533">
        <v>46</v>
      </c>
      <c r="H533">
        <v>599</v>
      </c>
      <c r="I533">
        <v>47</v>
      </c>
      <c r="J533">
        <v>0</v>
      </c>
      <c r="K533">
        <v>17</v>
      </c>
      <c r="L533" t="s">
        <v>19</v>
      </c>
      <c r="M533">
        <v>599</v>
      </c>
      <c r="N533" t="s">
        <v>133</v>
      </c>
      <c r="O533" t="s">
        <v>134</v>
      </c>
      <c r="P533">
        <f>VLOOKUP(N533,[1]summarization!$A$2:$C$58,3,FALSE)</f>
        <v>1402020016</v>
      </c>
      <c r="Q533">
        <v>599</v>
      </c>
    </row>
    <row r="534" spans="1:17" x14ac:dyDescent="0.25">
      <c r="A534" t="s">
        <v>153</v>
      </c>
      <c r="B534" t="s">
        <v>154</v>
      </c>
      <c r="C534">
        <v>2</v>
      </c>
      <c r="D534">
        <v>20</v>
      </c>
      <c r="E534">
        <v>13</v>
      </c>
      <c r="F534" t="s">
        <v>167</v>
      </c>
      <c r="G534">
        <v>51</v>
      </c>
      <c r="H534">
        <v>599</v>
      </c>
      <c r="I534">
        <v>50</v>
      </c>
      <c r="J534">
        <v>0</v>
      </c>
      <c r="K534">
        <v>17</v>
      </c>
      <c r="L534" t="s">
        <v>19</v>
      </c>
      <c r="M534">
        <v>599</v>
      </c>
      <c r="N534" t="s">
        <v>133</v>
      </c>
      <c r="O534" t="s">
        <v>134</v>
      </c>
      <c r="P534">
        <f>VLOOKUP(N534,[1]summarization!$A$2:$C$58,3,FALSE)</f>
        <v>1402020016</v>
      </c>
      <c r="Q534">
        <v>599</v>
      </c>
    </row>
    <row r="535" spans="1:17" x14ac:dyDescent="0.25">
      <c r="A535" t="s">
        <v>153</v>
      </c>
      <c r="B535" t="s">
        <v>154</v>
      </c>
      <c r="C535">
        <v>2</v>
      </c>
      <c r="D535">
        <v>20</v>
      </c>
      <c r="E535">
        <v>14</v>
      </c>
      <c r="F535" t="s">
        <v>168</v>
      </c>
      <c r="G535">
        <v>55</v>
      </c>
      <c r="H535">
        <v>599</v>
      </c>
      <c r="I535">
        <v>53</v>
      </c>
      <c r="J535">
        <v>0</v>
      </c>
      <c r="K535">
        <v>17</v>
      </c>
      <c r="L535" t="s">
        <v>19</v>
      </c>
      <c r="M535">
        <v>599</v>
      </c>
      <c r="N535" t="s">
        <v>133</v>
      </c>
      <c r="O535" t="s">
        <v>134</v>
      </c>
      <c r="P535">
        <f>VLOOKUP(N535,[1]summarization!$A$2:$C$58,3,FALSE)</f>
        <v>1402020016</v>
      </c>
      <c r="Q535">
        <v>599</v>
      </c>
    </row>
    <row r="536" spans="1:17" x14ac:dyDescent="0.25">
      <c r="A536" t="s">
        <v>153</v>
      </c>
      <c r="B536" t="s">
        <v>154</v>
      </c>
      <c r="C536">
        <v>2</v>
      </c>
      <c r="D536">
        <v>20</v>
      </c>
      <c r="E536">
        <v>15</v>
      </c>
      <c r="F536" t="s">
        <v>169</v>
      </c>
      <c r="G536">
        <v>57</v>
      </c>
      <c r="H536">
        <v>599</v>
      </c>
      <c r="I536">
        <v>60</v>
      </c>
      <c r="J536">
        <v>0</v>
      </c>
      <c r="K536">
        <v>17</v>
      </c>
      <c r="L536" t="s">
        <v>19</v>
      </c>
      <c r="M536">
        <v>599</v>
      </c>
      <c r="N536" t="s">
        <v>133</v>
      </c>
      <c r="O536" t="s">
        <v>134</v>
      </c>
      <c r="P536">
        <f>VLOOKUP(N536,[1]summarization!$A$2:$C$58,3,FALSE)</f>
        <v>1402020016</v>
      </c>
      <c r="Q536">
        <v>599</v>
      </c>
    </row>
    <row r="537" spans="1:17" x14ac:dyDescent="0.25">
      <c r="A537" t="s">
        <v>153</v>
      </c>
      <c r="B537" t="s">
        <v>154</v>
      </c>
      <c r="C537">
        <v>2</v>
      </c>
      <c r="D537">
        <v>20</v>
      </c>
      <c r="E537">
        <v>16</v>
      </c>
      <c r="F537" t="s">
        <v>170</v>
      </c>
      <c r="G537">
        <v>61</v>
      </c>
      <c r="H537">
        <v>599</v>
      </c>
      <c r="I537">
        <v>64</v>
      </c>
      <c r="J537">
        <v>0</v>
      </c>
      <c r="K537">
        <v>17</v>
      </c>
      <c r="L537" t="s">
        <v>19</v>
      </c>
      <c r="M537">
        <v>599</v>
      </c>
      <c r="N537" t="s">
        <v>133</v>
      </c>
      <c r="O537" t="s">
        <v>134</v>
      </c>
      <c r="P537">
        <f>VLOOKUP(N537,[1]summarization!$A$2:$C$58,3,FALSE)</f>
        <v>1402020016</v>
      </c>
      <c r="Q537">
        <v>599</v>
      </c>
    </row>
    <row r="538" spans="1:17" x14ac:dyDescent="0.25">
      <c r="A538" t="s">
        <v>153</v>
      </c>
      <c r="B538" t="s">
        <v>154</v>
      </c>
      <c r="C538">
        <v>2</v>
      </c>
      <c r="D538">
        <v>20</v>
      </c>
      <c r="E538">
        <v>17</v>
      </c>
      <c r="F538" t="s">
        <v>171</v>
      </c>
      <c r="G538">
        <v>67</v>
      </c>
      <c r="H538">
        <v>599</v>
      </c>
      <c r="I538">
        <v>67</v>
      </c>
      <c r="J538">
        <v>1</v>
      </c>
      <c r="K538">
        <v>17</v>
      </c>
      <c r="L538" t="s">
        <v>19</v>
      </c>
      <c r="M538">
        <v>599</v>
      </c>
      <c r="N538" t="s">
        <v>133</v>
      </c>
      <c r="O538" t="s">
        <v>134</v>
      </c>
      <c r="P538">
        <f>VLOOKUP(N538,[1]summarization!$A$2:$C$58,3,FALSE)</f>
        <v>1402020016</v>
      </c>
      <c r="Q538">
        <v>599</v>
      </c>
    </row>
    <row r="539" spans="1:17" x14ac:dyDescent="0.25">
      <c r="A539" t="s">
        <v>153</v>
      </c>
      <c r="B539" t="s">
        <v>154</v>
      </c>
      <c r="C539">
        <v>2</v>
      </c>
      <c r="D539">
        <v>20</v>
      </c>
      <c r="E539">
        <v>18</v>
      </c>
      <c r="F539" t="s">
        <v>172</v>
      </c>
      <c r="G539">
        <v>70</v>
      </c>
      <c r="H539">
        <v>599</v>
      </c>
      <c r="I539">
        <v>69</v>
      </c>
      <c r="J539">
        <v>0</v>
      </c>
      <c r="K539">
        <v>17</v>
      </c>
      <c r="L539" t="s">
        <v>19</v>
      </c>
      <c r="M539">
        <v>599</v>
      </c>
      <c r="N539" t="s">
        <v>133</v>
      </c>
      <c r="O539" t="s">
        <v>134</v>
      </c>
      <c r="P539">
        <f>VLOOKUP(N539,[1]summarization!$A$2:$C$58,3,FALSE)</f>
        <v>1402020016</v>
      </c>
      <c r="Q539">
        <v>599</v>
      </c>
    </row>
    <row r="540" spans="1:17" x14ac:dyDescent="0.25">
      <c r="A540" t="s">
        <v>153</v>
      </c>
      <c r="B540" t="s">
        <v>154</v>
      </c>
      <c r="C540">
        <v>2</v>
      </c>
      <c r="D540">
        <v>20</v>
      </c>
      <c r="E540">
        <v>19</v>
      </c>
      <c r="F540" t="s">
        <v>173</v>
      </c>
      <c r="G540">
        <v>73</v>
      </c>
      <c r="H540">
        <v>599</v>
      </c>
      <c r="I540">
        <v>73</v>
      </c>
      <c r="J540">
        <v>1</v>
      </c>
      <c r="K540">
        <v>17</v>
      </c>
      <c r="L540" t="s">
        <v>19</v>
      </c>
      <c r="M540">
        <v>599</v>
      </c>
      <c r="N540" t="s">
        <v>133</v>
      </c>
      <c r="O540" t="s">
        <v>134</v>
      </c>
      <c r="P540">
        <f>VLOOKUP(N540,[1]summarization!$A$2:$C$58,3,FALSE)</f>
        <v>1402020016</v>
      </c>
      <c r="Q540">
        <v>599</v>
      </c>
    </row>
    <row r="541" spans="1:17" x14ac:dyDescent="0.25">
      <c r="A541" t="s">
        <v>153</v>
      </c>
      <c r="B541" t="s">
        <v>154</v>
      </c>
      <c r="C541">
        <v>2</v>
      </c>
      <c r="D541">
        <v>20</v>
      </c>
      <c r="E541">
        <v>20</v>
      </c>
      <c r="F541" t="s">
        <v>174</v>
      </c>
      <c r="G541">
        <v>78</v>
      </c>
      <c r="H541">
        <v>599</v>
      </c>
      <c r="I541">
        <v>78</v>
      </c>
      <c r="J541">
        <v>1</v>
      </c>
      <c r="K541">
        <v>17</v>
      </c>
      <c r="L541" t="s">
        <v>19</v>
      </c>
      <c r="M541">
        <v>599</v>
      </c>
      <c r="N541" t="s">
        <v>133</v>
      </c>
      <c r="O541" t="s">
        <v>134</v>
      </c>
      <c r="P541">
        <f>VLOOKUP(N541,[1]summarization!$A$2:$C$58,3,FALSE)</f>
        <v>1402020016</v>
      </c>
      <c r="Q541">
        <v>599</v>
      </c>
    </row>
    <row r="542" spans="1:17" x14ac:dyDescent="0.25">
      <c r="A542" t="s">
        <v>153</v>
      </c>
      <c r="B542" t="s">
        <v>154</v>
      </c>
      <c r="C542">
        <v>2</v>
      </c>
      <c r="D542">
        <v>20</v>
      </c>
      <c r="E542">
        <v>1</v>
      </c>
      <c r="F542" t="s">
        <v>155</v>
      </c>
      <c r="G542">
        <v>3</v>
      </c>
      <c r="H542">
        <v>600</v>
      </c>
      <c r="I542">
        <v>3</v>
      </c>
      <c r="J542">
        <v>1</v>
      </c>
      <c r="K542">
        <v>17</v>
      </c>
      <c r="L542" t="s">
        <v>19</v>
      </c>
      <c r="M542">
        <v>600</v>
      </c>
      <c r="N542" t="s">
        <v>135</v>
      </c>
      <c r="O542" t="s">
        <v>136</v>
      </c>
      <c r="P542">
        <f>VLOOKUP(N542,[1]summarization!$A$2:$C$58,3,FALSE)</f>
        <v>1402020079</v>
      </c>
      <c r="Q542">
        <v>600</v>
      </c>
    </row>
    <row r="543" spans="1:17" x14ac:dyDescent="0.25">
      <c r="A543" t="s">
        <v>153</v>
      </c>
      <c r="B543" t="s">
        <v>154</v>
      </c>
      <c r="C543">
        <v>2</v>
      </c>
      <c r="D543">
        <v>20</v>
      </c>
      <c r="E543">
        <v>2</v>
      </c>
      <c r="F543" t="s">
        <v>156</v>
      </c>
      <c r="G543">
        <v>7</v>
      </c>
      <c r="H543">
        <v>600</v>
      </c>
      <c r="I543">
        <v>8</v>
      </c>
      <c r="J543">
        <v>0</v>
      </c>
      <c r="K543">
        <v>17</v>
      </c>
      <c r="L543" t="s">
        <v>19</v>
      </c>
      <c r="M543">
        <v>600</v>
      </c>
      <c r="N543" t="s">
        <v>135</v>
      </c>
      <c r="O543" t="s">
        <v>136</v>
      </c>
      <c r="P543">
        <f>VLOOKUP(N543,[1]summarization!$A$2:$C$58,3,FALSE)</f>
        <v>1402020079</v>
      </c>
      <c r="Q543">
        <v>600</v>
      </c>
    </row>
    <row r="544" spans="1:17" x14ac:dyDescent="0.25">
      <c r="A544" t="s">
        <v>153</v>
      </c>
      <c r="B544" t="s">
        <v>154</v>
      </c>
      <c r="C544">
        <v>2</v>
      </c>
      <c r="D544">
        <v>20</v>
      </c>
      <c r="E544">
        <v>3</v>
      </c>
      <c r="F544" t="s">
        <v>157</v>
      </c>
      <c r="G544">
        <v>11</v>
      </c>
      <c r="H544">
        <v>600</v>
      </c>
      <c r="I544">
        <v>11</v>
      </c>
      <c r="J544">
        <v>1</v>
      </c>
      <c r="K544">
        <v>17</v>
      </c>
      <c r="L544" t="s">
        <v>19</v>
      </c>
      <c r="M544">
        <v>600</v>
      </c>
      <c r="N544" t="s">
        <v>135</v>
      </c>
      <c r="O544" t="s">
        <v>136</v>
      </c>
      <c r="P544">
        <f>VLOOKUP(N544,[1]summarization!$A$2:$C$58,3,FALSE)</f>
        <v>1402020079</v>
      </c>
      <c r="Q544">
        <v>600</v>
      </c>
    </row>
    <row r="545" spans="1:17" x14ac:dyDescent="0.25">
      <c r="A545" t="s">
        <v>153</v>
      </c>
      <c r="B545" t="s">
        <v>154</v>
      </c>
      <c r="C545">
        <v>2</v>
      </c>
      <c r="D545">
        <v>20</v>
      </c>
      <c r="E545">
        <v>4</v>
      </c>
      <c r="F545" t="s">
        <v>158</v>
      </c>
      <c r="G545">
        <v>15</v>
      </c>
      <c r="H545">
        <v>600</v>
      </c>
      <c r="I545">
        <v>15</v>
      </c>
      <c r="J545">
        <v>1</v>
      </c>
      <c r="K545">
        <v>17</v>
      </c>
      <c r="L545" t="s">
        <v>19</v>
      </c>
      <c r="M545">
        <v>600</v>
      </c>
      <c r="N545" t="s">
        <v>135</v>
      </c>
      <c r="O545" t="s">
        <v>136</v>
      </c>
      <c r="P545">
        <f>VLOOKUP(N545,[1]summarization!$A$2:$C$58,3,FALSE)</f>
        <v>1402020079</v>
      </c>
      <c r="Q545">
        <v>600</v>
      </c>
    </row>
    <row r="546" spans="1:17" x14ac:dyDescent="0.25">
      <c r="A546" t="s">
        <v>153</v>
      </c>
      <c r="B546" t="s">
        <v>154</v>
      </c>
      <c r="C546">
        <v>2</v>
      </c>
      <c r="D546">
        <v>20</v>
      </c>
      <c r="E546">
        <v>5</v>
      </c>
      <c r="F546" t="s">
        <v>159</v>
      </c>
      <c r="G546">
        <v>19</v>
      </c>
      <c r="H546">
        <v>600</v>
      </c>
      <c r="I546">
        <v>17</v>
      </c>
      <c r="J546">
        <v>0</v>
      </c>
      <c r="K546">
        <v>17</v>
      </c>
      <c r="L546" t="s">
        <v>19</v>
      </c>
      <c r="M546">
        <v>600</v>
      </c>
      <c r="N546" t="s">
        <v>135</v>
      </c>
      <c r="O546" t="s">
        <v>136</v>
      </c>
      <c r="P546">
        <f>VLOOKUP(N546,[1]summarization!$A$2:$C$58,3,FALSE)</f>
        <v>1402020079</v>
      </c>
      <c r="Q546">
        <v>600</v>
      </c>
    </row>
    <row r="547" spans="1:17" x14ac:dyDescent="0.25">
      <c r="A547" t="s">
        <v>153</v>
      </c>
      <c r="B547" t="s">
        <v>154</v>
      </c>
      <c r="C547">
        <v>2</v>
      </c>
      <c r="D547">
        <v>20</v>
      </c>
      <c r="E547">
        <v>6</v>
      </c>
      <c r="F547" t="s">
        <v>160</v>
      </c>
      <c r="G547">
        <v>21</v>
      </c>
      <c r="H547">
        <v>600</v>
      </c>
      <c r="I547">
        <v>24</v>
      </c>
      <c r="J547">
        <v>0</v>
      </c>
      <c r="K547">
        <v>17</v>
      </c>
      <c r="L547" t="s">
        <v>19</v>
      </c>
      <c r="M547">
        <v>600</v>
      </c>
      <c r="N547" t="s">
        <v>135</v>
      </c>
      <c r="O547" t="s">
        <v>136</v>
      </c>
      <c r="P547">
        <f>VLOOKUP(N547,[1]summarization!$A$2:$C$58,3,FALSE)</f>
        <v>1402020079</v>
      </c>
      <c r="Q547">
        <v>600</v>
      </c>
    </row>
    <row r="548" spans="1:17" x14ac:dyDescent="0.25">
      <c r="A548" t="s">
        <v>153</v>
      </c>
      <c r="B548" t="s">
        <v>154</v>
      </c>
      <c r="C548">
        <v>2</v>
      </c>
      <c r="D548">
        <v>20</v>
      </c>
      <c r="E548">
        <v>7</v>
      </c>
      <c r="F548" t="s">
        <v>161</v>
      </c>
      <c r="G548">
        <v>25</v>
      </c>
      <c r="H548">
        <v>600</v>
      </c>
      <c r="I548">
        <v>25</v>
      </c>
      <c r="J548">
        <v>1</v>
      </c>
      <c r="K548">
        <v>17</v>
      </c>
      <c r="L548" t="s">
        <v>19</v>
      </c>
      <c r="M548">
        <v>600</v>
      </c>
      <c r="N548" t="s">
        <v>135</v>
      </c>
      <c r="O548" t="s">
        <v>136</v>
      </c>
      <c r="P548">
        <f>VLOOKUP(N548,[1]summarization!$A$2:$C$58,3,FALSE)</f>
        <v>1402020079</v>
      </c>
      <c r="Q548">
        <v>600</v>
      </c>
    </row>
    <row r="549" spans="1:17" x14ac:dyDescent="0.25">
      <c r="A549" t="s">
        <v>153</v>
      </c>
      <c r="B549" t="s">
        <v>154</v>
      </c>
      <c r="C549">
        <v>2</v>
      </c>
      <c r="D549">
        <v>20</v>
      </c>
      <c r="E549">
        <v>8</v>
      </c>
      <c r="F549" t="s">
        <v>162</v>
      </c>
      <c r="G549">
        <v>30</v>
      </c>
      <c r="H549">
        <v>600</v>
      </c>
      <c r="I549">
        <v>30</v>
      </c>
      <c r="J549">
        <v>1</v>
      </c>
      <c r="K549">
        <v>17</v>
      </c>
      <c r="L549" t="s">
        <v>19</v>
      </c>
      <c r="M549">
        <v>600</v>
      </c>
      <c r="N549" t="s">
        <v>135</v>
      </c>
      <c r="O549" t="s">
        <v>136</v>
      </c>
      <c r="P549">
        <f>VLOOKUP(N549,[1]summarization!$A$2:$C$58,3,FALSE)</f>
        <v>1402020079</v>
      </c>
      <c r="Q549">
        <v>600</v>
      </c>
    </row>
    <row r="550" spans="1:17" x14ac:dyDescent="0.25">
      <c r="A550" t="s">
        <v>153</v>
      </c>
      <c r="B550" t="s">
        <v>154</v>
      </c>
      <c r="C550">
        <v>2</v>
      </c>
      <c r="D550">
        <v>20</v>
      </c>
      <c r="E550">
        <v>9</v>
      </c>
      <c r="F550" t="s">
        <v>163</v>
      </c>
      <c r="G550">
        <v>35</v>
      </c>
      <c r="H550">
        <v>600</v>
      </c>
      <c r="I550">
        <v>35</v>
      </c>
      <c r="J550">
        <v>1</v>
      </c>
      <c r="K550">
        <v>17</v>
      </c>
      <c r="L550" t="s">
        <v>19</v>
      </c>
      <c r="M550">
        <v>600</v>
      </c>
      <c r="N550" t="s">
        <v>135</v>
      </c>
      <c r="O550" t="s">
        <v>136</v>
      </c>
      <c r="P550">
        <f>VLOOKUP(N550,[1]summarization!$A$2:$C$58,3,FALSE)</f>
        <v>1402020079</v>
      </c>
      <c r="Q550">
        <v>600</v>
      </c>
    </row>
    <row r="551" spans="1:17" x14ac:dyDescent="0.25">
      <c r="A551" t="s">
        <v>153</v>
      </c>
      <c r="B551" t="s">
        <v>154</v>
      </c>
      <c r="C551">
        <v>2</v>
      </c>
      <c r="D551">
        <v>20</v>
      </c>
      <c r="E551">
        <v>10</v>
      </c>
      <c r="F551" t="s">
        <v>164</v>
      </c>
      <c r="G551">
        <v>40</v>
      </c>
      <c r="H551">
        <v>600</v>
      </c>
      <c r="I551">
        <v>39</v>
      </c>
      <c r="J551">
        <v>0</v>
      </c>
      <c r="K551">
        <v>17</v>
      </c>
      <c r="L551" t="s">
        <v>19</v>
      </c>
      <c r="M551">
        <v>600</v>
      </c>
      <c r="N551" t="s">
        <v>135</v>
      </c>
      <c r="O551" t="s">
        <v>136</v>
      </c>
      <c r="P551">
        <f>VLOOKUP(N551,[1]summarization!$A$2:$C$58,3,FALSE)</f>
        <v>1402020079</v>
      </c>
      <c r="Q551">
        <v>600</v>
      </c>
    </row>
    <row r="552" spans="1:17" x14ac:dyDescent="0.25">
      <c r="A552" t="s">
        <v>153</v>
      </c>
      <c r="B552" t="s">
        <v>154</v>
      </c>
      <c r="C552">
        <v>2</v>
      </c>
      <c r="D552">
        <v>20</v>
      </c>
      <c r="E552">
        <v>11</v>
      </c>
      <c r="F552" t="s">
        <v>165</v>
      </c>
      <c r="G552">
        <v>42</v>
      </c>
      <c r="H552">
        <v>600</v>
      </c>
      <c r="I552">
        <v>42</v>
      </c>
      <c r="J552">
        <v>1</v>
      </c>
      <c r="K552">
        <v>17</v>
      </c>
      <c r="L552" t="s">
        <v>19</v>
      </c>
      <c r="M552">
        <v>600</v>
      </c>
      <c r="N552" t="s">
        <v>135</v>
      </c>
      <c r="O552" t="s">
        <v>136</v>
      </c>
      <c r="P552">
        <f>VLOOKUP(N552,[1]summarization!$A$2:$C$58,3,FALSE)</f>
        <v>1402020079</v>
      </c>
      <c r="Q552">
        <v>600</v>
      </c>
    </row>
    <row r="553" spans="1:17" x14ac:dyDescent="0.25">
      <c r="A553" t="s">
        <v>153</v>
      </c>
      <c r="B553" t="s">
        <v>154</v>
      </c>
      <c r="C553">
        <v>2</v>
      </c>
      <c r="D553">
        <v>20</v>
      </c>
      <c r="E553">
        <v>12</v>
      </c>
      <c r="F553" t="s">
        <v>166</v>
      </c>
      <c r="G553">
        <v>46</v>
      </c>
      <c r="H553">
        <v>600</v>
      </c>
      <c r="I553">
        <v>48</v>
      </c>
      <c r="J553">
        <v>0</v>
      </c>
      <c r="K553">
        <v>17</v>
      </c>
      <c r="L553" t="s">
        <v>19</v>
      </c>
      <c r="M553">
        <v>600</v>
      </c>
      <c r="N553" t="s">
        <v>135</v>
      </c>
      <c r="O553" t="s">
        <v>136</v>
      </c>
      <c r="P553">
        <f>VLOOKUP(N553,[1]summarization!$A$2:$C$58,3,FALSE)</f>
        <v>1402020079</v>
      </c>
      <c r="Q553">
        <v>600</v>
      </c>
    </row>
    <row r="554" spans="1:17" x14ac:dyDescent="0.25">
      <c r="A554" t="s">
        <v>153</v>
      </c>
      <c r="B554" t="s">
        <v>154</v>
      </c>
      <c r="C554">
        <v>2</v>
      </c>
      <c r="D554">
        <v>20</v>
      </c>
      <c r="E554">
        <v>13</v>
      </c>
      <c r="F554" t="s">
        <v>167</v>
      </c>
      <c r="G554">
        <v>51</v>
      </c>
      <c r="H554">
        <v>600</v>
      </c>
      <c r="I554">
        <v>49</v>
      </c>
      <c r="J554">
        <v>0</v>
      </c>
      <c r="K554">
        <v>17</v>
      </c>
      <c r="L554" t="s">
        <v>19</v>
      </c>
      <c r="M554">
        <v>600</v>
      </c>
      <c r="N554" t="s">
        <v>135</v>
      </c>
      <c r="O554" t="s">
        <v>136</v>
      </c>
      <c r="P554">
        <f>VLOOKUP(N554,[1]summarization!$A$2:$C$58,3,FALSE)</f>
        <v>1402020079</v>
      </c>
      <c r="Q554">
        <v>600</v>
      </c>
    </row>
    <row r="555" spans="1:17" x14ac:dyDescent="0.25">
      <c r="A555" t="s">
        <v>153</v>
      </c>
      <c r="B555" t="s">
        <v>154</v>
      </c>
      <c r="C555">
        <v>2</v>
      </c>
      <c r="D555">
        <v>20</v>
      </c>
      <c r="E555">
        <v>14</v>
      </c>
      <c r="F555" t="s">
        <v>168</v>
      </c>
      <c r="G555">
        <v>55</v>
      </c>
      <c r="H555">
        <v>600</v>
      </c>
      <c r="I555">
        <v>53</v>
      </c>
      <c r="J555">
        <v>0</v>
      </c>
      <c r="K555">
        <v>17</v>
      </c>
      <c r="L555" t="s">
        <v>19</v>
      </c>
      <c r="M555">
        <v>600</v>
      </c>
      <c r="N555" t="s">
        <v>135</v>
      </c>
      <c r="O555" t="s">
        <v>136</v>
      </c>
      <c r="P555">
        <f>VLOOKUP(N555,[1]summarization!$A$2:$C$58,3,FALSE)</f>
        <v>1402020079</v>
      </c>
      <c r="Q555">
        <v>600</v>
      </c>
    </row>
    <row r="556" spans="1:17" x14ac:dyDescent="0.25">
      <c r="A556" t="s">
        <v>153</v>
      </c>
      <c r="B556" t="s">
        <v>154</v>
      </c>
      <c r="C556">
        <v>2</v>
      </c>
      <c r="D556">
        <v>20</v>
      </c>
      <c r="E556">
        <v>15</v>
      </c>
      <c r="F556" t="s">
        <v>169</v>
      </c>
      <c r="G556">
        <v>57</v>
      </c>
      <c r="H556">
        <v>600</v>
      </c>
      <c r="I556">
        <v>60</v>
      </c>
      <c r="J556">
        <v>0</v>
      </c>
      <c r="K556">
        <v>17</v>
      </c>
      <c r="L556" t="s">
        <v>19</v>
      </c>
      <c r="M556">
        <v>600</v>
      </c>
      <c r="N556" t="s">
        <v>135</v>
      </c>
      <c r="O556" t="s">
        <v>136</v>
      </c>
      <c r="P556">
        <f>VLOOKUP(N556,[1]summarization!$A$2:$C$58,3,FALSE)</f>
        <v>1402020079</v>
      </c>
      <c r="Q556">
        <v>600</v>
      </c>
    </row>
    <row r="557" spans="1:17" x14ac:dyDescent="0.25">
      <c r="A557" t="s">
        <v>153</v>
      </c>
      <c r="B557" t="s">
        <v>154</v>
      </c>
      <c r="C557">
        <v>2</v>
      </c>
      <c r="D557">
        <v>20</v>
      </c>
      <c r="E557">
        <v>16</v>
      </c>
      <c r="F557" t="s">
        <v>170</v>
      </c>
      <c r="G557">
        <v>61</v>
      </c>
      <c r="H557">
        <v>600</v>
      </c>
      <c r="I557">
        <v>61</v>
      </c>
      <c r="J557">
        <v>1</v>
      </c>
      <c r="K557">
        <v>17</v>
      </c>
      <c r="L557" t="s">
        <v>19</v>
      </c>
      <c r="M557">
        <v>600</v>
      </c>
      <c r="N557" t="s">
        <v>135</v>
      </c>
      <c r="O557" t="s">
        <v>136</v>
      </c>
      <c r="P557">
        <f>VLOOKUP(N557,[1]summarization!$A$2:$C$58,3,FALSE)</f>
        <v>1402020079</v>
      </c>
      <c r="Q557">
        <v>600</v>
      </c>
    </row>
    <row r="558" spans="1:17" x14ac:dyDescent="0.25">
      <c r="A558" t="s">
        <v>153</v>
      </c>
      <c r="B558" t="s">
        <v>154</v>
      </c>
      <c r="C558">
        <v>2</v>
      </c>
      <c r="D558">
        <v>20</v>
      </c>
      <c r="E558">
        <v>17</v>
      </c>
      <c r="F558" t="s">
        <v>171</v>
      </c>
      <c r="G558">
        <v>67</v>
      </c>
      <c r="H558">
        <v>600</v>
      </c>
      <c r="I558">
        <v>67</v>
      </c>
      <c r="J558">
        <v>1</v>
      </c>
      <c r="K558">
        <v>17</v>
      </c>
      <c r="L558" t="s">
        <v>19</v>
      </c>
      <c r="M558">
        <v>600</v>
      </c>
      <c r="N558" t="s">
        <v>135</v>
      </c>
      <c r="O558" t="s">
        <v>136</v>
      </c>
      <c r="P558">
        <f>VLOOKUP(N558,[1]summarization!$A$2:$C$58,3,FALSE)</f>
        <v>1402020079</v>
      </c>
      <c r="Q558">
        <v>600</v>
      </c>
    </row>
    <row r="559" spans="1:17" x14ac:dyDescent="0.25">
      <c r="A559" t="s">
        <v>153</v>
      </c>
      <c r="B559" t="s">
        <v>154</v>
      </c>
      <c r="C559">
        <v>2</v>
      </c>
      <c r="D559">
        <v>20</v>
      </c>
      <c r="E559">
        <v>18</v>
      </c>
      <c r="F559" t="s">
        <v>172</v>
      </c>
      <c r="G559">
        <v>70</v>
      </c>
      <c r="H559">
        <v>600</v>
      </c>
      <c r="I559">
        <v>70</v>
      </c>
      <c r="J559">
        <v>1</v>
      </c>
      <c r="K559">
        <v>17</v>
      </c>
      <c r="L559" t="s">
        <v>19</v>
      </c>
      <c r="M559">
        <v>600</v>
      </c>
      <c r="N559" t="s">
        <v>135</v>
      </c>
      <c r="O559" t="s">
        <v>136</v>
      </c>
      <c r="P559">
        <f>VLOOKUP(N559,[1]summarization!$A$2:$C$58,3,FALSE)</f>
        <v>1402020079</v>
      </c>
      <c r="Q559">
        <v>600</v>
      </c>
    </row>
    <row r="560" spans="1:17" x14ac:dyDescent="0.25">
      <c r="A560" t="s">
        <v>153</v>
      </c>
      <c r="B560" t="s">
        <v>154</v>
      </c>
      <c r="C560">
        <v>2</v>
      </c>
      <c r="D560">
        <v>20</v>
      </c>
      <c r="E560">
        <v>19</v>
      </c>
      <c r="F560" t="s">
        <v>173</v>
      </c>
      <c r="G560">
        <v>73</v>
      </c>
      <c r="H560">
        <v>600</v>
      </c>
      <c r="I560">
        <v>73</v>
      </c>
      <c r="J560">
        <v>1</v>
      </c>
      <c r="K560">
        <v>17</v>
      </c>
      <c r="L560" t="s">
        <v>19</v>
      </c>
      <c r="M560">
        <v>600</v>
      </c>
      <c r="N560" t="s">
        <v>135</v>
      </c>
      <c r="O560" t="s">
        <v>136</v>
      </c>
      <c r="P560">
        <f>VLOOKUP(N560,[1]summarization!$A$2:$C$58,3,FALSE)</f>
        <v>1402020079</v>
      </c>
      <c r="Q560">
        <v>600</v>
      </c>
    </row>
    <row r="561" spans="1:17" x14ac:dyDescent="0.25">
      <c r="A561" t="s">
        <v>153</v>
      </c>
      <c r="B561" t="s">
        <v>154</v>
      </c>
      <c r="C561">
        <v>2</v>
      </c>
      <c r="D561">
        <v>20</v>
      </c>
      <c r="E561">
        <v>20</v>
      </c>
      <c r="F561" t="s">
        <v>174</v>
      </c>
      <c r="G561">
        <v>78</v>
      </c>
      <c r="H561">
        <v>600</v>
      </c>
      <c r="I561">
        <v>78</v>
      </c>
      <c r="J561">
        <v>1</v>
      </c>
      <c r="K561">
        <v>17</v>
      </c>
      <c r="L561" t="s">
        <v>19</v>
      </c>
      <c r="M561">
        <v>600</v>
      </c>
      <c r="N561" t="s">
        <v>135</v>
      </c>
      <c r="O561" t="s">
        <v>136</v>
      </c>
      <c r="P561">
        <f>VLOOKUP(N561,[1]summarization!$A$2:$C$58,3,FALSE)</f>
        <v>1402020079</v>
      </c>
      <c r="Q561">
        <v>600</v>
      </c>
    </row>
    <row r="562" spans="1:17" x14ac:dyDescent="0.25">
      <c r="A562" t="s">
        <v>153</v>
      </c>
      <c r="B562" t="s">
        <v>154</v>
      </c>
      <c r="C562">
        <v>2</v>
      </c>
      <c r="D562">
        <v>20</v>
      </c>
      <c r="E562">
        <v>1</v>
      </c>
      <c r="F562" t="s">
        <v>155</v>
      </c>
      <c r="G562">
        <v>3</v>
      </c>
      <c r="H562">
        <v>602</v>
      </c>
      <c r="I562">
        <v>3</v>
      </c>
      <c r="J562">
        <v>1</v>
      </c>
      <c r="K562">
        <v>17</v>
      </c>
      <c r="L562" t="s">
        <v>19</v>
      </c>
      <c r="M562">
        <v>602</v>
      </c>
      <c r="N562" t="s">
        <v>137</v>
      </c>
      <c r="O562" t="s">
        <v>138</v>
      </c>
      <c r="P562">
        <f>VLOOKUP(N562,[1]summarization!$A$2:$C$58,3,FALSE)</f>
        <v>1402020031</v>
      </c>
      <c r="Q562">
        <v>602</v>
      </c>
    </row>
    <row r="563" spans="1:17" x14ac:dyDescent="0.25">
      <c r="A563" t="s">
        <v>153</v>
      </c>
      <c r="B563" t="s">
        <v>154</v>
      </c>
      <c r="C563">
        <v>2</v>
      </c>
      <c r="D563">
        <v>20</v>
      </c>
      <c r="E563">
        <v>2</v>
      </c>
      <c r="F563" t="s">
        <v>156</v>
      </c>
      <c r="G563">
        <v>7</v>
      </c>
      <c r="H563">
        <v>602</v>
      </c>
      <c r="I563">
        <v>7</v>
      </c>
      <c r="J563">
        <v>1</v>
      </c>
      <c r="K563">
        <v>17</v>
      </c>
      <c r="L563" t="s">
        <v>19</v>
      </c>
      <c r="M563">
        <v>602</v>
      </c>
      <c r="N563" t="s">
        <v>137</v>
      </c>
      <c r="O563" t="s">
        <v>138</v>
      </c>
      <c r="P563">
        <f>VLOOKUP(N563,[1]summarization!$A$2:$C$58,3,FALSE)</f>
        <v>1402020031</v>
      </c>
      <c r="Q563">
        <v>602</v>
      </c>
    </row>
    <row r="564" spans="1:17" x14ac:dyDescent="0.25">
      <c r="A564" t="s">
        <v>153</v>
      </c>
      <c r="B564" t="s">
        <v>154</v>
      </c>
      <c r="C564">
        <v>2</v>
      </c>
      <c r="D564">
        <v>20</v>
      </c>
      <c r="E564">
        <v>3</v>
      </c>
      <c r="F564" t="s">
        <v>157</v>
      </c>
      <c r="G564">
        <v>11</v>
      </c>
      <c r="H564">
        <v>602</v>
      </c>
      <c r="I564">
        <v>11</v>
      </c>
      <c r="J564">
        <v>1</v>
      </c>
      <c r="K564">
        <v>17</v>
      </c>
      <c r="L564" t="s">
        <v>19</v>
      </c>
      <c r="M564">
        <v>602</v>
      </c>
      <c r="N564" t="s">
        <v>137</v>
      </c>
      <c r="O564" t="s">
        <v>138</v>
      </c>
      <c r="P564">
        <f>VLOOKUP(N564,[1]summarization!$A$2:$C$58,3,FALSE)</f>
        <v>1402020031</v>
      </c>
      <c r="Q564">
        <v>602</v>
      </c>
    </row>
    <row r="565" spans="1:17" x14ac:dyDescent="0.25">
      <c r="A565" t="s">
        <v>153</v>
      </c>
      <c r="B565" t="s">
        <v>154</v>
      </c>
      <c r="C565">
        <v>2</v>
      </c>
      <c r="D565">
        <v>20</v>
      </c>
      <c r="E565">
        <v>4</v>
      </c>
      <c r="F565" t="s">
        <v>158</v>
      </c>
      <c r="G565">
        <v>15</v>
      </c>
      <c r="H565">
        <v>602</v>
      </c>
      <c r="I565">
        <v>15</v>
      </c>
      <c r="J565">
        <v>1</v>
      </c>
      <c r="K565">
        <v>17</v>
      </c>
      <c r="L565" t="s">
        <v>19</v>
      </c>
      <c r="M565">
        <v>602</v>
      </c>
      <c r="N565" t="s">
        <v>137</v>
      </c>
      <c r="O565" t="s">
        <v>138</v>
      </c>
      <c r="P565">
        <f>VLOOKUP(N565,[1]summarization!$A$2:$C$58,3,FALSE)</f>
        <v>1402020031</v>
      </c>
      <c r="Q565">
        <v>602</v>
      </c>
    </row>
    <row r="566" spans="1:17" x14ac:dyDescent="0.25">
      <c r="A566" t="s">
        <v>153</v>
      </c>
      <c r="B566" t="s">
        <v>154</v>
      </c>
      <c r="C566">
        <v>2</v>
      </c>
      <c r="D566">
        <v>20</v>
      </c>
      <c r="E566">
        <v>5</v>
      </c>
      <c r="F566" t="s">
        <v>159</v>
      </c>
      <c r="G566">
        <v>19</v>
      </c>
      <c r="H566">
        <v>602</v>
      </c>
      <c r="I566">
        <v>19</v>
      </c>
      <c r="J566">
        <v>1</v>
      </c>
      <c r="K566">
        <v>17</v>
      </c>
      <c r="L566" t="s">
        <v>19</v>
      </c>
      <c r="M566">
        <v>602</v>
      </c>
      <c r="N566" t="s">
        <v>137</v>
      </c>
      <c r="O566" t="s">
        <v>138</v>
      </c>
      <c r="P566">
        <f>VLOOKUP(N566,[1]summarization!$A$2:$C$58,3,FALSE)</f>
        <v>1402020031</v>
      </c>
      <c r="Q566">
        <v>602</v>
      </c>
    </row>
    <row r="567" spans="1:17" x14ac:dyDescent="0.25">
      <c r="A567" t="s">
        <v>153</v>
      </c>
      <c r="B567" t="s">
        <v>154</v>
      </c>
      <c r="C567">
        <v>2</v>
      </c>
      <c r="D567">
        <v>20</v>
      </c>
      <c r="E567">
        <v>6</v>
      </c>
      <c r="F567" t="s">
        <v>160</v>
      </c>
      <c r="G567">
        <v>21</v>
      </c>
      <c r="H567">
        <v>602</v>
      </c>
      <c r="I567">
        <v>21</v>
      </c>
      <c r="J567">
        <v>1</v>
      </c>
      <c r="K567">
        <v>17</v>
      </c>
      <c r="L567" t="s">
        <v>19</v>
      </c>
      <c r="M567">
        <v>602</v>
      </c>
      <c r="N567" t="s">
        <v>137</v>
      </c>
      <c r="O567" t="s">
        <v>138</v>
      </c>
      <c r="P567">
        <f>VLOOKUP(N567,[1]summarization!$A$2:$C$58,3,FALSE)</f>
        <v>1402020031</v>
      </c>
      <c r="Q567">
        <v>602</v>
      </c>
    </row>
    <row r="568" spans="1:17" x14ac:dyDescent="0.25">
      <c r="A568" t="s">
        <v>153</v>
      </c>
      <c r="B568" t="s">
        <v>154</v>
      </c>
      <c r="C568">
        <v>2</v>
      </c>
      <c r="D568">
        <v>20</v>
      </c>
      <c r="E568">
        <v>7</v>
      </c>
      <c r="F568" t="s">
        <v>161</v>
      </c>
      <c r="G568">
        <v>25</v>
      </c>
      <c r="H568">
        <v>602</v>
      </c>
      <c r="I568">
        <v>28</v>
      </c>
      <c r="J568">
        <v>0</v>
      </c>
      <c r="K568">
        <v>17</v>
      </c>
      <c r="L568" t="s">
        <v>19</v>
      </c>
      <c r="M568">
        <v>602</v>
      </c>
      <c r="N568" t="s">
        <v>137</v>
      </c>
      <c r="O568" t="s">
        <v>138</v>
      </c>
      <c r="P568">
        <f>VLOOKUP(N568,[1]summarization!$A$2:$C$58,3,FALSE)</f>
        <v>1402020031</v>
      </c>
      <c r="Q568">
        <v>602</v>
      </c>
    </row>
    <row r="569" spans="1:17" x14ac:dyDescent="0.25">
      <c r="A569" t="s">
        <v>153</v>
      </c>
      <c r="B569" t="s">
        <v>154</v>
      </c>
      <c r="C569">
        <v>2</v>
      </c>
      <c r="D569">
        <v>20</v>
      </c>
      <c r="E569">
        <v>8</v>
      </c>
      <c r="F569" t="s">
        <v>162</v>
      </c>
      <c r="G569">
        <v>30</v>
      </c>
      <c r="H569">
        <v>602</v>
      </c>
      <c r="I569">
        <v>30</v>
      </c>
      <c r="J569">
        <v>1</v>
      </c>
      <c r="K569">
        <v>17</v>
      </c>
      <c r="L569" t="s">
        <v>19</v>
      </c>
      <c r="M569">
        <v>602</v>
      </c>
      <c r="N569" t="s">
        <v>137</v>
      </c>
      <c r="O569" t="s">
        <v>138</v>
      </c>
      <c r="P569">
        <f>VLOOKUP(N569,[1]summarization!$A$2:$C$58,3,FALSE)</f>
        <v>1402020031</v>
      </c>
      <c r="Q569">
        <v>602</v>
      </c>
    </row>
    <row r="570" spans="1:17" x14ac:dyDescent="0.25">
      <c r="A570" t="s">
        <v>153</v>
      </c>
      <c r="B570" t="s">
        <v>154</v>
      </c>
      <c r="C570">
        <v>2</v>
      </c>
      <c r="D570">
        <v>20</v>
      </c>
      <c r="E570">
        <v>9</v>
      </c>
      <c r="F570" t="s">
        <v>163</v>
      </c>
      <c r="G570">
        <v>35</v>
      </c>
      <c r="H570">
        <v>602</v>
      </c>
      <c r="I570">
        <v>35</v>
      </c>
      <c r="J570">
        <v>1</v>
      </c>
      <c r="K570">
        <v>17</v>
      </c>
      <c r="L570" t="s">
        <v>19</v>
      </c>
      <c r="M570">
        <v>602</v>
      </c>
      <c r="N570" t="s">
        <v>137</v>
      </c>
      <c r="O570" t="s">
        <v>138</v>
      </c>
      <c r="P570">
        <f>VLOOKUP(N570,[1]summarization!$A$2:$C$58,3,FALSE)</f>
        <v>1402020031</v>
      </c>
      <c r="Q570">
        <v>602</v>
      </c>
    </row>
    <row r="571" spans="1:17" x14ac:dyDescent="0.25">
      <c r="A571" t="s">
        <v>153</v>
      </c>
      <c r="B571" t="s">
        <v>154</v>
      </c>
      <c r="C571">
        <v>2</v>
      </c>
      <c r="D571">
        <v>20</v>
      </c>
      <c r="E571">
        <v>10</v>
      </c>
      <c r="F571" t="s">
        <v>164</v>
      </c>
      <c r="G571">
        <v>40</v>
      </c>
      <c r="H571">
        <v>602</v>
      </c>
      <c r="I571">
        <v>40</v>
      </c>
      <c r="J571">
        <v>1</v>
      </c>
      <c r="K571">
        <v>17</v>
      </c>
      <c r="L571" t="s">
        <v>19</v>
      </c>
      <c r="M571">
        <v>602</v>
      </c>
      <c r="N571" t="s">
        <v>137</v>
      </c>
      <c r="O571" t="s">
        <v>138</v>
      </c>
      <c r="P571">
        <f>VLOOKUP(N571,[1]summarization!$A$2:$C$58,3,FALSE)</f>
        <v>1402020031</v>
      </c>
      <c r="Q571">
        <v>602</v>
      </c>
    </row>
    <row r="572" spans="1:17" x14ac:dyDescent="0.25">
      <c r="A572" t="s">
        <v>153</v>
      </c>
      <c r="B572" t="s">
        <v>154</v>
      </c>
      <c r="C572">
        <v>2</v>
      </c>
      <c r="D572">
        <v>20</v>
      </c>
      <c r="E572">
        <v>11</v>
      </c>
      <c r="F572" t="s">
        <v>165</v>
      </c>
      <c r="G572">
        <v>42</v>
      </c>
      <c r="H572">
        <v>602</v>
      </c>
      <c r="I572">
        <v>42</v>
      </c>
      <c r="J572">
        <v>1</v>
      </c>
      <c r="K572">
        <v>17</v>
      </c>
      <c r="L572" t="s">
        <v>19</v>
      </c>
      <c r="M572">
        <v>602</v>
      </c>
      <c r="N572" t="s">
        <v>137</v>
      </c>
      <c r="O572" t="s">
        <v>138</v>
      </c>
      <c r="P572">
        <f>VLOOKUP(N572,[1]summarization!$A$2:$C$58,3,FALSE)</f>
        <v>1402020031</v>
      </c>
      <c r="Q572">
        <v>602</v>
      </c>
    </row>
    <row r="573" spans="1:17" x14ac:dyDescent="0.25">
      <c r="A573" t="s">
        <v>153</v>
      </c>
      <c r="B573" t="s">
        <v>154</v>
      </c>
      <c r="C573">
        <v>2</v>
      </c>
      <c r="D573">
        <v>20</v>
      </c>
      <c r="E573">
        <v>12</v>
      </c>
      <c r="F573" t="s">
        <v>166</v>
      </c>
      <c r="G573">
        <v>46</v>
      </c>
      <c r="H573">
        <v>602</v>
      </c>
      <c r="I573">
        <v>46</v>
      </c>
      <c r="J573">
        <v>1</v>
      </c>
      <c r="K573">
        <v>17</v>
      </c>
      <c r="L573" t="s">
        <v>19</v>
      </c>
      <c r="M573">
        <v>602</v>
      </c>
      <c r="N573" t="s">
        <v>137</v>
      </c>
      <c r="O573" t="s">
        <v>138</v>
      </c>
      <c r="P573">
        <f>VLOOKUP(N573,[1]summarization!$A$2:$C$58,3,FALSE)</f>
        <v>1402020031</v>
      </c>
      <c r="Q573">
        <v>602</v>
      </c>
    </row>
    <row r="574" spans="1:17" x14ac:dyDescent="0.25">
      <c r="A574" t="s">
        <v>153</v>
      </c>
      <c r="B574" t="s">
        <v>154</v>
      </c>
      <c r="C574">
        <v>2</v>
      </c>
      <c r="D574">
        <v>20</v>
      </c>
      <c r="E574">
        <v>13</v>
      </c>
      <c r="F574" t="s">
        <v>167</v>
      </c>
      <c r="G574">
        <v>51</v>
      </c>
      <c r="H574">
        <v>602</v>
      </c>
      <c r="I574">
        <v>51</v>
      </c>
      <c r="J574">
        <v>1</v>
      </c>
      <c r="K574">
        <v>17</v>
      </c>
      <c r="L574" t="s">
        <v>19</v>
      </c>
      <c r="M574">
        <v>602</v>
      </c>
      <c r="N574" t="s">
        <v>137</v>
      </c>
      <c r="O574" t="s">
        <v>138</v>
      </c>
      <c r="P574">
        <f>VLOOKUP(N574,[1]summarization!$A$2:$C$58,3,FALSE)</f>
        <v>1402020031</v>
      </c>
      <c r="Q574">
        <v>602</v>
      </c>
    </row>
    <row r="575" spans="1:17" x14ac:dyDescent="0.25">
      <c r="A575" t="s">
        <v>153</v>
      </c>
      <c r="B575" t="s">
        <v>154</v>
      </c>
      <c r="C575">
        <v>2</v>
      </c>
      <c r="D575">
        <v>20</v>
      </c>
      <c r="E575">
        <v>14</v>
      </c>
      <c r="F575" t="s">
        <v>168</v>
      </c>
      <c r="G575">
        <v>55</v>
      </c>
      <c r="H575">
        <v>602</v>
      </c>
      <c r="I575">
        <v>53</v>
      </c>
      <c r="J575">
        <v>0</v>
      </c>
      <c r="K575">
        <v>17</v>
      </c>
      <c r="L575" t="s">
        <v>19</v>
      </c>
      <c r="M575">
        <v>602</v>
      </c>
      <c r="N575" t="s">
        <v>137</v>
      </c>
      <c r="O575" t="s">
        <v>138</v>
      </c>
      <c r="P575">
        <f>VLOOKUP(N575,[1]summarization!$A$2:$C$58,3,FALSE)</f>
        <v>1402020031</v>
      </c>
      <c r="Q575">
        <v>602</v>
      </c>
    </row>
    <row r="576" spans="1:17" x14ac:dyDescent="0.25">
      <c r="A576" t="s">
        <v>153</v>
      </c>
      <c r="B576" t="s">
        <v>154</v>
      </c>
      <c r="C576">
        <v>2</v>
      </c>
      <c r="D576">
        <v>20</v>
      </c>
      <c r="E576">
        <v>15</v>
      </c>
      <c r="F576" t="s">
        <v>169</v>
      </c>
      <c r="G576">
        <v>57</v>
      </c>
      <c r="H576">
        <v>602</v>
      </c>
      <c r="I576">
        <v>57</v>
      </c>
      <c r="J576">
        <v>1</v>
      </c>
      <c r="K576">
        <v>17</v>
      </c>
      <c r="L576" t="s">
        <v>19</v>
      </c>
      <c r="M576">
        <v>602</v>
      </c>
      <c r="N576" t="s">
        <v>137</v>
      </c>
      <c r="O576" t="s">
        <v>138</v>
      </c>
      <c r="P576">
        <f>VLOOKUP(N576,[1]summarization!$A$2:$C$58,3,FALSE)</f>
        <v>1402020031</v>
      </c>
      <c r="Q576">
        <v>602</v>
      </c>
    </row>
    <row r="577" spans="1:17" x14ac:dyDescent="0.25">
      <c r="A577" t="s">
        <v>153</v>
      </c>
      <c r="B577" t="s">
        <v>154</v>
      </c>
      <c r="C577">
        <v>2</v>
      </c>
      <c r="D577">
        <v>20</v>
      </c>
      <c r="E577">
        <v>16</v>
      </c>
      <c r="F577" t="s">
        <v>170</v>
      </c>
      <c r="G577">
        <v>61</v>
      </c>
      <c r="H577">
        <v>602</v>
      </c>
      <c r="I577">
        <v>64</v>
      </c>
      <c r="J577">
        <v>0</v>
      </c>
      <c r="K577">
        <v>17</v>
      </c>
      <c r="L577" t="s">
        <v>19</v>
      </c>
      <c r="M577">
        <v>602</v>
      </c>
      <c r="N577" t="s">
        <v>137</v>
      </c>
      <c r="O577" t="s">
        <v>138</v>
      </c>
      <c r="P577">
        <f>VLOOKUP(N577,[1]summarization!$A$2:$C$58,3,FALSE)</f>
        <v>1402020031</v>
      </c>
      <c r="Q577">
        <v>602</v>
      </c>
    </row>
    <row r="578" spans="1:17" x14ac:dyDescent="0.25">
      <c r="A578" t="s">
        <v>153</v>
      </c>
      <c r="B578" t="s">
        <v>154</v>
      </c>
      <c r="C578">
        <v>2</v>
      </c>
      <c r="D578">
        <v>20</v>
      </c>
      <c r="E578">
        <v>17</v>
      </c>
      <c r="F578" t="s">
        <v>171</v>
      </c>
      <c r="G578">
        <v>67</v>
      </c>
      <c r="H578">
        <v>602</v>
      </c>
      <c r="I578">
        <v>67</v>
      </c>
      <c r="J578">
        <v>1</v>
      </c>
      <c r="K578">
        <v>17</v>
      </c>
      <c r="L578" t="s">
        <v>19</v>
      </c>
      <c r="M578">
        <v>602</v>
      </c>
      <c r="N578" t="s">
        <v>137</v>
      </c>
      <c r="O578" t="s">
        <v>138</v>
      </c>
      <c r="P578">
        <f>VLOOKUP(N578,[1]summarization!$A$2:$C$58,3,FALSE)</f>
        <v>1402020031</v>
      </c>
      <c r="Q578">
        <v>602</v>
      </c>
    </row>
    <row r="579" spans="1:17" x14ac:dyDescent="0.25">
      <c r="A579" t="s">
        <v>153</v>
      </c>
      <c r="B579" t="s">
        <v>154</v>
      </c>
      <c r="C579">
        <v>2</v>
      </c>
      <c r="D579">
        <v>20</v>
      </c>
      <c r="E579">
        <v>18</v>
      </c>
      <c r="F579" t="s">
        <v>172</v>
      </c>
      <c r="G579">
        <v>70</v>
      </c>
      <c r="H579">
        <v>602</v>
      </c>
      <c r="I579">
        <v>69</v>
      </c>
      <c r="J579">
        <v>0</v>
      </c>
      <c r="K579">
        <v>17</v>
      </c>
      <c r="L579" t="s">
        <v>19</v>
      </c>
      <c r="M579">
        <v>602</v>
      </c>
      <c r="N579" t="s">
        <v>137</v>
      </c>
      <c r="O579" t="s">
        <v>138</v>
      </c>
      <c r="P579">
        <f>VLOOKUP(N579,[1]summarization!$A$2:$C$58,3,FALSE)</f>
        <v>1402020031</v>
      </c>
      <c r="Q579">
        <v>602</v>
      </c>
    </row>
    <row r="580" spans="1:17" x14ac:dyDescent="0.25">
      <c r="A580" t="s">
        <v>153</v>
      </c>
      <c r="B580" t="s">
        <v>154</v>
      </c>
      <c r="C580">
        <v>2</v>
      </c>
      <c r="D580">
        <v>20</v>
      </c>
      <c r="E580">
        <v>19</v>
      </c>
      <c r="F580" t="s">
        <v>173</v>
      </c>
      <c r="G580">
        <v>73</v>
      </c>
      <c r="H580">
        <v>602</v>
      </c>
      <c r="I580">
        <v>73</v>
      </c>
      <c r="J580">
        <v>1</v>
      </c>
      <c r="K580">
        <v>17</v>
      </c>
      <c r="L580" t="s">
        <v>19</v>
      </c>
      <c r="M580">
        <v>602</v>
      </c>
      <c r="N580" t="s">
        <v>137</v>
      </c>
      <c r="O580" t="s">
        <v>138</v>
      </c>
      <c r="P580">
        <f>VLOOKUP(N580,[1]summarization!$A$2:$C$58,3,FALSE)</f>
        <v>1402020031</v>
      </c>
      <c r="Q580">
        <v>602</v>
      </c>
    </row>
    <row r="581" spans="1:17" x14ac:dyDescent="0.25">
      <c r="A581" t="s">
        <v>153</v>
      </c>
      <c r="B581" t="s">
        <v>154</v>
      </c>
      <c r="C581">
        <v>2</v>
      </c>
      <c r="D581">
        <v>20</v>
      </c>
      <c r="E581">
        <v>20</v>
      </c>
      <c r="F581" t="s">
        <v>174</v>
      </c>
      <c r="G581">
        <v>78</v>
      </c>
      <c r="H581">
        <v>602</v>
      </c>
      <c r="I581">
        <v>78</v>
      </c>
      <c r="J581">
        <v>1</v>
      </c>
      <c r="K581">
        <v>17</v>
      </c>
      <c r="L581" t="s">
        <v>19</v>
      </c>
      <c r="M581">
        <v>602</v>
      </c>
      <c r="N581" t="s">
        <v>137</v>
      </c>
      <c r="O581" t="s">
        <v>138</v>
      </c>
      <c r="P581">
        <f>VLOOKUP(N581,[1]summarization!$A$2:$C$58,3,FALSE)</f>
        <v>1402020031</v>
      </c>
      <c r="Q581">
        <v>602</v>
      </c>
    </row>
    <row r="582" spans="1:17" x14ac:dyDescent="0.25">
      <c r="A582" t="s">
        <v>153</v>
      </c>
      <c r="B582" t="s">
        <v>154</v>
      </c>
      <c r="C582">
        <v>2</v>
      </c>
      <c r="D582">
        <v>20</v>
      </c>
      <c r="E582">
        <v>1</v>
      </c>
      <c r="F582" t="s">
        <v>155</v>
      </c>
      <c r="G582">
        <v>3</v>
      </c>
      <c r="H582">
        <v>604</v>
      </c>
      <c r="I582">
        <v>3</v>
      </c>
      <c r="J582">
        <v>1</v>
      </c>
      <c r="K582">
        <v>17</v>
      </c>
      <c r="L582" t="s">
        <v>19</v>
      </c>
      <c r="M582">
        <v>604</v>
      </c>
      <c r="N582" t="s">
        <v>139</v>
      </c>
      <c r="O582" t="s">
        <v>140</v>
      </c>
      <c r="P582">
        <f>VLOOKUP(N582,[1]summarization!$A$2:$C$58,3,FALSE)</f>
        <v>1402020095</v>
      </c>
      <c r="Q582">
        <v>604</v>
      </c>
    </row>
    <row r="583" spans="1:17" x14ac:dyDescent="0.25">
      <c r="A583" t="s">
        <v>153</v>
      </c>
      <c r="B583" t="s">
        <v>154</v>
      </c>
      <c r="C583">
        <v>2</v>
      </c>
      <c r="D583">
        <v>20</v>
      </c>
      <c r="E583">
        <v>2</v>
      </c>
      <c r="F583" t="s">
        <v>156</v>
      </c>
      <c r="G583">
        <v>7</v>
      </c>
      <c r="H583">
        <v>604</v>
      </c>
      <c r="I583">
        <v>7</v>
      </c>
      <c r="J583">
        <v>1</v>
      </c>
      <c r="K583">
        <v>17</v>
      </c>
      <c r="L583" t="s">
        <v>19</v>
      </c>
      <c r="M583">
        <v>604</v>
      </c>
      <c r="N583" t="s">
        <v>139</v>
      </c>
      <c r="O583" t="s">
        <v>140</v>
      </c>
      <c r="P583">
        <f>VLOOKUP(N583,[1]summarization!$A$2:$C$58,3,FALSE)</f>
        <v>1402020095</v>
      </c>
      <c r="Q583">
        <v>604</v>
      </c>
    </row>
    <row r="584" spans="1:17" x14ac:dyDescent="0.25">
      <c r="A584" t="s">
        <v>153</v>
      </c>
      <c r="B584" t="s">
        <v>154</v>
      </c>
      <c r="C584">
        <v>2</v>
      </c>
      <c r="D584">
        <v>20</v>
      </c>
      <c r="E584">
        <v>3</v>
      </c>
      <c r="F584" t="s">
        <v>157</v>
      </c>
      <c r="G584">
        <v>11</v>
      </c>
      <c r="H584">
        <v>604</v>
      </c>
      <c r="I584">
        <v>11</v>
      </c>
      <c r="J584">
        <v>1</v>
      </c>
      <c r="K584">
        <v>17</v>
      </c>
      <c r="L584" t="s">
        <v>19</v>
      </c>
      <c r="M584">
        <v>604</v>
      </c>
      <c r="N584" t="s">
        <v>139</v>
      </c>
      <c r="O584" t="s">
        <v>140</v>
      </c>
      <c r="P584">
        <f>VLOOKUP(N584,[1]summarization!$A$2:$C$58,3,FALSE)</f>
        <v>1402020095</v>
      </c>
      <c r="Q584">
        <v>604</v>
      </c>
    </row>
    <row r="585" spans="1:17" x14ac:dyDescent="0.25">
      <c r="A585" t="s">
        <v>153</v>
      </c>
      <c r="B585" t="s">
        <v>154</v>
      </c>
      <c r="C585">
        <v>2</v>
      </c>
      <c r="D585">
        <v>20</v>
      </c>
      <c r="E585">
        <v>4</v>
      </c>
      <c r="F585" t="s">
        <v>158</v>
      </c>
      <c r="G585">
        <v>15</v>
      </c>
      <c r="H585">
        <v>604</v>
      </c>
      <c r="I585">
        <v>15</v>
      </c>
      <c r="J585">
        <v>1</v>
      </c>
      <c r="K585">
        <v>17</v>
      </c>
      <c r="L585" t="s">
        <v>19</v>
      </c>
      <c r="M585">
        <v>604</v>
      </c>
      <c r="N585" t="s">
        <v>139</v>
      </c>
      <c r="O585" t="s">
        <v>140</v>
      </c>
      <c r="P585">
        <f>VLOOKUP(N585,[1]summarization!$A$2:$C$58,3,FALSE)</f>
        <v>1402020095</v>
      </c>
      <c r="Q585">
        <v>604</v>
      </c>
    </row>
    <row r="586" spans="1:17" x14ac:dyDescent="0.25">
      <c r="A586" t="s">
        <v>153</v>
      </c>
      <c r="B586" t="s">
        <v>154</v>
      </c>
      <c r="C586">
        <v>2</v>
      </c>
      <c r="D586">
        <v>20</v>
      </c>
      <c r="E586">
        <v>5</v>
      </c>
      <c r="F586" t="s">
        <v>159</v>
      </c>
      <c r="G586">
        <v>19</v>
      </c>
      <c r="H586">
        <v>604</v>
      </c>
      <c r="I586">
        <v>19</v>
      </c>
      <c r="J586">
        <v>1</v>
      </c>
      <c r="K586">
        <v>17</v>
      </c>
      <c r="L586" t="s">
        <v>19</v>
      </c>
      <c r="M586">
        <v>604</v>
      </c>
      <c r="N586" t="s">
        <v>139</v>
      </c>
      <c r="O586" t="s">
        <v>140</v>
      </c>
      <c r="P586">
        <f>VLOOKUP(N586,[1]summarization!$A$2:$C$58,3,FALSE)</f>
        <v>1402020095</v>
      </c>
      <c r="Q586">
        <v>604</v>
      </c>
    </row>
    <row r="587" spans="1:17" x14ac:dyDescent="0.25">
      <c r="A587" t="s">
        <v>153</v>
      </c>
      <c r="B587" t="s">
        <v>154</v>
      </c>
      <c r="C587">
        <v>2</v>
      </c>
      <c r="D587">
        <v>20</v>
      </c>
      <c r="E587">
        <v>6</v>
      </c>
      <c r="F587" t="s">
        <v>160</v>
      </c>
      <c r="G587">
        <v>21</v>
      </c>
      <c r="H587">
        <v>604</v>
      </c>
      <c r="I587">
        <v>22</v>
      </c>
      <c r="J587">
        <v>0</v>
      </c>
      <c r="K587">
        <v>17</v>
      </c>
      <c r="L587" t="s">
        <v>19</v>
      </c>
      <c r="M587">
        <v>604</v>
      </c>
      <c r="N587" t="s">
        <v>139</v>
      </c>
      <c r="O587" t="s">
        <v>140</v>
      </c>
      <c r="P587">
        <f>VLOOKUP(N587,[1]summarization!$A$2:$C$58,3,FALSE)</f>
        <v>1402020095</v>
      </c>
      <c r="Q587">
        <v>604</v>
      </c>
    </row>
    <row r="588" spans="1:17" x14ac:dyDescent="0.25">
      <c r="A588" t="s">
        <v>153</v>
      </c>
      <c r="B588" t="s">
        <v>154</v>
      </c>
      <c r="C588">
        <v>2</v>
      </c>
      <c r="D588">
        <v>20</v>
      </c>
      <c r="E588">
        <v>7</v>
      </c>
      <c r="F588" t="s">
        <v>161</v>
      </c>
      <c r="G588">
        <v>25</v>
      </c>
      <c r="H588">
        <v>604</v>
      </c>
      <c r="I588">
        <v>25</v>
      </c>
      <c r="J588">
        <v>1</v>
      </c>
      <c r="K588">
        <v>17</v>
      </c>
      <c r="L588" t="s">
        <v>19</v>
      </c>
      <c r="M588">
        <v>604</v>
      </c>
      <c r="N588" t="s">
        <v>139</v>
      </c>
      <c r="O588" t="s">
        <v>140</v>
      </c>
      <c r="P588">
        <f>VLOOKUP(N588,[1]summarization!$A$2:$C$58,3,FALSE)</f>
        <v>1402020095</v>
      </c>
      <c r="Q588">
        <v>604</v>
      </c>
    </row>
    <row r="589" spans="1:17" x14ac:dyDescent="0.25">
      <c r="A589" t="s">
        <v>153</v>
      </c>
      <c r="B589" t="s">
        <v>154</v>
      </c>
      <c r="C589">
        <v>2</v>
      </c>
      <c r="D589">
        <v>20</v>
      </c>
      <c r="E589">
        <v>8</v>
      </c>
      <c r="F589" t="s">
        <v>162</v>
      </c>
      <c r="G589">
        <v>30</v>
      </c>
      <c r="H589">
        <v>604</v>
      </c>
      <c r="I589">
        <v>30</v>
      </c>
      <c r="J589">
        <v>1</v>
      </c>
      <c r="K589">
        <v>17</v>
      </c>
      <c r="L589" t="s">
        <v>19</v>
      </c>
      <c r="M589">
        <v>604</v>
      </c>
      <c r="N589" t="s">
        <v>139</v>
      </c>
      <c r="O589" t="s">
        <v>140</v>
      </c>
      <c r="P589">
        <f>VLOOKUP(N589,[1]summarization!$A$2:$C$58,3,FALSE)</f>
        <v>1402020095</v>
      </c>
      <c r="Q589">
        <v>604</v>
      </c>
    </row>
    <row r="590" spans="1:17" x14ac:dyDescent="0.25">
      <c r="A590" t="s">
        <v>153</v>
      </c>
      <c r="B590" t="s">
        <v>154</v>
      </c>
      <c r="C590">
        <v>2</v>
      </c>
      <c r="D590">
        <v>20</v>
      </c>
      <c r="E590">
        <v>9</v>
      </c>
      <c r="F590" t="s">
        <v>163</v>
      </c>
      <c r="G590">
        <v>35</v>
      </c>
      <c r="H590">
        <v>604</v>
      </c>
      <c r="I590">
        <v>35</v>
      </c>
      <c r="J590">
        <v>1</v>
      </c>
      <c r="K590">
        <v>17</v>
      </c>
      <c r="L590" t="s">
        <v>19</v>
      </c>
      <c r="M590">
        <v>604</v>
      </c>
      <c r="N590" t="s">
        <v>139</v>
      </c>
      <c r="O590" t="s">
        <v>140</v>
      </c>
      <c r="P590">
        <f>VLOOKUP(N590,[1]summarization!$A$2:$C$58,3,FALSE)</f>
        <v>1402020095</v>
      </c>
      <c r="Q590">
        <v>604</v>
      </c>
    </row>
    <row r="591" spans="1:17" x14ac:dyDescent="0.25">
      <c r="A591" t="s">
        <v>153</v>
      </c>
      <c r="B591" t="s">
        <v>154</v>
      </c>
      <c r="C591">
        <v>2</v>
      </c>
      <c r="D591">
        <v>20</v>
      </c>
      <c r="E591">
        <v>10</v>
      </c>
      <c r="F591" t="s">
        <v>164</v>
      </c>
      <c r="G591">
        <v>40</v>
      </c>
      <c r="H591">
        <v>604</v>
      </c>
      <c r="I591">
        <v>38</v>
      </c>
      <c r="J591">
        <v>0</v>
      </c>
      <c r="K591">
        <v>17</v>
      </c>
      <c r="L591" t="s">
        <v>19</v>
      </c>
      <c r="M591">
        <v>604</v>
      </c>
      <c r="N591" t="s">
        <v>139</v>
      </c>
      <c r="O591" t="s">
        <v>140</v>
      </c>
      <c r="P591">
        <f>VLOOKUP(N591,[1]summarization!$A$2:$C$58,3,FALSE)</f>
        <v>1402020095</v>
      </c>
      <c r="Q591">
        <v>604</v>
      </c>
    </row>
    <row r="592" spans="1:17" x14ac:dyDescent="0.25">
      <c r="A592" t="s">
        <v>153</v>
      </c>
      <c r="B592" t="s">
        <v>154</v>
      </c>
      <c r="C592">
        <v>2</v>
      </c>
      <c r="D592">
        <v>20</v>
      </c>
      <c r="E592">
        <v>11</v>
      </c>
      <c r="F592" t="s">
        <v>165</v>
      </c>
      <c r="G592">
        <v>42</v>
      </c>
      <c r="H592">
        <v>604</v>
      </c>
      <c r="I592">
        <v>41</v>
      </c>
      <c r="J592">
        <v>0</v>
      </c>
      <c r="K592">
        <v>17</v>
      </c>
      <c r="L592" t="s">
        <v>19</v>
      </c>
      <c r="M592">
        <v>604</v>
      </c>
      <c r="N592" t="s">
        <v>139</v>
      </c>
      <c r="O592" t="s">
        <v>140</v>
      </c>
      <c r="P592">
        <f>VLOOKUP(N592,[1]summarization!$A$2:$C$58,3,FALSE)</f>
        <v>1402020095</v>
      </c>
      <c r="Q592">
        <v>604</v>
      </c>
    </row>
    <row r="593" spans="1:17" x14ac:dyDescent="0.25">
      <c r="A593" t="s">
        <v>153</v>
      </c>
      <c r="B593" t="s">
        <v>154</v>
      </c>
      <c r="C593">
        <v>2</v>
      </c>
      <c r="D593">
        <v>20</v>
      </c>
      <c r="E593">
        <v>12</v>
      </c>
      <c r="F593" t="s">
        <v>166</v>
      </c>
      <c r="G593">
        <v>46</v>
      </c>
      <c r="H593">
        <v>604</v>
      </c>
      <c r="I593">
        <v>46</v>
      </c>
      <c r="J593">
        <v>1</v>
      </c>
      <c r="K593">
        <v>17</v>
      </c>
      <c r="L593" t="s">
        <v>19</v>
      </c>
      <c r="M593">
        <v>604</v>
      </c>
      <c r="N593" t="s">
        <v>139</v>
      </c>
      <c r="O593" t="s">
        <v>140</v>
      </c>
      <c r="P593">
        <f>VLOOKUP(N593,[1]summarization!$A$2:$C$58,3,FALSE)</f>
        <v>1402020095</v>
      </c>
      <c r="Q593">
        <v>604</v>
      </c>
    </row>
    <row r="594" spans="1:17" x14ac:dyDescent="0.25">
      <c r="A594" t="s">
        <v>153</v>
      </c>
      <c r="B594" t="s">
        <v>154</v>
      </c>
      <c r="C594">
        <v>2</v>
      </c>
      <c r="D594">
        <v>20</v>
      </c>
      <c r="E594">
        <v>13</v>
      </c>
      <c r="F594" t="s">
        <v>167</v>
      </c>
      <c r="G594">
        <v>51</v>
      </c>
      <c r="H594">
        <v>604</v>
      </c>
      <c r="I594">
        <v>49</v>
      </c>
      <c r="J594">
        <v>0</v>
      </c>
      <c r="K594">
        <v>17</v>
      </c>
      <c r="L594" t="s">
        <v>19</v>
      </c>
      <c r="M594">
        <v>604</v>
      </c>
      <c r="N594" t="s">
        <v>139</v>
      </c>
      <c r="O594" t="s">
        <v>140</v>
      </c>
      <c r="P594">
        <f>VLOOKUP(N594,[1]summarization!$A$2:$C$58,3,FALSE)</f>
        <v>1402020095</v>
      </c>
      <c r="Q594">
        <v>604</v>
      </c>
    </row>
    <row r="595" spans="1:17" x14ac:dyDescent="0.25">
      <c r="A595" t="s">
        <v>153</v>
      </c>
      <c r="B595" t="s">
        <v>154</v>
      </c>
      <c r="C595">
        <v>2</v>
      </c>
      <c r="D595">
        <v>20</v>
      </c>
      <c r="E595">
        <v>14</v>
      </c>
      <c r="F595" t="s">
        <v>168</v>
      </c>
      <c r="G595">
        <v>55</v>
      </c>
      <c r="H595">
        <v>604</v>
      </c>
      <c r="I595">
        <v>53</v>
      </c>
      <c r="J595">
        <v>0</v>
      </c>
      <c r="K595">
        <v>17</v>
      </c>
      <c r="L595" t="s">
        <v>19</v>
      </c>
      <c r="M595">
        <v>604</v>
      </c>
      <c r="N595" t="s">
        <v>139</v>
      </c>
      <c r="O595" t="s">
        <v>140</v>
      </c>
      <c r="P595">
        <f>VLOOKUP(N595,[1]summarization!$A$2:$C$58,3,FALSE)</f>
        <v>1402020095</v>
      </c>
      <c r="Q595">
        <v>604</v>
      </c>
    </row>
    <row r="596" spans="1:17" x14ac:dyDescent="0.25">
      <c r="A596" t="s">
        <v>153</v>
      </c>
      <c r="B596" t="s">
        <v>154</v>
      </c>
      <c r="C596">
        <v>2</v>
      </c>
      <c r="D596">
        <v>20</v>
      </c>
      <c r="E596">
        <v>15</v>
      </c>
      <c r="F596" t="s">
        <v>169</v>
      </c>
      <c r="G596">
        <v>57</v>
      </c>
      <c r="H596">
        <v>604</v>
      </c>
      <c r="I596">
        <v>57</v>
      </c>
      <c r="J596">
        <v>1</v>
      </c>
      <c r="K596">
        <v>17</v>
      </c>
      <c r="L596" t="s">
        <v>19</v>
      </c>
      <c r="M596">
        <v>604</v>
      </c>
      <c r="N596" t="s">
        <v>139</v>
      </c>
      <c r="O596" t="s">
        <v>140</v>
      </c>
      <c r="P596">
        <f>VLOOKUP(N596,[1]summarization!$A$2:$C$58,3,FALSE)</f>
        <v>1402020095</v>
      </c>
      <c r="Q596">
        <v>604</v>
      </c>
    </row>
    <row r="597" spans="1:17" x14ac:dyDescent="0.25">
      <c r="A597" t="s">
        <v>153</v>
      </c>
      <c r="B597" t="s">
        <v>154</v>
      </c>
      <c r="C597">
        <v>2</v>
      </c>
      <c r="D597">
        <v>20</v>
      </c>
      <c r="E597">
        <v>16</v>
      </c>
      <c r="F597" t="s">
        <v>170</v>
      </c>
      <c r="G597">
        <v>61</v>
      </c>
      <c r="H597">
        <v>604</v>
      </c>
      <c r="I597">
        <v>61</v>
      </c>
      <c r="J597">
        <v>1</v>
      </c>
      <c r="K597">
        <v>17</v>
      </c>
      <c r="L597" t="s">
        <v>19</v>
      </c>
      <c r="M597">
        <v>604</v>
      </c>
      <c r="N597" t="s">
        <v>139</v>
      </c>
      <c r="O597" t="s">
        <v>140</v>
      </c>
      <c r="P597">
        <f>VLOOKUP(N597,[1]summarization!$A$2:$C$58,3,FALSE)</f>
        <v>1402020095</v>
      </c>
      <c r="Q597">
        <v>604</v>
      </c>
    </row>
    <row r="598" spans="1:17" x14ac:dyDescent="0.25">
      <c r="A598" t="s">
        <v>153</v>
      </c>
      <c r="B598" t="s">
        <v>154</v>
      </c>
      <c r="C598">
        <v>2</v>
      </c>
      <c r="D598">
        <v>20</v>
      </c>
      <c r="E598">
        <v>17</v>
      </c>
      <c r="F598" t="s">
        <v>171</v>
      </c>
      <c r="G598">
        <v>67</v>
      </c>
      <c r="H598">
        <v>604</v>
      </c>
      <c r="I598">
        <v>66</v>
      </c>
      <c r="J598">
        <v>0</v>
      </c>
      <c r="K598">
        <v>17</v>
      </c>
      <c r="L598" t="s">
        <v>19</v>
      </c>
      <c r="M598">
        <v>604</v>
      </c>
      <c r="N598" t="s">
        <v>139</v>
      </c>
      <c r="O598" t="s">
        <v>140</v>
      </c>
      <c r="P598">
        <f>VLOOKUP(N598,[1]summarization!$A$2:$C$58,3,FALSE)</f>
        <v>1402020095</v>
      </c>
      <c r="Q598">
        <v>604</v>
      </c>
    </row>
    <row r="599" spans="1:17" x14ac:dyDescent="0.25">
      <c r="A599" t="s">
        <v>153</v>
      </c>
      <c r="B599" t="s">
        <v>154</v>
      </c>
      <c r="C599">
        <v>2</v>
      </c>
      <c r="D599">
        <v>20</v>
      </c>
      <c r="E599">
        <v>18</v>
      </c>
      <c r="F599" t="s">
        <v>172</v>
      </c>
      <c r="G599">
        <v>70</v>
      </c>
      <c r="H599">
        <v>604</v>
      </c>
      <c r="I599">
        <v>69</v>
      </c>
      <c r="J599">
        <v>0</v>
      </c>
      <c r="K599">
        <v>17</v>
      </c>
      <c r="L599" t="s">
        <v>19</v>
      </c>
      <c r="M599">
        <v>604</v>
      </c>
      <c r="N599" t="s">
        <v>139</v>
      </c>
      <c r="O599" t="s">
        <v>140</v>
      </c>
      <c r="P599">
        <f>VLOOKUP(N599,[1]summarization!$A$2:$C$58,3,FALSE)</f>
        <v>1402020095</v>
      </c>
      <c r="Q599">
        <v>604</v>
      </c>
    </row>
    <row r="600" spans="1:17" x14ac:dyDescent="0.25">
      <c r="A600" t="s">
        <v>153</v>
      </c>
      <c r="B600" t="s">
        <v>154</v>
      </c>
      <c r="C600">
        <v>2</v>
      </c>
      <c r="D600">
        <v>20</v>
      </c>
      <c r="E600">
        <v>19</v>
      </c>
      <c r="F600" t="s">
        <v>173</v>
      </c>
      <c r="G600">
        <v>73</v>
      </c>
      <c r="H600">
        <v>604</v>
      </c>
      <c r="I600">
        <v>73</v>
      </c>
      <c r="J600">
        <v>1</v>
      </c>
      <c r="K600">
        <v>17</v>
      </c>
      <c r="L600" t="s">
        <v>19</v>
      </c>
      <c r="M600">
        <v>604</v>
      </c>
      <c r="N600" t="s">
        <v>139</v>
      </c>
      <c r="O600" t="s">
        <v>140</v>
      </c>
      <c r="P600">
        <f>VLOOKUP(N600,[1]summarization!$A$2:$C$58,3,FALSE)</f>
        <v>1402020095</v>
      </c>
      <c r="Q600">
        <v>604</v>
      </c>
    </row>
    <row r="601" spans="1:17" x14ac:dyDescent="0.25">
      <c r="A601" t="s">
        <v>153</v>
      </c>
      <c r="B601" t="s">
        <v>154</v>
      </c>
      <c r="C601">
        <v>2</v>
      </c>
      <c r="D601">
        <v>20</v>
      </c>
      <c r="E601">
        <v>20</v>
      </c>
      <c r="F601" t="s">
        <v>174</v>
      </c>
      <c r="G601">
        <v>78</v>
      </c>
      <c r="H601">
        <v>604</v>
      </c>
      <c r="I601">
        <v>78</v>
      </c>
      <c r="J601">
        <v>1</v>
      </c>
      <c r="K601">
        <v>17</v>
      </c>
      <c r="L601" t="s">
        <v>19</v>
      </c>
      <c r="M601">
        <v>604</v>
      </c>
      <c r="N601" t="s">
        <v>139</v>
      </c>
      <c r="O601" t="s">
        <v>140</v>
      </c>
      <c r="P601">
        <f>VLOOKUP(N601,[1]summarization!$A$2:$C$58,3,FALSE)</f>
        <v>1402020095</v>
      </c>
      <c r="Q601">
        <v>604</v>
      </c>
    </row>
    <row r="602" spans="1:17" x14ac:dyDescent="0.25">
      <c r="A602" t="s">
        <v>153</v>
      </c>
      <c r="B602" t="s">
        <v>154</v>
      </c>
      <c r="C602">
        <v>2</v>
      </c>
      <c r="D602">
        <v>20</v>
      </c>
      <c r="E602">
        <v>1</v>
      </c>
      <c r="F602" t="s">
        <v>155</v>
      </c>
      <c r="G602">
        <v>3</v>
      </c>
      <c r="H602">
        <v>607</v>
      </c>
      <c r="I602">
        <v>3</v>
      </c>
      <c r="J602">
        <v>1</v>
      </c>
      <c r="K602">
        <v>17</v>
      </c>
      <c r="L602" t="s">
        <v>19</v>
      </c>
      <c r="M602">
        <v>607</v>
      </c>
      <c r="N602" t="s">
        <v>141</v>
      </c>
      <c r="O602" t="s">
        <v>142</v>
      </c>
      <c r="P602">
        <f>VLOOKUP(N602,[1]summarization!$A$2:$C$58,3,FALSE)</f>
        <v>1402020138</v>
      </c>
      <c r="Q602">
        <v>607</v>
      </c>
    </row>
    <row r="603" spans="1:17" x14ac:dyDescent="0.25">
      <c r="A603" t="s">
        <v>153</v>
      </c>
      <c r="B603" t="s">
        <v>154</v>
      </c>
      <c r="C603">
        <v>2</v>
      </c>
      <c r="D603">
        <v>20</v>
      </c>
      <c r="E603">
        <v>2</v>
      </c>
      <c r="F603" t="s">
        <v>156</v>
      </c>
      <c r="G603">
        <v>7</v>
      </c>
      <c r="H603">
        <v>607</v>
      </c>
      <c r="I603">
        <v>8</v>
      </c>
      <c r="J603">
        <v>0</v>
      </c>
      <c r="K603">
        <v>17</v>
      </c>
      <c r="L603" t="s">
        <v>19</v>
      </c>
      <c r="M603">
        <v>607</v>
      </c>
      <c r="N603" t="s">
        <v>141</v>
      </c>
      <c r="O603" t="s">
        <v>142</v>
      </c>
      <c r="P603">
        <f>VLOOKUP(N603,[1]summarization!$A$2:$C$58,3,FALSE)</f>
        <v>1402020138</v>
      </c>
      <c r="Q603">
        <v>607</v>
      </c>
    </row>
    <row r="604" spans="1:17" x14ac:dyDescent="0.25">
      <c r="A604" t="s">
        <v>153</v>
      </c>
      <c r="B604" t="s">
        <v>154</v>
      </c>
      <c r="C604">
        <v>2</v>
      </c>
      <c r="D604">
        <v>20</v>
      </c>
      <c r="E604">
        <v>3</v>
      </c>
      <c r="F604" t="s">
        <v>157</v>
      </c>
      <c r="G604">
        <v>11</v>
      </c>
      <c r="H604">
        <v>607</v>
      </c>
      <c r="I604">
        <v>11</v>
      </c>
      <c r="J604">
        <v>1</v>
      </c>
      <c r="K604">
        <v>17</v>
      </c>
      <c r="L604" t="s">
        <v>19</v>
      </c>
      <c r="M604">
        <v>607</v>
      </c>
      <c r="N604" t="s">
        <v>141</v>
      </c>
      <c r="O604" t="s">
        <v>142</v>
      </c>
      <c r="P604">
        <f>VLOOKUP(N604,[1]summarization!$A$2:$C$58,3,FALSE)</f>
        <v>1402020138</v>
      </c>
      <c r="Q604">
        <v>607</v>
      </c>
    </row>
    <row r="605" spans="1:17" x14ac:dyDescent="0.25">
      <c r="A605" t="s">
        <v>153</v>
      </c>
      <c r="B605" t="s">
        <v>154</v>
      </c>
      <c r="C605">
        <v>2</v>
      </c>
      <c r="D605">
        <v>20</v>
      </c>
      <c r="E605">
        <v>4</v>
      </c>
      <c r="F605" t="s">
        <v>158</v>
      </c>
      <c r="G605">
        <v>15</v>
      </c>
      <c r="H605">
        <v>607</v>
      </c>
      <c r="I605">
        <v>15</v>
      </c>
      <c r="J605">
        <v>1</v>
      </c>
      <c r="K605">
        <v>17</v>
      </c>
      <c r="L605" t="s">
        <v>19</v>
      </c>
      <c r="M605">
        <v>607</v>
      </c>
      <c r="N605" t="s">
        <v>141</v>
      </c>
      <c r="O605" t="s">
        <v>142</v>
      </c>
      <c r="P605">
        <f>VLOOKUP(N605,[1]summarization!$A$2:$C$58,3,FALSE)</f>
        <v>1402020138</v>
      </c>
      <c r="Q605">
        <v>607</v>
      </c>
    </row>
    <row r="606" spans="1:17" x14ac:dyDescent="0.25">
      <c r="A606" t="s">
        <v>153</v>
      </c>
      <c r="B606" t="s">
        <v>154</v>
      </c>
      <c r="C606">
        <v>2</v>
      </c>
      <c r="D606">
        <v>20</v>
      </c>
      <c r="E606">
        <v>5</v>
      </c>
      <c r="F606" t="s">
        <v>159</v>
      </c>
      <c r="G606">
        <v>19</v>
      </c>
      <c r="H606">
        <v>607</v>
      </c>
      <c r="I606">
        <v>17</v>
      </c>
      <c r="J606">
        <v>0</v>
      </c>
      <c r="K606">
        <v>17</v>
      </c>
      <c r="L606" t="s">
        <v>19</v>
      </c>
      <c r="M606">
        <v>607</v>
      </c>
      <c r="N606" t="s">
        <v>141</v>
      </c>
      <c r="O606" t="s">
        <v>142</v>
      </c>
      <c r="P606">
        <f>VLOOKUP(N606,[1]summarization!$A$2:$C$58,3,FALSE)</f>
        <v>1402020138</v>
      </c>
      <c r="Q606">
        <v>607</v>
      </c>
    </row>
    <row r="607" spans="1:17" x14ac:dyDescent="0.25">
      <c r="A607" t="s">
        <v>153</v>
      </c>
      <c r="B607" t="s">
        <v>154</v>
      </c>
      <c r="C607">
        <v>2</v>
      </c>
      <c r="D607">
        <v>20</v>
      </c>
      <c r="E607">
        <v>6</v>
      </c>
      <c r="F607" t="s">
        <v>160</v>
      </c>
      <c r="G607">
        <v>21</v>
      </c>
      <c r="H607">
        <v>607</v>
      </c>
      <c r="I607">
        <v>21</v>
      </c>
      <c r="J607">
        <v>1</v>
      </c>
      <c r="K607">
        <v>17</v>
      </c>
      <c r="L607" t="s">
        <v>19</v>
      </c>
      <c r="M607">
        <v>607</v>
      </c>
      <c r="N607" t="s">
        <v>141</v>
      </c>
      <c r="O607" t="s">
        <v>142</v>
      </c>
      <c r="P607">
        <f>VLOOKUP(N607,[1]summarization!$A$2:$C$58,3,FALSE)</f>
        <v>1402020138</v>
      </c>
      <c r="Q607">
        <v>607</v>
      </c>
    </row>
    <row r="608" spans="1:17" x14ac:dyDescent="0.25">
      <c r="A608" t="s">
        <v>153</v>
      </c>
      <c r="B608" t="s">
        <v>154</v>
      </c>
      <c r="C608">
        <v>2</v>
      </c>
      <c r="D608">
        <v>20</v>
      </c>
      <c r="E608">
        <v>7</v>
      </c>
      <c r="F608" t="s">
        <v>161</v>
      </c>
      <c r="G608">
        <v>25</v>
      </c>
      <c r="H608">
        <v>607</v>
      </c>
      <c r="I608">
        <v>25</v>
      </c>
      <c r="J608">
        <v>1</v>
      </c>
      <c r="K608">
        <v>17</v>
      </c>
      <c r="L608" t="s">
        <v>19</v>
      </c>
      <c r="M608">
        <v>607</v>
      </c>
      <c r="N608" t="s">
        <v>141</v>
      </c>
      <c r="O608" t="s">
        <v>142</v>
      </c>
      <c r="P608">
        <f>VLOOKUP(N608,[1]summarization!$A$2:$C$58,3,FALSE)</f>
        <v>1402020138</v>
      </c>
      <c r="Q608">
        <v>607</v>
      </c>
    </row>
    <row r="609" spans="1:17" x14ac:dyDescent="0.25">
      <c r="A609" t="s">
        <v>153</v>
      </c>
      <c r="B609" t="s">
        <v>154</v>
      </c>
      <c r="C609">
        <v>2</v>
      </c>
      <c r="D609">
        <v>20</v>
      </c>
      <c r="E609">
        <v>8</v>
      </c>
      <c r="F609" t="s">
        <v>162</v>
      </c>
      <c r="G609">
        <v>30</v>
      </c>
      <c r="H609">
        <v>607</v>
      </c>
      <c r="I609">
        <v>30</v>
      </c>
      <c r="J609">
        <v>1</v>
      </c>
      <c r="K609">
        <v>17</v>
      </c>
      <c r="L609" t="s">
        <v>19</v>
      </c>
      <c r="M609">
        <v>607</v>
      </c>
      <c r="N609" t="s">
        <v>141</v>
      </c>
      <c r="O609" t="s">
        <v>142</v>
      </c>
      <c r="P609">
        <f>VLOOKUP(N609,[1]summarization!$A$2:$C$58,3,FALSE)</f>
        <v>1402020138</v>
      </c>
      <c r="Q609">
        <v>607</v>
      </c>
    </row>
    <row r="610" spans="1:17" x14ac:dyDescent="0.25">
      <c r="A610" t="s">
        <v>153</v>
      </c>
      <c r="B610" t="s">
        <v>154</v>
      </c>
      <c r="C610">
        <v>2</v>
      </c>
      <c r="D610">
        <v>20</v>
      </c>
      <c r="E610">
        <v>9</v>
      </c>
      <c r="F610" t="s">
        <v>163</v>
      </c>
      <c r="G610">
        <v>35</v>
      </c>
      <c r="H610">
        <v>607</v>
      </c>
      <c r="I610">
        <v>35</v>
      </c>
      <c r="J610">
        <v>1</v>
      </c>
      <c r="K610">
        <v>17</v>
      </c>
      <c r="L610" t="s">
        <v>19</v>
      </c>
      <c r="M610">
        <v>607</v>
      </c>
      <c r="N610" t="s">
        <v>141</v>
      </c>
      <c r="O610" t="s">
        <v>142</v>
      </c>
      <c r="P610">
        <f>VLOOKUP(N610,[1]summarization!$A$2:$C$58,3,FALSE)</f>
        <v>1402020138</v>
      </c>
      <c r="Q610">
        <v>607</v>
      </c>
    </row>
    <row r="611" spans="1:17" x14ac:dyDescent="0.25">
      <c r="A611" t="s">
        <v>153</v>
      </c>
      <c r="B611" t="s">
        <v>154</v>
      </c>
      <c r="C611">
        <v>2</v>
      </c>
      <c r="D611">
        <v>20</v>
      </c>
      <c r="E611">
        <v>10</v>
      </c>
      <c r="F611" t="s">
        <v>164</v>
      </c>
      <c r="G611">
        <v>40</v>
      </c>
      <c r="H611">
        <v>607</v>
      </c>
      <c r="I611">
        <v>40</v>
      </c>
      <c r="J611">
        <v>1</v>
      </c>
      <c r="K611">
        <v>17</v>
      </c>
      <c r="L611" t="s">
        <v>19</v>
      </c>
      <c r="M611">
        <v>607</v>
      </c>
      <c r="N611" t="s">
        <v>141</v>
      </c>
      <c r="O611" t="s">
        <v>142</v>
      </c>
      <c r="P611">
        <f>VLOOKUP(N611,[1]summarization!$A$2:$C$58,3,FALSE)</f>
        <v>1402020138</v>
      </c>
      <c r="Q611">
        <v>607</v>
      </c>
    </row>
    <row r="612" spans="1:17" x14ac:dyDescent="0.25">
      <c r="A612" t="s">
        <v>153</v>
      </c>
      <c r="B612" t="s">
        <v>154</v>
      </c>
      <c r="C612">
        <v>2</v>
      </c>
      <c r="D612">
        <v>20</v>
      </c>
      <c r="E612">
        <v>11</v>
      </c>
      <c r="F612" t="s">
        <v>165</v>
      </c>
      <c r="G612">
        <v>42</v>
      </c>
      <c r="H612">
        <v>607</v>
      </c>
      <c r="I612">
        <v>41</v>
      </c>
      <c r="J612">
        <v>0</v>
      </c>
      <c r="K612">
        <v>17</v>
      </c>
      <c r="L612" t="s">
        <v>19</v>
      </c>
      <c r="M612">
        <v>607</v>
      </c>
      <c r="N612" t="s">
        <v>141</v>
      </c>
      <c r="O612" t="s">
        <v>142</v>
      </c>
      <c r="P612">
        <f>VLOOKUP(N612,[1]summarization!$A$2:$C$58,3,FALSE)</f>
        <v>1402020138</v>
      </c>
      <c r="Q612">
        <v>607</v>
      </c>
    </row>
    <row r="613" spans="1:17" x14ac:dyDescent="0.25">
      <c r="A613" t="s">
        <v>153</v>
      </c>
      <c r="B613" t="s">
        <v>154</v>
      </c>
      <c r="C613">
        <v>2</v>
      </c>
      <c r="D613">
        <v>20</v>
      </c>
      <c r="E613">
        <v>12</v>
      </c>
      <c r="F613" t="s">
        <v>166</v>
      </c>
      <c r="G613">
        <v>46</v>
      </c>
      <c r="H613">
        <v>607</v>
      </c>
      <c r="I613">
        <v>46</v>
      </c>
      <c r="J613">
        <v>1</v>
      </c>
      <c r="K613">
        <v>17</v>
      </c>
      <c r="L613" t="s">
        <v>19</v>
      </c>
      <c r="M613">
        <v>607</v>
      </c>
      <c r="N613" t="s">
        <v>141</v>
      </c>
      <c r="O613" t="s">
        <v>142</v>
      </c>
      <c r="P613">
        <f>VLOOKUP(N613,[1]summarization!$A$2:$C$58,3,FALSE)</f>
        <v>1402020138</v>
      </c>
      <c r="Q613">
        <v>607</v>
      </c>
    </row>
    <row r="614" spans="1:17" x14ac:dyDescent="0.25">
      <c r="A614" t="s">
        <v>153</v>
      </c>
      <c r="B614" t="s">
        <v>154</v>
      </c>
      <c r="C614">
        <v>2</v>
      </c>
      <c r="D614">
        <v>20</v>
      </c>
      <c r="E614">
        <v>13</v>
      </c>
      <c r="F614" t="s">
        <v>167</v>
      </c>
      <c r="G614">
        <v>51</v>
      </c>
      <c r="H614">
        <v>607</v>
      </c>
      <c r="I614">
        <v>51</v>
      </c>
      <c r="J614">
        <v>1</v>
      </c>
      <c r="K614">
        <v>17</v>
      </c>
      <c r="L614" t="s">
        <v>19</v>
      </c>
      <c r="M614">
        <v>607</v>
      </c>
      <c r="N614" t="s">
        <v>141</v>
      </c>
      <c r="O614" t="s">
        <v>142</v>
      </c>
      <c r="P614">
        <f>VLOOKUP(N614,[1]summarization!$A$2:$C$58,3,FALSE)</f>
        <v>1402020138</v>
      </c>
      <c r="Q614">
        <v>607</v>
      </c>
    </row>
    <row r="615" spans="1:17" x14ac:dyDescent="0.25">
      <c r="A615" t="s">
        <v>153</v>
      </c>
      <c r="B615" t="s">
        <v>154</v>
      </c>
      <c r="C615">
        <v>2</v>
      </c>
      <c r="D615">
        <v>20</v>
      </c>
      <c r="E615">
        <v>14</v>
      </c>
      <c r="F615" t="s">
        <v>168</v>
      </c>
      <c r="G615">
        <v>55</v>
      </c>
      <c r="H615">
        <v>607</v>
      </c>
      <c r="I615">
        <v>54</v>
      </c>
      <c r="J615">
        <v>0</v>
      </c>
      <c r="K615">
        <v>17</v>
      </c>
      <c r="L615" t="s">
        <v>19</v>
      </c>
      <c r="M615">
        <v>607</v>
      </c>
      <c r="N615" t="s">
        <v>141</v>
      </c>
      <c r="O615" t="s">
        <v>142</v>
      </c>
      <c r="P615">
        <f>VLOOKUP(N615,[1]summarization!$A$2:$C$58,3,FALSE)</f>
        <v>1402020138</v>
      </c>
      <c r="Q615">
        <v>607</v>
      </c>
    </row>
    <row r="616" spans="1:17" x14ac:dyDescent="0.25">
      <c r="A616" t="s">
        <v>153</v>
      </c>
      <c r="B616" t="s">
        <v>154</v>
      </c>
      <c r="C616">
        <v>2</v>
      </c>
      <c r="D616">
        <v>20</v>
      </c>
      <c r="E616">
        <v>15</v>
      </c>
      <c r="F616" t="s">
        <v>169</v>
      </c>
      <c r="G616">
        <v>57</v>
      </c>
      <c r="H616">
        <v>607</v>
      </c>
      <c r="I616">
        <v>60</v>
      </c>
      <c r="J616">
        <v>0</v>
      </c>
      <c r="K616">
        <v>17</v>
      </c>
      <c r="L616" t="s">
        <v>19</v>
      </c>
      <c r="M616">
        <v>607</v>
      </c>
      <c r="N616" t="s">
        <v>141</v>
      </c>
      <c r="O616" t="s">
        <v>142</v>
      </c>
      <c r="P616">
        <f>VLOOKUP(N616,[1]summarization!$A$2:$C$58,3,FALSE)</f>
        <v>1402020138</v>
      </c>
      <c r="Q616">
        <v>607</v>
      </c>
    </row>
    <row r="617" spans="1:17" x14ac:dyDescent="0.25">
      <c r="A617" t="s">
        <v>153</v>
      </c>
      <c r="B617" t="s">
        <v>154</v>
      </c>
      <c r="C617">
        <v>2</v>
      </c>
      <c r="D617">
        <v>20</v>
      </c>
      <c r="E617">
        <v>16</v>
      </c>
      <c r="F617" t="s">
        <v>170</v>
      </c>
      <c r="G617">
        <v>61</v>
      </c>
      <c r="H617">
        <v>607</v>
      </c>
      <c r="I617">
        <v>61</v>
      </c>
      <c r="J617">
        <v>1</v>
      </c>
      <c r="K617">
        <v>17</v>
      </c>
      <c r="L617" t="s">
        <v>19</v>
      </c>
      <c r="M617">
        <v>607</v>
      </c>
      <c r="N617" t="s">
        <v>141</v>
      </c>
      <c r="O617" t="s">
        <v>142</v>
      </c>
      <c r="P617">
        <f>VLOOKUP(N617,[1]summarization!$A$2:$C$58,3,FALSE)</f>
        <v>1402020138</v>
      </c>
      <c r="Q617">
        <v>607</v>
      </c>
    </row>
    <row r="618" spans="1:17" x14ac:dyDescent="0.25">
      <c r="A618" t="s">
        <v>153</v>
      </c>
      <c r="B618" t="s">
        <v>154</v>
      </c>
      <c r="C618">
        <v>2</v>
      </c>
      <c r="D618">
        <v>20</v>
      </c>
      <c r="E618">
        <v>17</v>
      </c>
      <c r="F618" t="s">
        <v>171</v>
      </c>
      <c r="G618">
        <v>67</v>
      </c>
      <c r="H618">
        <v>607</v>
      </c>
      <c r="I618">
        <v>67</v>
      </c>
      <c r="J618">
        <v>1</v>
      </c>
      <c r="K618">
        <v>17</v>
      </c>
      <c r="L618" t="s">
        <v>19</v>
      </c>
      <c r="M618">
        <v>607</v>
      </c>
      <c r="N618" t="s">
        <v>141</v>
      </c>
      <c r="O618" t="s">
        <v>142</v>
      </c>
      <c r="P618">
        <f>VLOOKUP(N618,[1]summarization!$A$2:$C$58,3,FALSE)</f>
        <v>1402020138</v>
      </c>
      <c r="Q618">
        <v>607</v>
      </c>
    </row>
    <row r="619" spans="1:17" x14ac:dyDescent="0.25">
      <c r="A619" t="s">
        <v>153</v>
      </c>
      <c r="B619" t="s">
        <v>154</v>
      </c>
      <c r="C619">
        <v>2</v>
      </c>
      <c r="D619">
        <v>20</v>
      </c>
      <c r="E619">
        <v>18</v>
      </c>
      <c r="F619" t="s">
        <v>172</v>
      </c>
      <c r="G619">
        <v>70</v>
      </c>
      <c r="H619">
        <v>607</v>
      </c>
      <c r="I619">
        <v>70</v>
      </c>
      <c r="J619">
        <v>1</v>
      </c>
      <c r="K619">
        <v>17</v>
      </c>
      <c r="L619" t="s">
        <v>19</v>
      </c>
      <c r="M619">
        <v>607</v>
      </c>
      <c r="N619" t="s">
        <v>141</v>
      </c>
      <c r="O619" t="s">
        <v>142</v>
      </c>
      <c r="P619">
        <f>VLOOKUP(N619,[1]summarization!$A$2:$C$58,3,FALSE)</f>
        <v>1402020138</v>
      </c>
      <c r="Q619">
        <v>607</v>
      </c>
    </row>
    <row r="620" spans="1:17" x14ac:dyDescent="0.25">
      <c r="A620" t="s">
        <v>153</v>
      </c>
      <c r="B620" t="s">
        <v>154</v>
      </c>
      <c r="C620">
        <v>2</v>
      </c>
      <c r="D620">
        <v>20</v>
      </c>
      <c r="E620">
        <v>19</v>
      </c>
      <c r="F620" t="s">
        <v>173</v>
      </c>
      <c r="G620">
        <v>73</v>
      </c>
      <c r="H620">
        <v>607</v>
      </c>
      <c r="I620">
        <v>73</v>
      </c>
      <c r="J620">
        <v>1</v>
      </c>
      <c r="K620">
        <v>17</v>
      </c>
      <c r="L620" t="s">
        <v>19</v>
      </c>
      <c r="M620">
        <v>607</v>
      </c>
      <c r="N620" t="s">
        <v>141</v>
      </c>
      <c r="O620" t="s">
        <v>142</v>
      </c>
      <c r="P620">
        <f>VLOOKUP(N620,[1]summarization!$A$2:$C$58,3,FALSE)</f>
        <v>1402020138</v>
      </c>
      <c r="Q620">
        <v>607</v>
      </c>
    </row>
    <row r="621" spans="1:17" x14ac:dyDescent="0.25">
      <c r="A621" t="s">
        <v>153</v>
      </c>
      <c r="B621" t="s">
        <v>154</v>
      </c>
      <c r="C621">
        <v>2</v>
      </c>
      <c r="D621">
        <v>20</v>
      </c>
      <c r="E621">
        <v>20</v>
      </c>
      <c r="F621" t="s">
        <v>174</v>
      </c>
      <c r="G621">
        <v>78</v>
      </c>
      <c r="H621">
        <v>607</v>
      </c>
      <c r="I621">
        <v>78</v>
      </c>
      <c r="J621">
        <v>1</v>
      </c>
      <c r="K621">
        <v>17</v>
      </c>
      <c r="L621" t="s">
        <v>19</v>
      </c>
      <c r="M621">
        <v>607</v>
      </c>
      <c r="N621" t="s">
        <v>141</v>
      </c>
      <c r="O621" t="s">
        <v>142</v>
      </c>
      <c r="P621">
        <f>VLOOKUP(N621,[1]summarization!$A$2:$C$58,3,FALSE)</f>
        <v>1402020138</v>
      </c>
      <c r="Q621">
        <v>607</v>
      </c>
    </row>
    <row r="622" spans="1:17" x14ac:dyDescent="0.25">
      <c r="A622" t="s">
        <v>153</v>
      </c>
      <c r="B622" t="s">
        <v>154</v>
      </c>
      <c r="C622">
        <v>2</v>
      </c>
      <c r="D622">
        <v>20</v>
      </c>
      <c r="E622">
        <v>1</v>
      </c>
      <c r="F622" t="s">
        <v>155</v>
      </c>
      <c r="G622">
        <v>3</v>
      </c>
      <c r="H622">
        <v>610</v>
      </c>
      <c r="I622">
        <v>4</v>
      </c>
      <c r="J622">
        <v>0</v>
      </c>
      <c r="K622">
        <v>17</v>
      </c>
      <c r="L622" t="s">
        <v>19</v>
      </c>
      <c r="M622">
        <v>610</v>
      </c>
      <c r="N622" t="s">
        <v>143</v>
      </c>
      <c r="O622" t="s">
        <v>144</v>
      </c>
      <c r="P622">
        <f>VLOOKUP(N622,[1]summarization!$A$2:$C$58,3,FALSE)</f>
        <v>1402019008</v>
      </c>
      <c r="Q622">
        <v>610</v>
      </c>
    </row>
    <row r="623" spans="1:17" x14ac:dyDescent="0.25">
      <c r="A623" t="s">
        <v>153</v>
      </c>
      <c r="B623" t="s">
        <v>154</v>
      </c>
      <c r="C623">
        <v>2</v>
      </c>
      <c r="D623">
        <v>20</v>
      </c>
      <c r="E623">
        <v>2</v>
      </c>
      <c r="F623" t="s">
        <v>156</v>
      </c>
      <c r="G623">
        <v>7</v>
      </c>
      <c r="H623">
        <v>610</v>
      </c>
      <c r="I623">
        <v>8</v>
      </c>
      <c r="J623">
        <v>0</v>
      </c>
      <c r="K623">
        <v>17</v>
      </c>
      <c r="L623" t="s">
        <v>19</v>
      </c>
      <c r="M623">
        <v>610</v>
      </c>
      <c r="N623" t="s">
        <v>143</v>
      </c>
      <c r="O623" t="s">
        <v>144</v>
      </c>
      <c r="P623">
        <f>VLOOKUP(N623,[1]summarization!$A$2:$C$58,3,FALSE)</f>
        <v>1402019008</v>
      </c>
      <c r="Q623">
        <v>610</v>
      </c>
    </row>
    <row r="624" spans="1:17" x14ac:dyDescent="0.25">
      <c r="A624" t="s">
        <v>153</v>
      </c>
      <c r="B624" t="s">
        <v>154</v>
      </c>
      <c r="C624">
        <v>2</v>
      </c>
      <c r="D624">
        <v>20</v>
      </c>
      <c r="E624">
        <v>3</v>
      </c>
      <c r="F624" t="s">
        <v>157</v>
      </c>
      <c r="G624">
        <v>11</v>
      </c>
      <c r="H624">
        <v>610</v>
      </c>
      <c r="I624">
        <v>10</v>
      </c>
      <c r="J624">
        <v>0</v>
      </c>
      <c r="K624">
        <v>17</v>
      </c>
      <c r="L624" t="s">
        <v>19</v>
      </c>
      <c r="M624">
        <v>610</v>
      </c>
      <c r="N624" t="s">
        <v>143</v>
      </c>
      <c r="O624" t="s">
        <v>144</v>
      </c>
      <c r="P624">
        <f>VLOOKUP(N624,[1]summarization!$A$2:$C$58,3,FALSE)</f>
        <v>1402019008</v>
      </c>
      <c r="Q624">
        <v>610</v>
      </c>
    </row>
    <row r="625" spans="1:17" x14ac:dyDescent="0.25">
      <c r="A625" t="s">
        <v>153</v>
      </c>
      <c r="B625" t="s">
        <v>154</v>
      </c>
      <c r="C625">
        <v>2</v>
      </c>
      <c r="D625">
        <v>20</v>
      </c>
      <c r="E625">
        <v>4</v>
      </c>
      <c r="F625" t="s">
        <v>158</v>
      </c>
      <c r="G625">
        <v>15</v>
      </c>
      <c r="H625">
        <v>610</v>
      </c>
      <c r="I625">
        <v>14</v>
      </c>
      <c r="J625">
        <v>0</v>
      </c>
      <c r="K625">
        <v>17</v>
      </c>
      <c r="L625" t="s">
        <v>19</v>
      </c>
      <c r="M625">
        <v>610</v>
      </c>
      <c r="N625" t="s">
        <v>143</v>
      </c>
      <c r="O625" t="s">
        <v>144</v>
      </c>
      <c r="P625">
        <f>VLOOKUP(N625,[1]summarization!$A$2:$C$58,3,FALSE)</f>
        <v>1402019008</v>
      </c>
      <c r="Q625">
        <v>610</v>
      </c>
    </row>
    <row r="626" spans="1:17" x14ac:dyDescent="0.25">
      <c r="A626" t="s">
        <v>153</v>
      </c>
      <c r="B626" t="s">
        <v>154</v>
      </c>
      <c r="C626">
        <v>2</v>
      </c>
      <c r="D626">
        <v>20</v>
      </c>
      <c r="E626">
        <v>5</v>
      </c>
      <c r="F626" t="s">
        <v>159</v>
      </c>
      <c r="G626">
        <v>19</v>
      </c>
      <c r="H626">
        <v>610</v>
      </c>
      <c r="I626">
        <v>17</v>
      </c>
      <c r="J626">
        <v>0</v>
      </c>
      <c r="K626">
        <v>17</v>
      </c>
      <c r="L626" t="s">
        <v>19</v>
      </c>
      <c r="M626">
        <v>610</v>
      </c>
      <c r="N626" t="s">
        <v>143</v>
      </c>
      <c r="O626" t="s">
        <v>144</v>
      </c>
      <c r="P626">
        <f>VLOOKUP(N626,[1]summarization!$A$2:$C$58,3,FALSE)</f>
        <v>1402019008</v>
      </c>
      <c r="Q626">
        <v>610</v>
      </c>
    </row>
    <row r="627" spans="1:17" x14ac:dyDescent="0.25">
      <c r="A627" t="s">
        <v>153</v>
      </c>
      <c r="B627" t="s">
        <v>154</v>
      </c>
      <c r="C627">
        <v>2</v>
      </c>
      <c r="D627">
        <v>20</v>
      </c>
      <c r="E627">
        <v>6</v>
      </c>
      <c r="F627" t="s">
        <v>160</v>
      </c>
      <c r="G627">
        <v>21</v>
      </c>
      <c r="H627">
        <v>610</v>
      </c>
      <c r="I627">
        <v>21</v>
      </c>
      <c r="J627">
        <v>1</v>
      </c>
      <c r="K627">
        <v>17</v>
      </c>
      <c r="L627" t="s">
        <v>19</v>
      </c>
      <c r="M627">
        <v>610</v>
      </c>
      <c r="N627" t="s">
        <v>143</v>
      </c>
      <c r="O627" t="s">
        <v>144</v>
      </c>
      <c r="P627">
        <f>VLOOKUP(N627,[1]summarization!$A$2:$C$58,3,FALSE)</f>
        <v>1402019008</v>
      </c>
      <c r="Q627">
        <v>610</v>
      </c>
    </row>
    <row r="628" spans="1:17" x14ac:dyDescent="0.25">
      <c r="A628" t="s">
        <v>153</v>
      </c>
      <c r="B628" t="s">
        <v>154</v>
      </c>
      <c r="C628">
        <v>2</v>
      </c>
      <c r="D628">
        <v>20</v>
      </c>
      <c r="E628">
        <v>7</v>
      </c>
      <c r="F628" t="s">
        <v>161</v>
      </c>
      <c r="G628">
        <v>25</v>
      </c>
      <c r="H628">
        <v>610</v>
      </c>
      <c r="I628">
        <v>26</v>
      </c>
      <c r="J628">
        <v>0</v>
      </c>
      <c r="K628">
        <v>17</v>
      </c>
      <c r="L628" t="s">
        <v>19</v>
      </c>
      <c r="M628">
        <v>610</v>
      </c>
      <c r="N628" t="s">
        <v>143</v>
      </c>
      <c r="O628" t="s">
        <v>144</v>
      </c>
      <c r="P628">
        <f>VLOOKUP(N628,[1]summarization!$A$2:$C$58,3,FALSE)</f>
        <v>1402019008</v>
      </c>
      <c r="Q628">
        <v>610</v>
      </c>
    </row>
    <row r="629" spans="1:17" x14ac:dyDescent="0.25">
      <c r="A629" t="s">
        <v>153</v>
      </c>
      <c r="B629" t="s">
        <v>154</v>
      </c>
      <c r="C629">
        <v>2</v>
      </c>
      <c r="D629">
        <v>20</v>
      </c>
      <c r="E629">
        <v>8</v>
      </c>
      <c r="F629" t="s">
        <v>162</v>
      </c>
      <c r="G629">
        <v>30</v>
      </c>
      <c r="H629">
        <v>610</v>
      </c>
      <c r="I629">
        <v>30</v>
      </c>
      <c r="J629">
        <v>1</v>
      </c>
      <c r="K629">
        <v>17</v>
      </c>
      <c r="L629" t="s">
        <v>19</v>
      </c>
      <c r="M629">
        <v>610</v>
      </c>
      <c r="N629" t="s">
        <v>143</v>
      </c>
      <c r="O629" t="s">
        <v>144</v>
      </c>
      <c r="P629">
        <f>VLOOKUP(N629,[1]summarization!$A$2:$C$58,3,FALSE)</f>
        <v>1402019008</v>
      </c>
      <c r="Q629">
        <v>610</v>
      </c>
    </row>
    <row r="630" spans="1:17" x14ac:dyDescent="0.25">
      <c r="A630" t="s">
        <v>153</v>
      </c>
      <c r="B630" t="s">
        <v>154</v>
      </c>
      <c r="C630">
        <v>2</v>
      </c>
      <c r="D630">
        <v>20</v>
      </c>
      <c r="E630">
        <v>9</v>
      </c>
      <c r="F630" t="s">
        <v>163</v>
      </c>
      <c r="G630">
        <v>35</v>
      </c>
      <c r="H630">
        <v>610</v>
      </c>
      <c r="I630">
        <v>35</v>
      </c>
      <c r="J630">
        <v>1</v>
      </c>
      <c r="K630">
        <v>17</v>
      </c>
      <c r="L630" t="s">
        <v>19</v>
      </c>
      <c r="M630">
        <v>610</v>
      </c>
      <c r="N630" t="s">
        <v>143</v>
      </c>
      <c r="O630" t="s">
        <v>144</v>
      </c>
      <c r="P630">
        <f>VLOOKUP(N630,[1]summarization!$A$2:$C$58,3,FALSE)</f>
        <v>1402019008</v>
      </c>
      <c r="Q630">
        <v>610</v>
      </c>
    </row>
    <row r="631" spans="1:17" x14ac:dyDescent="0.25">
      <c r="A631" t="s">
        <v>153</v>
      </c>
      <c r="B631" t="s">
        <v>154</v>
      </c>
      <c r="C631">
        <v>2</v>
      </c>
      <c r="D631">
        <v>20</v>
      </c>
      <c r="E631">
        <v>10</v>
      </c>
      <c r="F631" t="s">
        <v>164</v>
      </c>
      <c r="G631">
        <v>40</v>
      </c>
      <c r="H631">
        <v>610</v>
      </c>
      <c r="I631">
        <v>38</v>
      </c>
      <c r="J631">
        <v>0</v>
      </c>
      <c r="K631">
        <v>17</v>
      </c>
      <c r="L631" t="s">
        <v>19</v>
      </c>
      <c r="M631">
        <v>610</v>
      </c>
      <c r="N631" t="s">
        <v>143</v>
      </c>
      <c r="O631" t="s">
        <v>144</v>
      </c>
      <c r="P631">
        <f>VLOOKUP(N631,[1]summarization!$A$2:$C$58,3,FALSE)</f>
        <v>1402019008</v>
      </c>
      <c r="Q631">
        <v>610</v>
      </c>
    </row>
    <row r="632" spans="1:17" x14ac:dyDescent="0.25">
      <c r="A632" t="s">
        <v>153</v>
      </c>
      <c r="B632" t="s">
        <v>154</v>
      </c>
      <c r="C632">
        <v>2</v>
      </c>
      <c r="D632">
        <v>20</v>
      </c>
      <c r="E632">
        <v>11</v>
      </c>
      <c r="F632" t="s">
        <v>165</v>
      </c>
      <c r="G632">
        <v>42</v>
      </c>
      <c r="H632">
        <v>610</v>
      </c>
      <c r="I632">
        <v>44</v>
      </c>
      <c r="J632">
        <v>0</v>
      </c>
      <c r="K632">
        <v>17</v>
      </c>
      <c r="L632" t="s">
        <v>19</v>
      </c>
      <c r="M632">
        <v>610</v>
      </c>
      <c r="N632" t="s">
        <v>143</v>
      </c>
      <c r="O632" t="s">
        <v>144</v>
      </c>
      <c r="P632">
        <f>VLOOKUP(N632,[1]summarization!$A$2:$C$58,3,FALSE)</f>
        <v>1402019008</v>
      </c>
      <c r="Q632">
        <v>610</v>
      </c>
    </row>
    <row r="633" spans="1:17" x14ac:dyDescent="0.25">
      <c r="A633" t="s">
        <v>153</v>
      </c>
      <c r="B633" t="s">
        <v>154</v>
      </c>
      <c r="C633">
        <v>2</v>
      </c>
      <c r="D633">
        <v>20</v>
      </c>
      <c r="E633">
        <v>12</v>
      </c>
      <c r="F633" t="s">
        <v>166</v>
      </c>
      <c r="G633">
        <v>46</v>
      </c>
      <c r="H633">
        <v>610</v>
      </c>
      <c r="I633">
        <v>46</v>
      </c>
      <c r="J633">
        <v>1</v>
      </c>
      <c r="K633">
        <v>17</v>
      </c>
      <c r="L633" t="s">
        <v>19</v>
      </c>
      <c r="M633">
        <v>610</v>
      </c>
      <c r="N633" t="s">
        <v>143</v>
      </c>
      <c r="O633" t="s">
        <v>144</v>
      </c>
      <c r="P633">
        <f>VLOOKUP(N633,[1]summarization!$A$2:$C$58,3,FALSE)</f>
        <v>1402019008</v>
      </c>
      <c r="Q633">
        <v>610</v>
      </c>
    </row>
    <row r="634" spans="1:17" x14ac:dyDescent="0.25">
      <c r="A634" t="s">
        <v>153</v>
      </c>
      <c r="B634" t="s">
        <v>154</v>
      </c>
      <c r="C634">
        <v>2</v>
      </c>
      <c r="D634">
        <v>20</v>
      </c>
      <c r="E634">
        <v>13</v>
      </c>
      <c r="F634" t="s">
        <v>167</v>
      </c>
      <c r="G634">
        <v>51</v>
      </c>
      <c r="H634">
        <v>610</v>
      </c>
      <c r="I634">
        <v>51</v>
      </c>
      <c r="J634">
        <v>1</v>
      </c>
      <c r="K634">
        <v>17</v>
      </c>
      <c r="L634" t="s">
        <v>19</v>
      </c>
      <c r="M634">
        <v>610</v>
      </c>
      <c r="N634" t="s">
        <v>143</v>
      </c>
      <c r="O634" t="s">
        <v>144</v>
      </c>
      <c r="P634">
        <f>VLOOKUP(N634,[1]summarization!$A$2:$C$58,3,FALSE)</f>
        <v>1402019008</v>
      </c>
      <c r="Q634">
        <v>610</v>
      </c>
    </row>
    <row r="635" spans="1:17" x14ac:dyDescent="0.25">
      <c r="A635" t="s">
        <v>153</v>
      </c>
      <c r="B635" t="s">
        <v>154</v>
      </c>
      <c r="C635">
        <v>2</v>
      </c>
      <c r="D635">
        <v>20</v>
      </c>
      <c r="E635">
        <v>14</v>
      </c>
      <c r="F635" t="s">
        <v>168</v>
      </c>
      <c r="G635">
        <v>55</v>
      </c>
      <c r="H635">
        <v>610</v>
      </c>
      <c r="I635">
        <v>56</v>
      </c>
      <c r="J635">
        <v>0</v>
      </c>
      <c r="K635">
        <v>17</v>
      </c>
      <c r="L635" t="s">
        <v>19</v>
      </c>
      <c r="M635">
        <v>610</v>
      </c>
      <c r="N635" t="s">
        <v>143</v>
      </c>
      <c r="O635" t="s">
        <v>144</v>
      </c>
      <c r="P635">
        <f>VLOOKUP(N635,[1]summarization!$A$2:$C$58,3,FALSE)</f>
        <v>1402019008</v>
      </c>
      <c r="Q635">
        <v>610</v>
      </c>
    </row>
    <row r="636" spans="1:17" x14ac:dyDescent="0.25">
      <c r="A636" t="s">
        <v>153</v>
      </c>
      <c r="B636" t="s">
        <v>154</v>
      </c>
      <c r="C636">
        <v>2</v>
      </c>
      <c r="D636">
        <v>20</v>
      </c>
      <c r="E636">
        <v>15</v>
      </c>
      <c r="F636" t="s">
        <v>169</v>
      </c>
      <c r="G636">
        <v>57</v>
      </c>
      <c r="H636">
        <v>610</v>
      </c>
      <c r="I636">
        <v>59</v>
      </c>
      <c r="J636">
        <v>0</v>
      </c>
      <c r="K636">
        <v>17</v>
      </c>
      <c r="L636" t="s">
        <v>19</v>
      </c>
      <c r="M636">
        <v>610</v>
      </c>
      <c r="N636" t="s">
        <v>143</v>
      </c>
      <c r="O636" t="s">
        <v>144</v>
      </c>
      <c r="P636">
        <f>VLOOKUP(N636,[1]summarization!$A$2:$C$58,3,FALSE)</f>
        <v>1402019008</v>
      </c>
      <c r="Q636">
        <v>610</v>
      </c>
    </row>
    <row r="637" spans="1:17" x14ac:dyDescent="0.25">
      <c r="A637" t="s">
        <v>153</v>
      </c>
      <c r="B637" t="s">
        <v>154</v>
      </c>
      <c r="C637">
        <v>2</v>
      </c>
      <c r="D637">
        <v>20</v>
      </c>
      <c r="E637">
        <v>16</v>
      </c>
      <c r="F637" t="s">
        <v>170</v>
      </c>
      <c r="G637">
        <v>61</v>
      </c>
      <c r="H637">
        <v>610</v>
      </c>
      <c r="I637">
        <v>64</v>
      </c>
      <c r="J637">
        <v>0</v>
      </c>
      <c r="K637">
        <v>17</v>
      </c>
      <c r="L637" t="s">
        <v>19</v>
      </c>
      <c r="M637">
        <v>610</v>
      </c>
      <c r="N637" t="s">
        <v>143</v>
      </c>
      <c r="O637" t="s">
        <v>144</v>
      </c>
      <c r="P637">
        <f>VLOOKUP(N637,[1]summarization!$A$2:$C$58,3,FALSE)</f>
        <v>1402019008</v>
      </c>
      <c r="Q637">
        <v>610</v>
      </c>
    </row>
    <row r="638" spans="1:17" x14ac:dyDescent="0.25">
      <c r="A638" t="s">
        <v>153</v>
      </c>
      <c r="B638" t="s">
        <v>154</v>
      </c>
      <c r="C638">
        <v>2</v>
      </c>
      <c r="D638">
        <v>20</v>
      </c>
      <c r="E638">
        <v>17</v>
      </c>
      <c r="F638" t="s">
        <v>171</v>
      </c>
      <c r="G638">
        <v>67</v>
      </c>
      <c r="H638">
        <v>610</v>
      </c>
      <c r="I638">
        <v>66</v>
      </c>
      <c r="J638">
        <v>0</v>
      </c>
      <c r="K638">
        <v>17</v>
      </c>
      <c r="L638" t="s">
        <v>19</v>
      </c>
      <c r="M638">
        <v>610</v>
      </c>
      <c r="N638" t="s">
        <v>143</v>
      </c>
      <c r="O638" t="s">
        <v>144</v>
      </c>
      <c r="P638">
        <f>VLOOKUP(N638,[1]summarization!$A$2:$C$58,3,FALSE)</f>
        <v>1402019008</v>
      </c>
      <c r="Q638">
        <v>610</v>
      </c>
    </row>
    <row r="639" spans="1:17" x14ac:dyDescent="0.25">
      <c r="A639" t="s">
        <v>153</v>
      </c>
      <c r="B639" t="s">
        <v>154</v>
      </c>
      <c r="C639">
        <v>2</v>
      </c>
      <c r="D639">
        <v>20</v>
      </c>
      <c r="E639">
        <v>18</v>
      </c>
      <c r="F639" t="s">
        <v>172</v>
      </c>
      <c r="G639">
        <v>70</v>
      </c>
      <c r="H639">
        <v>610</v>
      </c>
      <c r="I639">
        <v>72</v>
      </c>
      <c r="J639">
        <v>0</v>
      </c>
      <c r="K639">
        <v>17</v>
      </c>
      <c r="L639" t="s">
        <v>19</v>
      </c>
      <c r="M639">
        <v>610</v>
      </c>
      <c r="N639" t="s">
        <v>143</v>
      </c>
      <c r="O639" t="s">
        <v>144</v>
      </c>
      <c r="P639">
        <f>VLOOKUP(N639,[1]summarization!$A$2:$C$58,3,FALSE)</f>
        <v>1402019008</v>
      </c>
      <c r="Q639">
        <v>610</v>
      </c>
    </row>
    <row r="640" spans="1:17" x14ac:dyDescent="0.25">
      <c r="A640" t="s">
        <v>153</v>
      </c>
      <c r="B640" t="s">
        <v>154</v>
      </c>
      <c r="C640">
        <v>2</v>
      </c>
      <c r="D640">
        <v>20</v>
      </c>
      <c r="E640">
        <v>19</v>
      </c>
      <c r="F640" t="s">
        <v>173</v>
      </c>
      <c r="G640">
        <v>73</v>
      </c>
      <c r="H640">
        <v>610</v>
      </c>
      <c r="I640">
        <v>76</v>
      </c>
      <c r="J640">
        <v>0</v>
      </c>
      <c r="K640">
        <v>17</v>
      </c>
      <c r="L640" t="s">
        <v>19</v>
      </c>
      <c r="M640">
        <v>610</v>
      </c>
      <c r="N640" t="s">
        <v>143</v>
      </c>
      <c r="O640" t="s">
        <v>144</v>
      </c>
      <c r="P640">
        <f>VLOOKUP(N640,[1]summarization!$A$2:$C$58,3,FALSE)</f>
        <v>1402019008</v>
      </c>
      <c r="Q640">
        <v>610</v>
      </c>
    </row>
    <row r="641" spans="1:17" x14ac:dyDescent="0.25">
      <c r="A641" t="s">
        <v>153</v>
      </c>
      <c r="B641" t="s">
        <v>154</v>
      </c>
      <c r="C641">
        <v>2</v>
      </c>
      <c r="D641">
        <v>20</v>
      </c>
      <c r="E641">
        <v>20</v>
      </c>
      <c r="F641" t="s">
        <v>174</v>
      </c>
      <c r="G641">
        <v>78</v>
      </c>
      <c r="H641">
        <v>610</v>
      </c>
      <c r="I641">
        <v>77</v>
      </c>
      <c r="J641">
        <v>0</v>
      </c>
      <c r="K641">
        <v>17</v>
      </c>
      <c r="L641" t="s">
        <v>19</v>
      </c>
      <c r="M641">
        <v>610</v>
      </c>
      <c r="N641" t="s">
        <v>143</v>
      </c>
      <c r="O641" t="s">
        <v>144</v>
      </c>
      <c r="P641">
        <f>VLOOKUP(N641,[1]summarization!$A$2:$C$58,3,FALSE)</f>
        <v>1402019008</v>
      </c>
      <c r="Q641">
        <v>610</v>
      </c>
    </row>
    <row r="642" spans="1:17" x14ac:dyDescent="0.25">
      <c r="A642" t="s">
        <v>153</v>
      </c>
      <c r="B642" t="s">
        <v>154</v>
      </c>
      <c r="C642">
        <v>2</v>
      </c>
      <c r="D642">
        <v>20</v>
      </c>
      <c r="E642">
        <v>1</v>
      </c>
      <c r="F642" t="s">
        <v>155</v>
      </c>
      <c r="G642">
        <v>3</v>
      </c>
      <c r="H642">
        <v>611</v>
      </c>
      <c r="I642">
        <v>2</v>
      </c>
      <c r="J642">
        <v>0</v>
      </c>
      <c r="K642">
        <v>17</v>
      </c>
      <c r="L642" t="s">
        <v>19</v>
      </c>
      <c r="M642">
        <v>611</v>
      </c>
      <c r="N642" t="s">
        <v>145</v>
      </c>
      <c r="O642" t="s">
        <v>146</v>
      </c>
      <c r="P642">
        <f>VLOOKUP(N642,[1]summarization!$A$2:$C$58,3,FALSE)</f>
        <v>1402018076</v>
      </c>
      <c r="Q642">
        <v>611</v>
      </c>
    </row>
    <row r="643" spans="1:17" x14ac:dyDescent="0.25">
      <c r="A643" t="s">
        <v>153</v>
      </c>
      <c r="B643" t="s">
        <v>154</v>
      </c>
      <c r="C643">
        <v>2</v>
      </c>
      <c r="D643">
        <v>20</v>
      </c>
      <c r="E643">
        <v>2</v>
      </c>
      <c r="F643" t="s">
        <v>156</v>
      </c>
      <c r="G643">
        <v>7</v>
      </c>
      <c r="H643">
        <v>611</v>
      </c>
      <c r="I643">
        <v>5</v>
      </c>
      <c r="J643">
        <v>0</v>
      </c>
      <c r="K643">
        <v>17</v>
      </c>
      <c r="L643" t="s">
        <v>19</v>
      </c>
      <c r="M643">
        <v>611</v>
      </c>
      <c r="N643" t="s">
        <v>145</v>
      </c>
      <c r="O643" t="s">
        <v>146</v>
      </c>
      <c r="P643">
        <f>VLOOKUP(N643,[1]summarization!$A$2:$C$58,3,FALSE)</f>
        <v>1402018076</v>
      </c>
      <c r="Q643">
        <v>611</v>
      </c>
    </row>
    <row r="644" spans="1:17" x14ac:dyDescent="0.25">
      <c r="A644" t="s">
        <v>153</v>
      </c>
      <c r="B644" t="s">
        <v>154</v>
      </c>
      <c r="C644">
        <v>2</v>
      </c>
      <c r="D644">
        <v>20</v>
      </c>
      <c r="E644">
        <v>3</v>
      </c>
      <c r="F644" t="s">
        <v>157</v>
      </c>
      <c r="G644">
        <v>11</v>
      </c>
      <c r="H644">
        <v>611</v>
      </c>
      <c r="I644">
        <v>9</v>
      </c>
      <c r="J644">
        <v>0</v>
      </c>
      <c r="K644">
        <v>17</v>
      </c>
      <c r="L644" t="s">
        <v>19</v>
      </c>
      <c r="M644">
        <v>611</v>
      </c>
      <c r="N644" t="s">
        <v>145</v>
      </c>
      <c r="O644" t="s">
        <v>146</v>
      </c>
      <c r="P644">
        <f>VLOOKUP(N644,[1]summarization!$A$2:$C$58,3,FALSE)</f>
        <v>1402018076</v>
      </c>
      <c r="Q644">
        <v>611</v>
      </c>
    </row>
    <row r="645" spans="1:17" x14ac:dyDescent="0.25">
      <c r="A645" t="s">
        <v>153</v>
      </c>
      <c r="B645" t="s">
        <v>154</v>
      </c>
      <c r="C645">
        <v>2</v>
      </c>
      <c r="D645">
        <v>20</v>
      </c>
      <c r="E645">
        <v>4</v>
      </c>
      <c r="F645" t="s">
        <v>158</v>
      </c>
      <c r="G645">
        <v>15</v>
      </c>
      <c r="H645">
        <v>611</v>
      </c>
      <c r="I645">
        <v>15</v>
      </c>
      <c r="J645">
        <v>1</v>
      </c>
      <c r="K645">
        <v>17</v>
      </c>
      <c r="L645" t="s">
        <v>19</v>
      </c>
      <c r="M645">
        <v>611</v>
      </c>
      <c r="N645" t="s">
        <v>145</v>
      </c>
      <c r="O645" t="s">
        <v>146</v>
      </c>
      <c r="P645">
        <f>VLOOKUP(N645,[1]summarization!$A$2:$C$58,3,FALSE)</f>
        <v>1402018076</v>
      </c>
      <c r="Q645">
        <v>611</v>
      </c>
    </row>
    <row r="646" spans="1:17" x14ac:dyDescent="0.25">
      <c r="A646" t="s">
        <v>153</v>
      </c>
      <c r="B646" t="s">
        <v>154</v>
      </c>
      <c r="C646">
        <v>2</v>
      </c>
      <c r="D646">
        <v>20</v>
      </c>
      <c r="E646">
        <v>5</v>
      </c>
      <c r="F646" t="s">
        <v>159</v>
      </c>
      <c r="G646">
        <v>19</v>
      </c>
      <c r="H646">
        <v>611</v>
      </c>
      <c r="I646">
        <v>17</v>
      </c>
      <c r="J646">
        <v>0</v>
      </c>
      <c r="K646">
        <v>17</v>
      </c>
      <c r="L646" t="s">
        <v>19</v>
      </c>
      <c r="M646">
        <v>611</v>
      </c>
      <c r="N646" t="s">
        <v>145</v>
      </c>
      <c r="O646" t="s">
        <v>146</v>
      </c>
      <c r="P646">
        <f>VLOOKUP(N646,[1]summarization!$A$2:$C$58,3,FALSE)</f>
        <v>1402018076</v>
      </c>
      <c r="Q646">
        <v>611</v>
      </c>
    </row>
    <row r="647" spans="1:17" x14ac:dyDescent="0.25">
      <c r="A647" t="s">
        <v>153</v>
      </c>
      <c r="B647" t="s">
        <v>154</v>
      </c>
      <c r="C647">
        <v>2</v>
      </c>
      <c r="D647">
        <v>20</v>
      </c>
      <c r="E647">
        <v>6</v>
      </c>
      <c r="F647" t="s">
        <v>160</v>
      </c>
      <c r="G647">
        <v>21</v>
      </c>
      <c r="H647">
        <v>611</v>
      </c>
      <c r="I647">
        <v>24</v>
      </c>
      <c r="J647">
        <v>0</v>
      </c>
      <c r="K647">
        <v>17</v>
      </c>
      <c r="L647" t="s">
        <v>19</v>
      </c>
      <c r="M647">
        <v>611</v>
      </c>
      <c r="N647" t="s">
        <v>145</v>
      </c>
      <c r="O647" t="s">
        <v>146</v>
      </c>
      <c r="P647">
        <f>VLOOKUP(N647,[1]summarization!$A$2:$C$58,3,FALSE)</f>
        <v>1402018076</v>
      </c>
      <c r="Q647">
        <v>611</v>
      </c>
    </row>
    <row r="648" spans="1:17" x14ac:dyDescent="0.25">
      <c r="A648" t="s">
        <v>153</v>
      </c>
      <c r="B648" t="s">
        <v>154</v>
      </c>
      <c r="C648">
        <v>2</v>
      </c>
      <c r="D648">
        <v>20</v>
      </c>
      <c r="E648">
        <v>7</v>
      </c>
      <c r="F648" t="s">
        <v>161</v>
      </c>
      <c r="G648">
        <v>25</v>
      </c>
      <c r="H648">
        <v>611</v>
      </c>
      <c r="I648">
        <v>28</v>
      </c>
      <c r="J648">
        <v>0</v>
      </c>
      <c r="K648">
        <v>17</v>
      </c>
      <c r="L648" t="s">
        <v>19</v>
      </c>
      <c r="M648">
        <v>611</v>
      </c>
      <c r="N648" t="s">
        <v>145</v>
      </c>
      <c r="O648" t="s">
        <v>146</v>
      </c>
      <c r="P648">
        <f>VLOOKUP(N648,[1]summarization!$A$2:$C$58,3,FALSE)</f>
        <v>1402018076</v>
      </c>
      <c r="Q648">
        <v>611</v>
      </c>
    </row>
    <row r="649" spans="1:17" x14ac:dyDescent="0.25">
      <c r="A649" t="s">
        <v>153</v>
      </c>
      <c r="B649" t="s">
        <v>154</v>
      </c>
      <c r="C649">
        <v>2</v>
      </c>
      <c r="D649">
        <v>20</v>
      </c>
      <c r="E649">
        <v>8</v>
      </c>
      <c r="F649" t="s">
        <v>162</v>
      </c>
      <c r="G649">
        <v>30</v>
      </c>
      <c r="H649">
        <v>611</v>
      </c>
      <c r="I649">
        <v>30</v>
      </c>
      <c r="J649">
        <v>1</v>
      </c>
      <c r="K649">
        <v>17</v>
      </c>
      <c r="L649" t="s">
        <v>19</v>
      </c>
      <c r="M649">
        <v>611</v>
      </c>
      <c r="N649" t="s">
        <v>145</v>
      </c>
      <c r="O649" t="s">
        <v>146</v>
      </c>
      <c r="P649">
        <f>VLOOKUP(N649,[1]summarization!$A$2:$C$58,3,FALSE)</f>
        <v>1402018076</v>
      </c>
      <c r="Q649">
        <v>611</v>
      </c>
    </row>
    <row r="650" spans="1:17" x14ac:dyDescent="0.25">
      <c r="A650" t="s">
        <v>153</v>
      </c>
      <c r="B650" t="s">
        <v>154</v>
      </c>
      <c r="C650">
        <v>2</v>
      </c>
      <c r="D650">
        <v>20</v>
      </c>
      <c r="E650">
        <v>9</v>
      </c>
      <c r="F650" t="s">
        <v>163</v>
      </c>
      <c r="G650">
        <v>35</v>
      </c>
      <c r="H650">
        <v>611</v>
      </c>
      <c r="I650">
        <v>35</v>
      </c>
      <c r="J650">
        <v>1</v>
      </c>
      <c r="K650">
        <v>17</v>
      </c>
      <c r="L650" t="s">
        <v>19</v>
      </c>
      <c r="M650">
        <v>611</v>
      </c>
      <c r="N650" t="s">
        <v>145</v>
      </c>
      <c r="O650" t="s">
        <v>146</v>
      </c>
      <c r="P650">
        <f>VLOOKUP(N650,[1]summarization!$A$2:$C$58,3,FALSE)</f>
        <v>1402018076</v>
      </c>
      <c r="Q650">
        <v>611</v>
      </c>
    </row>
    <row r="651" spans="1:17" x14ac:dyDescent="0.25">
      <c r="A651" t="s">
        <v>153</v>
      </c>
      <c r="B651" t="s">
        <v>154</v>
      </c>
      <c r="C651">
        <v>2</v>
      </c>
      <c r="D651">
        <v>20</v>
      </c>
      <c r="E651">
        <v>10</v>
      </c>
      <c r="F651" t="s">
        <v>164</v>
      </c>
      <c r="G651">
        <v>40</v>
      </c>
      <c r="H651">
        <v>611</v>
      </c>
      <c r="I651">
        <v>40</v>
      </c>
      <c r="J651">
        <v>1</v>
      </c>
      <c r="K651">
        <v>17</v>
      </c>
      <c r="L651" t="s">
        <v>19</v>
      </c>
      <c r="M651">
        <v>611</v>
      </c>
      <c r="N651" t="s">
        <v>145</v>
      </c>
      <c r="O651" t="s">
        <v>146</v>
      </c>
      <c r="P651">
        <f>VLOOKUP(N651,[1]summarization!$A$2:$C$58,3,FALSE)</f>
        <v>1402018076</v>
      </c>
      <c r="Q651">
        <v>611</v>
      </c>
    </row>
    <row r="652" spans="1:17" x14ac:dyDescent="0.25">
      <c r="A652" t="s">
        <v>153</v>
      </c>
      <c r="B652" t="s">
        <v>154</v>
      </c>
      <c r="C652">
        <v>2</v>
      </c>
      <c r="D652">
        <v>20</v>
      </c>
      <c r="E652">
        <v>11</v>
      </c>
      <c r="F652" t="s">
        <v>165</v>
      </c>
      <c r="G652">
        <v>42</v>
      </c>
      <c r="H652">
        <v>611</v>
      </c>
      <c r="I652">
        <v>42</v>
      </c>
      <c r="J652">
        <v>1</v>
      </c>
      <c r="K652">
        <v>17</v>
      </c>
      <c r="L652" t="s">
        <v>19</v>
      </c>
      <c r="M652">
        <v>611</v>
      </c>
      <c r="N652" t="s">
        <v>145</v>
      </c>
      <c r="O652" t="s">
        <v>146</v>
      </c>
      <c r="P652">
        <f>VLOOKUP(N652,[1]summarization!$A$2:$C$58,3,FALSE)</f>
        <v>1402018076</v>
      </c>
      <c r="Q652">
        <v>611</v>
      </c>
    </row>
    <row r="653" spans="1:17" x14ac:dyDescent="0.25">
      <c r="A653" t="s">
        <v>153</v>
      </c>
      <c r="B653" t="s">
        <v>154</v>
      </c>
      <c r="C653">
        <v>2</v>
      </c>
      <c r="D653">
        <v>20</v>
      </c>
      <c r="E653">
        <v>12</v>
      </c>
      <c r="F653" t="s">
        <v>166</v>
      </c>
      <c r="G653">
        <v>46</v>
      </c>
      <c r="H653">
        <v>611</v>
      </c>
      <c r="I653">
        <v>45</v>
      </c>
      <c r="J653">
        <v>0</v>
      </c>
      <c r="K653">
        <v>17</v>
      </c>
      <c r="L653" t="s">
        <v>19</v>
      </c>
      <c r="M653">
        <v>611</v>
      </c>
      <c r="N653" t="s">
        <v>145</v>
      </c>
      <c r="O653" t="s">
        <v>146</v>
      </c>
      <c r="P653">
        <f>VLOOKUP(N653,[1]summarization!$A$2:$C$58,3,FALSE)</f>
        <v>1402018076</v>
      </c>
      <c r="Q653">
        <v>611</v>
      </c>
    </row>
    <row r="654" spans="1:17" x14ac:dyDescent="0.25">
      <c r="A654" t="s">
        <v>153</v>
      </c>
      <c r="B654" t="s">
        <v>154</v>
      </c>
      <c r="C654">
        <v>2</v>
      </c>
      <c r="D654">
        <v>20</v>
      </c>
      <c r="E654">
        <v>13</v>
      </c>
      <c r="F654" t="s">
        <v>167</v>
      </c>
      <c r="G654">
        <v>51</v>
      </c>
      <c r="H654">
        <v>611</v>
      </c>
      <c r="I654">
        <v>51</v>
      </c>
      <c r="J654">
        <v>1</v>
      </c>
      <c r="K654">
        <v>17</v>
      </c>
      <c r="L654" t="s">
        <v>19</v>
      </c>
      <c r="M654">
        <v>611</v>
      </c>
      <c r="N654" t="s">
        <v>145</v>
      </c>
      <c r="O654" t="s">
        <v>146</v>
      </c>
      <c r="P654">
        <f>VLOOKUP(N654,[1]summarization!$A$2:$C$58,3,FALSE)</f>
        <v>1402018076</v>
      </c>
      <c r="Q654">
        <v>611</v>
      </c>
    </row>
    <row r="655" spans="1:17" x14ac:dyDescent="0.25">
      <c r="A655" t="s">
        <v>153</v>
      </c>
      <c r="B655" t="s">
        <v>154</v>
      </c>
      <c r="C655">
        <v>2</v>
      </c>
      <c r="D655">
        <v>20</v>
      </c>
      <c r="E655">
        <v>14</v>
      </c>
      <c r="F655" t="s">
        <v>168</v>
      </c>
      <c r="G655">
        <v>55</v>
      </c>
      <c r="H655">
        <v>611</v>
      </c>
      <c r="I655">
        <v>53</v>
      </c>
      <c r="J655">
        <v>0</v>
      </c>
      <c r="K655">
        <v>17</v>
      </c>
      <c r="L655" t="s">
        <v>19</v>
      </c>
      <c r="M655">
        <v>611</v>
      </c>
      <c r="N655" t="s">
        <v>145</v>
      </c>
      <c r="O655" t="s">
        <v>146</v>
      </c>
      <c r="P655">
        <f>VLOOKUP(N655,[1]summarization!$A$2:$C$58,3,FALSE)</f>
        <v>1402018076</v>
      </c>
      <c r="Q655">
        <v>611</v>
      </c>
    </row>
    <row r="656" spans="1:17" x14ac:dyDescent="0.25">
      <c r="A656" t="s">
        <v>153</v>
      </c>
      <c r="B656" t="s">
        <v>154</v>
      </c>
      <c r="C656">
        <v>2</v>
      </c>
      <c r="D656">
        <v>20</v>
      </c>
      <c r="E656">
        <v>15</v>
      </c>
      <c r="F656" t="s">
        <v>169</v>
      </c>
      <c r="G656">
        <v>57</v>
      </c>
      <c r="H656">
        <v>611</v>
      </c>
      <c r="I656">
        <v>60</v>
      </c>
      <c r="J656">
        <v>0</v>
      </c>
      <c r="K656">
        <v>17</v>
      </c>
      <c r="L656" t="s">
        <v>19</v>
      </c>
      <c r="M656">
        <v>611</v>
      </c>
      <c r="N656" t="s">
        <v>145</v>
      </c>
      <c r="O656" t="s">
        <v>146</v>
      </c>
      <c r="P656">
        <f>VLOOKUP(N656,[1]summarization!$A$2:$C$58,3,FALSE)</f>
        <v>1402018076</v>
      </c>
      <c r="Q656">
        <v>611</v>
      </c>
    </row>
    <row r="657" spans="1:17" x14ac:dyDescent="0.25">
      <c r="A657" t="s">
        <v>153</v>
      </c>
      <c r="B657" t="s">
        <v>154</v>
      </c>
      <c r="C657">
        <v>2</v>
      </c>
      <c r="D657">
        <v>20</v>
      </c>
      <c r="E657">
        <v>16</v>
      </c>
      <c r="F657" t="s">
        <v>170</v>
      </c>
      <c r="G657">
        <v>61</v>
      </c>
      <c r="H657">
        <v>611</v>
      </c>
      <c r="I657">
        <v>61</v>
      </c>
      <c r="J657">
        <v>1</v>
      </c>
      <c r="K657">
        <v>17</v>
      </c>
      <c r="L657" t="s">
        <v>19</v>
      </c>
      <c r="M657">
        <v>611</v>
      </c>
      <c r="N657" t="s">
        <v>145</v>
      </c>
      <c r="O657" t="s">
        <v>146</v>
      </c>
      <c r="P657">
        <f>VLOOKUP(N657,[1]summarization!$A$2:$C$58,3,FALSE)</f>
        <v>1402018076</v>
      </c>
      <c r="Q657">
        <v>611</v>
      </c>
    </row>
    <row r="658" spans="1:17" x14ac:dyDescent="0.25">
      <c r="A658" t="s">
        <v>153</v>
      </c>
      <c r="B658" t="s">
        <v>154</v>
      </c>
      <c r="C658">
        <v>2</v>
      </c>
      <c r="D658">
        <v>20</v>
      </c>
      <c r="E658">
        <v>17</v>
      </c>
      <c r="F658" t="s">
        <v>171</v>
      </c>
      <c r="G658">
        <v>67</v>
      </c>
      <c r="H658">
        <v>611</v>
      </c>
      <c r="I658">
        <v>67</v>
      </c>
      <c r="J658">
        <v>1</v>
      </c>
      <c r="K658">
        <v>17</v>
      </c>
      <c r="L658" t="s">
        <v>19</v>
      </c>
      <c r="M658">
        <v>611</v>
      </c>
      <c r="N658" t="s">
        <v>145</v>
      </c>
      <c r="O658" t="s">
        <v>146</v>
      </c>
      <c r="P658">
        <f>VLOOKUP(N658,[1]summarization!$A$2:$C$58,3,FALSE)</f>
        <v>1402018076</v>
      </c>
      <c r="Q658">
        <v>611</v>
      </c>
    </row>
    <row r="659" spans="1:17" x14ac:dyDescent="0.25">
      <c r="A659" t="s">
        <v>153</v>
      </c>
      <c r="B659" t="s">
        <v>154</v>
      </c>
      <c r="C659">
        <v>2</v>
      </c>
      <c r="D659">
        <v>20</v>
      </c>
      <c r="E659">
        <v>18</v>
      </c>
      <c r="F659" t="s">
        <v>172</v>
      </c>
      <c r="G659">
        <v>70</v>
      </c>
      <c r="H659">
        <v>611</v>
      </c>
      <c r="I659">
        <v>69</v>
      </c>
      <c r="J659">
        <v>0</v>
      </c>
      <c r="K659">
        <v>17</v>
      </c>
      <c r="L659" t="s">
        <v>19</v>
      </c>
      <c r="M659">
        <v>611</v>
      </c>
      <c r="N659" t="s">
        <v>145</v>
      </c>
      <c r="O659" t="s">
        <v>146</v>
      </c>
      <c r="P659">
        <f>VLOOKUP(N659,[1]summarization!$A$2:$C$58,3,FALSE)</f>
        <v>1402018076</v>
      </c>
      <c r="Q659">
        <v>611</v>
      </c>
    </row>
    <row r="660" spans="1:17" x14ac:dyDescent="0.25">
      <c r="A660" t="s">
        <v>153</v>
      </c>
      <c r="B660" t="s">
        <v>154</v>
      </c>
      <c r="C660">
        <v>2</v>
      </c>
      <c r="D660">
        <v>20</v>
      </c>
      <c r="E660">
        <v>19</v>
      </c>
      <c r="F660" t="s">
        <v>173</v>
      </c>
      <c r="G660">
        <v>73</v>
      </c>
      <c r="H660">
        <v>611</v>
      </c>
      <c r="I660">
        <v>76</v>
      </c>
      <c r="J660">
        <v>0</v>
      </c>
      <c r="K660">
        <v>17</v>
      </c>
      <c r="L660" t="s">
        <v>19</v>
      </c>
      <c r="M660">
        <v>611</v>
      </c>
      <c r="N660" t="s">
        <v>145</v>
      </c>
      <c r="O660" t="s">
        <v>146</v>
      </c>
      <c r="P660">
        <f>VLOOKUP(N660,[1]summarization!$A$2:$C$58,3,FALSE)</f>
        <v>1402018076</v>
      </c>
      <c r="Q660">
        <v>611</v>
      </c>
    </row>
    <row r="661" spans="1:17" x14ac:dyDescent="0.25">
      <c r="A661" t="s">
        <v>153</v>
      </c>
      <c r="B661" t="s">
        <v>154</v>
      </c>
      <c r="C661">
        <v>2</v>
      </c>
      <c r="D661">
        <v>20</v>
      </c>
      <c r="E661">
        <v>20</v>
      </c>
      <c r="F661" t="s">
        <v>174</v>
      </c>
      <c r="G661">
        <v>78</v>
      </c>
      <c r="H661">
        <v>611</v>
      </c>
      <c r="I661">
        <v>80</v>
      </c>
      <c r="J661">
        <v>0</v>
      </c>
      <c r="K661">
        <v>17</v>
      </c>
      <c r="L661" t="s">
        <v>19</v>
      </c>
      <c r="M661">
        <v>611</v>
      </c>
      <c r="N661" t="s">
        <v>145</v>
      </c>
      <c r="O661" t="s">
        <v>146</v>
      </c>
      <c r="P661">
        <f>VLOOKUP(N661,[1]summarization!$A$2:$C$58,3,FALSE)</f>
        <v>1402018076</v>
      </c>
      <c r="Q661">
        <v>611</v>
      </c>
    </row>
    <row r="662" spans="1:17" x14ac:dyDescent="0.25">
      <c r="A662" t="s">
        <v>153</v>
      </c>
      <c r="B662" t="s">
        <v>154</v>
      </c>
      <c r="C662">
        <v>2</v>
      </c>
      <c r="D662">
        <v>20</v>
      </c>
      <c r="E662">
        <v>1</v>
      </c>
      <c r="F662" t="s">
        <v>155</v>
      </c>
      <c r="G662">
        <v>3</v>
      </c>
      <c r="H662">
        <v>615</v>
      </c>
      <c r="I662">
        <v>4</v>
      </c>
      <c r="J662">
        <v>0</v>
      </c>
      <c r="K662">
        <v>17</v>
      </c>
      <c r="L662" t="s">
        <v>19</v>
      </c>
      <c r="M662">
        <v>615</v>
      </c>
      <c r="N662" t="s">
        <v>147</v>
      </c>
      <c r="O662" s="1" t="s">
        <v>148</v>
      </c>
      <c r="P662">
        <f>VLOOKUP(N662,[1]summarization!$A$2:$C$58,3,FALSE)</f>
        <v>1402018173</v>
      </c>
      <c r="Q662">
        <v>615</v>
      </c>
    </row>
    <row r="663" spans="1:17" x14ac:dyDescent="0.25">
      <c r="A663" t="s">
        <v>153</v>
      </c>
      <c r="B663" t="s">
        <v>154</v>
      </c>
      <c r="C663">
        <v>2</v>
      </c>
      <c r="D663">
        <v>20</v>
      </c>
      <c r="E663">
        <v>2</v>
      </c>
      <c r="F663" t="s">
        <v>156</v>
      </c>
      <c r="G663">
        <v>7</v>
      </c>
      <c r="H663">
        <v>615</v>
      </c>
      <c r="I663">
        <v>5</v>
      </c>
      <c r="J663">
        <v>0</v>
      </c>
      <c r="K663">
        <v>17</v>
      </c>
      <c r="L663" t="s">
        <v>19</v>
      </c>
      <c r="M663">
        <v>615</v>
      </c>
      <c r="N663" t="s">
        <v>147</v>
      </c>
      <c r="O663" s="1" t="s">
        <v>148</v>
      </c>
      <c r="P663">
        <f>VLOOKUP(N663,[1]summarization!$A$2:$C$58,3,FALSE)</f>
        <v>1402018173</v>
      </c>
      <c r="Q663">
        <v>615</v>
      </c>
    </row>
    <row r="664" spans="1:17" x14ac:dyDescent="0.25">
      <c r="A664" t="s">
        <v>153</v>
      </c>
      <c r="B664" t="s">
        <v>154</v>
      </c>
      <c r="C664">
        <v>2</v>
      </c>
      <c r="D664">
        <v>20</v>
      </c>
      <c r="E664">
        <v>3</v>
      </c>
      <c r="F664" t="s">
        <v>157</v>
      </c>
      <c r="G664">
        <v>11</v>
      </c>
      <c r="H664">
        <v>615</v>
      </c>
      <c r="I664">
        <v>9</v>
      </c>
      <c r="J664">
        <v>0</v>
      </c>
      <c r="K664">
        <v>17</v>
      </c>
      <c r="L664" t="s">
        <v>19</v>
      </c>
      <c r="M664">
        <v>615</v>
      </c>
      <c r="N664" t="s">
        <v>147</v>
      </c>
      <c r="O664" s="1" t="s">
        <v>148</v>
      </c>
      <c r="P664">
        <f>VLOOKUP(N664,[1]summarization!$A$2:$C$58,3,FALSE)</f>
        <v>1402018173</v>
      </c>
      <c r="Q664">
        <v>615</v>
      </c>
    </row>
    <row r="665" spans="1:17" x14ac:dyDescent="0.25">
      <c r="A665" t="s">
        <v>153</v>
      </c>
      <c r="B665" t="s">
        <v>154</v>
      </c>
      <c r="C665">
        <v>2</v>
      </c>
      <c r="D665">
        <v>20</v>
      </c>
      <c r="E665">
        <v>4</v>
      </c>
      <c r="F665" t="s">
        <v>158</v>
      </c>
      <c r="G665">
        <v>15</v>
      </c>
      <c r="H665">
        <v>615</v>
      </c>
      <c r="I665">
        <v>13</v>
      </c>
      <c r="J665">
        <v>0</v>
      </c>
      <c r="K665">
        <v>17</v>
      </c>
      <c r="L665" t="s">
        <v>19</v>
      </c>
      <c r="M665">
        <v>615</v>
      </c>
      <c r="N665" t="s">
        <v>147</v>
      </c>
      <c r="O665" s="1" t="s">
        <v>148</v>
      </c>
      <c r="P665">
        <f>VLOOKUP(N665,[1]summarization!$A$2:$C$58,3,FALSE)</f>
        <v>1402018173</v>
      </c>
      <c r="Q665">
        <v>615</v>
      </c>
    </row>
    <row r="666" spans="1:17" x14ac:dyDescent="0.25">
      <c r="A666" t="s">
        <v>153</v>
      </c>
      <c r="B666" t="s">
        <v>154</v>
      </c>
      <c r="C666">
        <v>2</v>
      </c>
      <c r="D666">
        <v>20</v>
      </c>
      <c r="E666">
        <v>5</v>
      </c>
      <c r="F666" t="s">
        <v>159</v>
      </c>
      <c r="G666">
        <v>19</v>
      </c>
      <c r="H666">
        <v>615</v>
      </c>
      <c r="I666">
        <v>19</v>
      </c>
      <c r="J666">
        <v>1</v>
      </c>
      <c r="K666">
        <v>17</v>
      </c>
      <c r="L666" t="s">
        <v>19</v>
      </c>
      <c r="M666">
        <v>615</v>
      </c>
      <c r="N666" t="s">
        <v>147</v>
      </c>
      <c r="O666" s="1" t="s">
        <v>148</v>
      </c>
      <c r="P666">
        <f>VLOOKUP(N666,[1]summarization!$A$2:$C$58,3,FALSE)</f>
        <v>1402018173</v>
      </c>
      <c r="Q666">
        <v>615</v>
      </c>
    </row>
    <row r="667" spans="1:17" x14ac:dyDescent="0.25">
      <c r="A667" t="s">
        <v>153</v>
      </c>
      <c r="B667" t="s">
        <v>154</v>
      </c>
      <c r="C667">
        <v>2</v>
      </c>
      <c r="D667">
        <v>20</v>
      </c>
      <c r="E667">
        <v>6</v>
      </c>
      <c r="F667" t="s">
        <v>160</v>
      </c>
      <c r="G667">
        <v>21</v>
      </c>
      <c r="H667">
        <v>615</v>
      </c>
      <c r="I667">
        <v>22</v>
      </c>
      <c r="J667">
        <v>0</v>
      </c>
      <c r="K667">
        <v>17</v>
      </c>
      <c r="L667" t="s">
        <v>19</v>
      </c>
      <c r="M667">
        <v>615</v>
      </c>
      <c r="N667" t="s">
        <v>147</v>
      </c>
      <c r="O667" s="1" t="s">
        <v>148</v>
      </c>
      <c r="P667">
        <f>VLOOKUP(N667,[1]summarization!$A$2:$C$58,3,FALSE)</f>
        <v>1402018173</v>
      </c>
      <c r="Q667">
        <v>615</v>
      </c>
    </row>
    <row r="668" spans="1:17" x14ac:dyDescent="0.25">
      <c r="A668" t="s">
        <v>153</v>
      </c>
      <c r="B668" t="s">
        <v>154</v>
      </c>
      <c r="C668">
        <v>2</v>
      </c>
      <c r="D668">
        <v>20</v>
      </c>
      <c r="E668">
        <v>7</v>
      </c>
      <c r="F668" t="s">
        <v>161</v>
      </c>
      <c r="G668">
        <v>25</v>
      </c>
      <c r="H668">
        <v>615</v>
      </c>
      <c r="I668">
        <v>26</v>
      </c>
      <c r="J668">
        <v>0</v>
      </c>
      <c r="K668">
        <v>17</v>
      </c>
      <c r="L668" t="s">
        <v>19</v>
      </c>
      <c r="M668">
        <v>615</v>
      </c>
      <c r="N668" t="s">
        <v>147</v>
      </c>
      <c r="O668" s="1" t="s">
        <v>148</v>
      </c>
      <c r="P668">
        <f>VLOOKUP(N668,[1]summarization!$A$2:$C$58,3,FALSE)</f>
        <v>1402018173</v>
      </c>
      <c r="Q668">
        <v>615</v>
      </c>
    </row>
    <row r="669" spans="1:17" x14ac:dyDescent="0.25">
      <c r="A669" t="s">
        <v>153</v>
      </c>
      <c r="B669" t="s">
        <v>154</v>
      </c>
      <c r="C669">
        <v>2</v>
      </c>
      <c r="D669">
        <v>20</v>
      </c>
      <c r="E669">
        <v>8</v>
      </c>
      <c r="F669" t="s">
        <v>162</v>
      </c>
      <c r="G669">
        <v>30</v>
      </c>
      <c r="H669">
        <v>615</v>
      </c>
      <c r="I669">
        <v>29</v>
      </c>
      <c r="J669">
        <v>0</v>
      </c>
      <c r="K669">
        <v>17</v>
      </c>
      <c r="L669" t="s">
        <v>19</v>
      </c>
      <c r="M669">
        <v>615</v>
      </c>
      <c r="N669" t="s">
        <v>147</v>
      </c>
      <c r="O669" s="1" t="s">
        <v>148</v>
      </c>
      <c r="P669">
        <f>VLOOKUP(N669,[1]summarization!$A$2:$C$58,3,FALSE)</f>
        <v>1402018173</v>
      </c>
      <c r="Q669">
        <v>615</v>
      </c>
    </row>
    <row r="670" spans="1:17" x14ac:dyDescent="0.25">
      <c r="A670" t="s">
        <v>153</v>
      </c>
      <c r="B670" t="s">
        <v>154</v>
      </c>
      <c r="C670">
        <v>2</v>
      </c>
      <c r="D670">
        <v>20</v>
      </c>
      <c r="E670">
        <v>9</v>
      </c>
      <c r="F670" t="s">
        <v>163</v>
      </c>
      <c r="G670">
        <v>35</v>
      </c>
      <c r="H670">
        <v>615</v>
      </c>
      <c r="I670">
        <v>33</v>
      </c>
      <c r="J670">
        <v>0</v>
      </c>
      <c r="K670">
        <v>17</v>
      </c>
      <c r="L670" t="s">
        <v>19</v>
      </c>
      <c r="M670">
        <v>615</v>
      </c>
      <c r="N670" t="s">
        <v>147</v>
      </c>
      <c r="O670" s="1" t="s">
        <v>148</v>
      </c>
      <c r="P670">
        <f>VLOOKUP(N670,[1]summarization!$A$2:$C$58,3,FALSE)</f>
        <v>1402018173</v>
      </c>
      <c r="Q670">
        <v>615</v>
      </c>
    </row>
    <row r="671" spans="1:17" x14ac:dyDescent="0.25">
      <c r="A671" t="s">
        <v>153</v>
      </c>
      <c r="B671" t="s">
        <v>154</v>
      </c>
      <c r="C671">
        <v>2</v>
      </c>
      <c r="D671">
        <v>20</v>
      </c>
      <c r="E671">
        <v>10</v>
      </c>
      <c r="F671" t="s">
        <v>164</v>
      </c>
      <c r="G671">
        <v>40</v>
      </c>
      <c r="H671">
        <v>615</v>
      </c>
      <c r="I671">
        <v>37</v>
      </c>
      <c r="J671">
        <v>0</v>
      </c>
      <c r="K671">
        <v>17</v>
      </c>
      <c r="L671" t="s">
        <v>19</v>
      </c>
      <c r="M671">
        <v>615</v>
      </c>
      <c r="N671" t="s">
        <v>147</v>
      </c>
      <c r="O671" s="1" t="s">
        <v>148</v>
      </c>
      <c r="P671">
        <f>VLOOKUP(N671,[1]summarization!$A$2:$C$58,3,FALSE)</f>
        <v>1402018173</v>
      </c>
      <c r="Q671">
        <v>615</v>
      </c>
    </row>
    <row r="672" spans="1:17" x14ac:dyDescent="0.25">
      <c r="A672" t="s">
        <v>153</v>
      </c>
      <c r="B672" t="s">
        <v>154</v>
      </c>
      <c r="C672">
        <v>2</v>
      </c>
      <c r="D672">
        <v>20</v>
      </c>
      <c r="E672">
        <v>11</v>
      </c>
      <c r="F672" t="s">
        <v>165</v>
      </c>
      <c r="G672">
        <v>42</v>
      </c>
      <c r="H672">
        <v>615</v>
      </c>
      <c r="I672">
        <v>42</v>
      </c>
      <c r="J672">
        <v>1</v>
      </c>
      <c r="K672">
        <v>17</v>
      </c>
      <c r="L672" t="s">
        <v>19</v>
      </c>
      <c r="M672">
        <v>615</v>
      </c>
      <c r="N672" t="s">
        <v>147</v>
      </c>
      <c r="O672" s="1" t="s">
        <v>148</v>
      </c>
      <c r="P672">
        <f>VLOOKUP(N672,[1]summarization!$A$2:$C$58,3,FALSE)</f>
        <v>1402018173</v>
      </c>
      <c r="Q672">
        <v>615</v>
      </c>
    </row>
    <row r="673" spans="1:17" x14ac:dyDescent="0.25">
      <c r="A673" t="s">
        <v>153</v>
      </c>
      <c r="B673" t="s">
        <v>154</v>
      </c>
      <c r="C673">
        <v>2</v>
      </c>
      <c r="D673">
        <v>20</v>
      </c>
      <c r="E673">
        <v>12</v>
      </c>
      <c r="F673" t="s">
        <v>166</v>
      </c>
      <c r="G673">
        <v>46</v>
      </c>
      <c r="H673">
        <v>615</v>
      </c>
      <c r="I673">
        <v>47</v>
      </c>
      <c r="J673">
        <v>0</v>
      </c>
      <c r="K673">
        <v>17</v>
      </c>
      <c r="L673" t="s">
        <v>19</v>
      </c>
      <c r="M673">
        <v>615</v>
      </c>
      <c r="N673" t="s">
        <v>147</v>
      </c>
      <c r="O673" s="1" t="s">
        <v>148</v>
      </c>
      <c r="P673">
        <f>VLOOKUP(N673,[1]summarization!$A$2:$C$58,3,FALSE)</f>
        <v>1402018173</v>
      </c>
      <c r="Q673">
        <v>615</v>
      </c>
    </row>
    <row r="674" spans="1:17" x14ac:dyDescent="0.25">
      <c r="A674" t="s">
        <v>153</v>
      </c>
      <c r="B674" t="s">
        <v>154</v>
      </c>
      <c r="C674">
        <v>2</v>
      </c>
      <c r="D674">
        <v>20</v>
      </c>
      <c r="E674">
        <v>13</v>
      </c>
      <c r="F674" t="s">
        <v>167</v>
      </c>
      <c r="G674">
        <v>51</v>
      </c>
      <c r="H674">
        <v>615</v>
      </c>
      <c r="I674">
        <v>52</v>
      </c>
      <c r="J674">
        <v>0</v>
      </c>
      <c r="K674">
        <v>17</v>
      </c>
      <c r="L674" t="s">
        <v>19</v>
      </c>
      <c r="M674">
        <v>615</v>
      </c>
      <c r="N674" t="s">
        <v>147</v>
      </c>
      <c r="O674" s="1" t="s">
        <v>148</v>
      </c>
      <c r="P674">
        <f>VLOOKUP(N674,[1]summarization!$A$2:$C$58,3,FALSE)</f>
        <v>1402018173</v>
      </c>
      <c r="Q674">
        <v>615</v>
      </c>
    </row>
    <row r="675" spans="1:17" x14ac:dyDescent="0.25">
      <c r="A675" t="s">
        <v>153</v>
      </c>
      <c r="B675" t="s">
        <v>154</v>
      </c>
      <c r="C675">
        <v>2</v>
      </c>
      <c r="D675">
        <v>20</v>
      </c>
      <c r="E675">
        <v>14</v>
      </c>
      <c r="F675" t="s">
        <v>168</v>
      </c>
      <c r="G675">
        <v>55</v>
      </c>
      <c r="H675">
        <v>615</v>
      </c>
      <c r="I675">
        <v>53</v>
      </c>
      <c r="J675">
        <v>0</v>
      </c>
      <c r="K675">
        <v>17</v>
      </c>
      <c r="L675" t="s">
        <v>19</v>
      </c>
      <c r="M675">
        <v>615</v>
      </c>
      <c r="N675" t="s">
        <v>147</v>
      </c>
      <c r="O675" s="1" t="s">
        <v>148</v>
      </c>
      <c r="P675">
        <f>VLOOKUP(N675,[1]summarization!$A$2:$C$58,3,FALSE)</f>
        <v>1402018173</v>
      </c>
      <c r="Q675">
        <v>615</v>
      </c>
    </row>
    <row r="676" spans="1:17" x14ac:dyDescent="0.25">
      <c r="A676" t="s">
        <v>153</v>
      </c>
      <c r="B676" t="s">
        <v>154</v>
      </c>
      <c r="C676">
        <v>2</v>
      </c>
      <c r="D676">
        <v>20</v>
      </c>
      <c r="E676">
        <v>15</v>
      </c>
      <c r="F676" t="s">
        <v>169</v>
      </c>
      <c r="G676">
        <v>57</v>
      </c>
      <c r="H676">
        <v>615</v>
      </c>
      <c r="I676">
        <v>60</v>
      </c>
      <c r="J676">
        <v>0</v>
      </c>
      <c r="K676">
        <v>17</v>
      </c>
      <c r="L676" t="s">
        <v>19</v>
      </c>
      <c r="M676">
        <v>615</v>
      </c>
      <c r="N676" t="s">
        <v>147</v>
      </c>
      <c r="O676" s="1" t="s">
        <v>148</v>
      </c>
      <c r="P676">
        <f>VLOOKUP(N676,[1]summarization!$A$2:$C$58,3,FALSE)</f>
        <v>1402018173</v>
      </c>
      <c r="Q676">
        <v>615</v>
      </c>
    </row>
    <row r="677" spans="1:17" x14ac:dyDescent="0.25">
      <c r="A677" t="s">
        <v>153</v>
      </c>
      <c r="B677" t="s">
        <v>154</v>
      </c>
      <c r="C677">
        <v>2</v>
      </c>
      <c r="D677">
        <v>20</v>
      </c>
      <c r="E677">
        <v>16</v>
      </c>
      <c r="F677" t="s">
        <v>170</v>
      </c>
      <c r="G677">
        <v>61</v>
      </c>
      <c r="H677">
        <v>615</v>
      </c>
      <c r="I677">
        <v>63</v>
      </c>
      <c r="J677">
        <v>0</v>
      </c>
      <c r="K677">
        <v>17</v>
      </c>
      <c r="L677" t="s">
        <v>19</v>
      </c>
      <c r="M677">
        <v>615</v>
      </c>
      <c r="N677" t="s">
        <v>147</v>
      </c>
      <c r="O677" s="1" t="s">
        <v>148</v>
      </c>
      <c r="P677">
        <f>VLOOKUP(N677,[1]summarization!$A$2:$C$58,3,FALSE)</f>
        <v>1402018173</v>
      </c>
      <c r="Q677">
        <v>615</v>
      </c>
    </row>
    <row r="678" spans="1:17" x14ac:dyDescent="0.25">
      <c r="A678" t="s">
        <v>153</v>
      </c>
      <c r="B678" t="s">
        <v>154</v>
      </c>
      <c r="C678">
        <v>2</v>
      </c>
      <c r="D678">
        <v>20</v>
      </c>
      <c r="E678">
        <v>17</v>
      </c>
      <c r="F678" t="s">
        <v>171</v>
      </c>
      <c r="G678">
        <v>67</v>
      </c>
      <c r="H678">
        <v>615</v>
      </c>
      <c r="I678">
        <v>67</v>
      </c>
      <c r="J678">
        <v>1</v>
      </c>
      <c r="K678">
        <v>17</v>
      </c>
      <c r="L678" t="s">
        <v>19</v>
      </c>
      <c r="M678">
        <v>615</v>
      </c>
      <c r="N678" t="s">
        <v>147</v>
      </c>
      <c r="O678" s="1" t="s">
        <v>148</v>
      </c>
      <c r="P678">
        <f>VLOOKUP(N678,[1]summarization!$A$2:$C$58,3,FALSE)</f>
        <v>1402018173</v>
      </c>
      <c r="Q678">
        <v>615</v>
      </c>
    </row>
    <row r="679" spans="1:17" x14ac:dyDescent="0.25">
      <c r="A679" t="s">
        <v>153</v>
      </c>
      <c r="B679" t="s">
        <v>154</v>
      </c>
      <c r="C679">
        <v>2</v>
      </c>
      <c r="D679">
        <v>20</v>
      </c>
      <c r="E679">
        <v>18</v>
      </c>
      <c r="F679" t="s">
        <v>172</v>
      </c>
      <c r="G679">
        <v>70</v>
      </c>
      <c r="H679">
        <v>615</v>
      </c>
      <c r="I679">
        <v>72</v>
      </c>
      <c r="J679">
        <v>0</v>
      </c>
      <c r="K679">
        <v>17</v>
      </c>
      <c r="L679" t="s">
        <v>19</v>
      </c>
      <c r="M679">
        <v>615</v>
      </c>
      <c r="N679" t="s">
        <v>147</v>
      </c>
      <c r="O679" s="1" t="s">
        <v>148</v>
      </c>
      <c r="P679">
        <f>VLOOKUP(N679,[1]summarization!$A$2:$C$58,3,FALSE)</f>
        <v>1402018173</v>
      </c>
      <c r="Q679">
        <v>615</v>
      </c>
    </row>
    <row r="680" spans="1:17" x14ac:dyDescent="0.25">
      <c r="A680" t="s">
        <v>153</v>
      </c>
      <c r="B680" t="s">
        <v>154</v>
      </c>
      <c r="C680">
        <v>2</v>
      </c>
      <c r="D680">
        <v>20</v>
      </c>
      <c r="E680">
        <v>19</v>
      </c>
      <c r="F680" t="s">
        <v>173</v>
      </c>
      <c r="G680">
        <v>73</v>
      </c>
      <c r="H680">
        <v>615</v>
      </c>
      <c r="I680">
        <v>75</v>
      </c>
      <c r="J680">
        <v>0</v>
      </c>
      <c r="K680">
        <v>17</v>
      </c>
      <c r="L680" t="s">
        <v>19</v>
      </c>
      <c r="M680">
        <v>615</v>
      </c>
      <c r="N680" t="s">
        <v>147</v>
      </c>
      <c r="O680" s="1" t="s">
        <v>148</v>
      </c>
      <c r="P680">
        <f>VLOOKUP(N680,[1]summarization!$A$2:$C$58,3,FALSE)</f>
        <v>1402018173</v>
      </c>
      <c r="Q680">
        <v>615</v>
      </c>
    </row>
    <row r="681" spans="1:17" x14ac:dyDescent="0.25">
      <c r="A681" t="s">
        <v>153</v>
      </c>
      <c r="B681" t="s">
        <v>154</v>
      </c>
      <c r="C681">
        <v>2</v>
      </c>
      <c r="D681">
        <v>20</v>
      </c>
      <c r="E681">
        <v>20</v>
      </c>
      <c r="F681" t="s">
        <v>174</v>
      </c>
      <c r="G681">
        <v>78</v>
      </c>
      <c r="H681">
        <v>615</v>
      </c>
      <c r="I681">
        <v>77</v>
      </c>
      <c r="J681">
        <v>0</v>
      </c>
      <c r="K681">
        <v>17</v>
      </c>
      <c r="L681" t="s">
        <v>19</v>
      </c>
      <c r="M681">
        <v>615</v>
      </c>
      <c r="N681" t="s">
        <v>147</v>
      </c>
      <c r="O681" s="1" t="s">
        <v>148</v>
      </c>
      <c r="P681">
        <f>VLOOKUP(N681,[1]summarization!$A$2:$C$58,3,FALSE)</f>
        <v>1402018173</v>
      </c>
      <c r="Q681">
        <v>615</v>
      </c>
    </row>
    <row r="682" spans="1:17" x14ac:dyDescent="0.25">
      <c r="A682" t="s">
        <v>153</v>
      </c>
      <c r="B682" t="s">
        <v>154</v>
      </c>
      <c r="C682">
        <v>2</v>
      </c>
      <c r="D682">
        <v>20</v>
      </c>
      <c r="E682">
        <v>1</v>
      </c>
      <c r="F682" t="s">
        <v>155</v>
      </c>
      <c r="G682">
        <v>3</v>
      </c>
      <c r="H682">
        <v>616</v>
      </c>
      <c r="I682">
        <v>4</v>
      </c>
      <c r="J682">
        <v>0</v>
      </c>
      <c r="K682">
        <v>17</v>
      </c>
      <c r="L682" t="s">
        <v>19</v>
      </c>
      <c r="M682">
        <v>616</v>
      </c>
      <c r="N682" t="s">
        <v>149</v>
      </c>
      <c r="O682" t="s">
        <v>150</v>
      </c>
      <c r="P682">
        <f>VLOOKUP(N682,[1]summarization!$A$2:$C$58,3,FALSE)</f>
        <v>1402018185</v>
      </c>
      <c r="Q682">
        <v>616</v>
      </c>
    </row>
    <row r="683" spans="1:17" x14ac:dyDescent="0.25">
      <c r="A683" t="s">
        <v>153</v>
      </c>
      <c r="B683" t="s">
        <v>154</v>
      </c>
      <c r="C683">
        <v>2</v>
      </c>
      <c r="D683">
        <v>20</v>
      </c>
      <c r="E683">
        <v>2</v>
      </c>
      <c r="F683" t="s">
        <v>156</v>
      </c>
      <c r="G683">
        <v>7</v>
      </c>
      <c r="H683">
        <v>616</v>
      </c>
      <c r="I683">
        <v>8</v>
      </c>
      <c r="J683">
        <v>0</v>
      </c>
      <c r="K683">
        <v>17</v>
      </c>
      <c r="L683" t="s">
        <v>19</v>
      </c>
      <c r="M683">
        <v>616</v>
      </c>
      <c r="N683" t="s">
        <v>149</v>
      </c>
      <c r="O683" t="s">
        <v>150</v>
      </c>
      <c r="P683">
        <f>VLOOKUP(N683,[1]summarization!$A$2:$C$58,3,FALSE)</f>
        <v>1402018185</v>
      </c>
      <c r="Q683">
        <v>616</v>
      </c>
    </row>
    <row r="684" spans="1:17" x14ac:dyDescent="0.25">
      <c r="A684" t="s">
        <v>153</v>
      </c>
      <c r="B684" t="s">
        <v>154</v>
      </c>
      <c r="C684">
        <v>2</v>
      </c>
      <c r="D684">
        <v>20</v>
      </c>
      <c r="E684">
        <v>3</v>
      </c>
      <c r="F684" t="s">
        <v>157</v>
      </c>
      <c r="G684">
        <v>11</v>
      </c>
      <c r="H684">
        <v>616</v>
      </c>
      <c r="I684">
        <v>10</v>
      </c>
      <c r="J684">
        <v>0</v>
      </c>
      <c r="K684">
        <v>17</v>
      </c>
      <c r="L684" t="s">
        <v>19</v>
      </c>
      <c r="M684">
        <v>616</v>
      </c>
      <c r="N684" t="s">
        <v>149</v>
      </c>
      <c r="O684" t="s">
        <v>150</v>
      </c>
      <c r="P684">
        <f>VLOOKUP(N684,[1]summarization!$A$2:$C$58,3,FALSE)</f>
        <v>1402018185</v>
      </c>
      <c r="Q684">
        <v>616</v>
      </c>
    </row>
    <row r="685" spans="1:17" x14ac:dyDescent="0.25">
      <c r="A685" t="s">
        <v>153</v>
      </c>
      <c r="B685" t="s">
        <v>154</v>
      </c>
      <c r="C685">
        <v>2</v>
      </c>
      <c r="D685">
        <v>20</v>
      </c>
      <c r="E685">
        <v>4</v>
      </c>
      <c r="F685" t="s">
        <v>158</v>
      </c>
      <c r="G685">
        <v>15</v>
      </c>
      <c r="H685">
        <v>616</v>
      </c>
      <c r="I685">
        <v>15</v>
      </c>
      <c r="J685">
        <v>1</v>
      </c>
      <c r="K685">
        <v>17</v>
      </c>
      <c r="L685" t="s">
        <v>19</v>
      </c>
      <c r="M685">
        <v>616</v>
      </c>
      <c r="N685" t="s">
        <v>149</v>
      </c>
      <c r="O685" t="s">
        <v>150</v>
      </c>
      <c r="P685">
        <f>VLOOKUP(N685,[1]summarization!$A$2:$C$58,3,FALSE)</f>
        <v>1402018185</v>
      </c>
      <c r="Q685">
        <v>616</v>
      </c>
    </row>
    <row r="686" spans="1:17" x14ac:dyDescent="0.25">
      <c r="A686" t="s">
        <v>153</v>
      </c>
      <c r="B686" t="s">
        <v>154</v>
      </c>
      <c r="C686">
        <v>2</v>
      </c>
      <c r="D686">
        <v>20</v>
      </c>
      <c r="E686">
        <v>5</v>
      </c>
      <c r="F686" t="s">
        <v>159</v>
      </c>
      <c r="G686">
        <v>19</v>
      </c>
      <c r="H686">
        <v>616</v>
      </c>
      <c r="I686">
        <v>17</v>
      </c>
      <c r="J686">
        <v>0</v>
      </c>
      <c r="K686">
        <v>17</v>
      </c>
      <c r="L686" t="s">
        <v>19</v>
      </c>
      <c r="M686">
        <v>616</v>
      </c>
      <c r="N686" t="s">
        <v>149</v>
      </c>
      <c r="O686" t="s">
        <v>150</v>
      </c>
      <c r="P686">
        <f>VLOOKUP(N686,[1]summarization!$A$2:$C$58,3,FALSE)</f>
        <v>1402018185</v>
      </c>
      <c r="Q686">
        <v>616</v>
      </c>
    </row>
    <row r="687" spans="1:17" x14ac:dyDescent="0.25">
      <c r="A687" t="s">
        <v>153</v>
      </c>
      <c r="B687" t="s">
        <v>154</v>
      </c>
      <c r="C687">
        <v>2</v>
      </c>
      <c r="D687">
        <v>20</v>
      </c>
      <c r="E687">
        <v>6</v>
      </c>
      <c r="F687" t="s">
        <v>160</v>
      </c>
      <c r="G687">
        <v>21</v>
      </c>
      <c r="H687">
        <v>616</v>
      </c>
      <c r="I687">
        <v>22</v>
      </c>
      <c r="J687">
        <v>0</v>
      </c>
      <c r="K687">
        <v>17</v>
      </c>
      <c r="L687" t="s">
        <v>19</v>
      </c>
      <c r="M687">
        <v>616</v>
      </c>
      <c r="N687" t="s">
        <v>149</v>
      </c>
      <c r="O687" t="s">
        <v>150</v>
      </c>
      <c r="P687">
        <f>VLOOKUP(N687,[1]summarization!$A$2:$C$58,3,FALSE)</f>
        <v>1402018185</v>
      </c>
      <c r="Q687">
        <v>616</v>
      </c>
    </row>
    <row r="688" spans="1:17" x14ac:dyDescent="0.25">
      <c r="A688" t="s">
        <v>153</v>
      </c>
      <c r="B688" t="s">
        <v>154</v>
      </c>
      <c r="C688">
        <v>2</v>
      </c>
      <c r="D688">
        <v>20</v>
      </c>
      <c r="E688">
        <v>7</v>
      </c>
      <c r="F688" t="s">
        <v>161</v>
      </c>
      <c r="G688">
        <v>25</v>
      </c>
      <c r="H688">
        <v>616</v>
      </c>
      <c r="I688">
        <v>25</v>
      </c>
      <c r="J688">
        <v>1</v>
      </c>
      <c r="K688">
        <v>17</v>
      </c>
      <c r="L688" t="s">
        <v>19</v>
      </c>
      <c r="M688">
        <v>616</v>
      </c>
      <c r="N688" t="s">
        <v>149</v>
      </c>
      <c r="O688" t="s">
        <v>150</v>
      </c>
      <c r="P688">
        <f>VLOOKUP(N688,[1]summarization!$A$2:$C$58,3,FALSE)</f>
        <v>1402018185</v>
      </c>
      <c r="Q688">
        <v>616</v>
      </c>
    </row>
    <row r="689" spans="1:17" x14ac:dyDescent="0.25">
      <c r="A689" t="s">
        <v>153</v>
      </c>
      <c r="B689" t="s">
        <v>154</v>
      </c>
      <c r="C689">
        <v>2</v>
      </c>
      <c r="D689">
        <v>20</v>
      </c>
      <c r="E689">
        <v>8</v>
      </c>
      <c r="F689" t="s">
        <v>162</v>
      </c>
      <c r="G689">
        <v>30</v>
      </c>
      <c r="H689">
        <v>616</v>
      </c>
      <c r="I689">
        <v>30</v>
      </c>
      <c r="J689">
        <v>1</v>
      </c>
      <c r="K689">
        <v>17</v>
      </c>
      <c r="L689" t="s">
        <v>19</v>
      </c>
      <c r="M689">
        <v>616</v>
      </c>
      <c r="N689" t="s">
        <v>149</v>
      </c>
      <c r="O689" t="s">
        <v>150</v>
      </c>
      <c r="P689">
        <f>VLOOKUP(N689,[1]summarization!$A$2:$C$58,3,FALSE)</f>
        <v>1402018185</v>
      </c>
      <c r="Q689">
        <v>616</v>
      </c>
    </row>
    <row r="690" spans="1:17" x14ac:dyDescent="0.25">
      <c r="A690" t="s">
        <v>153</v>
      </c>
      <c r="B690" t="s">
        <v>154</v>
      </c>
      <c r="C690">
        <v>2</v>
      </c>
      <c r="D690">
        <v>20</v>
      </c>
      <c r="E690">
        <v>9</v>
      </c>
      <c r="F690" t="s">
        <v>163</v>
      </c>
      <c r="G690">
        <v>35</v>
      </c>
      <c r="H690">
        <v>616</v>
      </c>
      <c r="I690">
        <v>35</v>
      </c>
      <c r="J690">
        <v>1</v>
      </c>
      <c r="K690">
        <v>17</v>
      </c>
      <c r="L690" t="s">
        <v>19</v>
      </c>
      <c r="M690">
        <v>616</v>
      </c>
      <c r="N690" t="s">
        <v>149</v>
      </c>
      <c r="O690" t="s">
        <v>150</v>
      </c>
      <c r="P690">
        <f>VLOOKUP(N690,[1]summarization!$A$2:$C$58,3,FALSE)</f>
        <v>1402018185</v>
      </c>
      <c r="Q690">
        <v>616</v>
      </c>
    </row>
    <row r="691" spans="1:17" x14ac:dyDescent="0.25">
      <c r="A691" t="s">
        <v>153</v>
      </c>
      <c r="B691" t="s">
        <v>154</v>
      </c>
      <c r="C691">
        <v>2</v>
      </c>
      <c r="D691">
        <v>20</v>
      </c>
      <c r="E691">
        <v>10</v>
      </c>
      <c r="F691" t="s">
        <v>164</v>
      </c>
      <c r="G691">
        <v>40</v>
      </c>
      <c r="H691">
        <v>616</v>
      </c>
      <c r="I691">
        <v>39</v>
      </c>
      <c r="J691">
        <v>0</v>
      </c>
      <c r="K691">
        <v>17</v>
      </c>
      <c r="L691" t="s">
        <v>19</v>
      </c>
      <c r="M691">
        <v>616</v>
      </c>
      <c r="N691" t="s">
        <v>149</v>
      </c>
      <c r="O691" t="s">
        <v>150</v>
      </c>
      <c r="P691">
        <f>VLOOKUP(N691,[1]summarization!$A$2:$C$58,3,FALSE)</f>
        <v>1402018185</v>
      </c>
      <c r="Q691">
        <v>616</v>
      </c>
    </row>
    <row r="692" spans="1:17" x14ac:dyDescent="0.25">
      <c r="A692" t="s">
        <v>153</v>
      </c>
      <c r="B692" t="s">
        <v>154</v>
      </c>
      <c r="C692">
        <v>2</v>
      </c>
      <c r="D692">
        <v>20</v>
      </c>
      <c r="E692">
        <v>11</v>
      </c>
      <c r="F692" t="s">
        <v>165</v>
      </c>
      <c r="G692">
        <v>42</v>
      </c>
      <c r="H692">
        <v>616</v>
      </c>
      <c r="I692">
        <v>42</v>
      </c>
      <c r="J692">
        <v>1</v>
      </c>
      <c r="K692">
        <v>17</v>
      </c>
      <c r="L692" t="s">
        <v>19</v>
      </c>
      <c r="M692">
        <v>616</v>
      </c>
      <c r="N692" t="s">
        <v>149</v>
      </c>
      <c r="O692" t="s">
        <v>150</v>
      </c>
      <c r="P692">
        <f>VLOOKUP(N692,[1]summarization!$A$2:$C$58,3,FALSE)</f>
        <v>1402018185</v>
      </c>
      <c r="Q692">
        <v>616</v>
      </c>
    </row>
    <row r="693" spans="1:17" x14ac:dyDescent="0.25">
      <c r="A693" t="s">
        <v>153</v>
      </c>
      <c r="B693" t="s">
        <v>154</v>
      </c>
      <c r="C693">
        <v>2</v>
      </c>
      <c r="D693">
        <v>20</v>
      </c>
      <c r="E693">
        <v>12</v>
      </c>
      <c r="F693" t="s">
        <v>166</v>
      </c>
      <c r="G693">
        <v>46</v>
      </c>
      <c r="H693">
        <v>616</v>
      </c>
      <c r="I693">
        <v>46</v>
      </c>
      <c r="J693">
        <v>1</v>
      </c>
      <c r="K693">
        <v>17</v>
      </c>
      <c r="L693" t="s">
        <v>19</v>
      </c>
      <c r="M693">
        <v>616</v>
      </c>
      <c r="N693" t="s">
        <v>149</v>
      </c>
      <c r="O693" t="s">
        <v>150</v>
      </c>
      <c r="P693">
        <f>VLOOKUP(N693,[1]summarization!$A$2:$C$58,3,FALSE)</f>
        <v>1402018185</v>
      </c>
      <c r="Q693">
        <v>616</v>
      </c>
    </row>
    <row r="694" spans="1:17" x14ac:dyDescent="0.25">
      <c r="A694" t="s">
        <v>153</v>
      </c>
      <c r="B694" t="s">
        <v>154</v>
      </c>
      <c r="C694">
        <v>2</v>
      </c>
      <c r="D694">
        <v>20</v>
      </c>
      <c r="E694">
        <v>13</v>
      </c>
      <c r="F694" t="s">
        <v>167</v>
      </c>
      <c r="G694">
        <v>51</v>
      </c>
      <c r="H694">
        <v>616</v>
      </c>
      <c r="I694">
        <v>50</v>
      </c>
      <c r="J694">
        <v>0</v>
      </c>
      <c r="K694">
        <v>17</v>
      </c>
      <c r="L694" t="s">
        <v>19</v>
      </c>
      <c r="M694">
        <v>616</v>
      </c>
      <c r="N694" t="s">
        <v>149</v>
      </c>
      <c r="O694" t="s">
        <v>150</v>
      </c>
      <c r="P694">
        <f>VLOOKUP(N694,[1]summarization!$A$2:$C$58,3,FALSE)</f>
        <v>1402018185</v>
      </c>
      <c r="Q694">
        <v>616</v>
      </c>
    </row>
    <row r="695" spans="1:17" x14ac:dyDescent="0.25">
      <c r="A695" t="s">
        <v>153</v>
      </c>
      <c r="B695" t="s">
        <v>154</v>
      </c>
      <c r="C695">
        <v>2</v>
      </c>
      <c r="D695">
        <v>20</v>
      </c>
      <c r="E695">
        <v>14</v>
      </c>
      <c r="F695" t="s">
        <v>168</v>
      </c>
      <c r="G695">
        <v>55</v>
      </c>
      <c r="H695">
        <v>616</v>
      </c>
      <c r="I695">
        <v>54</v>
      </c>
      <c r="J695">
        <v>0</v>
      </c>
      <c r="K695">
        <v>17</v>
      </c>
      <c r="L695" t="s">
        <v>19</v>
      </c>
      <c r="M695">
        <v>616</v>
      </c>
      <c r="N695" t="s">
        <v>149</v>
      </c>
      <c r="O695" t="s">
        <v>150</v>
      </c>
      <c r="P695">
        <f>VLOOKUP(N695,[1]summarization!$A$2:$C$58,3,FALSE)</f>
        <v>1402018185</v>
      </c>
      <c r="Q695">
        <v>616</v>
      </c>
    </row>
    <row r="696" spans="1:17" x14ac:dyDescent="0.25">
      <c r="A696" t="s">
        <v>153</v>
      </c>
      <c r="B696" t="s">
        <v>154</v>
      </c>
      <c r="C696">
        <v>2</v>
      </c>
      <c r="D696">
        <v>20</v>
      </c>
      <c r="E696">
        <v>15</v>
      </c>
      <c r="F696" t="s">
        <v>169</v>
      </c>
      <c r="G696">
        <v>57</v>
      </c>
      <c r="H696">
        <v>616</v>
      </c>
      <c r="I696">
        <v>60</v>
      </c>
      <c r="J696">
        <v>0</v>
      </c>
      <c r="K696">
        <v>17</v>
      </c>
      <c r="L696" t="s">
        <v>19</v>
      </c>
      <c r="M696">
        <v>616</v>
      </c>
      <c r="N696" t="s">
        <v>149</v>
      </c>
      <c r="O696" t="s">
        <v>150</v>
      </c>
      <c r="P696">
        <f>VLOOKUP(N696,[1]summarization!$A$2:$C$58,3,FALSE)</f>
        <v>1402018185</v>
      </c>
      <c r="Q696">
        <v>616</v>
      </c>
    </row>
    <row r="697" spans="1:17" x14ac:dyDescent="0.25">
      <c r="A697" t="s">
        <v>153</v>
      </c>
      <c r="B697" t="s">
        <v>154</v>
      </c>
      <c r="C697">
        <v>2</v>
      </c>
      <c r="D697">
        <v>20</v>
      </c>
      <c r="E697">
        <v>16</v>
      </c>
      <c r="F697" t="s">
        <v>170</v>
      </c>
      <c r="G697">
        <v>61</v>
      </c>
      <c r="H697">
        <v>616</v>
      </c>
      <c r="I697">
        <v>63</v>
      </c>
      <c r="J697">
        <v>0</v>
      </c>
      <c r="K697">
        <v>17</v>
      </c>
      <c r="L697" t="s">
        <v>19</v>
      </c>
      <c r="M697">
        <v>616</v>
      </c>
      <c r="N697" t="s">
        <v>149</v>
      </c>
      <c r="O697" t="s">
        <v>150</v>
      </c>
      <c r="P697">
        <f>VLOOKUP(N697,[1]summarization!$A$2:$C$58,3,FALSE)</f>
        <v>1402018185</v>
      </c>
      <c r="Q697">
        <v>616</v>
      </c>
    </row>
    <row r="698" spans="1:17" x14ac:dyDescent="0.25">
      <c r="A698" t="s">
        <v>153</v>
      </c>
      <c r="B698" t="s">
        <v>154</v>
      </c>
      <c r="C698">
        <v>2</v>
      </c>
      <c r="D698">
        <v>20</v>
      </c>
      <c r="E698">
        <v>17</v>
      </c>
      <c r="F698" t="s">
        <v>171</v>
      </c>
      <c r="G698">
        <v>67</v>
      </c>
      <c r="H698">
        <v>616</v>
      </c>
      <c r="I698">
        <v>67</v>
      </c>
      <c r="J698">
        <v>1</v>
      </c>
      <c r="K698">
        <v>17</v>
      </c>
      <c r="L698" t="s">
        <v>19</v>
      </c>
      <c r="M698">
        <v>616</v>
      </c>
      <c r="N698" t="s">
        <v>149</v>
      </c>
      <c r="O698" t="s">
        <v>150</v>
      </c>
      <c r="P698">
        <f>VLOOKUP(N698,[1]summarization!$A$2:$C$58,3,FALSE)</f>
        <v>1402018185</v>
      </c>
      <c r="Q698">
        <v>616</v>
      </c>
    </row>
    <row r="699" spans="1:17" x14ac:dyDescent="0.25">
      <c r="A699" t="s">
        <v>153</v>
      </c>
      <c r="B699" t="s">
        <v>154</v>
      </c>
      <c r="C699">
        <v>2</v>
      </c>
      <c r="D699">
        <v>20</v>
      </c>
      <c r="E699">
        <v>18</v>
      </c>
      <c r="F699" t="s">
        <v>172</v>
      </c>
      <c r="G699">
        <v>70</v>
      </c>
      <c r="H699">
        <v>616</v>
      </c>
      <c r="I699">
        <v>69</v>
      </c>
      <c r="J699">
        <v>0</v>
      </c>
      <c r="K699">
        <v>17</v>
      </c>
      <c r="L699" t="s">
        <v>19</v>
      </c>
      <c r="M699">
        <v>616</v>
      </c>
      <c r="N699" t="s">
        <v>149</v>
      </c>
      <c r="O699" t="s">
        <v>150</v>
      </c>
      <c r="P699">
        <f>VLOOKUP(N699,[1]summarization!$A$2:$C$58,3,FALSE)</f>
        <v>1402018185</v>
      </c>
      <c r="Q699">
        <v>616</v>
      </c>
    </row>
    <row r="700" spans="1:17" x14ac:dyDescent="0.25">
      <c r="A700" t="s">
        <v>153</v>
      </c>
      <c r="B700" t="s">
        <v>154</v>
      </c>
      <c r="C700">
        <v>2</v>
      </c>
      <c r="D700">
        <v>20</v>
      </c>
      <c r="E700">
        <v>19</v>
      </c>
      <c r="F700" t="s">
        <v>173</v>
      </c>
      <c r="G700">
        <v>73</v>
      </c>
      <c r="H700">
        <v>616</v>
      </c>
      <c r="I700">
        <v>74</v>
      </c>
      <c r="J700">
        <v>0</v>
      </c>
      <c r="K700">
        <v>17</v>
      </c>
      <c r="L700" t="s">
        <v>19</v>
      </c>
      <c r="M700">
        <v>616</v>
      </c>
      <c r="N700" t="s">
        <v>149</v>
      </c>
      <c r="O700" t="s">
        <v>150</v>
      </c>
      <c r="P700">
        <f>VLOOKUP(N700,[1]summarization!$A$2:$C$58,3,FALSE)</f>
        <v>1402018185</v>
      </c>
      <c r="Q700">
        <v>616</v>
      </c>
    </row>
    <row r="701" spans="1:17" x14ac:dyDescent="0.25">
      <c r="A701" t="s">
        <v>153</v>
      </c>
      <c r="B701" t="s">
        <v>154</v>
      </c>
      <c r="C701">
        <v>2</v>
      </c>
      <c r="D701">
        <v>20</v>
      </c>
      <c r="E701">
        <v>20</v>
      </c>
      <c r="F701" t="s">
        <v>174</v>
      </c>
      <c r="G701">
        <v>78</v>
      </c>
      <c r="H701">
        <v>616</v>
      </c>
      <c r="I701">
        <v>78</v>
      </c>
      <c r="J701">
        <v>1</v>
      </c>
      <c r="K701">
        <v>17</v>
      </c>
      <c r="L701" t="s">
        <v>19</v>
      </c>
      <c r="M701">
        <v>616</v>
      </c>
      <c r="N701" t="s">
        <v>149</v>
      </c>
      <c r="O701" t="s">
        <v>150</v>
      </c>
      <c r="P701">
        <f>VLOOKUP(N701,[1]summarization!$A$2:$C$58,3,FALSE)</f>
        <v>1402018185</v>
      </c>
      <c r="Q701">
        <v>616</v>
      </c>
    </row>
    <row r="702" spans="1:17" x14ac:dyDescent="0.25">
      <c r="A702" t="s">
        <v>153</v>
      </c>
      <c r="B702" t="s">
        <v>154</v>
      </c>
      <c r="C702">
        <v>2</v>
      </c>
      <c r="D702">
        <v>20</v>
      </c>
      <c r="E702">
        <v>1</v>
      </c>
      <c r="F702" t="s">
        <v>155</v>
      </c>
      <c r="G702">
        <v>3</v>
      </c>
      <c r="H702">
        <v>617</v>
      </c>
      <c r="I702">
        <v>4</v>
      </c>
      <c r="J702">
        <v>0</v>
      </c>
      <c r="K702">
        <v>17</v>
      </c>
      <c r="L702" t="s">
        <v>19</v>
      </c>
      <c r="M702">
        <v>617</v>
      </c>
      <c r="N702" t="s">
        <v>151</v>
      </c>
      <c r="O702" t="s">
        <v>152</v>
      </c>
      <c r="P702">
        <f>VLOOKUP(N702,[1]summarization!$A$2:$C$58,3,FALSE)</f>
        <v>1402019043</v>
      </c>
      <c r="Q702">
        <v>617</v>
      </c>
    </row>
    <row r="703" spans="1:17" x14ac:dyDescent="0.25">
      <c r="A703" t="s">
        <v>153</v>
      </c>
      <c r="B703" t="s">
        <v>154</v>
      </c>
      <c r="C703">
        <v>2</v>
      </c>
      <c r="D703">
        <v>20</v>
      </c>
      <c r="E703">
        <v>2</v>
      </c>
      <c r="F703" t="s">
        <v>156</v>
      </c>
      <c r="G703">
        <v>7</v>
      </c>
      <c r="H703">
        <v>617</v>
      </c>
      <c r="I703">
        <v>5</v>
      </c>
      <c r="J703">
        <v>0</v>
      </c>
      <c r="K703">
        <v>17</v>
      </c>
      <c r="L703" t="s">
        <v>19</v>
      </c>
      <c r="M703">
        <v>617</v>
      </c>
      <c r="N703" t="s">
        <v>151</v>
      </c>
      <c r="O703" t="s">
        <v>152</v>
      </c>
      <c r="P703">
        <f>VLOOKUP(N703,[1]summarization!$A$2:$C$58,3,FALSE)</f>
        <v>1402019043</v>
      </c>
      <c r="Q703">
        <v>617</v>
      </c>
    </row>
    <row r="704" spans="1:17" x14ac:dyDescent="0.25">
      <c r="A704" t="s">
        <v>153</v>
      </c>
      <c r="B704" t="s">
        <v>154</v>
      </c>
      <c r="C704">
        <v>2</v>
      </c>
      <c r="D704">
        <v>20</v>
      </c>
      <c r="E704">
        <v>3</v>
      </c>
      <c r="F704" t="s">
        <v>157</v>
      </c>
      <c r="G704">
        <v>11</v>
      </c>
      <c r="H704">
        <v>617</v>
      </c>
      <c r="I704">
        <v>12</v>
      </c>
      <c r="J704">
        <v>0</v>
      </c>
      <c r="K704">
        <v>17</v>
      </c>
      <c r="L704" t="s">
        <v>19</v>
      </c>
      <c r="M704">
        <v>617</v>
      </c>
      <c r="N704" t="s">
        <v>151</v>
      </c>
      <c r="O704" t="s">
        <v>152</v>
      </c>
      <c r="P704">
        <f>VLOOKUP(N704,[1]summarization!$A$2:$C$58,3,FALSE)</f>
        <v>1402019043</v>
      </c>
      <c r="Q704">
        <v>617</v>
      </c>
    </row>
    <row r="705" spans="1:17" x14ac:dyDescent="0.25">
      <c r="A705" t="s">
        <v>153</v>
      </c>
      <c r="B705" t="s">
        <v>154</v>
      </c>
      <c r="C705">
        <v>2</v>
      </c>
      <c r="D705">
        <v>20</v>
      </c>
      <c r="E705">
        <v>4</v>
      </c>
      <c r="F705" t="s">
        <v>158</v>
      </c>
      <c r="G705">
        <v>15</v>
      </c>
      <c r="H705">
        <v>617</v>
      </c>
      <c r="I705">
        <v>15</v>
      </c>
      <c r="J705">
        <v>1</v>
      </c>
      <c r="K705">
        <v>17</v>
      </c>
      <c r="L705" t="s">
        <v>19</v>
      </c>
      <c r="M705">
        <v>617</v>
      </c>
      <c r="N705" t="s">
        <v>151</v>
      </c>
      <c r="O705" t="s">
        <v>152</v>
      </c>
      <c r="P705">
        <f>VLOOKUP(N705,[1]summarization!$A$2:$C$58,3,FALSE)</f>
        <v>1402019043</v>
      </c>
      <c r="Q705">
        <v>617</v>
      </c>
    </row>
    <row r="706" spans="1:17" x14ac:dyDescent="0.25">
      <c r="A706" t="s">
        <v>153</v>
      </c>
      <c r="B706" t="s">
        <v>154</v>
      </c>
      <c r="C706">
        <v>2</v>
      </c>
      <c r="D706">
        <v>20</v>
      </c>
      <c r="E706">
        <v>5</v>
      </c>
      <c r="F706" t="s">
        <v>159</v>
      </c>
      <c r="G706">
        <v>19</v>
      </c>
      <c r="H706">
        <v>617</v>
      </c>
      <c r="I706">
        <v>19</v>
      </c>
      <c r="J706">
        <v>1</v>
      </c>
      <c r="K706">
        <v>17</v>
      </c>
      <c r="L706" t="s">
        <v>19</v>
      </c>
      <c r="M706">
        <v>617</v>
      </c>
      <c r="N706" t="s">
        <v>151</v>
      </c>
      <c r="O706" t="s">
        <v>152</v>
      </c>
      <c r="P706">
        <f>VLOOKUP(N706,[1]summarization!$A$2:$C$58,3,FALSE)</f>
        <v>1402019043</v>
      </c>
      <c r="Q706">
        <v>617</v>
      </c>
    </row>
    <row r="707" spans="1:17" x14ac:dyDescent="0.25">
      <c r="A707" t="s">
        <v>153</v>
      </c>
      <c r="B707" t="s">
        <v>154</v>
      </c>
      <c r="C707">
        <v>2</v>
      </c>
      <c r="D707">
        <v>20</v>
      </c>
      <c r="E707">
        <v>6</v>
      </c>
      <c r="F707" t="s">
        <v>160</v>
      </c>
      <c r="G707">
        <v>21</v>
      </c>
      <c r="H707">
        <v>617</v>
      </c>
      <c r="I707">
        <v>22</v>
      </c>
      <c r="J707">
        <v>0</v>
      </c>
      <c r="K707">
        <v>17</v>
      </c>
      <c r="L707" t="s">
        <v>19</v>
      </c>
      <c r="M707">
        <v>617</v>
      </c>
      <c r="N707" t="s">
        <v>151</v>
      </c>
      <c r="O707" t="s">
        <v>152</v>
      </c>
      <c r="P707">
        <f>VLOOKUP(N707,[1]summarization!$A$2:$C$58,3,FALSE)</f>
        <v>1402019043</v>
      </c>
      <c r="Q707">
        <v>617</v>
      </c>
    </row>
    <row r="708" spans="1:17" x14ac:dyDescent="0.25">
      <c r="A708" t="s">
        <v>153</v>
      </c>
      <c r="B708" t="s">
        <v>154</v>
      </c>
      <c r="C708">
        <v>2</v>
      </c>
      <c r="D708">
        <v>20</v>
      </c>
      <c r="E708">
        <v>7</v>
      </c>
      <c r="F708" t="s">
        <v>161</v>
      </c>
      <c r="G708">
        <v>25</v>
      </c>
      <c r="H708">
        <v>617</v>
      </c>
      <c r="I708">
        <v>25</v>
      </c>
      <c r="J708">
        <v>1</v>
      </c>
      <c r="K708">
        <v>17</v>
      </c>
      <c r="L708" t="s">
        <v>19</v>
      </c>
      <c r="M708">
        <v>617</v>
      </c>
      <c r="N708" t="s">
        <v>151</v>
      </c>
      <c r="O708" t="s">
        <v>152</v>
      </c>
      <c r="P708">
        <f>VLOOKUP(N708,[1]summarization!$A$2:$C$58,3,FALSE)</f>
        <v>1402019043</v>
      </c>
      <c r="Q708">
        <v>617</v>
      </c>
    </row>
    <row r="709" spans="1:17" x14ac:dyDescent="0.25">
      <c r="A709" t="s">
        <v>153</v>
      </c>
      <c r="B709" t="s">
        <v>154</v>
      </c>
      <c r="C709">
        <v>2</v>
      </c>
      <c r="D709">
        <v>20</v>
      </c>
      <c r="E709">
        <v>8</v>
      </c>
      <c r="F709" t="s">
        <v>162</v>
      </c>
      <c r="G709">
        <v>30</v>
      </c>
      <c r="H709">
        <v>617</v>
      </c>
      <c r="I709">
        <v>30</v>
      </c>
      <c r="J709">
        <v>1</v>
      </c>
      <c r="K709">
        <v>17</v>
      </c>
      <c r="L709" t="s">
        <v>19</v>
      </c>
      <c r="M709">
        <v>617</v>
      </c>
      <c r="N709" t="s">
        <v>151</v>
      </c>
      <c r="O709" t="s">
        <v>152</v>
      </c>
      <c r="P709">
        <f>VLOOKUP(N709,[1]summarization!$A$2:$C$58,3,FALSE)</f>
        <v>1402019043</v>
      </c>
      <c r="Q709">
        <v>617</v>
      </c>
    </row>
    <row r="710" spans="1:17" x14ac:dyDescent="0.25">
      <c r="A710" t="s">
        <v>153</v>
      </c>
      <c r="B710" t="s">
        <v>154</v>
      </c>
      <c r="C710">
        <v>2</v>
      </c>
      <c r="D710">
        <v>20</v>
      </c>
      <c r="E710">
        <v>9</v>
      </c>
      <c r="F710" t="s">
        <v>163</v>
      </c>
      <c r="G710">
        <v>35</v>
      </c>
      <c r="H710">
        <v>617</v>
      </c>
      <c r="I710">
        <v>36</v>
      </c>
      <c r="J710">
        <v>0</v>
      </c>
      <c r="K710">
        <v>17</v>
      </c>
      <c r="L710" t="s">
        <v>19</v>
      </c>
      <c r="M710">
        <v>617</v>
      </c>
      <c r="N710" t="s">
        <v>151</v>
      </c>
      <c r="O710" t="s">
        <v>152</v>
      </c>
      <c r="P710">
        <f>VLOOKUP(N710,[1]summarization!$A$2:$C$58,3,FALSE)</f>
        <v>1402019043</v>
      </c>
      <c r="Q710">
        <v>617</v>
      </c>
    </row>
    <row r="711" spans="1:17" x14ac:dyDescent="0.25">
      <c r="A711" t="s">
        <v>153</v>
      </c>
      <c r="B711" t="s">
        <v>154</v>
      </c>
      <c r="C711">
        <v>2</v>
      </c>
      <c r="D711">
        <v>20</v>
      </c>
      <c r="E711">
        <v>10</v>
      </c>
      <c r="F711" t="s">
        <v>164</v>
      </c>
      <c r="G711">
        <v>40</v>
      </c>
      <c r="H711">
        <v>617</v>
      </c>
      <c r="I711">
        <v>37</v>
      </c>
      <c r="J711">
        <v>0</v>
      </c>
      <c r="K711">
        <v>17</v>
      </c>
      <c r="L711" t="s">
        <v>19</v>
      </c>
      <c r="M711">
        <v>617</v>
      </c>
      <c r="N711" t="s">
        <v>151</v>
      </c>
      <c r="O711" t="s">
        <v>152</v>
      </c>
      <c r="P711">
        <f>VLOOKUP(N711,[1]summarization!$A$2:$C$58,3,FALSE)</f>
        <v>1402019043</v>
      </c>
      <c r="Q711">
        <v>617</v>
      </c>
    </row>
    <row r="712" spans="1:17" x14ac:dyDescent="0.25">
      <c r="A712" t="s">
        <v>153</v>
      </c>
      <c r="B712" t="s">
        <v>154</v>
      </c>
      <c r="C712">
        <v>2</v>
      </c>
      <c r="D712">
        <v>20</v>
      </c>
      <c r="E712">
        <v>11</v>
      </c>
      <c r="F712" t="s">
        <v>165</v>
      </c>
      <c r="G712">
        <v>42</v>
      </c>
      <c r="H712">
        <v>617</v>
      </c>
      <c r="I712">
        <v>42</v>
      </c>
      <c r="J712">
        <v>1</v>
      </c>
      <c r="K712">
        <v>17</v>
      </c>
      <c r="L712" t="s">
        <v>19</v>
      </c>
      <c r="M712">
        <v>617</v>
      </c>
      <c r="N712" t="s">
        <v>151</v>
      </c>
      <c r="O712" t="s">
        <v>152</v>
      </c>
      <c r="P712">
        <f>VLOOKUP(N712,[1]summarization!$A$2:$C$58,3,FALSE)</f>
        <v>1402019043</v>
      </c>
      <c r="Q712">
        <v>617</v>
      </c>
    </row>
    <row r="713" spans="1:17" x14ac:dyDescent="0.25">
      <c r="A713" t="s">
        <v>153</v>
      </c>
      <c r="B713" t="s">
        <v>154</v>
      </c>
      <c r="C713">
        <v>2</v>
      </c>
      <c r="D713">
        <v>20</v>
      </c>
      <c r="E713">
        <v>12</v>
      </c>
      <c r="F713" t="s">
        <v>166</v>
      </c>
      <c r="G713">
        <v>46</v>
      </c>
      <c r="H713">
        <v>617</v>
      </c>
      <c r="I713">
        <v>47</v>
      </c>
      <c r="J713">
        <v>0</v>
      </c>
      <c r="K713">
        <v>17</v>
      </c>
      <c r="L713" t="s">
        <v>19</v>
      </c>
      <c r="M713">
        <v>617</v>
      </c>
      <c r="N713" t="s">
        <v>151</v>
      </c>
      <c r="O713" t="s">
        <v>152</v>
      </c>
      <c r="P713">
        <f>VLOOKUP(N713,[1]summarization!$A$2:$C$58,3,FALSE)</f>
        <v>1402019043</v>
      </c>
      <c r="Q713">
        <v>617</v>
      </c>
    </row>
    <row r="714" spans="1:17" x14ac:dyDescent="0.25">
      <c r="A714" t="s">
        <v>153</v>
      </c>
      <c r="B714" t="s">
        <v>154</v>
      </c>
      <c r="C714">
        <v>2</v>
      </c>
      <c r="D714">
        <v>20</v>
      </c>
      <c r="E714">
        <v>13</v>
      </c>
      <c r="F714" t="s">
        <v>167</v>
      </c>
      <c r="G714">
        <v>51</v>
      </c>
      <c r="H714">
        <v>617</v>
      </c>
      <c r="I714">
        <v>50</v>
      </c>
      <c r="J714">
        <v>0</v>
      </c>
      <c r="K714">
        <v>17</v>
      </c>
      <c r="L714" t="s">
        <v>19</v>
      </c>
      <c r="M714">
        <v>617</v>
      </c>
      <c r="N714" t="s">
        <v>151</v>
      </c>
      <c r="O714" t="s">
        <v>152</v>
      </c>
      <c r="P714">
        <f>VLOOKUP(N714,[1]summarization!$A$2:$C$58,3,FALSE)</f>
        <v>1402019043</v>
      </c>
      <c r="Q714">
        <v>617</v>
      </c>
    </row>
    <row r="715" spans="1:17" x14ac:dyDescent="0.25">
      <c r="A715" t="s">
        <v>153</v>
      </c>
      <c r="B715" t="s">
        <v>154</v>
      </c>
      <c r="C715">
        <v>2</v>
      </c>
      <c r="D715">
        <v>20</v>
      </c>
      <c r="E715">
        <v>14</v>
      </c>
      <c r="F715" t="s">
        <v>168</v>
      </c>
      <c r="G715">
        <v>55</v>
      </c>
      <c r="H715">
        <v>617</v>
      </c>
      <c r="I715">
        <v>55</v>
      </c>
      <c r="J715">
        <v>1</v>
      </c>
      <c r="K715">
        <v>17</v>
      </c>
      <c r="L715" t="s">
        <v>19</v>
      </c>
      <c r="M715">
        <v>617</v>
      </c>
      <c r="N715" t="s">
        <v>151</v>
      </c>
      <c r="O715" t="s">
        <v>152</v>
      </c>
      <c r="P715">
        <f>VLOOKUP(N715,[1]summarization!$A$2:$C$58,3,FALSE)</f>
        <v>1402019043</v>
      </c>
      <c r="Q715">
        <v>617</v>
      </c>
    </row>
    <row r="716" spans="1:17" x14ac:dyDescent="0.25">
      <c r="A716" t="s">
        <v>153</v>
      </c>
      <c r="B716" t="s">
        <v>154</v>
      </c>
      <c r="C716">
        <v>2</v>
      </c>
      <c r="D716">
        <v>20</v>
      </c>
      <c r="E716">
        <v>15</v>
      </c>
      <c r="F716" t="s">
        <v>169</v>
      </c>
      <c r="G716">
        <v>57</v>
      </c>
      <c r="H716">
        <v>617</v>
      </c>
      <c r="I716">
        <v>59</v>
      </c>
      <c r="J716">
        <v>0</v>
      </c>
      <c r="K716">
        <v>17</v>
      </c>
      <c r="L716" t="s">
        <v>19</v>
      </c>
      <c r="M716">
        <v>617</v>
      </c>
      <c r="N716" t="s">
        <v>151</v>
      </c>
      <c r="O716" t="s">
        <v>152</v>
      </c>
      <c r="P716">
        <f>VLOOKUP(N716,[1]summarization!$A$2:$C$58,3,FALSE)</f>
        <v>1402019043</v>
      </c>
      <c r="Q716">
        <v>617</v>
      </c>
    </row>
    <row r="717" spans="1:17" x14ac:dyDescent="0.25">
      <c r="A717" t="s">
        <v>153</v>
      </c>
      <c r="B717" t="s">
        <v>154</v>
      </c>
      <c r="C717">
        <v>2</v>
      </c>
      <c r="D717">
        <v>20</v>
      </c>
      <c r="E717">
        <v>16</v>
      </c>
      <c r="F717" t="s">
        <v>170</v>
      </c>
      <c r="G717">
        <v>61</v>
      </c>
      <c r="H717">
        <v>617</v>
      </c>
      <c r="I717">
        <v>63</v>
      </c>
      <c r="J717">
        <v>0</v>
      </c>
      <c r="K717">
        <v>17</v>
      </c>
      <c r="L717" t="s">
        <v>19</v>
      </c>
      <c r="M717">
        <v>617</v>
      </c>
      <c r="N717" t="s">
        <v>151</v>
      </c>
      <c r="O717" t="s">
        <v>152</v>
      </c>
      <c r="P717">
        <f>VLOOKUP(N717,[1]summarization!$A$2:$C$58,3,FALSE)</f>
        <v>1402019043</v>
      </c>
      <c r="Q717">
        <v>617</v>
      </c>
    </row>
    <row r="718" spans="1:17" x14ac:dyDescent="0.25">
      <c r="A718" t="s">
        <v>153</v>
      </c>
      <c r="B718" t="s">
        <v>154</v>
      </c>
      <c r="C718">
        <v>2</v>
      </c>
      <c r="D718">
        <v>20</v>
      </c>
      <c r="E718">
        <v>17</v>
      </c>
      <c r="F718" t="s">
        <v>171</v>
      </c>
      <c r="G718">
        <v>67</v>
      </c>
      <c r="H718">
        <v>617</v>
      </c>
      <c r="I718">
        <v>65</v>
      </c>
      <c r="J718">
        <v>0</v>
      </c>
      <c r="K718">
        <v>17</v>
      </c>
      <c r="L718" t="s">
        <v>19</v>
      </c>
      <c r="M718">
        <v>617</v>
      </c>
      <c r="N718" t="s">
        <v>151</v>
      </c>
      <c r="O718" t="s">
        <v>152</v>
      </c>
      <c r="P718">
        <f>VLOOKUP(N718,[1]summarization!$A$2:$C$58,3,FALSE)</f>
        <v>1402019043</v>
      </c>
      <c r="Q718">
        <v>617</v>
      </c>
    </row>
    <row r="719" spans="1:17" x14ac:dyDescent="0.25">
      <c r="A719" t="s">
        <v>153</v>
      </c>
      <c r="B719" t="s">
        <v>154</v>
      </c>
      <c r="C719">
        <v>2</v>
      </c>
      <c r="D719">
        <v>20</v>
      </c>
      <c r="E719">
        <v>18</v>
      </c>
      <c r="F719" t="s">
        <v>172</v>
      </c>
      <c r="G719">
        <v>70</v>
      </c>
      <c r="H719">
        <v>617</v>
      </c>
      <c r="I719">
        <v>69</v>
      </c>
      <c r="J719">
        <v>0</v>
      </c>
      <c r="K719">
        <v>17</v>
      </c>
      <c r="L719" t="s">
        <v>19</v>
      </c>
      <c r="M719">
        <v>617</v>
      </c>
      <c r="N719" t="s">
        <v>151</v>
      </c>
      <c r="O719" t="s">
        <v>152</v>
      </c>
      <c r="P719">
        <f>VLOOKUP(N719,[1]summarization!$A$2:$C$58,3,FALSE)</f>
        <v>1402019043</v>
      </c>
      <c r="Q719">
        <v>617</v>
      </c>
    </row>
    <row r="720" spans="1:17" x14ac:dyDescent="0.25">
      <c r="A720" t="s">
        <v>153</v>
      </c>
      <c r="B720" t="s">
        <v>154</v>
      </c>
      <c r="C720">
        <v>2</v>
      </c>
      <c r="D720">
        <v>20</v>
      </c>
      <c r="E720">
        <v>19</v>
      </c>
      <c r="F720" t="s">
        <v>173</v>
      </c>
      <c r="G720">
        <v>73</v>
      </c>
      <c r="H720">
        <v>617</v>
      </c>
      <c r="I720">
        <v>75</v>
      </c>
      <c r="J720">
        <v>0</v>
      </c>
      <c r="K720">
        <v>17</v>
      </c>
      <c r="L720" t="s">
        <v>19</v>
      </c>
      <c r="M720">
        <v>617</v>
      </c>
      <c r="N720" t="s">
        <v>151</v>
      </c>
      <c r="O720" t="s">
        <v>152</v>
      </c>
      <c r="P720">
        <f>VLOOKUP(N720,[1]summarization!$A$2:$C$58,3,FALSE)</f>
        <v>1402019043</v>
      </c>
      <c r="Q720">
        <v>617</v>
      </c>
    </row>
    <row r="721" spans="1:17" x14ac:dyDescent="0.25">
      <c r="A721" t="s">
        <v>153</v>
      </c>
      <c r="B721" t="s">
        <v>154</v>
      </c>
      <c r="C721">
        <v>2</v>
      </c>
      <c r="D721">
        <v>20</v>
      </c>
      <c r="E721">
        <v>20</v>
      </c>
      <c r="F721" t="s">
        <v>174</v>
      </c>
      <c r="G721">
        <v>78</v>
      </c>
      <c r="H721">
        <v>617</v>
      </c>
      <c r="I721">
        <v>77</v>
      </c>
      <c r="J721">
        <v>0</v>
      </c>
      <c r="K721">
        <v>17</v>
      </c>
      <c r="L721" t="s">
        <v>19</v>
      </c>
      <c r="M721">
        <v>617</v>
      </c>
      <c r="N721" t="s">
        <v>151</v>
      </c>
      <c r="O721" t="s">
        <v>152</v>
      </c>
      <c r="P721">
        <f>VLOOKUP(N721,[1]summarization!$A$2:$C$58,3,FALSE)</f>
        <v>1402019043</v>
      </c>
      <c r="Q721">
        <v>617</v>
      </c>
    </row>
  </sheetData>
  <autoFilter ref="A1:O72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"/>
  <sheetViews>
    <sheetView tabSelected="1" workbookViewId="0">
      <selection activeCell="B45" sqref="B45"/>
    </sheetView>
  </sheetViews>
  <sheetFormatPr defaultRowHeight="15" x14ac:dyDescent="0.25"/>
  <cols>
    <col min="1" max="1" width="11" bestFit="1" customWidth="1"/>
  </cols>
  <sheetData>
    <row r="1" spans="1:20" x14ac:dyDescent="0.25">
      <c r="A1" t="s">
        <v>7</v>
      </c>
      <c r="B1" t="s">
        <v>17</v>
      </c>
      <c r="C1" t="s">
        <v>154</v>
      </c>
      <c r="D1" t="s">
        <v>175</v>
      </c>
      <c r="E1" t="s">
        <v>176</v>
      </c>
      <c r="F1" t="s">
        <v>177</v>
      </c>
      <c r="M1" t="s">
        <v>180</v>
      </c>
      <c r="N1" t="s">
        <v>178</v>
      </c>
      <c r="P1" t="s">
        <v>181</v>
      </c>
      <c r="Q1" t="s">
        <v>179</v>
      </c>
    </row>
    <row r="2" spans="1:20" x14ac:dyDescent="0.25">
      <c r="A2" cm="1">
        <f t="array" ref="A2:A37">_xlfn.UNIQUE(uidprecon)</f>
        <v>562</v>
      </c>
      <c r="B2" s="2">
        <f>SUMPRODUCT(SUMIF([0]!uidprecon,Concalculation!A2,ConPREscore!$J$2:$J$721))/20*100</f>
        <v>95</v>
      </c>
      <c r="C2">
        <f>SUMPRODUCT(SUMIF([0]!uidpstcon,Concalculation!A2,ConPOSTscore!$J$2:$J$721))/20*100</f>
        <v>90</v>
      </c>
      <c r="D2">
        <f>C2-B2</f>
        <v>-5</v>
      </c>
      <c r="E2">
        <f>IF(D2&lt;0,(D2)/(B2),(D2)/(100-B2))</f>
        <v>-5.2631578947368418E-2</v>
      </c>
      <c r="F2">
        <f>D2/(100-B2)</f>
        <v>-1</v>
      </c>
      <c r="L2">
        <v>1</v>
      </c>
      <c r="M2" s="2">
        <v>100</v>
      </c>
      <c r="N2">
        <v>-0.05</v>
      </c>
      <c r="P2" s="2">
        <v>95</v>
      </c>
      <c r="Q2">
        <v>1</v>
      </c>
    </row>
    <row r="3" spans="1:20" x14ac:dyDescent="0.25">
      <c r="A3">
        <v>563</v>
      </c>
      <c r="B3" s="2">
        <f>SUMPRODUCT(SUMIF([0]!uidprecon,Concalculation!A3,ConPREscore!$J$2:$J$721))/20*100</f>
        <v>95</v>
      </c>
      <c r="C3">
        <f>SUMPRODUCT(SUMIF([0]!uidpstcon,Concalculation!A3,ConPOSTscore!$J$2:$J$721))/20*100</f>
        <v>100</v>
      </c>
      <c r="D3">
        <f t="shared" ref="D3:D37" si="0">C3-B3</f>
        <v>5</v>
      </c>
      <c r="E3">
        <f t="shared" ref="E3:E37" si="1">IF(D3&lt;0,(D3)/(B3),(D3)/(100-B3))</f>
        <v>1</v>
      </c>
      <c r="F3">
        <f t="shared" ref="F3:F37" si="2">D3/(100-B3)</f>
        <v>1</v>
      </c>
      <c r="L3">
        <v>2</v>
      </c>
      <c r="M3" s="2">
        <v>95</v>
      </c>
      <c r="N3">
        <v>-5.2631578947368418E-2</v>
      </c>
      <c r="P3">
        <v>70</v>
      </c>
      <c r="Q3">
        <v>1</v>
      </c>
    </row>
    <row r="4" spans="1:20" x14ac:dyDescent="0.25">
      <c r="A4">
        <v>564</v>
      </c>
      <c r="B4">
        <f>SUMPRODUCT(SUMIF([0]!uidprecon,Concalculation!A4,ConPREscore!$J$2:$J$721))/20*100</f>
        <v>80</v>
      </c>
      <c r="C4">
        <f>SUMPRODUCT(SUMIF([0]!uidpstcon,Concalculation!A4,ConPOSTscore!$J$2:$J$721))/20*100</f>
        <v>90</v>
      </c>
      <c r="D4">
        <f t="shared" si="0"/>
        <v>10</v>
      </c>
      <c r="E4">
        <f t="shared" si="1"/>
        <v>0.5</v>
      </c>
      <c r="F4">
        <f t="shared" si="2"/>
        <v>0.5</v>
      </c>
      <c r="L4">
        <v>3</v>
      </c>
      <c r="M4" s="2">
        <v>95</v>
      </c>
      <c r="N4">
        <v>1</v>
      </c>
      <c r="P4">
        <v>30</v>
      </c>
      <c r="Q4">
        <v>0.9285714285714286</v>
      </c>
      <c r="T4">
        <f>_xlfn.T.TEST(N2:N37,Q2:Q43,2,2)</f>
        <v>0.10774616003529271</v>
      </c>
    </row>
    <row r="5" spans="1:20" x14ac:dyDescent="0.25">
      <c r="A5">
        <v>565</v>
      </c>
      <c r="B5">
        <f>SUMPRODUCT(SUMIF([0]!uidprecon,Concalculation!A5,ConPREscore!$J$2:$J$721))/20*100</f>
        <v>40</v>
      </c>
      <c r="C5">
        <f>SUMPRODUCT(SUMIF([0]!uidpstcon,Concalculation!A5,ConPOSTscore!$J$2:$J$721))/20*100</f>
        <v>55.000000000000007</v>
      </c>
      <c r="D5">
        <f t="shared" si="0"/>
        <v>15.000000000000007</v>
      </c>
      <c r="E5">
        <f t="shared" si="1"/>
        <v>0.25000000000000011</v>
      </c>
      <c r="F5">
        <f t="shared" si="2"/>
        <v>0.25000000000000011</v>
      </c>
      <c r="L5">
        <v>4</v>
      </c>
      <c r="M5">
        <v>80</v>
      </c>
      <c r="N5">
        <v>0.5</v>
      </c>
      <c r="P5">
        <v>75</v>
      </c>
      <c r="Q5">
        <v>0.8</v>
      </c>
    </row>
    <row r="6" spans="1:20" x14ac:dyDescent="0.25">
      <c r="A6">
        <v>566</v>
      </c>
      <c r="B6">
        <f>SUMPRODUCT(SUMIF([0]!uidprecon,Concalculation!A6,ConPREscore!$J$2:$J$721))/20*100</f>
        <v>60</v>
      </c>
      <c r="C6">
        <f>SUMPRODUCT(SUMIF([0]!uidpstcon,Concalculation!A6,ConPOSTscore!$J$2:$J$721))/20*100</f>
        <v>60</v>
      </c>
      <c r="D6">
        <f t="shared" si="0"/>
        <v>0</v>
      </c>
      <c r="E6">
        <f t="shared" si="1"/>
        <v>0</v>
      </c>
      <c r="F6">
        <f t="shared" si="2"/>
        <v>0</v>
      </c>
      <c r="L6">
        <v>5</v>
      </c>
      <c r="M6">
        <v>80</v>
      </c>
      <c r="N6">
        <v>-6.25E-2</v>
      </c>
      <c r="P6">
        <v>80</v>
      </c>
      <c r="Q6">
        <v>0.75</v>
      </c>
    </row>
    <row r="7" spans="1:20" x14ac:dyDescent="0.25">
      <c r="A7">
        <v>567</v>
      </c>
      <c r="B7" s="2">
        <f>SUMPRODUCT(SUMIF([0]!uidprecon,Concalculation!A7,ConPREscore!$J$2:$J$721))/20*100</f>
        <v>100</v>
      </c>
      <c r="C7">
        <f>SUMPRODUCT(SUMIF([0]!uidpstcon,Concalculation!A7,ConPOSTscore!$J$2:$J$721))/20*100</f>
        <v>95</v>
      </c>
      <c r="D7">
        <f t="shared" si="0"/>
        <v>-5</v>
      </c>
      <c r="E7">
        <f t="shared" si="1"/>
        <v>-0.05</v>
      </c>
      <c r="L7">
        <v>6</v>
      </c>
      <c r="M7">
        <v>75</v>
      </c>
      <c r="N7">
        <v>-0.26666666666666655</v>
      </c>
      <c r="P7">
        <v>60</v>
      </c>
      <c r="Q7">
        <v>0.75</v>
      </c>
    </row>
    <row r="8" spans="1:20" x14ac:dyDescent="0.25">
      <c r="A8">
        <v>568</v>
      </c>
      <c r="B8">
        <f>SUMPRODUCT(SUMIF([0]!uidprecon,Concalculation!A8,ConPREscore!$J$2:$J$721))/20*100</f>
        <v>55.000000000000007</v>
      </c>
      <c r="C8">
        <f>SUMPRODUCT(SUMIF([0]!uidpstcon,Concalculation!A8,ConPOSTscore!$J$2:$J$721))/20*100</f>
        <v>70</v>
      </c>
      <c r="D8">
        <f t="shared" si="0"/>
        <v>14.999999999999993</v>
      </c>
      <c r="E8">
        <f t="shared" si="1"/>
        <v>0.3333333333333332</v>
      </c>
      <c r="F8">
        <f t="shared" si="2"/>
        <v>0.3333333333333332</v>
      </c>
      <c r="L8">
        <v>7</v>
      </c>
      <c r="M8">
        <v>70</v>
      </c>
      <c r="N8">
        <v>-0.21428571428571419</v>
      </c>
      <c r="P8">
        <v>60</v>
      </c>
      <c r="Q8">
        <v>0.75</v>
      </c>
    </row>
    <row r="9" spans="1:20" x14ac:dyDescent="0.25">
      <c r="A9">
        <v>569</v>
      </c>
      <c r="B9">
        <f>SUMPRODUCT(SUMIF([0]!uidprecon,Concalculation!A9,ConPREscore!$J$2:$J$721))/20*100</f>
        <v>60</v>
      </c>
      <c r="C9">
        <f>SUMPRODUCT(SUMIF([0]!uidpstcon,Concalculation!A9,ConPOSTscore!$J$2:$J$721))/20*100</f>
        <v>60</v>
      </c>
      <c r="D9">
        <f t="shared" si="0"/>
        <v>0</v>
      </c>
      <c r="E9">
        <f t="shared" si="1"/>
        <v>0</v>
      </c>
      <c r="F9">
        <f t="shared" si="2"/>
        <v>0</v>
      </c>
      <c r="L9">
        <v>8</v>
      </c>
      <c r="M9">
        <v>65</v>
      </c>
      <c r="N9">
        <v>-0.15384615384615374</v>
      </c>
      <c r="P9">
        <v>35</v>
      </c>
      <c r="Q9">
        <v>0.69230769230769229</v>
      </c>
    </row>
    <row r="10" spans="1:20" x14ac:dyDescent="0.25">
      <c r="A10">
        <v>571</v>
      </c>
      <c r="B10">
        <f>SUMPRODUCT(SUMIF([0]!uidprecon,Concalculation!A10,ConPREscore!$J$2:$J$721))/20*100</f>
        <v>80</v>
      </c>
      <c r="C10">
        <f>SUMPRODUCT(SUMIF([0]!uidpstcon,Concalculation!A10,ConPOSTscore!$J$2:$J$721))/20*100</f>
        <v>75</v>
      </c>
      <c r="D10">
        <f t="shared" si="0"/>
        <v>-5</v>
      </c>
      <c r="E10">
        <f t="shared" si="1"/>
        <v>-6.25E-2</v>
      </c>
      <c r="F10">
        <f t="shared" si="2"/>
        <v>-0.25</v>
      </c>
      <c r="L10">
        <v>9</v>
      </c>
      <c r="M10">
        <v>65</v>
      </c>
      <c r="N10">
        <v>0.14285714285714285</v>
      </c>
      <c r="P10">
        <v>55.000000000000007</v>
      </c>
      <c r="Q10">
        <v>0.55555555555555547</v>
      </c>
    </row>
    <row r="11" spans="1:20" x14ac:dyDescent="0.25">
      <c r="A11">
        <v>572</v>
      </c>
      <c r="B11">
        <f>SUMPRODUCT(SUMIF([0]!uidprecon,Concalculation!A11,ConPREscore!$J$2:$J$721))/20*100</f>
        <v>55.000000000000007</v>
      </c>
      <c r="C11">
        <f>SUMPRODUCT(SUMIF([0]!uidpstcon,Concalculation!A11,ConPOSTscore!$J$2:$J$721))/20*100</f>
        <v>70</v>
      </c>
      <c r="D11">
        <f t="shared" si="0"/>
        <v>14.999999999999993</v>
      </c>
      <c r="E11">
        <f t="shared" si="1"/>
        <v>0.3333333333333332</v>
      </c>
      <c r="F11">
        <f t="shared" si="2"/>
        <v>0.3333333333333332</v>
      </c>
      <c r="L11">
        <v>10</v>
      </c>
      <c r="M11">
        <v>60</v>
      </c>
      <c r="N11">
        <v>0</v>
      </c>
      <c r="P11">
        <v>25</v>
      </c>
      <c r="Q11">
        <v>0.53333333333333333</v>
      </c>
    </row>
    <row r="12" spans="1:20" x14ac:dyDescent="0.25">
      <c r="A12">
        <v>574</v>
      </c>
      <c r="B12">
        <f>SUMPRODUCT(SUMIF([0]!uidprecon,Concalculation!A12,ConPREscore!$J$2:$J$721))/20*100</f>
        <v>55.000000000000007</v>
      </c>
      <c r="C12">
        <f>SUMPRODUCT(SUMIF([0]!uidpstcon,Concalculation!A12,ConPOSTscore!$J$2:$J$721))/20*100</f>
        <v>80</v>
      </c>
      <c r="D12">
        <f t="shared" si="0"/>
        <v>24.999999999999993</v>
      </c>
      <c r="E12">
        <f t="shared" si="1"/>
        <v>0.55555555555555547</v>
      </c>
      <c r="F12">
        <f t="shared" si="2"/>
        <v>0.55555555555555547</v>
      </c>
      <c r="L12">
        <v>11</v>
      </c>
      <c r="M12">
        <v>60</v>
      </c>
      <c r="N12">
        <v>0</v>
      </c>
      <c r="P12">
        <v>80</v>
      </c>
      <c r="Q12">
        <v>0.5</v>
      </c>
    </row>
    <row r="13" spans="1:20" x14ac:dyDescent="0.25">
      <c r="A13">
        <v>576</v>
      </c>
      <c r="B13">
        <f>SUMPRODUCT(SUMIF([0]!uidprecon,Concalculation!A13,ConPREscore!$J$2:$J$721))/20*100</f>
        <v>65</v>
      </c>
      <c r="C13">
        <f>SUMPRODUCT(SUMIF([0]!uidpstcon,Concalculation!A13,ConPOSTscore!$J$2:$J$721))/20*100</f>
        <v>55.000000000000007</v>
      </c>
      <c r="D13">
        <f t="shared" si="0"/>
        <v>-9.9999999999999929</v>
      </c>
      <c r="E13">
        <f t="shared" si="1"/>
        <v>-0.15384615384615374</v>
      </c>
      <c r="F13">
        <f t="shared" si="2"/>
        <v>-0.28571428571428553</v>
      </c>
      <c r="L13">
        <v>12</v>
      </c>
      <c r="M13">
        <v>60</v>
      </c>
      <c r="N13">
        <v>0</v>
      </c>
      <c r="P13">
        <v>25</v>
      </c>
      <c r="Q13">
        <v>0.46666666666666667</v>
      </c>
    </row>
    <row r="14" spans="1:20" x14ac:dyDescent="0.25">
      <c r="A14">
        <v>577</v>
      </c>
      <c r="B14">
        <f>SUMPRODUCT(SUMIF([0]!uidprecon,Concalculation!A14,ConPREscore!$J$2:$J$721))/20*100</f>
        <v>55.000000000000007</v>
      </c>
      <c r="C14">
        <f>SUMPRODUCT(SUMIF([0]!uidpstcon,Concalculation!A14,ConPOSTscore!$J$2:$J$721))/20*100</f>
        <v>60</v>
      </c>
      <c r="D14">
        <f t="shared" si="0"/>
        <v>4.9999999999999929</v>
      </c>
      <c r="E14">
        <f t="shared" si="1"/>
        <v>0.11111111111111097</v>
      </c>
      <c r="F14">
        <f t="shared" si="2"/>
        <v>0.11111111111111097</v>
      </c>
      <c r="L14">
        <v>13</v>
      </c>
      <c r="M14">
        <v>60</v>
      </c>
      <c r="N14">
        <v>0.25</v>
      </c>
      <c r="P14">
        <v>45</v>
      </c>
      <c r="Q14">
        <v>0.45454545454545453</v>
      </c>
    </row>
    <row r="15" spans="1:20" x14ac:dyDescent="0.25">
      <c r="A15">
        <v>578</v>
      </c>
      <c r="B15">
        <f>SUMPRODUCT(SUMIF([0]!uidprecon,Concalculation!A15,ConPREscore!$J$2:$J$721))/20*100</f>
        <v>75</v>
      </c>
      <c r="C15">
        <f>SUMPRODUCT(SUMIF([0]!uidpstcon,Concalculation!A15,ConPOSTscore!$J$2:$J$721))/20*100</f>
        <v>55.000000000000007</v>
      </c>
      <c r="D15">
        <f t="shared" si="0"/>
        <v>-19.999999999999993</v>
      </c>
      <c r="E15">
        <f t="shared" si="1"/>
        <v>-0.26666666666666655</v>
      </c>
      <c r="F15">
        <f t="shared" si="2"/>
        <v>-0.79999999999999971</v>
      </c>
      <c r="L15">
        <v>14</v>
      </c>
      <c r="M15">
        <v>60</v>
      </c>
      <c r="N15">
        <v>-8.3333333333333218E-2</v>
      </c>
      <c r="P15">
        <v>45</v>
      </c>
      <c r="Q15">
        <v>0.45454545454545453</v>
      </c>
    </row>
    <row r="16" spans="1:20" x14ac:dyDescent="0.25">
      <c r="A16">
        <v>579</v>
      </c>
      <c r="B16">
        <f>SUMPRODUCT(SUMIF([0]!uidprecon,Concalculation!A16,ConPREscore!$J$2:$J$721))/20*100</f>
        <v>65</v>
      </c>
      <c r="C16">
        <f>SUMPRODUCT(SUMIF([0]!uidpstcon,Concalculation!A16,ConPOSTscore!$J$2:$J$721))/20*100</f>
        <v>70</v>
      </c>
      <c r="D16">
        <f t="shared" si="0"/>
        <v>5</v>
      </c>
      <c r="E16">
        <f t="shared" si="1"/>
        <v>0.14285714285714285</v>
      </c>
      <c r="F16">
        <f t="shared" si="2"/>
        <v>0.14285714285714285</v>
      </c>
      <c r="L16">
        <v>15</v>
      </c>
      <c r="M16">
        <v>60</v>
      </c>
      <c r="N16">
        <v>0.5</v>
      </c>
      <c r="P16">
        <v>20</v>
      </c>
      <c r="Q16">
        <v>0.43750000000000011</v>
      </c>
    </row>
    <row r="17" spans="1:17" x14ac:dyDescent="0.25">
      <c r="A17">
        <v>580</v>
      </c>
      <c r="B17">
        <f>SUMPRODUCT(SUMIF([0]!uidprecon,Concalculation!A17,ConPREscore!$J$2:$J$721))/20*100</f>
        <v>60</v>
      </c>
      <c r="C17">
        <f>SUMPRODUCT(SUMIF([0]!uidpstcon,Concalculation!A17,ConPOSTscore!$J$2:$J$721))/20*100</f>
        <v>60</v>
      </c>
      <c r="D17">
        <f t="shared" si="0"/>
        <v>0</v>
      </c>
      <c r="E17">
        <f t="shared" si="1"/>
        <v>0</v>
      </c>
      <c r="F17">
        <f t="shared" si="2"/>
        <v>0</v>
      </c>
      <c r="L17">
        <v>16</v>
      </c>
      <c r="M17">
        <v>55.000000000000007</v>
      </c>
      <c r="N17">
        <v>0.3333333333333332</v>
      </c>
      <c r="P17">
        <v>30</v>
      </c>
      <c r="Q17">
        <v>0.35714285714285726</v>
      </c>
    </row>
    <row r="18" spans="1:17" x14ac:dyDescent="0.25">
      <c r="A18">
        <v>581</v>
      </c>
      <c r="B18">
        <f>SUMPRODUCT(SUMIF([0]!uidprecon,Concalculation!A18,ConPREscore!$J$2:$J$721))/20*100</f>
        <v>50</v>
      </c>
      <c r="C18">
        <f>SUMPRODUCT(SUMIF([0]!uidpstcon,Concalculation!A18,ConPOSTscore!$J$2:$J$721))/20*100</f>
        <v>60</v>
      </c>
      <c r="D18">
        <f t="shared" si="0"/>
        <v>10</v>
      </c>
      <c r="E18">
        <f t="shared" si="1"/>
        <v>0.2</v>
      </c>
      <c r="F18">
        <f t="shared" si="2"/>
        <v>0.2</v>
      </c>
      <c r="L18">
        <v>17</v>
      </c>
      <c r="M18">
        <v>55.000000000000007</v>
      </c>
      <c r="N18">
        <v>0.3333333333333332</v>
      </c>
      <c r="P18">
        <v>85</v>
      </c>
      <c r="Q18">
        <v>0.33333333333333331</v>
      </c>
    </row>
    <row r="19" spans="1:17" x14ac:dyDescent="0.25">
      <c r="A19">
        <v>583</v>
      </c>
      <c r="B19">
        <f>SUMPRODUCT(SUMIF([0]!uidprecon,Concalculation!A19,ConPREscore!$J$2:$J$721))/20*100</f>
        <v>25</v>
      </c>
      <c r="C19">
        <f>SUMPRODUCT(SUMIF([0]!uidpstcon,Concalculation!A19,ConPOSTscore!$J$2:$J$721))/20*100</f>
        <v>35</v>
      </c>
      <c r="D19">
        <f t="shared" si="0"/>
        <v>10</v>
      </c>
      <c r="E19">
        <f t="shared" si="1"/>
        <v>0.13333333333333333</v>
      </c>
      <c r="F19">
        <f t="shared" si="2"/>
        <v>0.13333333333333333</v>
      </c>
      <c r="L19">
        <v>18</v>
      </c>
      <c r="M19">
        <v>55.000000000000007</v>
      </c>
      <c r="N19">
        <v>0.55555555555555547</v>
      </c>
      <c r="P19">
        <v>40</v>
      </c>
      <c r="Q19">
        <v>0.33333333333333331</v>
      </c>
    </row>
    <row r="20" spans="1:17" x14ac:dyDescent="0.25">
      <c r="A20">
        <v>584</v>
      </c>
      <c r="B20">
        <f>SUMPRODUCT(SUMIF([0]!uidprecon,Concalculation!A20,ConPREscore!$J$2:$J$721))/20*100</f>
        <v>70</v>
      </c>
      <c r="C20">
        <f>SUMPRODUCT(SUMIF([0]!uidpstcon,Concalculation!A20,ConPOSTscore!$J$2:$J$721))/20*100</f>
        <v>55.000000000000007</v>
      </c>
      <c r="D20">
        <f t="shared" si="0"/>
        <v>-14.999999999999993</v>
      </c>
      <c r="E20">
        <f t="shared" si="1"/>
        <v>-0.21428571428571419</v>
      </c>
      <c r="F20">
        <f t="shared" si="2"/>
        <v>-0.49999999999999978</v>
      </c>
      <c r="L20">
        <v>19</v>
      </c>
      <c r="M20">
        <v>55.000000000000007</v>
      </c>
      <c r="N20">
        <v>0.11111111111111097</v>
      </c>
      <c r="P20">
        <v>50</v>
      </c>
      <c r="Q20">
        <v>0.3</v>
      </c>
    </row>
    <row r="21" spans="1:17" x14ac:dyDescent="0.25">
      <c r="A21">
        <v>585</v>
      </c>
      <c r="B21">
        <f>SUMPRODUCT(SUMIF([0]!uidprecon,Concalculation!A21,ConPREscore!$J$2:$J$721))/20*100</f>
        <v>55.000000000000007</v>
      </c>
      <c r="C21">
        <f>SUMPRODUCT(SUMIF([0]!uidpstcon,Concalculation!A21,ConPOSTscore!$J$2:$J$721))/20*100</f>
        <v>60</v>
      </c>
      <c r="D21">
        <f t="shared" si="0"/>
        <v>4.9999999999999929</v>
      </c>
      <c r="E21">
        <f t="shared" si="1"/>
        <v>0.11111111111111097</v>
      </c>
      <c r="F21">
        <f t="shared" si="2"/>
        <v>0.11111111111111097</v>
      </c>
      <c r="L21">
        <v>20</v>
      </c>
      <c r="M21">
        <v>55.000000000000007</v>
      </c>
      <c r="N21">
        <v>0.11111111111111097</v>
      </c>
      <c r="P21">
        <v>60</v>
      </c>
      <c r="Q21">
        <v>0.25</v>
      </c>
    </row>
    <row r="22" spans="1:17" x14ac:dyDescent="0.25">
      <c r="A22">
        <v>587</v>
      </c>
      <c r="B22">
        <f>SUMPRODUCT(SUMIF([0]!uidprecon,Concalculation!A22,ConPREscore!$J$2:$J$721))/20*100</f>
        <v>60</v>
      </c>
      <c r="C22">
        <f>SUMPRODUCT(SUMIF([0]!uidpstcon,Concalculation!A22,ConPOSTscore!$J$2:$J$721))/20*100</f>
        <v>70</v>
      </c>
      <c r="D22">
        <f t="shared" si="0"/>
        <v>10</v>
      </c>
      <c r="E22">
        <f t="shared" si="1"/>
        <v>0.25</v>
      </c>
      <c r="F22">
        <f t="shared" si="2"/>
        <v>0.25</v>
      </c>
      <c r="L22">
        <v>21</v>
      </c>
      <c r="M22">
        <v>55.000000000000007</v>
      </c>
      <c r="N22">
        <v>0.44444444444444436</v>
      </c>
      <c r="P22">
        <v>55.000000000000007</v>
      </c>
      <c r="Q22">
        <v>0.2222222222222221</v>
      </c>
    </row>
    <row r="23" spans="1:17" x14ac:dyDescent="0.25">
      <c r="A23">
        <v>588</v>
      </c>
      <c r="B23">
        <f>SUMPRODUCT(SUMIF([0]!uidprecon,Concalculation!A23,ConPREscore!$J$2:$J$721))/20*100</f>
        <v>40</v>
      </c>
      <c r="C23">
        <f>SUMPRODUCT(SUMIF([0]!uidpstcon,Concalculation!A23,ConPOSTscore!$J$2:$J$721))/20*100</f>
        <v>55.000000000000007</v>
      </c>
      <c r="D23">
        <f t="shared" si="0"/>
        <v>15.000000000000007</v>
      </c>
      <c r="E23">
        <f t="shared" si="1"/>
        <v>0.25000000000000011</v>
      </c>
      <c r="F23">
        <f t="shared" si="2"/>
        <v>0.25000000000000011</v>
      </c>
      <c r="L23">
        <v>22</v>
      </c>
      <c r="M23">
        <v>50</v>
      </c>
      <c r="N23">
        <v>0.2</v>
      </c>
      <c r="P23">
        <v>75</v>
      </c>
      <c r="Q23">
        <v>0.2</v>
      </c>
    </row>
    <row r="24" spans="1:17" x14ac:dyDescent="0.25">
      <c r="A24">
        <v>592</v>
      </c>
      <c r="B24">
        <f>SUMPRODUCT(SUMIF([0]!uidprecon,Concalculation!A24,ConPREscore!$J$2:$J$721))/20*100</f>
        <v>60</v>
      </c>
      <c r="C24">
        <f>SUMPRODUCT(SUMIF([0]!uidpstcon,Concalculation!A24,ConPOSTscore!$J$2:$J$721))/20*100</f>
        <v>55.000000000000007</v>
      </c>
      <c r="D24">
        <f t="shared" si="0"/>
        <v>-4.9999999999999929</v>
      </c>
      <c r="E24">
        <f t="shared" si="1"/>
        <v>-8.3333333333333218E-2</v>
      </c>
      <c r="F24">
        <f t="shared" si="2"/>
        <v>-0.12499999999999982</v>
      </c>
      <c r="L24">
        <v>23</v>
      </c>
      <c r="M24">
        <v>50</v>
      </c>
      <c r="N24">
        <v>-0.2</v>
      </c>
      <c r="P24">
        <v>35</v>
      </c>
      <c r="Q24">
        <v>0.15384615384615385</v>
      </c>
    </row>
    <row r="25" spans="1:17" x14ac:dyDescent="0.25">
      <c r="A25">
        <v>593</v>
      </c>
      <c r="B25">
        <f>SUMPRODUCT(SUMIF([0]!uidprecon,Concalculation!A25,ConPREscore!$J$2:$J$721))/20*100</f>
        <v>45</v>
      </c>
      <c r="C25">
        <f>SUMPRODUCT(SUMIF([0]!uidpstcon,Concalculation!A25,ConPOSTscore!$J$2:$J$721))/20*100</f>
        <v>55.000000000000007</v>
      </c>
      <c r="D25">
        <f t="shared" si="0"/>
        <v>10.000000000000007</v>
      </c>
      <c r="E25">
        <f t="shared" si="1"/>
        <v>0.18181818181818193</v>
      </c>
      <c r="F25">
        <f t="shared" si="2"/>
        <v>0.18181818181818193</v>
      </c>
      <c r="L25">
        <v>24</v>
      </c>
      <c r="M25">
        <v>50</v>
      </c>
      <c r="N25">
        <v>0.2</v>
      </c>
      <c r="P25">
        <v>60</v>
      </c>
      <c r="Q25">
        <v>0.125</v>
      </c>
    </row>
    <row r="26" spans="1:17" x14ac:dyDescent="0.25">
      <c r="A26">
        <v>594</v>
      </c>
      <c r="B26">
        <f>SUMPRODUCT(SUMIF([0]!uidprecon,Concalculation!A26,ConPREscore!$J$2:$J$721))/20*100</f>
        <v>40</v>
      </c>
      <c r="C26">
        <f>SUMPRODUCT(SUMIF([0]!uidpstcon,Concalculation!A26,ConPOSTscore!$J$2:$J$721))/20*100</f>
        <v>50</v>
      </c>
      <c r="D26">
        <f t="shared" si="0"/>
        <v>10</v>
      </c>
      <c r="E26">
        <f t="shared" si="1"/>
        <v>0.16666666666666666</v>
      </c>
      <c r="F26">
        <f t="shared" si="2"/>
        <v>0.16666666666666666</v>
      </c>
      <c r="L26">
        <v>25</v>
      </c>
      <c r="M26">
        <v>50</v>
      </c>
      <c r="N26">
        <v>0.3</v>
      </c>
      <c r="P26">
        <v>60</v>
      </c>
      <c r="Q26">
        <v>0.125</v>
      </c>
    </row>
    <row r="27" spans="1:17" x14ac:dyDescent="0.25">
      <c r="A27">
        <v>598</v>
      </c>
      <c r="B27">
        <f>SUMPRODUCT(SUMIF([0]!uidprecon,Concalculation!A27,ConPREscore!$J$2:$J$721))/20*100</f>
        <v>50</v>
      </c>
      <c r="C27">
        <f>SUMPRODUCT(SUMIF([0]!uidpstcon,Concalculation!A27,ConPOSTscore!$J$2:$J$721))/20*100</f>
        <v>40</v>
      </c>
      <c r="D27">
        <f t="shared" si="0"/>
        <v>-10</v>
      </c>
      <c r="E27">
        <f t="shared" si="1"/>
        <v>-0.2</v>
      </c>
      <c r="F27">
        <f t="shared" si="2"/>
        <v>-0.2</v>
      </c>
      <c r="L27">
        <v>26</v>
      </c>
      <c r="M27">
        <v>45</v>
      </c>
      <c r="N27">
        <v>0.18181818181818193</v>
      </c>
      <c r="P27">
        <v>55.000000000000007</v>
      </c>
      <c r="Q27">
        <v>0.11111111111111097</v>
      </c>
    </row>
    <row r="28" spans="1:17" x14ac:dyDescent="0.25">
      <c r="A28">
        <v>599</v>
      </c>
      <c r="B28">
        <f>SUMPRODUCT(SUMIF([0]!uidprecon,Concalculation!A28,ConPREscore!$J$2:$J$721))/20*100</f>
        <v>30</v>
      </c>
      <c r="C28">
        <f>SUMPRODUCT(SUMIF([0]!uidpstcon,Concalculation!A28,ConPOSTscore!$J$2:$J$721))/20*100</f>
        <v>65</v>
      </c>
      <c r="D28">
        <f t="shared" si="0"/>
        <v>35</v>
      </c>
      <c r="E28">
        <f t="shared" si="1"/>
        <v>0.5</v>
      </c>
      <c r="F28">
        <f t="shared" si="2"/>
        <v>0.5</v>
      </c>
      <c r="L28">
        <v>27</v>
      </c>
      <c r="M28">
        <v>40</v>
      </c>
      <c r="N28">
        <v>0.25000000000000011</v>
      </c>
      <c r="P28">
        <v>45</v>
      </c>
      <c r="Q28">
        <v>9.0909090909090912E-2</v>
      </c>
    </row>
    <row r="29" spans="1:17" x14ac:dyDescent="0.25">
      <c r="A29">
        <v>600</v>
      </c>
      <c r="B29">
        <f>SUMPRODUCT(SUMIF([0]!uidprecon,Concalculation!A29,ConPREscore!$J$2:$J$721))/20*100</f>
        <v>50</v>
      </c>
      <c r="C29">
        <f>SUMPRODUCT(SUMIF([0]!uidpstcon,Concalculation!A29,ConPOSTscore!$J$2:$J$721))/20*100</f>
        <v>60</v>
      </c>
      <c r="D29">
        <f t="shared" si="0"/>
        <v>10</v>
      </c>
      <c r="E29">
        <f t="shared" si="1"/>
        <v>0.2</v>
      </c>
      <c r="F29">
        <f t="shared" si="2"/>
        <v>0.2</v>
      </c>
      <c r="L29">
        <v>28</v>
      </c>
      <c r="M29">
        <v>40</v>
      </c>
      <c r="N29">
        <v>0.25000000000000011</v>
      </c>
      <c r="P29">
        <v>40</v>
      </c>
      <c r="Q29">
        <v>8.3333333333333329E-2</v>
      </c>
    </row>
    <row r="30" spans="1:17" x14ac:dyDescent="0.25">
      <c r="A30">
        <v>602</v>
      </c>
      <c r="B30">
        <f>SUMPRODUCT(SUMIF([0]!uidprecon,Concalculation!A30,ConPREscore!$J$2:$J$721))/20*100</f>
        <v>60</v>
      </c>
      <c r="C30">
        <f>SUMPRODUCT(SUMIF([0]!uidpstcon,Concalculation!A30,ConPOSTscore!$J$2:$J$721))/20*100</f>
        <v>80</v>
      </c>
      <c r="D30">
        <f t="shared" si="0"/>
        <v>20</v>
      </c>
      <c r="E30">
        <f t="shared" si="1"/>
        <v>0.5</v>
      </c>
      <c r="F30">
        <f t="shared" si="2"/>
        <v>0.5</v>
      </c>
      <c r="L30">
        <v>29</v>
      </c>
      <c r="M30">
        <v>40</v>
      </c>
      <c r="N30">
        <v>0.16666666666666666</v>
      </c>
      <c r="P30">
        <v>50</v>
      </c>
      <c r="Q30">
        <v>0</v>
      </c>
    </row>
    <row r="31" spans="1:17" x14ac:dyDescent="0.25">
      <c r="A31">
        <v>604</v>
      </c>
      <c r="B31">
        <f>SUMPRODUCT(SUMIF([0]!uidprecon,Concalculation!A31,ConPREscore!$J$2:$J$721))/20*100</f>
        <v>50</v>
      </c>
      <c r="C31">
        <f>SUMPRODUCT(SUMIF([0]!uidpstcon,Concalculation!A31,ConPOSTscore!$J$2:$J$721))/20*100</f>
        <v>65</v>
      </c>
      <c r="D31">
        <f t="shared" si="0"/>
        <v>15</v>
      </c>
      <c r="E31">
        <f t="shared" si="1"/>
        <v>0.3</v>
      </c>
      <c r="F31">
        <f t="shared" si="2"/>
        <v>0.3</v>
      </c>
      <c r="L31">
        <v>30</v>
      </c>
      <c r="M31">
        <v>40</v>
      </c>
      <c r="N31">
        <v>0</v>
      </c>
      <c r="P31">
        <v>45</v>
      </c>
      <c r="Q31">
        <v>0</v>
      </c>
    </row>
    <row r="32" spans="1:17" x14ac:dyDescent="0.25">
      <c r="A32">
        <v>607</v>
      </c>
      <c r="B32">
        <f>SUMPRODUCT(SUMIF([0]!uidprecon,Concalculation!A32,ConPREscore!$J$2:$J$721))/20*100</f>
        <v>55.000000000000007</v>
      </c>
      <c r="C32">
        <f>SUMPRODUCT(SUMIF([0]!uidpstcon,Concalculation!A32,ConPOSTscore!$J$2:$J$721))/20*100</f>
        <v>75</v>
      </c>
      <c r="D32">
        <f t="shared" si="0"/>
        <v>19.999999999999993</v>
      </c>
      <c r="E32">
        <f t="shared" si="1"/>
        <v>0.44444444444444436</v>
      </c>
      <c r="F32">
        <f t="shared" si="2"/>
        <v>0.44444444444444436</v>
      </c>
      <c r="L32">
        <v>31</v>
      </c>
      <c r="M32">
        <v>40</v>
      </c>
      <c r="N32">
        <v>-0.25</v>
      </c>
      <c r="P32">
        <v>40</v>
      </c>
      <c r="Q32">
        <v>0</v>
      </c>
    </row>
    <row r="33" spans="1:17" x14ac:dyDescent="0.25">
      <c r="A33">
        <v>610</v>
      </c>
      <c r="B33">
        <f>SUMPRODUCT(SUMIF([0]!uidprecon,Concalculation!A33,ConPREscore!$J$2:$J$721))/20*100</f>
        <v>30</v>
      </c>
      <c r="C33">
        <f>SUMPRODUCT(SUMIF([0]!uidpstcon,Concalculation!A33,ConPOSTscore!$J$2:$J$721))/20*100</f>
        <v>25</v>
      </c>
      <c r="D33">
        <f t="shared" si="0"/>
        <v>-5</v>
      </c>
      <c r="E33">
        <f t="shared" si="1"/>
        <v>-0.16666666666666666</v>
      </c>
      <c r="F33">
        <f t="shared" si="2"/>
        <v>-7.1428571428571425E-2</v>
      </c>
      <c r="L33">
        <v>32</v>
      </c>
      <c r="M33">
        <v>35</v>
      </c>
      <c r="N33">
        <v>-0.5714285714285714</v>
      </c>
      <c r="P33">
        <v>30</v>
      </c>
      <c r="Q33">
        <v>0</v>
      </c>
    </row>
    <row r="34" spans="1:17" x14ac:dyDescent="0.25">
      <c r="A34">
        <v>611</v>
      </c>
      <c r="B34">
        <f>SUMPRODUCT(SUMIF([0]!uidprecon,Concalculation!A34,ConPREscore!$J$2:$J$721))/20*100</f>
        <v>40</v>
      </c>
      <c r="C34">
        <f>SUMPRODUCT(SUMIF([0]!uidpstcon,Concalculation!A34,ConPOSTscore!$J$2:$J$721))/20*100</f>
        <v>40</v>
      </c>
      <c r="D34">
        <f t="shared" si="0"/>
        <v>0</v>
      </c>
      <c r="E34">
        <f t="shared" si="1"/>
        <v>0</v>
      </c>
      <c r="F34">
        <f t="shared" si="2"/>
        <v>0</v>
      </c>
      <c r="L34">
        <v>33</v>
      </c>
      <c r="M34">
        <v>35</v>
      </c>
      <c r="N34">
        <v>7.6923076923076927E-2</v>
      </c>
      <c r="P34">
        <v>85</v>
      </c>
      <c r="Q34">
        <v>-5.8823529411764705E-2</v>
      </c>
    </row>
    <row r="35" spans="1:17" x14ac:dyDescent="0.25">
      <c r="A35">
        <v>615</v>
      </c>
      <c r="B35">
        <f>SUMPRODUCT(SUMIF([0]!uidprecon,Concalculation!A35,ConPREscore!$J$2:$J$721))/20*100</f>
        <v>35</v>
      </c>
      <c r="C35">
        <f>SUMPRODUCT(SUMIF([0]!uidpstcon,Concalculation!A35,ConPOSTscore!$J$2:$J$721))/20*100</f>
        <v>15</v>
      </c>
      <c r="D35">
        <f t="shared" si="0"/>
        <v>-20</v>
      </c>
      <c r="E35">
        <f t="shared" si="1"/>
        <v>-0.5714285714285714</v>
      </c>
      <c r="F35">
        <f t="shared" si="2"/>
        <v>-0.30769230769230771</v>
      </c>
      <c r="L35">
        <v>34</v>
      </c>
      <c r="M35">
        <v>30</v>
      </c>
      <c r="N35">
        <v>0.5</v>
      </c>
      <c r="P35">
        <v>75</v>
      </c>
      <c r="Q35">
        <v>-6.6666666666666666E-2</v>
      </c>
    </row>
    <row r="36" spans="1:17" x14ac:dyDescent="0.25">
      <c r="A36">
        <v>616</v>
      </c>
      <c r="B36">
        <f>SUMPRODUCT(SUMIF([0]!uidprecon,Concalculation!A36,ConPREscore!$J$2:$J$721))/20*100</f>
        <v>35</v>
      </c>
      <c r="C36">
        <f>SUMPRODUCT(SUMIF([0]!uidpstcon,Concalculation!A36,ConPOSTscore!$J$2:$J$721))/20*100</f>
        <v>40</v>
      </c>
      <c r="D36">
        <f t="shared" si="0"/>
        <v>5</v>
      </c>
      <c r="E36">
        <f t="shared" si="1"/>
        <v>7.6923076923076927E-2</v>
      </c>
      <c r="F36">
        <f t="shared" si="2"/>
        <v>7.6923076923076927E-2</v>
      </c>
      <c r="L36">
        <v>35</v>
      </c>
      <c r="M36">
        <v>30</v>
      </c>
      <c r="N36">
        <v>-0.16666666666666666</v>
      </c>
      <c r="P36">
        <v>60</v>
      </c>
      <c r="Q36">
        <v>-8.3333333333333218E-2</v>
      </c>
    </row>
    <row r="37" spans="1:17" x14ac:dyDescent="0.25">
      <c r="A37">
        <v>617</v>
      </c>
      <c r="B37">
        <f>SUMPRODUCT(SUMIF([0]!uidprecon,Concalculation!A37,ConPREscore!$J$2:$J$721))/20*100</f>
        <v>40</v>
      </c>
      <c r="C37">
        <f>SUMPRODUCT(SUMIF([0]!uidpstcon,Concalculation!A37,ConPOSTscore!$J$2:$J$721))/20*100</f>
        <v>30</v>
      </c>
      <c r="D37">
        <f t="shared" si="0"/>
        <v>-10</v>
      </c>
      <c r="E37">
        <f t="shared" si="1"/>
        <v>-0.25</v>
      </c>
      <c r="F37">
        <f t="shared" si="2"/>
        <v>-0.16666666666666666</v>
      </c>
      <c r="L37">
        <v>36</v>
      </c>
      <c r="M37">
        <v>25</v>
      </c>
      <c r="N37">
        <v>0.13333333333333333</v>
      </c>
      <c r="P37">
        <v>55.000000000000007</v>
      </c>
      <c r="Q37">
        <v>-9.0909090909091023E-2</v>
      </c>
    </row>
    <row r="38" spans="1:17" x14ac:dyDescent="0.25">
      <c r="B38">
        <f>AVERAGE(B2:B37)</f>
        <v>55.972222222222221</v>
      </c>
      <c r="C38">
        <f>AVERAGE(C2:C37)</f>
        <v>60.416666666666664</v>
      </c>
      <c r="D38">
        <f>AVERAGE(D2:D37)</f>
        <v>4.4444444444444446</v>
      </c>
      <c r="L38">
        <v>37</v>
      </c>
      <c r="P38">
        <v>35</v>
      </c>
      <c r="Q38">
        <v>-0.14285714285714285</v>
      </c>
    </row>
    <row r="39" spans="1:17" x14ac:dyDescent="0.25">
      <c r="L39">
        <v>38</v>
      </c>
      <c r="P39">
        <v>60</v>
      </c>
      <c r="Q39">
        <v>-0.16666666666666666</v>
      </c>
    </row>
    <row r="40" spans="1:17" x14ac:dyDescent="0.25">
      <c r="L40">
        <v>39</v>
      </c>
      <c r="P40" s="3">
        <v>50</v>
      </c>
      <c r="Q40" s="3">
        <v>-0.2</v>
      </c>
    </row>
    <row r="41" spans="1:17" x14ac:dyDescent="0.25">
      <c r="L41">
        <v>40</v>
      </c>
      <c r="P41" s="3">
        <v>40</v>
      </c>
      <c r="Q41" s="3">
        <v>-0.25</v>
      </c>
    </row>
    <row r="42" spans="1:17" x14ac:dyDescent="0.25">
      <c r="A42" t="s">
        <v>183</v>
      </c>
      <c r="B42" t="s">
        <v>7</v>
      </c>
      <c r="L42">
        <v>41</v>
      </c>
      <c r="P42" s="3">
        <v>40</v>
      </c>
      <c r="Q42" s="3">
        <v>-0.5</v>
      </c>
    </row>
    <row r="43" spans="1:17" x14ac:dyDescent="0.25">
      <c r="A43" s="4">
        <v>1402020021</v>
      </c>
      <c r="B43" t="e">
        <f>VLOOKUP(A43,ConPOSTscore!$P$2:$Q$721,2,FALSE)</f>
        <v>#N/A</v>
      </c>
      <c r="L43">
        <v>42</v>
      </c>
      <c r="P43" s="3">
        <v>25</v>
      </c>
      <c r="Q43" s="3">
        <v>-0.6</v>
      </c>
    </row>
    <row r="44" spans="1:17" x14ac:dyDescent="0.25">
      <c r="A44" s="4">
        <v>1402020075</v>
      </c>
      <c r="B44" t="e">
        <f>VLOOKUP(A44,ConPOSTscore!$P$2:$Q$721,2,FALSE)</f>
        <v>#N/A</v>
      </c>
    </row>
    <row r="45" spans="1:17" x14ac:dyDescent="0.25">
      <c r="A45" s="4">
        <v>1402017084</v>
      </c>
      <c r="B45">
        <f>VLOOKUP(A45,ConPOSTscore!$P$2:$Q$721,2,FALSE)</f>
        <v>571</v>
      </c>
    </row>
    <row r="46" spans="1:17" x14ac:dyDescent="0.25">
      <c r="A46" s="4">
        <v>1402020059</v>
      </c>
      <c r="B46" t="e">
        <f>VLOOKUP(A46,ConPOSTscore!$P$2:$Q$721,2,FALSE)</f>
        <v>#N/A</v>
      </c>
    </row>
    <row r="47" spans="1:17" x14ac:dyDescent="0.25">
      <c r="A47" s="4">
        <v>1402018229</v>
      </c>
      <c r="B47" t="e">
        <f>VLOOKUP(A47,ConPOSTscore!$P$2:$Q$721,2,FALSE)</f>
        <v>#N/A</v>
      </c>
    </row>
    <row r="48" spans="1:17" x14ac:dyDescent="0.25">
      <c r="A48" s="4">
        <v>1402018163</v>
      </c>
      <c r="B48" t="e">
        <f>VLOOKUP(A48,ConPOSTscore!$P$2:$Q$721,2,FALSE)</f>
        <v>#N/A</v>
      </c>
    </row>
  </sheetData>
  <sortState xmlns:xlrd2="http://schemas.microsoft.com/office/spreadsheetml/2017/richdata2" ref="P2:Q43">
    <sortCondition descending="1" ref="Q2:Q43"/>
  </sortState>
  <conditionalFormatting sqref="A43:A48">
    <cfRule type="duplicateValues" dxfId="0" priority="1"/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AC89-AFE3-4C57-AFA4-FAE0EE60D2BE}">
  <dimension ref="A1"/>
  <sheetViews>
    <sheetView workbookViewId="0">
      <selection activeCell="L12" sqref="L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ExpPREscore</vt:lpstr>
      <vt:lpstr>ExpPOSTscore</vt:lpstr>
      <vt:lpstr>Expcalculation</vt:lpstr>
      <vt:lpstr>ConPREscore</vt:lpstr>
      <vt:lpstr>ConPOSTscore</vt:lpstr>
      <vt:lpstr>Concalculation</vt:lpstr>
      <vt:lpstr>compare</vt:lpstr>
      <vt:lpstr>stid</vt:lpstr>
      <vt:lpstr>uid</vt:lpstr>
      <vt:lpstr>uidprecon</vt:lpstr>
      <vt:lpstr>uidpst</vt:lpstr>
      <vt:lpstr>uidpstcon</vt:lpstr>
      <vt:lpstr>uidpste</vt:lpstr>
      <vt:lpstr>uidpstexp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KHUDHUR NAWRAS NAZAR</cp:lastModifiedBy>
  <dcterms:created xsi:type="dcterms:W3CDTF">2021-11-01T08:53:24Z</dcterms:created>
  <dcterms:modified xsi:type="dcterms:W3CDTF">2021-11-04T09:33:34Z</dcterms:modified>
</cp:coreProperties>
</file>