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  <sheet name="Catalo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2"/>
      <scheme val="minor"/>
    </font>
    <font>
      <name val="Calibri"/>
      <color theme="1"/>
      <sz val="10"/>
      <scheme val="minor"/>
    </font>
    <font>
      <name val="Calibri"/>
      <color theme="1"/>
      <sz val="10"/>
    </font>
    <font>
      <name val="Calibri"/>
      <color theme="1"/>
      <sz val="12"/>
      <scheme val="minor"/>
    </font>
    <font>
      <name val="Calibri"/>
      <b val="1"/>
      <color theme="1"/>
      <sz val="12"/>
    </font>
    <font>
      <name val="Calibri"/>
      <sz val="12"/>
    </font>
    <font>
      <name val="Calibri"/>
      <color theme="1"/>
      <sz val="9"/>
    </font>
    <font>
      <name val="Calibri"/>
      <color theme="10"/>
      <sz val="10"/>
      <u val="single"/>
    </font>
  </fonts>
  <fills count="12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3" fillId="0" borderId="0"/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3" fillId="0" borderId="1" pivotButton="0" quotePrefix="0" xfId="0"/>
    <xf numFmtId="0" fontId="4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7" borderId="1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6" fillId="9" borderId="1" applyAlignment="1" pivotButton="0" quotePrefix="0" xfId="0">
      <alignment horizontal="center" vertical="center" wrapText="1"/>
    </xf>
    <xf numFmtId="0" fontId="6" fillId="10" borderId="1" applyAlignment="1" pivotButton="0" quotePrefix="0" xfId="0">
      <alignment horizontal="center" vertical="center" wrapText="1"/>
    </xf>
    <xf numFmtId="0" fontId="6" fillId="11" borderId="1" applyAlignment="1" pivotButton="0" quotePrefix="0" xfId="0">
      <alignment horizontal="center" vertical="center" wrapText="1"/>
    </xf>
    <xf numFmtId="0" fontId="7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vertical="center" wrapText="1"/>
    </xf>
    <xf numFmtId="2" fontId="2" fillId="0" borderId="1" pivotButton="0" quotePrefix="0" xfId="0"/>
    <xf numFmtId="1" fontId="2" fillId="0" borderId="0" pivotButton="0" quotePrefix="0" xfId="0"/>
    <xf numFmtId="0" fontId="4" fillId="2" borderId="2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4" pivotButton="0" quotePrefix="0" xfId="0"/>
    <xf numFmtId="0" fontId="4" fillId="3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4" fillId="6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C6" authorId="0" shapeId="0">
      <text>
        <t>Все лиды минус Тесты и Дубликаты
======</t>
      </text>
    </comment>
    <comment ref="D6" authorId="0" shapeId="0">
      <text>
        <t>Все лиды минут trash
======</t>
      </text>
    </comment>
    <comment ref="F6" authorId="0" shapeId="0">
      <text>
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======</t>
      </text>
    </comment>
    <comment ref="I6" authorId="0" shapeId="0">
      <text>
        <t>Доставляется:
Апрувы минус
- Предзаказ
- Группа статусов Комплектация
======</t>
      </text>
    </comment>
    <comment ref="K6" authorId="0" shapeId="0">
      <text>
        <t>Возвраты:
- Возврат
- Возврат (предварительно)
- План. возврат
======</t>
      </text>
    </comment>
    <comment ref="L6" authorId="0" shapeId="0">
      <text>
        <t>Выкупы:
- Группа статусов Выполнен
- Группы статусов Refund
======</t>
      </text>
    </comment>
    <comment ref="N6" authorId="0" shapeId="0">
      <text>
        <t>Refund: 
- Группы статусов Refund
======</t>
      </text>
    </comment>
    <comment ref="P6" authorId="0" shapeId="0">
      <text>
        <t>Кол-во ед. товаров offer-id в выкупах, без доставки
======</t>
      </text>
    </comment>
    <comment ref="Q6" authorId="0" shapeId="0">
      <text>
        <t>Необходимо будет делать поиск по МойСклад id и по названию. МойСклад id берем из Trello
======</t>
      </text>
    </comment>
    <comment ref="R6" authorId="0" shapeId="0">
      <text>
        <t>Себес товара offer-id из срм
======</t>
      </text>
    </comment>
    <comment ref="S6" authorId="0" shapeId="0">
      <text>
        <t>Сколько всего товаров в выкупах, без доставки
======</t>
      </text>
    </comment>
    <comment ref="U6" authorId="0" shapeId="0">
      <text>
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</text>
    </comment>
    <comment ref="V6" authorId="0" shapeId="0">
      <text>
        <t>Итоговая сумма по выкупам без доставки. Учитывается только основной товар offer-id
======</t>
      </text>
    </comment>
    <comment ref="W6" authorId="0" shapeId="0">
      <text>
        <t>Итоговая сумма по выкупам без доставки. Учитываются все товары
======</t>
      </text>
    </comment>
    <comment ref="X6" authorId="0" shapeId="0">
      <text>
        <t>Значение высчитывается софтом. Итоговая сумма по всем заказам с учетом доставки
======</t>
      </text>
    </comment>
    <comment ref="Z6" authorId="0" shapeId="0">
      <text>
        <t>Средний чек в апрувах, без доставки. Учитываются все товары, а не только основной товар
======</t>
      </text>
    </comment>
    <comment ref="AA6" authorId="0" shapeId="0">
      <text>
        <t>Значение из справочника на основании %Апрува
======</t>
      </text>
    </comment>
    <comment ref="AB6" authorId="0" shapeId="0">
      <text>
        <t>Значение из справочника умноженное на коэф. апрува
======</t>
      </text>
    </comment>
    <comment ref="AC6" authorId="0" shapeId="0">
      <text>
        <t>Спенд из ФБ фактический
======</t>
      </text>
    </comment>
    <comment ref="AK6" authorId="0" shapeId="0">
      <text>
        <t>======
ID#AAABQ7Xsq5I
Microsoft Office User    (2024-07-07 14:15:35)
Сумма в $ по товарам id(без доставки и других товаров) по заказам refund</t>
      </text>
    </comment>
    <comment ref="AO6" authorId="0" shapeId="0">
      <text>
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</text>
    </comment>
    <comment ref="AR6" authorId="0" shapeId="0">
      <text>
        <t>Кол-во шт. из МС * себес
======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C6" authorId="0" shapeId="0">
      <text>
        <t>Все лиды минус Тесты и Дубликаты
======</t>
      </text>
    </comment>
    <comment ref="D6" authorId="0" shapeId="0">
      <text>
        <t>Все лиды минут trash
======</t>
      </text>
    </comment>
    <comment ref="F6" authorId="0" shapeId="0">
      <text>
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======</t>
      </text>
    </comment>
    <comment ref="I6" authorId="0" shapeId="0">
      <text>
        <t>Доставляется:
Апрувы минус
- Предзаказ
- Группа статусов Комплектация
======</t>
      </text>
    </comment>
    <comment ref="K6" authorId="0" shapeId="0">
      <text>
        <t>Возвраты:
- Возврат
- Возврат (предварительно)
- План. возврат
======</t>
      </text>
    </comment>
    <comment ref="L6" authorId="0" shapeId="0">
      <text>
        <t>Выкупы:
- Группа статусов Выполнен
- Группы статусов Refund
======</t>
      </text>
    </comment>
    <comment ref="N6" authorId="0" shapeId="0">
      <text>
        <t>Refund: 
- Группы статусов Refund
======</t>
      </text>
    </comment>
    <comment ref="P6" authorId="0" shapeId="0">
      <text>
        <t>Кол-во ед. товаров offer-id в выкупах, без доставки
======</t>
      </text>
    </comment>
    <comment ref="Q6" authorId="0" shapeId="0">
      <text>
        <t>Необходимо будет делать поиск по МойСклад id и по названию. МойСклад id берем из Trello
======</t>
      </text>
    </comment>
    <comment ref="R6" authorId="0" shapeId="0">
      <text>
        <t>Себес товара offer-id из срм
======</t>
      </text>
    </comment>
    <comment ref="S6" authorId="0" shapeId="0">
      <text>
        <t>Сколько всего товаров в выкупах, без доставки
======</t>
      </text>
    </comment>
    <comment ref="U6" authorId="0" shapeId="0">
      <text>
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</text>
    </comment>
    <comment ref="V6" authorId="0" shapeId="0">
      <text>
        <t>Итоговая сумма по выкупам без доставки. Учитывается только основной товар offer-id
======</t>
      </text>
    </comment>
    <comment ref="W6" authorId="0" shapeId="0">
      <text>
        <t>Итоговая сумма по выкупам без доставки. Учитываются все товары
======</t>
      </text>
    </comment>
    <comment ref="X6" authorId="0" shapeId="0">
      <text>
        <t>Значение высчитывается софтом. Итоговая сумма по всем заказам с учетом доставки
======</t>
      </text>
    </comment>
    <comment ref="Z6" authorId="0" shapeId="0">
      <text>
        <t>Средний чек в апрувах, без доставки. Учитываются все товары, а не только основной товар
======</t>
      </text>
    </comment>
    <comment ref="AA6" authorId="0" shapeId="0">
      <text>
        <t>Значение из справочника на основании %Апрува
======</t>
      </text>
    </comment>
    <comment ref="AB6" authorId="0" shapeId="0">
      <text>
        <t>Значение из справочника умноженное на коэф. апрува
======</t>
      </text>
    </comment>
    <comment ref="AC6" authorId="0" shapeId="0">
      <text>
        <t>Спенд из ФБ фактический
======</t>
      </text>
    </comment>
    <comment ref="AK6" authorId="0" shapeId="0">
      <text>
        <t>======
ID#AAABQ7Xsq5I
Microsoft Office User    (2024-07-07 14:15:35)
Сумма в $ по товарам id(без доставки и других товаров) по заказам refund</t>
      </text>
    </comment>
    <comment ref="AO6" authorId="0" shapeId="0">
      <text>
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</text>
    </comment>
    <comment ref="AR6" authorId="0" shapeId="0">
      <text>
        <t>Кол-во шт. из МС * себес
======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995"/>
  <sheetViews>
    <sheetView tabSelected="1" workbookViewId="0">
      <pane xSplit="1" topLeftCell="B1" activePane="topRight" state="frozen"/>
      <selection pane="topRight" activeCell="F14" sqref="F14"/>
    </sheetView>
  </sheetViews>
  <sheetFormatPr baseColWidth="8" defaultColWidth="11.19921875" defaultRowHeight="15" customHeight="1"/>
  <cols>
    <col width="29.796875" customWidth="1" min="1" max="1"/>
    <col width="14.69921875" customWidth="1" min="2" max="2"/>
    <col width="5.69921875" customWidth="1" min="3" max="15"/>
    <col width="6.19921875" customWidth="1" min="16" max="21"/>
    <col width="8.09765625" customWidth="1" min="22" max="22"/>
    <col width="8.69921875" customWidth="1" min="23" max="23"/>
    <col width="6.19921875" customWidth="1" min="24" max="24"/>
    <col width="6.296875" customWidth="1" min="25" max="25"/>
    <col width="7.09765625" customWidth="1" min="26" max="26"/>
    <col width="6" customWidth="1" min="27" max="31"/>
    <col width="7.09765625" customWidth="1" min="32" max="44"/>
    <col width="7.796875" customWidth="1" min="45" max="45"/>
    <col width="4.8984375" customWidth="1" min="46" max="46"/>
    <col width="7.796875" customWidth="1" min="47" max="47"/>
    <col width="4.8984375" customWidth="1" min="48" max="48"/>
    <col width="7.796875" customWidth="1" min="49" max="49"/>
    <col width="4.8984375" customWidth="1" min="50" max="50"/>
  </cols>
  <sheetData>
    <row r="1" ht="15.6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2" t="inlineStr">
        <is>
          <t>Средняя доставка</t>
        </is>
      </c>
      <c r="AI1" s="2" t="inlineStr">
        <is>
          <t>Упаковка</t>
        </is>
      </c>
      <c r="AJ1" s="2" t="inlineStr">
        <is>
          <t>COD + вывод кеша</t>
        </is>
      </c>
      <c r="AK1" s="2" t="inlineStr">
        <is>
          <t>Возврат</t>
        </is>
      </c>
      <c r="AL1" s="2" t="inlineStr">
        <is>
          <t>КЦ</t>
        </is>
      </c>
      <c r="AM1" s="2" t="inlineStr">
        <is>
          <t>Курс</t>
        </is>
      </c>
      <c r="AN1" s="2" t="inlineStr">
        <is>
          <t>Выплата баеру</t>
        </is>
      </c>
      <c r="AO1" s="1" t="n"/>
      <c r="AR1" s="1" t="n"/>
      <c r="AS1" s="1" t="n"/>
      <c r="AT1" s="1" t="n"/>
      <c r="AU1" s="1" t="n"/>
      <c r="AV1" s="1" t="n"/>
      <c r="AW1" s="1" t="n"/>
      <c r="AX1" s="1" t="n"/>
    </row>
    <row r="2" ht="15.6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3" t="inlineStr">
        <is>
          <t>СУМ</t>
        </is>
      </c>
      <c r="AH2" s="2" t="n">
        <v>42000</v>
      </c>
      <c r="AI2" s="2" t="n">
        <v>6000</v>
      </c>
      <c r="AJ2" s="2" t="n">
        <v>0.05</v>
      </c>
      <c r="AK2" s="2" t="n">
        <v>13000</v>
      </c>
      <c r="AL2" s="2" t="n">
        <v>0.06</v>
      </c>
      <c r="AM2" s="2" t="n">
        <v>7.8e-05</v>
      </c>
      <c r="AN2" s="2" t="n">
        <v>0.05</v>
      </c>
      <c r="AO2" s="1" t="n"/>
      <c r="AR2" s="4" t="n"/>
      <c r="AS2" s="1" t="n"/>
      <c r="AT2" s="1" t="n"/>
      <c r="AU2" s="1" t="n"/>
      <c r="AV2" s="1" t="n"/>
      <c r="AW2" s="1" t="n"/>
      <c r="AX2" s="1" t="n"/>
    </row>
    <row r="3" ht="15.6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3" t="inlineStr">
        <is>
          <t>$</t>
        </is>
      </c>
      <c r="AH3" s="2">
        <f>AH2*AM2</f>
        <v/>
      </c>
      <c r="AI3" s="2">
        <f>AI2*$AM$2</f>
        <v/>
      </c>
      <c r="AJ3" s="3" t="n"/>
      <c r="AK3" s="2">
        <f>AK2*$AM$2</f>
        <v/>
      </c>
      <c r="AL3" s="3" t="n"/>
      <c r="AM3" s="5" t="n"/>
      <c r="AN3" s="5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 ht="15.6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 ht="18" customHeight="1">
      <c r="A5" s="6" t="n"/>
      <c r="B5" s="6" t="n"/>
      <c r="C5" s="30" t="inlineStr">
        <is>
          <t>Заказы</t>
        </is>
      </c>
      <c r="D5" s="31" t="n"/>
      <c r="E5" s="31" t="n"/>
      <c r="F5" s="31" t="n"/>
      <c r="G5" s="31" t="n"/>
      <c r="H5" s="31" t="n"/>
      <c r="I5" s="31" t="n"/>
      <c r="J5" s="31" t="n"/>
      <c r="K5" s="31" t="n"/>
      <c r="L5" s="31" t="n"/>
      <c r="M5" s="31" t="n"/>
      <c r="N5" s="31" t="n"/>
      <c r="O5" s="32" t="n"/>
      <c r="P5" s="33" t="inlineStr">
        <is>
          <t>Товары</t>
        </is>
      </c>
      <c r="Q5" s="31" t="n"/>
      <c r="R5" s="31" t="n"/>
      <c r="S5" s="31" t="n"/>
      <c r="T5" s="31" t="n"/>
      <c r="U5" s="32" t="n"/>
      <c r="V5" s="33" t="inlineStr">
        <is>
          <t>Оборот</t>
        </is>
      </c>
      <c r="W5" s="31" t="n"/>
      <c r="X5" s="31" t="n"/>
      <c r="Y5" s="32" t="n"/>
      <c r="Z5" s="34" t="inlineStr">
        <is>
          <t>Реклама</t>
        </is>
      </c>
      <c r="AA5" s="31" t="n"/>
      <c r="AB5" s="31" t="n"/>
      <c r="AC5" s="31" t="n"/>
      <c r="AD5" s="31" t="n"/>
      <c r="AE5" s="32" t="n"/>
      <c r="AF5" s="35" t="inlineStr">
        <is>
          <t>Расходы</t>
        </is>
      </c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2" t="n"/>
      <c r="AS5" s="36" t="inlineStr">
        <is>
          <t xml:space="preserve">Прибыль </t>
        </is>
      </c>
      <c r="AT5" s="31" t="n"/>
      <c r="AU5" s="31" t="n"/>
      <c r="AV5" s="31" t="n"/>
      <c r="AW5" s="31" t="n"/>
      <c r="AX5" s="32" t="n"/>
    </row>
    <row r="6" ht="42.75" customHeight="1">
      <c r="A6" s="7" t="inlineStr">
        <is>
          <t>Название товара</t>
        </is>
      </c>
      <c r="B6" s="7" t="inlineStr">
        <is>
          <t>ID</t>
        </is>
      </c>
      <c r="C6" s="8" t="inlineStr">
        <is>
          <t>Лиды</t>
        </is>
      </c>
      <c r="D6" s="8" t="inlineStr">
        <is>
          <t>Чистые лиды</t>
        </is>
      </c>
      <c r="E6" s="8" t="inlineStr">
        <is>
          <t>% треша</t>
        </is>
      </c>
      <c r="F6" s="8" t="inlineStr">
        <is>
          <t>Апрувы</t>
        </is>
      </c>
      <c r="G6" s="8" t="inlineStr">
        <is>
          <t>% Апрува</t>
        </is>
      </c>
      <c r="H6" s="8" t="inlineStr">
        <is>
          <t>% Чистого апрува</t>
        </is>
      </c>
      <c r="I6" s="8" t="inlineStr">
        <is>
          <t>Доставляются</t>
        </is>
      </c>
      <c r="J6" s="8" t="inlineStr">
        <is>
          <t>% Доставляются</t>
        </is>
      </c>
      <c r="K6" s="8" t="inlineStr">
        <is>
          <t>Возвраты</t>
        </is>
      </c>
      <c r="L6" s="8" t="inlineStr">
        <is>
          <t>Выкупов</t>
        </is>
      </c>
      <c r="M6" s="8" t="inlineStr">
        <is>
          <t>% Выкупа</t>
        </is>
      </c>
      <c r="N6" s="8" t="inlineStr">
        <is>
          <t>Refund</t>
        </is>
      </c>
      <c r="O6" s="8" t="inlineStr">
        <is>
          <t>% Refund</t>
        </is>
      </c>
      <c r="P6" s="9" t="inlineStr">
        <is>
          <t>Продано товаров шт. (OID)</t>
        </is>
      </c>
      <c r="Q6" s="9" t="inlineStr">
        <is>
          <t>Остатки (OID)</t>
        </is>
      </c>
      <c r="R6" s="9" t="inlineStr">
        <is>
          <t>Себес (OID) из СРМ</t>
        </is>
      </c>
      <c r="S6" s="9" t="inlineStr">
        <is>
          <t xml:space="preserve">Продано товаров всего </t>
        </is>
      </c>
      <c r="T6" s="7" t="inlineStr">
        <is>
          <t>Ср. кол-во товаров в заказе</t>
        </is>
      </c>
      <c r="U6" s="9" t="inlineStr">
        <is>
          <t>% заказов с допами в апрувах</t>
        </is>
      </c>
      <c r="V6" s="9" t="inlineStr">
        <is>
          <t>Выручка по OID без доставки (от этого значения 5% баеру)</t>
        </is>
      </c>
      <c r="W6" s="9" t="inlineStr">
        <is>
          <t>Выручка по всем товарам без доставки (все товары)</t>
        </is>
      </c>
      <c r="X6" s="9" t="inlineStr">
        <is>
          <t>Итговая выручка с дост. в СУМ</t>
        </is>
      </c>
      <c r="Y6" s="9" t="inlineStr">
        <is>
          <t>Итоговая выручка с дост. в $</t>
        </is>
      </c>
      <c r="Z6" s="10" t="inlineStr">
        <is>
          <t>Средний чек апрува без доставки</t>
        </is>
      </c>
      <c r="AA6" s="10" t="inlineStr">
        <is>
          <t>Коэф. Апрува</t>
        </is>
      </c>
      <c r="AB6" s="10" t="inlineStr">
        <is>
          <t>Лид до</t>
        </is>
      </c>
      <c r="AC6" s="10" t="inlineStr">
        <is>
          <t>Факт. Рекл. Спенд</t>
        </is>
      </c>
      <c r="AD6" s="10" t="inlineStr">
        <is>
          <t>Факт. Цена Лида</t>
        </is>
      </c>
      <c r="AE6" s="10" t="inlineStr">
        <is>
          <t>Макс. Рекл. Спенд</t>
        </is>
      </c>
      <c r="AF6" s="11" t="inlineStr">
        <is>
          <t>КЦ</t>
        </is>
      </c>
      <c r="AG6" s="11" t="inlineStr">
        <is>
          <t>Упаковка</t>
        </is>
      </c>
      <c r="AH6" s="11" t="inlineStr">
        <is>
          <t>Выкупы</t>
        </is>
      </c>
      <c r="AI6" s="11" t="inlineStr">
        <is>
          <t>Возвраты</t>
        </is>
      </c>
      <c r="AJ6" s="11" t="inlineStr">
        <is>
          <t>Refund SUM</t>
        </is>
      </c>
      <c r="AK6" s="11" t="inlineStr">
        <is>
          <t>Refund</t>
        </is>
      </c>
      <c r="AL6" s="7" t="inlineStr">
        <is>
          <t>Себес всех товаров</t>
        </is>
      </c>
      <c r="AM6" s="11" t="inlineStr">
        <is>
          <t>Зарплаты + хранение</t>
        </is>
      </c>
      <c r="AN6" s="11" t="inlineStr">
        <is>
          <t>Баер (выплата)</t>
        </is>
      </c>
      <c r="AO6" s="11" t="inlineStr">
        <is>
          <t>Баер(доплата)</t>
        </is>
      </c>
      <c r="AP6" s="11" t="inlineStr">
        <is>
          <t>Сумма факт расходов</t>
        </is>
      </c>
      <c r="AQ6" s="11" t="inlineStr">
        <is>
          <t>Сумма макс. Расходов</t>
        </is>
      </c>
      <c r="AR6" s="11" t="inlineStr">
        <is>
          <t>Заморожено денег в остатках</t>
        </is>
      </c>
      <c r="AS6" s="12" t="inlineStr">
        <is>
          <t xml:space="preserve">Прибыль </t>
        </is>
      </c>
      <c r="AT6" s="7" t="inlineStr">
        <is>
          <t>Roi fact</t>
        </is>
      </c>
      <c r="AU6" s="12" t="inlineStr">
        <is>
          <t>Мин. прибыль</t>
        </is>
      </c>
      <c r="AV6" s="12" t="inlineStr">
        <is>
          <t>Roi min</t>
        </is>
      </c>
      <c r="AW6" s="7" t="inlineStr">
        <is>
          <t>Прибыль с уч. остатков</t>
        </is>
      </c>
      <c r="AX6" s="12" t="inlineStr">
        <is>
          <t>Roi leftovers</t>
        </is>
      </c>
    </row>
    <row r="7" ht="15.6" customHeight="1">
      <c r="A7" s="2" t="inlineStr">
        <is>
          <t>SS: Водонепроницаемая клейкая лента</t>
        </is>
      </c>
      <c r="B7" s="13" t="inlineStr">
        <is>
          <t>ss-dm-0005</t>
        </is>
      </c>
      <c r="C7" s="14" t="n">
        <v>452</v>
      </c>
      <c r="D7" s="14" t="n">
        <v>383</v>
      </c>
      <c r="E7" s="15">
        <f>IFERROR(1-D7/C7,0)</f>
        <v/>
      </c>
      <c r="F7" s="14" t="n">
        <v>240</v>
      </c>
      <c r="G7" s="16">
        <f>IFERROR(F7/C7,0)</f>
        <v/>
      </c>
      <c r="H7" s="16">
        <f>IFERROR(F7/D7,0)</f>
        <v/>
      </c>
      <c r="I7" s="14" t="n">
        <v>239</v>
      </c>
      <c r="J7" s="16">
        <f>IFERROR(I7/F7,0)</f>
        <v/>
      </c>
      <c r="K7" s="14" t="n">
        <v>48</v>
      </c>
      <c r="L7" s="14" t="n">
        <v>177</v>
      </c>
      <c r="M7" s="16">
        <f>IFERROR(L7/I7,0)</f>
        <v/>
      </c>
      <c r="N7" s="14" t="n">
        <v/>
      </c>
      <c r="O7" s="16">
        <f>IFERROR(N7/I7,0)</f>
        <v/>
      </c>
      <c r="P7" s="14" t="n">
        <v>384</v>
      </c>
      <c r="Q7" s="14" t="n">
        <v>58</v>
      </c>
      <c r="R7" s="14" t="n">
        <v>1.12</v>
      </c>
      <c r="S7" s="14" t="n">
        <v>436</v>
      </c>
      <c r="T7" s="17">
        <f>IFERROR(S7/L7,0)</f>
        <v/>
      </c>
      <c r="U7" s="14" t="n">
        <v>0.1625</v>
      </c>
      <c r="V7" s="14" t="n">
        <v>25305720</v>
      </c>
      <c r="W7" s="14" t="n">
        <v>28777720</v>
      </c>
      <c r="X7" s="18" t="n">
        <v>34189720</v>
      </c>
      <c r="Y7" s="18">
        <f>X7*AM2</f>
        <v/>
      </c>
      <c r="Z7" s="18" t="n">
        <v>127.0890365448505</v>
      </c>
      <c r="AA7" s="14" t="n">
        <v>1</v>
      </c>
      <c r="AB7" s="14" t="n">
        <v>2.75</v>
      </c>
      <c r="AC7" s="18" t="n">
        <v>984.3199999999999</v>
      </c>
      <c r="AD7" s="18">
        <f>IFERROR(AC7/D7,0)</f>
        <v/>
      </c>
      <c r="AE7" s="18">
        <f>D7*AB7</f>
        <v/>
      </c>
      <c r="AF7" s="18">
        <f>Y7*$AL$2</f>
        <v/>
      </c>
      <c r="AG7" s="18">
        <f>I7*$AI$3</f>
        <v/>
      </c>
      <c r="AH7" s="18">
        <f>L7*$AH$3+Y7*$AJ$2</f>
        <v/>
      </c>
      <c r="AI7" s="18">
        <f>K7*$AK$3</f>
        <v/>
      </c>
      <c r="AJ7" s="19" t="n">
        <v/>
      </c>
      <c r="AK7" s="18">
        <f>AJ7*$AM$2</f>
        <v/>
      </c>
      <c r="AL7" s="18" t="n">
        <v>256.58</v>
      </c>
      <c r="AM7" s="18">
        <f>R7*P7*0.01+L7*0.25</f>
        <v/>
      </c>
      <c r="AN7" s="18">
        <f>V7 *$AN$2  *AM$2 * AA7</f>
        <v/>
      </c>
      <c r="AO7" s="18">
        <f>IF(AC7&lt;AE7,0,AE7-AC7)</f>
        <v/>
      </c>
      <c r="AP7" s="18">
        <f>(AC7*1.02)+AF7+AG7+AH7+AI7+AM7+AL7+AN7+AK7+AO7</f>
        <v/>
      </c>
      <c r="AQ7" s="18">
        <f>(AE7*1.02)+AF7+AG7+AH7+AI7+AM7+AL7+AN7+AK7</f>
        <v/>
      </c>
      <c r="AR7" s="18">
        <f>Q7*R7</f>
        <v/>
      </c>
      <c r="AS7" s="20">
        <f>(Y7-AP7)*0.975</f>
        <v/>
      </c>
      <c r="AT7" s="21">
        <f>IFERROR(Y7/AP7-1,0)</f>
        <v/>
      </c>
      <c r="AU7" s="20">
        <f>(Y7-AQ7)*0.975</f>
        <v/>
      </c>
      <c r="AV7" s="21">
        <f>IFERROR(Y7/AQ7-1,0)</f>
        <v/>
      </c>
      <c r="AW7" s="21">
        <f>AS7-AR7</f>
        <v/>
      </c>
      <c r="AX7" s="21">
        <f>IFERROR(Y7/(AP7+AR7)-1,0)</f>
        <v/>
      </c>
    </row>
    <row r="8" ht="15.6" customHeight="1">
      <c r="A8" s="2" t="inlineStr">
        <is>
          <t>SS: Универсальная чистящая паста</t>
        </is>
      </c>
      <c r="B8" s="13" t="inlineStr">
        <is>
          <t>ss-dm-0006</t>
        </is>
      </c>
      <c r="C8" s="14" t="n">
        <v>771</v>
      </c>
      <c r="D8" s="14" t="n">
        <v>615</v>
      </c>
      <c r="E8" s="15">
        <f>IFERROR(1-D8/C8,0)</f>
        <v/>
      </c>
      <c r="F8" s="14" t="n">
        <v>333</v>
      </c>
      <c r="G8" s="16">
        <f>IFERROR(F8/C8,0)</f>
        <v/>
      </c>
      <c r="H8" s="16">
        <f>IFERROR(F8/D8,0)</f>
        <v/>
      </c>
      <c r="I8" s="14" t="n">
        <v>331</v>
      </c>
      <c r="J8" s="16">
        <f>IFERROR(I8/F8,0)</f>
        <v/>
      </c>
      <c r="K8" s="14" t="n">
        <v>77</v>
      </c>
      <c r="L8" s="14" t="n">
        <v>223</v>
      </c>
      <c r="M8" s="16">
        <f>IFERROR(L8/I8,0)</f>
        <v/>
      </c>
      <c r="N8" s="14" t="n">
        <v>1</v>
      </c>
      <c r="O8" s="16">
        <f>IFERROR(N8/I8,0)</f>
        <v/>
      </c>
      <c r="P8" s="14" t="n">
        <v>298</v>
      </c>
      <c r="Q8" s="14" t="n">
        <v>522</v>
      </c>
      <c r="R8" s="14" t="n">
        <v>0.85</v>
      </c>
      <c r="S8" s="14" t="n">
        <v>378</v>
      </c>
      <c r="T8" s="17">
        <f>IFERROR(S8/L8,0)</f>
        <v/>
      </c>
      <c r="U8" s="14" t="n">
        <v>0.3063063063063063</v>
      </c>
      <c r="V8" s="14" t="n">
        <v>47550250</v>
      </c>
      <c r="W8" s="14" t="n">
        <v>52346400</v>
      </c>
      <c r="X8" s="18" t="n">
        <v>59099400</v>
      </c>
      <c r="Y8" s="18">
        <f>X8*$AM$2</f>
        <v/>
      </c>
      <c r="Z8" s="18" t="n">
        <v>147.9492263056093</v>
      </c>
      <c r="AA8" s="14" t="n">
        <v>0.9</v>
      </c>
      <c r="AB8" s="14" t="n">
        <v>2.475</v>
      </c>
      <c r="AC8" s="18" t="n">
        <v>2298.79</v>
      </c>
      <c r="AD8" s="18">
        <f>IFERROR(AC8/D8,0)</f>
        <v/>
      </c>
      <c r="AE8" s="18">
        <f>D8*AB8</f>
        <v/>
      </c>
      <c r="AF8" s="18">
        <f>Y8*$AL$2</f>
        <v/>
      </c>
      <c r="AG8" s="18">
        <f>I8*$AI$3</f>
        <v/>
      </c>
      <c r="AH8" s="18">
        <f>L8*$AH$3+Y8*$AJ$2</f>
        <v/>
      </c>
      <c r="AI8" s="18">
        <f>K8*$AK$3</f>
        <v/>
      </c>
      <c r="AJ8" s="19" t="n">
        <v>205750</v>
      </c>
      <c r="AK8" s="18">
        <f>AJ8*$AM$2</f>
        <v/>
      </c>
      <c r="AL8" s="18" t="n">
        <v>343.04</v>
      </c>
      <c r="AM8" s="18">
        <f>R8*P8*0.01+L8*0.25</f>
        <v/>
      </c>
      <c r="AN8" s="18">
        <f>V8 *$AN$2 *AM$2 * AA8</f>
        <v/>
      </c>
      <c r="AO8" s="18">
        <f>IF(AC8&lt;AE8,0,AE8-AC8)</f>
        <v/>
      </c>
      <c r="AP8" s="18">
        <f>(AC8*1.02)+AF8+AG8+AH8+AI8+AM8+AL8+AN8+AK8+AO8</f>
        <v/>
      </c>
      <c r="AQ8" s="18">
        <f>(AE8*1.02)+AF8+AG8+AH8+AI8+AM8+AL8+AN8+AK8</f>
        <v/>
      </c>
      <c r="AR8" s="18">
        <f>Q8*R8</f>
        <v/>
      </c>
      <c r="AS8" s="20">
        <f>(Y8-AP8)*0.975</f>
        <v/>
      </c>
      <c r="AT8" s="21">
        <f>IFERROR(Y8/AP8-1,0)</f>
        <v/>
      </c>
      <c r="AU8" s="20">
        <f>(Y8-AQ8)*0.975</f>
        <v/>
      </c>
      <c r="AV8" s="21">
        <f>IFERROR(Y8/AQ8-1,0)</f>
        <v/>
      </c>
      <c r="AW8" s="21">
        <f>AS8-AR8</f>
        <v/>
      </c>
      <c r="AX8" s="21">
        <f>IFERROR(Y8/(AP8+AR8)-1,0)</f>
        <v/>
      </c>
    </row>
    <row r="9" ht="15.6" customHeight="1">
      <c r="A9" s="2" t="inlineStr">
        <is>
          <t>SS: Кухонный измельчитель</t>
        </is>
      </c>
      <c r="B9" s="13" t="inlineStr">
        <is>
          <t>ss-dm-0015</t>
        </is>
      </c>
      <c r="C9" s="14" t="n">
        <v>4</v>
      </c>
      <c r="D9" s="14" t="n">
        <v>4</v>
      </c>
      <c r="E9" s="15">
        <f>IFERROR(1-D9/C9,0)</f>
        <v/>
      </c>
      <c r="F9" s="14" t="n">
        <v>3</v>
      </c>
      <c r="G9" s="16">
        <f>IFERROR(F9/C9,0)</f>
        <v/>
      </c>
      <c r="H9" s="16">
        <f>IFERROR(F9/D9,0)</f>
        <v/>
      </c>
      <c r="I9" s="14" t="n">
        <v>3</v>
      </c>
      <c r="J9" s="16">
        <f>IFERROR(I9/F9,0)</f>
        <v/>
      </c>
      <c r="K9" s="14" t="n">
        <v/>
      </c>
      <c r="L9" s="14" t="n">
        <v>3</v>
      </c>
      <c r="M9" s="16">
        <f>IFERROR(L9/I9,0)</f>
        <v/>
      </c>
      <c r="N9" s="14" t="n">
        <v/>
      </c>
      <c r="O9" s="16">
        <f>IFERROR(N9/I9,0)</f>
        <v/>
      </c>
      <c r="P9" s="14" t="n">
        <v>4</v>
      </c>
      <c r="Q9" s="14" t="n">
        <v>902</v>
      </c>
      <c r="R9" s="14" t="n">
        <v>3.9</v>
      </c>
      <c r="S9" s="14" t="n">
        <v>4</v>
      </c>
      <c r="T9" s="17">
        <f>IFERROR(S9/L9,0)</f>
        <v/>
      </c>
      <c r="U9" s="14" t="n">
        <v>0</v>
      </c>
      <c r="V9" s="14" t="n">
        <v>584750</v>
      </c>
      <c r="W9" s="14" t="n">
        <v>584750</v>
      </c>
      <c r="X9" s="18" t="n">
        <v>649750</v>
      </c>
      <c r="Y9" s="18">
        <f>X9*$AM$2</f>
        <v/>
      </c>
      <c r="Z9" s="18" t="n">
        <v>146.1875</v>
      </c>
      <c r="AA9" s="14" t="n">
        <v>1.2</v>
      </c>
      <c r="AB9" s="14" t="n">
        <v>3.3</v>
      </c>
      <c r="AC9" s="18" t="n">
        <v>0</v>
      </c>
      <c r="AD9" s="18">
        <f>IFERROR(AC9/D9,0)</f>
        <v/>
      </c>
      <c r="AE9" s="18">
        <f>D9*AB9</f>
        <v/>
      </c>
      <c r="AF9" s="18">
        <f>Y9*$AL$2</f>
        <v/>
      </c>
      <c r="AG9" s="18">
        <f>I9*$AI$3</f>
        <v/>
      </c>
      <c r="AH9" s="18">
        <f>L9*$AH$3+Y9*$AJ$2</f>
        <v/>
      </c>
      <c r="AI9" s="18">
        <f>K9*$AK$3</f>
        <v/>
      </c>
      <c r="AJ9" s="19" t="n">
        <v/>
      </c>
      <c r="AK9" s="18">
        <f>AJ9*$AM$2</f>
        <v/>
      </c>
      <c r="AL9" s="18" t="n">
        <v>15.6</v>
      </c>
      <c r="AM9" s="18">
        <f>R9*P9*0.01+L9*0.25</f>
        <v/>
      </c>
      <c r="AN9" s="18">
        <f>V9 *$AN$2 *AM$2 * AA9</f>
        <v/>
      </c>
      <c r="AO9" s="18">
        <f>IF(AC9&lt;AE9,0,AE9-AC9)</f>
        <v/>
      </c>
      <c r="AP9" s="18">
        <f>(AC9*1.02)+AF9+AG9+AH9+AI9+AM9+AL9+AN9+AK9+AO9</f>
        <v/>
      </c>
      <c r="AQ9" s="18">
        <f>(AE9*1.02)+AF9+AG9+AH9+AI9+AM9+AL9+AN9+AK9</f>
        <v/>
      </c>
      <c r="AR9" s="18">
        <f>Q9*R9</f>
        <v/>
      </c>
      <c r="AS9" s="20">
        <f>(Y9-AP9)*0.975</f>
        <v/>
      </c>
      <c r="AT9" s="21">
        <f>IFERROR(Y9/AP9-1,0)</f>
        <v/>
      </c>
      <c r="AU9" s="20">
        <f>(Y9-AQ9)*0.975</f>
        <v/>
      </c>
      <c r="AV9" s="21">
        <f>IFERROR(Y9/AQ9-1,0)</f>
        <v/>
      </c>
      <c r="AW9" s="21">
        <f>AS9-AR9</f>
        <v/>
      </c>
      <c r="AX9" s="21">
        <f>IFERROR(Y9/(AP9+AR9)-1,0)</f>
        <v/>
      </c>
    </row>
    <row r="10" ht="15.6" customHeight="1">
      <c r="A10" s="2" t="inlineStr">
        <is>
          <t>SS: Шторка для ванной с 3D эффектом</t>
        </is>
      </c>
      <c r="B10" s="13" t="inlineStr">
        <is>
          <t>ss-dm-0018</t>
        </is>
      </c>
      <c r="C10" s="14" t="n">
        <v>206</v>
      </c>
      <c r="D10" s="14" t="n">
        <v>171</v>
      </c>
      <c r="E10" s="15">
        <f>IFERROR(1-D10/C10,0)</f>
        <v/>
      </c>
      <c r="F10" s="14" t="n">
        <v>117</v>
      </c>
      <c r="G10" s="16">
        <f>IFERROR(F10/C10,0)</f>
        <v/>
      </c>
      <c r="H10" s="16">
        <f>IFERROR(F10/D10,0)</f>
        <v/>
      </c>
      <c r="I10" s="14" t="n">
        <v>117</v>
      </c>
      <c r="J10" s="16">
        <f>IFERROR(I10/F10,0)</f>
        <v/>
      </c>
      <c r="K10" s="14" t="n">
        <v>21</v>
      </c>
      <c r="L10" s="14" t="n">
        <v>88</v>
      </c>
      <c r="M10" s="16">
        <f>IFERROR(L10/I10,0)</f>
        <v/>
      </c>
      <c r="N10" s="14" t="n">
        <v/>
      </c>
      <c r="O10" s="16">
        <f>IFERROR(N10/I10,0)</f>
        <v/>
      </c>
      <c r="P10" s="14" t="n">
        <v>96</v>
      </c>
      <c r="Q10" s="14" t="n">
        <v>381</v>
      </c>
      <c r="R10" s="14" t="n">
        <v>2.31</v>
      </c>
      <c r="S10" s="14" t="n">
        <v>128</v>
      </c>
      <c r="T10" s="17">
        <f>IFERROR(S10/L10,0)</f>
        <v/>
      </c>
      <c r="U10" s="14" t="n">
        <v>0.2478632478632479</v>
      </c>
      <c r="V10" s="14" t="n">
        <v>15774420</v>
      </c>
      <c r="W10" s="14" t="n">
        <v>18704420</v>
      </c>
      <c r="X10" s="18" t="n">
        <v>21333420</v>
      </c>
      <c r="Y10" s="18">
        <f>X10*$AM$2</f>
        <v/>
      </c>
      <c r="Z10" s="18" t="n">
        <v>150.63</v>
      </c>
      <c r="AA10" s="14" t="n">
        <v>1</v>
      </c>
      <c r="AB10" s="14" t="n">
        <v>2.75</v>
      </c>
      <c r="AC10" s="18" t="n">
        <v>552.28</v>
      </c>
      <c r="AD10" s="18">
        <f>IFERROR(AC10/D10,0)</f>
        <v/>
      </c>
      <c r="AE10" s="18">
        <f>D10*AB10</f>
        <v/>
      </c>
      <c r="AF10" s="18">
        <f>Y10*$AL$2</f>
        <v/>
      </c>
      <c r="AG10" s="18">
        <f>I10*$AI$3</f>
        <v/>
      </c>
      <c r="AH10" s="18">
        <f>L10*$AH$3+Y10*$AJ$2</f>
        <v/>
      </c>
      <c r="AI10" s="18">
        <f>K10*$AK$3</f>
        <v/>
      </c>
      <c r="AJ10" s="19" t="n">
        <v/>
      </c>
      <c r="AK10" s="18">
        <f>AJ10*$AM$2</f>
        <v/>
      </c>
      <c r="AL10" s="18" t="n">
        <v>283.99</v>
      </c>
      <c r="AM10" s="18">
        <f>R10*P10*0.01+L10*0.25</f>
        <v/>
      </c>
      <c r="AN10" s="18">
        <f>V10 *$AN$2 *AM$2 * AA10</f>
        <v/>
      </c>
      <c r="AO10" s="18">
        <f>IF(AC10&lt;AE10,0,AE10-AC10)</f>
        <v/>
      </c>
      <c r="AP10" s="18">
        <f>(AC10*1.02)+AF10+AG10+AH10+AI10+AM10+AL10+AN10+AK10+AO10</f>
        <v/>
      </c>
      <c r="AQ10" s="18">
        <f>(AE10*1.02)+AF10+AG10+AH10+AI10+AM10+AL10+AN10+AK10</f>
        <v/>
      </c>
      <c r="AR10" s="18">
        <f>Q10*R10</f>
        <v/>
      </c>
      <c r="AS10" s="20">
        <f>(Y10-AP10)*0.975</f>
        <v/>
      </c>
      <c r="AT10" s="21">
        <f>IFERROR(Y10/AP10-1,0)</f>
        <v/>
      </c>
      <c r="AU10" s="20">
        <f>(Y10-AQ10)*0.975</f>
        <v/>
      </c>
      <c r="AV10" s="21">
        <f>IFERROR(Y10/AQ10-1,0)</f>
        <v/>
      </c>
      <c r="AW10" s="21">
        <f>AS10-AR10</f>
        <v/>
      </c>
      <c r="AX10" s="21">
        <f>IFERROR(Y10/(AP10+AR10)-1,0)</f>
        <v/>
      </c>
    </row>
    <row r="11" ht="15.6" customHeight="1">
      <c r="A11" s="2" t="inlineStr">
        <is>
          <t>SS: Фитнес эспандер</t>
        </is>
      </c>
      <c r="B11" s="13" t="inlineStr">
        <is>
          <t>ss-dm-0027</t>
        </is>
      </c>
      <c r="C11" s="14" t="n">
        <v>116</v>
      </c>
      <c r="D11" s="14" t="n">
        <v>94</v>
      </c>
      <c r="E11" s="15">
        <f>IFERROR(1-D11/C11,0)</f>
        <v/>
      </c>
      <c r="F11" s="14" t="n">
        <v>59</v>
      </c>
      <c r="G11" s="16">
        <f>IFERROR(F11/C11,0)</f>
        <v/>
      </c>
      <c r="H11" s="16">
        <f>IFERROR(F11/D11,0)</f>
        <v/>
      </c>
      <c r="I11" s="14" t="n">
        <v>59</v>
      </c>
      <c r="J11" s="16">
        <f>IFERROR(I11/F11,0)</f>
        <v/>
      </c>
      <c r="K11" s="14" t="n">
        <v>11</v>
      </c>
      <c r="L11" s="14" t="n">
        <v>34</v>
      </c>
      <c r="M11" s="16">
        <f>IFERROR(L11/I11,0)</f>
        <v/>
      </c>
      <c r="N11" s="14" t="n">
        <v/>
      </c>
      <c r="O11" s="16">
        <f>IFERROR(N11/I11,0)</f>
        <v/>
      </c>
      <c r="P11" s="14" t="n">
        <v>70</v>
      </c>
      <c r="Q11" s="14" t="n">
        <v>380</v>
      </c>
      <c r="R11" s="14" t="n">
        <v>1.88</v>
      </c>
      <c r="S11" s="14" t="n">
        <v>70</v>
      </c>
      <c r="T11" s="17">
        <f>IFERROR(S11/L11,0)</f>
        <v/>
      </c>
      <c r="U11" s="14" t="n">
        <v>0.05084745762711865</v>
      </c>
      <c r="V11" s="14" t="n">
        <v>6247540</v>
      </c>
      <c r="W11" s="14" t="n">
        <v>6247540</v>
      </c>
      <c r="X11" s="18" t="n">
        <v>7308540</v>
      </c>
      <c r="Y11" s="18">
        <f>X11*$AM$2</f>
        <v/>
      </c>
      <c r="Z11" s="18" t="n">
        <v>174.9969841269841</v>
      </c>
      <c r="AA11" s="14" t="n">
        <v>1</v>
      </c>
      <c r="AB11" s="14" t="n">
        <v>3.25</v>
      </c>
      <c r="AC11" s="18" t="n">
        <v>227.27</v>
      </c>
      <c r="AD11" s="18">
        <f>IFERROR(AC11/D11,0)</f>
        <v/>
      </c>
      <c r="AE11" s="18">
        <f>D11*AB11</f>
        <v/>
      </c>
      <c r="AF11" s="18">
        <f>Y11*$AL$2</f>
        <v/>
      </c>
      <c r="AG11" s="18">
        <f>I11*$AI$3</f>
        <v/>
      </c>
      <c r="AH11" s="18">
        <f>L11*$AH$3+Y11*$AJ$2</f>
        <v/>
      </c>
      <c r="AI11" s="18">
        <f>K11*$AK$3</f>
        <v/>
      </c>
      <c r="AJ11" s="19" t="n">
        <v/>
      </c>
      <c r="AK11" s="18">
        <f>AJ11*$AM$2</f>
        <v/>
      </c>
      <c r="AL11" s="18" t="n">
        <v>65.8</v>
      </c>
      <c r="AM11" s="18">
        <f>R11*P11*0.01+L11*0.25</f>
        <v/>
      </c>
      <c r="AN11" s="18">
        <f>V11 *$AN$2 *AM$2 * AA11</f>
        <v/>
      </c>
      <c r="AO11" s="18">
        <f>IF(AC11&lt;AE11,0,AE11-AC11)</f>
        <v/>
      </c>
      <c r="AP11" s="18">
        <f>(AC11*1.02)+AF11+AG11+AH11+AI11+AM11+AL11+AN11+AK11+AO11</f>
        <v/>
      </c>
      <c r="AQ11" s="18">
        <f>(AE11*1.02)+AF11+AG11+AH11+AI11+AM11+AL11+AN11+AK11</f>
        <v/>
      </c>
      <c r="AR11" s="18">
        <f>Q11*R11</f>
        <v/>
      </c>
      <c r="AS11" s="20">
        <f>(Y11-AP11)*0.975</f>
        <v/>
      </c>
      <c r="AT11" s="21">
        <f>IFERROR(Y11/AP11-1,0)</f>
        <v/>
      </c>
      <c r="AU11" s="20">
        <f>(Y11-AQ11)*0.975</f>
        <v/>
      </c>
      <c r="AV11" s="21">
        <f>IFERROR(Y11/AQ11-1,0)</f>
        <v/>
      </c>
      <c r="AW11" s="21">
        <f>AS11-AR11</f>
        <v/>
      </c>
      <c r="AX11" s="21">
        <f>IFERROR(Y11/(AP11+AR11)-1,0)</f>
        <v/>
      </c>
    </row>
    <row r="12" ht="15.6" customHeight="1">
      <c r="A12" s="2" t="inlineStr">
        <is>
          <t>SS: Тетрадь для каллиграфии 4 шт + детский планшет для рисования</t>
        </is>
      </c>
      <c r="B12" s="13" t="inlineStr">
        <is>
          <t>ss-dm-0029</t>
        </is>
      </c>
      <c r="C12" s="14" t="n">
        <v>2</v>
      </c>
      <c r="D12" s="14" t="n">
        <v>1</v>
      </c>
      <c r="E12" s="15">
        <f>IFERROR(1-D12/C12,0)</f>
        <v/>
      </c>
      <c r="F12" s="14" t="n">
        <v/>
      </c>
      <c r="G12" s="16">
        <f>IFERROR(F12/C12,0)</f>
        <v/>
      </c>
      <c r="H12" s="16">
        <f>IFERROR(F12/D12,0)</f>
        <v/>
      </c>
      <c r="I12" s="14" t="n">
        <v/>
      </c>
      <c r="J12" s="16">
        <f>IFERROR(I12/F12,0)</f>
        <v/>
      </c>
      <c r="K12" s="14" t="n">
        <v/>
      </c>
      <c r="L12" s="14" t="n">
        <v/>
      </c>
      <c r="M12" s="16">
        <f>IFERROR(L12/I12,0)</f>
        <v/>
      </c>
      <c r="N12" s="14" t="n">
        <v/>
      </c>
      <c r="O12" s="16">
        <f>IFERROR(N12/I12,0)</f>
        <v/>
      </c>
      <c r="P12" s="14" t="n">
        <v/>
      </c>
      <c r="Q12" s="14" t="n">
        <v>102</v>
      </c>
      <c r="R12" s="14" t="n">
        <v>0.93</v>
      </c>
      <c r="S12" s="14" t="n">
        <v/>
      </c>
      <c r="T12" s="17">
        <f>IFERROR(S12/L12,0)</f>
        <v/>
      </c>
      <c r="U12" s="14" t="n">
        <v/>
      </c>
      <c r="V12" s="14" t="n">
        <v/>
      </c>
      <c r="W12" s="14" t="n">
        <v/>
      </c>
      <c r="X12" s="18" t="n">
        <v/>
      </c>
      <c r="Y12" s="18">
        <f>X12*$AM$2</f>
        <v/>
      </c>
      <c r="Z12" s="18" t="n">
        <v/>
      </c>
      <c r="AA12" s="14" t="n">
        <v/>
      </c>
      <c r="AB12" s="14" t="n">
        <v/>
      </c>
      <c r="AC12" s="18" t="n">
        <v>0</v>
      </c>
      <c r="AD12" s="18">
        <f>IFERROR(AC12/D12,0)</f>
        <v/>
      </c>
      <c r="AE12" s="18">
        <f>D12*AB12</f>
        <v/>
      </c>
      <c r="AF12" s="18">
        <f>Y12*$AL$2</f>
        <v/>
      </c>
      <c r="AG12" s="18">
        <f>I12*$AI$3</f>
        <v/>
      </c>
      <c r="AH12" s="18">
        <f>L12*$AH$3+Y12*$AJ$2</f>
        <v/>
      </c>
      <c r="AI12" s="18">
        <f>K12*$AK$3</f>
        <v/>
      </c>
      <c r="AJ12" s="19" t="n">
        <v/>
      </c>
      <c r="AK12" s="18">
        <f>AJ12*$AM$2</f>
        <v/>
      </c>
      <c r="AL12" s="18" t="n">
        <v/>
      </c>
      <c r="AM12" s="18">
        <f>R12*P12*0.01+L12*0.25</f>
        <v/>
      </c>
      <c r="AN12" s="18">
        <f>V12 *$AN$2 *AM$2 * AA12</f>
        <v/>
      </c>
      <c r="AO12" s="18">
        <f>IF(AC12&lt;AE12,0,AE12-AC12)</f>
        <v/>
      </c>
      <c r="AP12" s="18">
        <f>(AC12*1.02)+AF12+AG12+AH12+AI12+AM12+AL12+AN12+AK12+AO12</f>
        <v/>
      </c>
      <c r="AQ12" s="18">
        <f>(AE12*1.02)+AF12+AG12+AH12+AI12+AM12+AL12+AN12+AK12</f>
        <v/>
      </c>
      <c r="AR12" s="18">
        <f>Q12*R12</f>
        <v/>
      </c>
      <c r="AS12" s="20">
        <f>(Y12-AP12)*0.975</f>
        <v/>
      </c>
      <c r="AT12" s="21">
        <f>IFERROR(Y12/AP12-1,0)</f>
        <v/>
      </c>
      <c r="AU12" s="20">
        <f>(Y12-AQ12)*0.975</f>
        <v/>
      </c>
      <c r="AV12" s="21">
        <f>IFERROR(Y12/AQ12-1,0)</f>
        <v/>
      </c>
      <c r="AW12" s="21">
        <f>AS12-AR12</f>
        <v/>
      </c>
      <c r="AX12" s="21">
        <f>IFERROR(Y12/(AP12+AR12)-1,0)</f>
        <v/>
      </c>
    </row>
    <row r="13" ht="15.6" customHeight="1">
      <c r="A13" s="2" t="inlineStr">
        <is>
          <t>SS: Органайзер для документов</t>
        </is>
      </c>
      <c r="B13" s="13" t="inlineStr">
        <is>
          <t>ss-dm-0031</t>
        </is>
      </c>
      <c r="C13" s="14" t="n">
        <v>7</v>
      </c>
      <c r="D13" s="14" t="n">
        <v>7</v>
      </c>
      <c r="E13" s="15">
        <f>IFERROR(1-D13/C13,0)</f>
        <v/>
      </c>
      <c r="F13" s="14" t="n">
        <v>6</v>
      </c>
      <c r="G13" s="16">
        <f>IFERROR(F13/C13,0)</f>
        <v/>
      </c>
      <c r="H13" s="16">
        <f>IFERROR(F13/D13,0)</f>
        <v/>
      </c>
      <c r="I13" s="14" t="n">
        <v>6</v>
      </c>
      <c r="J13" s="16">
        <f>IFERROR(I13/F13,0)</f>
        <v/>
      </c>
      <c r="K13" s="14" t="n">
        <v/>
      </c>
      <c r="L13" s="14" t="n">
        <v>6</v>
      </c>
      <c r="M13" s="16">
        <f>IFERROR(L13/I13,0)</f>
        <v/>
      </c>
      <c r="N13" s="14" t="n">
        <v/>
      </c>
      <c r="O13" s="16">
        <f>IFERROR(N13/I13,0)</f>
        <v/>
      </c>
      <c r="P13" s="14" t="n">
        <v>10</v>
      </c>
      <c r="Q13" s="14" t="n">
        <v>773</v>
      </c>
      <c r="R13" s="14" t="n">
        <v>2.73</v>
      </c>
      <c r="S13" s="14" t="n">
        <v>19</v>
      </c>
      <c r="T13" s="17">
        <f>IFERROR(S13/L13,0)</f>
        <v/>
      </c>
      <c r="U13" s="14" t="n">
        <v>1</v>
      </c>
      <c r="V13" s="14" t="n">
        <v>1194000</v>
      </c>
      <c r="W13" s="14" t="n">
        <v>1553000</v>
      </c>
      <c r="X13" s="18" t="n">
        <v>1733000</v>
      </c>
      <c r="Y13" s="18">
        <f>X13*$AM$2</f>
        <v/>
      </c>
      <c r="Z13" s="18" t="n">
        <v>86.27777777777777</v>
      </c>
      <c r="AA13" s="14" t="n">
        <v>1.3</v>
      </c>
      <c r="AB13" s="14" t="n">
        <v>3.575</v>
      </c>
      <c r="AC13" s="18" t="n">
        <v>21.64</v>
      </c>
      <c r="AD13" s="18">
        <f>IFERROR(AC13/D13,0)</f>
        <v/>
      </c>
      <c r="AE13" s="18">
        <f>D13*AB13</f>
        <v/>
      </c>
      <c r="AF13" s="18">
        <f>Y13*$AL$2</f>
        <v/>
      </c>
      <c r="AG13" s="18">
        <f>I13*$AI$3</f>
        <v/>
      </c>
      <c r="AH13" s="18">
        <f>L13*$AH$3+Y13*$AJ$2</f>
        <v/>
      </c>
      <c r="AI13" s="18">
        <f>K13*$AK$3</f>
        <v/>
      </c>
      <c r="AJ13" s="19" t="n">
        <v/>
      </c>
      <c r="AK13" s="18">
        <f>AJ13*$AM$2</f>
        <v/>
      </c>
      <c r="AL13" s="18" t="n">
        <v>29.35</v>
      </c>
      <c r="AM13" s="18">
        <f>R13*P13*0.01+L13*0.25</f>
        <v/>
      </c>
      <c r="AN13" s="18">
        <f>V13 *$AN$2 *AM$2 * AA13</f>
        <v/>
      </c>
      <c r="AO13" s="18">
        <f>IF(AC13&lt;AE13,0,AE13-AC13)</f>
        <v/>
      </c>
      <c r="AP13" s="18">
        <f>(AC13*1.02)+AF13+AG13+AH13+AI13+AM13+AL13+AN13+AK13+AO13</f>
        <v/>
      </c>
      <c r="AQ13" s="18">
        <f>(AE13*1.02)+AF13+AG13+AH13+AI13+AM13+AL13+AN13+AK13</f>
        <v/>
      </c>
      <c r="AR13" s="18">
        <f>Q13*R13</f>
        <v/>
      </c>
      <c r="AS13" s="20">
        <f>(Y13-AP13)*0.975</f>
        <v/>
      </c>
      <c r="AT13" s="21">
        <f>IFERROR(Y13/AP13-1,0)</f>
        <v/>
      </c>
      <c r="AU13" s="20">
        <f>(Y13-AQ13)*0.975</f>
        <v/>
      </c>
      <c r="AV13" s="21">
        <f>IFERROR(Y13/AQ13-1,0)</f>
        <v/>
      </c>
      <c r="AW13" s="21">
        <f>AS13-AR13</f>
        <v/>
      </c>
      <c r="AX13" s="21">
        <f>IFERROR(Y13/(AP13+AR13)-1,0)</f>
        <v/>
      </c>
    </row>
    <row r="14" ht="15.6" customHeight="1">
      <c r="A14" s="2" t="inlineStr">
        <is>
          <t>SS: Очки для зрения регулируемые</t>
        </is>
      </c>
      <c r="B14" s="13" t="inlineStr">
        <is>
          <t>ss-dm-0032</t>
        </is>
      </c>
      <c r="C14" s="14" t="n">
        <v>151</v>
      </c>
      <c r="D14" s="14" t="n">
        <v>141</v>
      </c>
      <c r="E14" s="15">
        <f>IFERROR(1-D14/C14,0)</f>
        <v/>
      </c>
      <c r="F14" s="14" t="n">
        <v>92</v>
      </c>
      <c r="G14" s="16">
        <f>IFERROR(F14/C14,0)</f>
        <v/>
      </c>
      <c r="H14" s="16">
        <f>IFERROR(F14/D14,0)</f>
        <v/>
      </c>
      <c r="I14" s="14" t="n">
        <v>62</v>
      </c>
      <c r="J14" s="16">
        <f>IFERROR(I14/F14,0)</f>
        <v/>
      </c>
      <c r="K14" s="14" t="n">
        <v>18</v>
      </c>
      <c r="L14" s="14" t="n">
        <v>29</v>
      </c>
      <c r="M14" s="16">
        <f>IFERROR(L14/I14,0)</f>
        <v/>
      </c>
      <c r="N14" s="14" t="n">
        <v>3</v>
      </c>
      <c r="O14" s="16">
        <f>IFERROR(N14/I14,0)</f>
        <v/>
      </c>
      <c r="P14" s="14" t="n">
        <v>26</v>
      </c>
      <c r="Q14" s="14" t="n">
        <v>8</v>
      </c>
      <c r="R14" s="14" t="n">
        <v>2.83</v>
      </c>
      <c r="S14" s="14" t="n">
        <v>31</v>
      </c>
      <c r="T14" s="17">
        <f>IFERROR(S14/L14,0)</f>
        <v/>
      </c>
      <c r="U14" s="14" t="n">
        <v>0.09782608695652174</v>
      </c>
      <c r="V14" s="14" t="n">
        <v>4526000</v>
      </c>
      <c r="W14" s="14" t="n">
        <v>5178000</v>
      </c>
      <c r="X14" s="18" t="n">
        <v>6092000</v>
      </c>
      <c r="Y14" s="18">
        <f>X14*$AM$2</f>
        <v/>
      </c>
      <c r="Z14" s="18" t="n">
        <v>168.74</v>
      </c>
      <c r="AA14" s="14" t="n">
        <v>1.1</v>
      </c>
      <c r="AB14" s="14" t="n">
        <v>3.575</v>
      </c>
      <c r="AC14" s="18" t="n">
        <v>62.01</v>
      </c>
      <c r="AD14" s="18">
        <f>IFERROR(AC14/D14,0)</f>
        <v/>
      </c>
      <c r="AE14" s="18">
        <f>D14*AB14</f>
        <v/>
      </c>
      <c r="AF14" s="18">
        <f>Y14*$AL$2</f>
        <v/>
      </c>
      <c r="AG14" s="18">
        <f>I14*$AI$3</f>
        <v/>
      </c>
      <c r="AH14" s="18">
        <f>L14*$AH$3+Y14*$AJ$2</f>
        <v/>
      </c>
      <c r="AI14" s="18">
        <f>K14*$AK$3</f>
        <v/>
      </c>
      <c r="AJ14" s="19" t="n">
        <v>610000</v>
      </c>
      <c r="AK14" s="18">
        <f>AJ14*$AM$2</f>
        <v/>
      </c>
      <c r="AL14" s="18" t="n">
        <v>76.98999999999999</v>
      </c>
      <c r="AM14" s="18">
        <f>R14*P14*0.01+L14*0.25</f>
        <v/>
      </c>
      <c r="AN14" s="18">
        <f>V14 *$AN$2 *AM$2 * AA14</f>
        <v/>
      </c>
      <c r="AO14" s="18">
        <f>IF(AC14&lt;AE14,0,AE14-AC14)</f>
        <v/>
      </c>
      <c r="AP14" s="18">
        <f>(AC14*1.02)+AF14+AG14+AH14+AI14+AM14+AL14+AN14+AK14+AO14</f>
        <v/>
      </c>
      <c r="AQ14" s="18">
        <f>(AE14*1.02)+AF14+AG14+AH14+AI14+AM14+AL14+AN14+AK14</f>
        <v/>
      </c>
      <c r="AR14" s="18">
        <f>Q14*R14</f>
        <v/>
      </c>
      <c r="AS14" s="20">
        <f>(Y14-AP14)*0.975</f>
        <v/>
      </c>
      <c r="AT14" s="21">
        <f>IFERROR(Y14/AP14-1,0)</f>
        <v/>
      </c>
      <c r="AU14" s="20">
        <f>(Y14-AQ14)*0.975</f>
        <v/>
      </c>
      <c r="AV14" s="21">
        <f>IFERROR(Y14/AQ14-1,0)</f>
        <v/>
      </c>
      <c r="AW14" s="21">
        <f>AS14-AR14</f>
        <v/>
      </c>
      <c r="AX14" s="21">
        <f>IFERROR(Y14/(AP14+AR14)-1,0)</f>
        <v/>
      </c>
    </row>
    <row r="15" ht="15.6" customHeight="1">
      <c r="A15" s="2" t="inlineStr">
        <is>
          <t>SS: Паста очищающая Pink</t>
        </is>
      </c>
      <c r="B15" s="13" t="inlineStr">
        <is>
          <t>ss-dm-0036</t>
        </is>
      </c>
      <c r="C15" s="14" t="n">
        <v>1</v>
      </c>
      <c r="D15" s="14" t="n">
        <v>1</v>
      </c>
      <c r="E15" s="15">
        <f>IFERROR(1-D15/C15,0)</f>
        <v/>
      </c>
      <c r="F15" s="14" t="n">
        <v>1</v>
      </c>
      <c r="G15" s="16">
        <f>IFERROR(F15/C15,0)</f>
        <v/>
      </c>
      <c r="H15" s="16">
        <f>IFERROR(F15/D15,0)</f>
        <v/>
      </c>
      <c r="I15" s="14" t="n">
        <v>1</v>
      </c>
      <c r="J15" s="16">
        <f>IFERROR(I15/F15,0)</f>
        <v/>
      </c>
      <c r="K15" s="14" t="n">
        <v>1</v>
      </c>
      <c r="L15" s="14" t="n">
        <v/>
      </c>
      <c r="M15" s="16">
        <f>IFERROR(L15/I15,0)</f>
        <v/>
      </c>
      <c r="N15" s="14" t="n">
        <v/>
      </c>
      <c r="O15" s="16">
        <f>IFERROR(N15/I15,0)</f>
        <v/>
      </c>
      <c r="P15" s="14" t="n">
        <v/>
      </c>
      <c r="Q15" s="14" t="n">
        <v>1</v>
      </c>
      <c r="R15" s="14" t="n">
        <v>0.99</v>
      </c>
      <c r="S15" s="14" t="n">
        <v/>
      </c>
      <c r="T15" s="17">
        <f>IFERROR(S15/L15,0)</f>
        <v/>
      </c>
      <c r="U15" s="14" t="n">
        <v>0</v>
      </c>
      <c r="V15" s="14" t="n">
        <v/>
      </c>
      <c r="W15" s="14" t="n">
        <v/>
      </c>
      <c r="X15" s="18" t="n">
        <v/>
      </c>
      <c r="Y15" s="18">
        <f>X15*$AM$2</f>
        <v/>
      </c>
      <c r="Z15" s="18" t="n">
        <v>135</v>
      </c>
      <c r="AA15" s="14" t="n">
        <v>1.4</v>
      </c>
      <c r="AB15" s="14" t="n">
        <v>3.85</v>
      </c>
      <c r="AC15" s="18" t="n">
        <v>0</v>
      </c>
      <c r="AD15" s="18">
        <f>IFERROR(AC15/D15,0)</f>
        <v/>
      </c>
      <c r="AE15" s="18">
        <f>D15*AB15</f>
        <v/>
      </c>
      <c r="AF15" s="18">
        <f>Y15*$AL$2</f>
        <v/>
      </c>
      <c r="AG15" s="18">
        <f>I15*$AI$3</f>
        <v/>
      </c>
      <c r="AH15" s="18">
        <f>L15*$AH$3+Y15*$AJ$2</f>
        <v/>
      </c>
      <c r="AI15" s="18">
        <f>K15*$AK$3</f>
        <v/>
      </c>
      <c r="AJ15" s="19" t="n">
        <v/>
      </c>
      <c r="AK15" s="18">
        <f>AJ15*$AM$2</f>
        <v/>
      </c>
      <c r="AL15" s="18" t="n">
        <v/>
      </c>
      <c r="AM15" s="18">
        <f>R15*P15*0.01+L15*0.25</f>
        <v/>
      </c>
      <c r="AN15" s="18">
        <f>V15 *$AN$2 *AM$2 * AA15</f>
        <v/>
      </c>
      <c r="AO15" s="18">
        <f>IF(AC15&lt;AE15,0,AE15-AC15)</f>
        <v/>
      </c>
      <c r="AP15" s="18">
        <f>(AC15*1.02)+AF15+AG15+AH15+AI15+AM15+AL15+AN15+AK15+AO15</f>
        <v/>
      </c>
      <c r="AQ15" s="18">
        <f>(AE15*1.02)+AF15+AG15+AH15+AI15+AM15+AL15+AN15+AK15</f>
        <v/>
      </c>
      <c r="AR15" s="18">
        <f>Q15*R15</f>
        <v/>
      </c>
      <c r="AS15" s="20">
        <f>(Y15-AP15)*0.975</f>
        <v/>
      </c>
      <c r="AT15" s="21">
        <f>IFERROR(Y15/AP15-1,0)</f>
        <v/>
      </c>
      <c r="AU15" s="20">
        <f>(Y15-AQ15)*0.975</f>
        <v/>
      </c>
      <c r="AV15" s="21">
        <f>IFERROR(Y15/AQ15-1,0)</f>
        <v/>
      </c>
      <c r="AW15" s="21">
        <f>AS15-AR15</f>
        <v/>
      </c>
      <c r="AX15" s="21">
        <f>IFERROR(Y15/(AP15+AR15)-1,0)</f>
        <v/>
      </c>
    </row>
    <row r="16" ht="15.6" customHeight="1">
      <c r="A16" s="2" t="inlineStr">
        <is>
          <t>SS: Волшебное растущее дерево</t>
        </is>
      </c>
      <c r="B16" s="13" t="inlineStr">
        <is>
          <t>ss-dm-0037</t>
        </is>
      </c>
      <c r="C16" s="14" t="n">
        <v>52</v>
      </c>
      <c r="D16" s="14" t="n">
        <v>39</v>
      </c>
      <c r="E16" s="15">
        <f>IFERROR(1-D16/C16,0)</f>
        <v/>
      </c>
      <c r="F16" s="14" t="n">
        <v>22</v>
      </c>
      <c r="G16" s="16">
        <f>IFERROR(F16/C16,0)</f>
        <v/>
      </c>
      <c r="H16" s="16">
        <f>IFERROR(F16/D16,0)</f>
        <v/>
      </c>
      <c r="I16" s="14" t="n">
        <v>21</v>
      </c>
      <c r="J16" s="16">
        <f>IFERROR(I16/F16,0)</f>
        <v/>
      </c>
      <c r="K16" s="14" t="n">
        <v>2</v>
      </c>
      <c r="L16" s="14" t="n">
        <v>17</v>
      </c>
      <c r="M16" s="16">
        <f>IFERROR(L16/I16,0)</f>
        <v/>
      </c>
      <c r="N16" s="14" t="n">
        <v/>
      </c>
      <c r="O16" s="16">
        <f>IFERROR(N16/I16,0)</f>
        <v/>
      </c>
      <c r="P16" s="14" t="n">
        <v>40</v>
      </c>
      <c r="Q16" s="14" t="n">
        <v>466</v>
      </c>
      <c r="R16" s="14" t="n">
        <v>0.9399999999999999</v>
      </c>
      <c r="S16" s="14" t="n">
        <v>43</v>
      </c>
      <c r="T16" s="17">
        <f>IFERROR(S16/L16,0)</f>
        <v/>
      </c>
      <c r="U16" s="14" t="n">
        <v>0.5454545454545454</v>
      </c>
      <c r="V16" s="14" t="n">
        <v>2875200</v>
      </c>
      <c r="W16" s="14" t="n">
        <v>3061200</v>
      </c>
      <c r="X16" s="18" t="n">
        <v>3491200</v>
      </c>
      <c r="Y16" s="18">
        <f>X16*$AM$2</f>
        <v/>
      </c>
      <c r="Z16" s="18" t="n">
        <v>83.83749999999999</v>
      </c>
      <c r="AA16" s="14" t="n">
        <v>0.9</v>
      </c>
      <c r="AB16" s="14" t="n">
        <v>2.475</v>
      </c>
      <c r="AC16" s="18" t="n">
        <v>138.18</v>
      </c>
      <c r="AD16" s="18">
        <f>IFERROR(AC16/D16,0)</f>
        <v/>
      </c>
      <c r="AE16" s="18">
        <f>D16*AB16</f>
        <v/>
      </c>
      <c r="AF16" s="18">
        <f>Y16*$AL$2</f>
        <v/>
      </c>
      <c r="AG16" s="18">
        <f>I16*$AI$3</f>
        <v/>
      </c>
      <c r="AH16" s="18">
        <f>L16*$AH$3+Y16*$AJ$2</f>
        <v/>
      </c>
      <c r="AI16" s="18">
        <f>K16*$AK$3</f>
        <v/>
      </c>
      <c r="AJ16" s="19" t="n">
        <v/>
      </c>
      <c r="AK16" s="18">
        <f>AJ16*$AM$2</f>
        <v/>
      </c>
      <c r="AL16" s="18" t="n">
        <v>39.93</v>
      </c>
      <c r="AM16" s="18">
        <f>R16*P16*0.01+L16*0.25</f>
        <v/>
      </c>
      <c r="AN16" s="18">
        <f>V16 *$AN$2 *AM$2 * AA16</f>
        <v/>
      </c>
      <c r="AO16" s="18">
        <f>IF(AC16&lt;AE16,0,AE16-AC16)</f>
        <v/>
      </c>
      <c r="AP16" s="18">
        <f>(AC16*1.02)+AF16+AG16+AH16+AI16+AM16+AL16+AN16+AK16+AO16</f>
        <v/>
      </c>
      <c r="AQ16" s="18">
        <f>(AE16*1.02)+AF16+AG16+AH16+AI16+AM16+AL16+AN16+AK16</f>
        <v/>
      </c>
      <c r="AR16" s="18">
        <f>Q16*R16</f>
        <v/>
      </c>
      <c r="AS16" s="20">
        <f>(Y16-AP16)*0.975</f>
        <v/>
      </c>
      <c r="AT16" s="21">
        <f>IFERROR(Y16/AP16-1,0)</f>
        <v/>
      </c>
      <c r="AU16" s="20">
        <f>(Y16-AQ16)*0.975</f>
        <v/>
      </c>
      <c r="AV16" s="21">
        <f>IFERROR(Y16/AQ16-1,0)</f>
        <v/>
      </c>
      <c r="AW16" s="21">
        <f>AS16-AR16</f>
        <v/>
      </c>
      <c r="AX16" s="21">
        <f>IFERROR(Y16/(AP16+AR16)-1,0)</f>
        <v/>
      </c>
    </row>
    <row r="17" ht="15.6" customHeight="1">
      <c r="A17" s="2" t="inlineStr">
        <is>
          <t>SS: Тапочки "Авокадо"</t>
        </is>
      </c>
      <c r="B17" s="13" t="inlineStr">
        <is>
          <t>ss-dm-0038</t>
        </is>
      </c>
      <c r="C17" s="14" t="n">
        <v>1</v>
      </c>
      <c r="D17" s="14" t="n">
        <v>1</v>
      </c>
      <c r="E17" s="15">
        <f>IFERROR(1-D17/C17,0)</f>
        <v/>
      </c>
      <c r="F17" s="14" t="n">
        <v/>
      </c>
      <c r="G17" s="16">
        <f>IFERROR(F17/C17,0)</f>
        <v/>
      </c>
      <c r="H17" s="16">
        <f>IFERROR(F17/D17,0)</f>
        <v/>
      </c>
      <c r="I17" s="14" t="n">
        <v/>
      </c>
      <c r="J17" s="16">
        <f>IFERROR(I17/F17,0)</f>
        <v/>
      </c>
      <c r="K17" s="14" t="n">
        <v/>
      </c>
      <c r="L17" s="14" t="n">
        <v/>
      </c>
      <c r="M17" s="16">
        <f>IFERROR(L17/I17,0)</f>
        <v/>
      </c>
      <c r="N17" s="14" t="n">
        <v/>
      </c>
      <c r="O17" s="16">
        <f>IFERROR(N17/I17,0)</f>
        <v/>
      </c>
      <c r="P17" s="14" t="n">
        <v/>
      </c>
      <c r="Q17" s="14" t="n">
        <v>184</v>
      </c>
      <c r="R17" s="14" t="n">
        <v>5.36</v>
      </c>
      <c r="S17" s="14" t="n">
        <v/>
      </c>
      <c r="T17" s="17">
        <f>IFERROR(S17/L17,0)</f>
        <v/>
      </c>
      <c r="U17" s="14" t="n">
        <v/>
      </c>
      <c r="V17" s="14" t="n">
        <v/>
      </c>
      <c r="W17" s="14" t="n">
        <v/>
      </c>
      <c r="X17" s="18" t="n">
        <v/>
      </c>
      <c r="Y17" s="18">
        <f>X17*$AM$2</f>
        <v/>
      </c>
      <c r="Z17" s="18" t="n">
        <v/>
      </c>
      <c r="AA17" s="14" t="n">
        <v/>
      </c>
      <c r="AB17" s="14" t="n">
        <v/>
      </c>
      <c r="AC17" s="18" t="n">
        <v>0</v>
      </c>
      <c r="AD17" s="18">
        <f>IFERROR(AC17/D17,0)</f>
        <v/>
      </c>
      <c r="AE17" s="18">
        <f>D17*AB17</f>
        <v/>
      </c>
      <c r="AF17" s="18">
        <f>Y17*$AL$2</f>
        <v/>
      </c>
      <c r="AG17" s="18">
        <f>I17*$AI$3</f>
        <v/>
      </c>
      <c r="AH17" s="18">
        <f>L17*$AH$3+Y17*$AJ$2</f>
        <v/>
      </c>
      <c r="AI17" s="18">
        <f>K17*$AK$3</f>
        <v/>
      </c>
      <c r="AJ17" s="19" t="n">
        <v/>
      </c>
      <c r="AK17" s="18">
        <f>AJ17*$AM$2</f>
        <v/>
      </c>
      <c r="AL17" s="18" t="n">
        <v/>
      </c>
      <c r="AM17" s="18">
        <f>R17*P17*0.01+L17*0.25</f>
        <v/>
      </c>
      <c r="AN17" s="18">
        <f>V17 *$AN$2 *AM$2 * AA17</f>
        <v/>
      </c>
      <c r="AO17" s="18">
        <f>IF(AC17&lt;AE17,0,AE17-AC17)</f>
        <v/>
      </c>
      <c r="AP17" s="18">
        <f>(AC17*1.02)+AF17+AG17+AH17+AI17+AM17+AL17+AN17+AK17+AO17</f>
        <v/>
      </c>
      <c r="AQ17" s="18">
        <f>(AE17*1.02)+AF17+AG17+AH17+AI17+AM17+AL17+AN17+AK17</f>
        <v/>
      </c>
      <c r="AR17" s="18">
        <f>Q17*R17</f>
        <v/>
      </c>
      <c r="AS17" s="20">
        <f>(Y17-AP17)*0.975</f>
        <v/>
      </c>
      <c r="AT17" s="21">
        <f>IFERROR(Y17/AP17-1,0)</f>
        <v/>
      </c>
      <c r="AU17" s="20">
        <f>(Y17-AQ17)*0.975</f>
        <v/>
      </c>
      <c r="AV17" s="21">
        <f>IFERROR(Y17/AQ17-1,0)</f>
        <v/>
      </c>
      <c r="AW17" s="21">
        <f>AS17-AR17</f>
        <v/>
      </c>
      <c r="AX17" s="21">
        <f>IFERROR(Y17/(AP17+AR17)-1,0)</f>
        <v/>
      </c>
    </row>
    <row r="18" ht="15.6" customHeight="1">
      <c r="A18" s="2" t="inlineStr">
        <is>
          <t>SS: Ледоступы</t>
        </is>
      </c>
      <c r="B18" s="13" t="inlineStr">
        <is>
          <t>ss-dm-0039</t>
        </is>
      </c>
      <c r="C18" s="14" t="n">
        <v>18</v>
      </c>
      <c r="D18" s="14" t="n">
        <v>15</v>
      </c>
      <c r="E18" s="15">
        <f>IFERROR(1-D18/C18,0)</f>
        <v/>
      </c>
      <c r="F18" s="14" t="n">
        <v>14</v>
      </c>
      <c r="G18" s="16">
        <f>IFERROR(F18/C18,0)</f>
        <v/>
      </c>
      <c r="H18" s="16">
        <f>IFERROR(F18/D18,0)</f>
        <v/>
      </c>
      <c r="I18" s="14" t="n">
        <v>14</v>
      </c>
      <c r="J18" s="16">
        <f>IFERROR(I18/F18,0)</f>
        <v/>
      </c>
      <c r="K18" s="14" t="n">
        <v>5</v>
      </c>
      <c r="L18" s="14" t="n">
        <v>9</v>
      </c>
      <c r="M18" s="16">
        <f>IFERROR(L18/I18,0)</f>
        <v/>
      </c>
      <c r="N18" s="14" t="n">
        <v/>
      </c>
      <c r="O18" s="16">
        <f>IFERROR(N18/I18,0)</f>
        <v/>
      </c>
      <c r="P18" s="14" t="n">
        <v>16</v>
      </c>
      <c r="Q18" s="14" t="n">
        <v>1485</v>
      </c>
      <c r="R18" s="14" t="n">
        <v>0.66</v>
      </c>
      <c r="S18" s="14" t="n">
        <v>16</v>
      </c>
      <c r="T18" s="17">
        <f>IFERROR(S18/L18,0)</f>
        <v/>
      </c>
      <c r="U18" s="14" t="n">
        <v>0.07142857142857142</v>
      </c>
      <c r="V18" s="14" t="n">
        <v>1627990</v>
      </c>
      <c r="W18" s="14" t="n">
        <v>1627990</v>
      </c>
      <c r="X18" s="18" t="n">
        <v>1897990</v>
      </c>
      <c r="Y18" s="18">
        <f>X18*$AM$2</f>
        <v/>
      </c>
      <c r="Z18" s="18" t="n">
        <v>154.116</v>
      </c>
      <c r="AA18" s="14" t="n">
        <v>1.2</v>
      </c>
      <c r="AB18" s="14" t="n">
        <v>3.3</v>
      </c>
      <c r="AC18" s="18" t="n">
        <v>121.08</v>
      </c>
      <c r="AD18" s="18">
        <f>IFERROR(AC18/D18,0)</f>
        <v/>
      </c>
      <c r="AE18" s="18">
        <f>D18*AB18</f>
        <v/>
      </c>
      <c r="AF18" s="18">
        <f>Y18*$AL$2</f>
        <v/>
      </c>
      <c r="AG18" s="18">
        <f>I18*$AI$3</f>
        <v/>
      </c>
      <c r="AH18" s="18">
        <f>L18*$AH$3+Y18*$AJ$2</f>
        <v/>
      </c>
      <c r="AI18" s="18">
        <f>K18*$AK$3</f>
        <v/>
      </c>
      <c r="AJ18" s="19" t="n">
        <v/>
      </c>
      <c r="AK18" s="18">
        <f>AJ18*$AM$2</f>
        <v/>
      </c>
      <c r="AL18" s="18" t="n">
        <v>6.600000000000001</v>
      </c>
      <c r="AM18" s="18">
        <f>R18*P18*0.01+L18*0.25</f>
        <v/>
      </c>
      <c r="AN18" s="18">
        <f>V18 *$AN$2 *AM$2 * AA18</f>
        <v/>
      </c>
      <c r="AO18" s="18">
        <f>IF(AC18&lt;AE18,0,AE18-AC18)</f>
        <v/>
      </c>
      <c r="AP18" s="18">
        <f>(AC18*1.02)+AF18+AG18+AH18+AI18+AM18+AL18+AN18+AK18+AO18</f>
        <v/>
      </c>
      <c r="AQ18" s="18">
        <f>(AE18*1.02)+AF18+AG18+AH18+AI18+AM18+AL18+AN18+AK18</f>
        <v/>
      </c>
      <c r="AR18" s="18">
        <f>Q18*R18</f>
        <v/>
      </c>
      <c r="AS18" s="20">
        <f>(Y18-AP18)*0.975</f>
        <v/>
      </c>
      <c r="AT18" s="21">
        <f>IFERROR(Y18/AP18-1,0)</f>
        <v/>
      </c>
      <c r="AU18" s="20">
        <f>(Y18-AQ18)*0.975</f>
        <v/>
      </c>
      <c r="AV18" s="21">
        <f>IFERROR(Y18/AQ18-1,0)</f>
        <v/>
      </c>
      <c r="AW18" s="21">
        <f>AS18-AR18</f>
        <v/>
      </c>
      <c r="AX18" s="21">
        <f>IFERROR(Y18/(AP18+AR18)-1,0)</f>
        <v/>
      </c>
    </row>
    <row r="19" ht="15.6" customHeight="1">
      <c r="A19" s="2" t="inlineStr">
        <is>
          <t>SS: Лонг зимний женский  Volvero</t>
        </is>
      </c>
      <c r="B19" s="13" t="inlineStr">
        <is>
          <t>ss-dm-0040</t>
        </is>
      </c>
      <c r="C19" s="14" t="n">
        <v>30</v>
      </c>
      <c r="D19" s="14" t="n">
        <v>15</v>
      </c>
      <c r="E19" s="15">
        <f>IFERROR(1-D19/C19,0)</f>
        <v/>
      </c>
      <c r="F19" s="14" t="n">
        <v>7</v>
      </c>
      <c r="G19" s="16">
        <f>IFERROR(F19/C19,0)</f>
        <v/>
      </c>
      <c r="H19" s="16">
        <f>IFERROR(F19/D19,0)</f>
        <v/>
      </c>
      <c r="I19" s="14" t="n">
        <v>7</v>
      </c>
      <c r="J19" s="16">
        <f>IFERROR(I19/F19,0)</f>
        <v/>
      </c>
      <c r="K19" s="14" t="n">
        <v>4</v>
      </c>
      <c r="L19" s="14" t="n">
        <v>3</v>
      </c>
      <c r="M19" s="16">
        <f>IFERROR(L19/I19,0)</f>
        <v/>
      </c>
      <c r="N19" s="14" t="n">
        <v/>
      </c>
      <c r="O19" s="16">
        <f>IFERROR(N19/I19,0)</f>
        <v/>
      </c>
      <c r="P19" s="14" t="n">
        <v>4</v>
      </c>
      <c r="Q19" s="14" t="n">
        <v>221</v>
      </c>
      <c r="R19" s="14" t="n">
        <v>6.12</v>
      </c>
      <c r="S19" s="14" t="n">
        <v>5</v>
      </c>
      <c r="T19" s="17">
        <f>IFERROR(S19/L19,0)</f>
        <v/>
      </c>
      <c r="U19" s="14" t="n">
        <v>0.4285714285714285</v>
      </c>
      <c r="V19" s="14" t="n">
        <v>1151150</v>
      </c>
      <c r="W19" s="14" t="n">
        <v>1151150</v>
      </c>
      <c r="X19" s="18" t="n">
        <v>1241150</v>
      </c>
      <c r="Y19" s="18">
        <f>X19*$AM$2</f>
        <v/>
      </c>
      <c r="Z19" s="18" t="n">
        <v>233.3583333333333</v>
      </c>
      <c r="AA19" s="14" t="n">
        <v>0.7</v>
      </c>
      <c r="AB19" s="14" t="n">
        <v>2.625</v>
      </c>
      <c r="AC19" s="18" t="n">
        <v>100.2</v>
      </c>
      <c r="AD19" s="18">
        <f>IFERROR(AC19/D19,0)</f>
        <v/>
      </c>
      <c r="AE19" s="18">
        <f>D19*AB19</f>
        <v/>
      </c>
      <c r="AF19" s="18">
        <f>Y19*$AL$2</f>
        <v/>
      </c>
      <c r="AG19" s="18">
        <f>I19*$AI$3</f>
        <v/>
      </c>
      <c r="AH19" s="18">
        <f>L19*$AH$3+Y19*$AJ$2</f>
        <v/>
      </c>
      <c r="AI19" s="18">
        <f>K19*$AK$3</f>
        <v/>
      </c>
      <c r="AJ19" s="19" t="n">
        <v/>
      </c>
      <c r="AK19" s="18">
        <f>AJ19*$AM$2</f>
        <v/>
      </c>
      <c r="AL19" s="18" t="n">
        <v>24.77</v>
      </c>
      <c r="AM19" s="18">
        <f>R19*P19*0.01+L19*0.25</f>
        <v/>
      </c>
      <c r="AN19" s="18">
        <f>V19 *$AN$2 *AM$2 * AA19</f>
        <v/>
      </c>
      <c r="AO19" s="18">
        <f>IF(AC19&lt;AE19,0,AE19-AC19)</f>
        <v/>
      </c>
      <c r="AP19" s="18">
        <f>(AC19*1.02)+AF19+AG19+AH19+AI19+AM19+AL19+AN19+AK19+AO19</f>
        <v/>
      </c>
      <c r="AQ19" s="18">
        <f>(AE19*1.02)+AF19+AG19+AH19+AI19+AM19+AL19+AN19+AK19</f>
        <v/>
      </c>
      <c r="AR19" s="18">
        <f>Q19*R19</f>
        <v/>
      </c>
      <c r="AS19" s="20">
        <f>(Y19-AP19)*0.975</f>
        <v/>
      </c>
      <c r="AT19" s="21">
        <f>IFERROR(Y19/AP19-1,0)</f>
        <v/>
      </c>
      <c r="AU19" s="20">
        <f>(Y19-AQ19)*0.975</f>
        <v/>
      </c>
      <c r="AV19" s="21">
        <f>IFERROR(Y19/AQ19-1,0)</f>
        <v/>
      </c>
      <c r="AW19" s="21">
        <f>AS19-AR19</f>
        <v/>
      </c>
      <c r="AX19" s="21">
        <f>IFERROR(Y19/(AP19+AR19)-1,0)</f>
        <v/>
      </c>
    </row>
    <row r="20" ht="15.6" customHeight="1">
      <c r="A20" s="2" t="inlineStr">
        <is>
          <t>SS: Набор для лепки детский+фартушек с нарукавниками</t>
        </is>
      </c>
      <c r="B20" s="13" t="inlineStr">
        <is>
          <t>ss-dm-0044</t>
        </is>
      </c>
      <c r="C20" s="14" t="n">
        <v>1</v>
      </c>
      <c r="D20" s="14" t="n">
        <v>1</v>
      </c>
      <c r="E20" s="15">
        <f>IFERROR(1-D20/C20,0)</f>
        <v/>
      </c>
      <c r="F20" s="14" t="n">
        <v>1</v>
      </c>
      <c r="G20" s="16">
        <f>IFERROR(F20/C20,0)</f>
        <v/>
      </c>
      <c r="H20" s="16">
        <f>IFERROR(F20/D20,0)</f>
        <v/>
      </c>
      <c r="I20" s="14" t="n">
        <v>1</v>
      </c>
      <c r="J20" s="16">
        <f>IFERROR(I20/F20,0)</f>
        <v/>
      </c>
      <c r="K20" s="14" t="n">
        <v/>
      </c>
      <c r="L20" s="14" t="n">
        <v>1</v>
      </c>
      <c r="M20" s="16">
        <f>IFERROR(L20/I20,0)</f>
        <v/>
      </c>
      <c r="N20" s="14" t="n">
        <v/>
      </c>
      <c r="O20" s="16">
        <f>IFERROR(N20/I20,0)</f>
        <v/>
      </c>
      <c r="P20" s="14" t="n">
        <v>2</v>
      </c>
      <c r="Q20" s="14" t="n">
        <v>91</v>
      </c>
      <c r="R20" s="14" t="n">
        <v>5.32</v>
      </c>
      <c r="S20" s="14" t="n">
        <v>5</v>
      </c>
      <c r="T20" s="17">
        <f>IFERROR(S20/L20,0)</f>
        <v/>
      </c>
      <c r="U20" s="14" t="n">
        <v>1</v>
      </c>
      <c r="V20" s="14" t="n">
        <v>265000</v>
      </c>
      <c r="W20" s="14" t="n">
        <v>345000</v>
      </c>
      <c r="X20" s="18" t="n">
        <v>375000</v>
      </c>
      <c r="Y20" s="18">
        <f>X20*$AM$2</f>
        <v/>
      </c>
      <c r="Z20" s="18" t="n">
        <v>69</v>
      </c>
      <c r="AA20" s="14" t="n">
        <v>1.4</v>
      </c>
      <c r="AB20" s="14" t="n">
        <v>3.85</v>
      </c>
      <c r="AC20" s="18" t="n">
        <v>17.43</v>
      </c>
      <c r="AD20" s="18">
        <f>IFERROR(AC20/D20,0)</f>
        <v/>
      </c>
      <c r="AE20" s="18">
        <f>D20*AB20</f>
        <v/>
      </c>
      <c r="AF20" s="18">
        <f>Y20*$AL$2</f>
        <v/>
      </c>
      <c r="AG20" s="18">
        <f>I20*$AI$3</f>
        <v/>
      </c>
      <c r="AH20" s="18">
        <f>L20*$AH$3+Y20*$AJ$2</f>
        <v/>
      </c>
      <c r="AI20" s="18">
        <f>K20*$AK$3</f>
        <v/>
      </c>
      <c r="AJ20" s="19" t="n">
        <v/>
      </c>
      <c r="AK20" s="18">
        <f>AJ20*$AM$2</f>
        <v/>
      </c>
      <c r="AL20" s="18" t="n">
        <v>15.72</v>
      </c>
      <c r="AM20" s="18">
        <f>R20*P20*0.01+L20*0.25</f>
        <v/>
      </c>
      <c r="AN20" s="18">
        <f>V20 *$AN$2 *AM$2 * AA20</f>
        <v/>
      </c>
      <c r="AO20" s="18">
        <f>IF(AC20&lt;AE20,0,AE20-AC20)</f>
        <v/>
      </c>
      <c r="AP20" s="18">
        <f>(AC20*1.02)+AF20+AG20+AH20+AI20+AM20+AL20+AN20+AK20+AO20</f>
        <v/>
      </c>
      <c r="AQ20" s="18">
        <f>(AE20*1.02)+AF20+AG20+AH20+AI20+AM20+AL20+AN20+AK20</f>
        <v/>
      </c>
      <c r="AR20" s="18">
        <f>Q20*R20</f>
        <v/>
      </c>
      <c r="AS20" s="20">
        <f>(Y20-AP20)*0.975</f>
        <v/>
      </c>
      <c r="AT20" s="21">
        <f>IFERROR(Y20/AP20-1,0)</f>
        <v/>
      </c>
      <c r="AU20" s="20">
        <f>(Y20-AQ20)*0.975</f>
        <v/>
      </c>
      <c r="AV20" s="21">
        <f>IFERROR(Y20/AQ20-1,0)</f>
        <v/>
      </c>
      <c r="AW20" s="21">
        <f>AS20-AR20</f>
        <v/>
      </c>
      <c r="AX20" s="21">
        <f>IFERROR(Y20/(AP20+AR20)-1,0)</f>
        <v/>
      </c>
    </row>
    <row r="21" ht="15.6" customHeight="1">
      <c r="A21" s="2" t="inlineStr">
        <is>
          <t>SS: Наматрасник молочный бархат</t>
        </is>
      </c>
      <c r="B21" s="13" t="inlineStr">
        <is>
          <t>ss-dm-0045</t>
        </is>
      </c>
      <c r="C21" s="14" t="n">
        <v>1</v>
      </c>
      <c r="D21" s="14" t="n">
        <v>1</v>
      </c>
      <c r="E21" s="15">
        <f>IFERROR(1-D21/C21,0)</f>
        <v/>
      </c>
      <c r="F21" s="14" t="n">
        <v>1</v>
      </c>
      <c r="G21" s="16">
        <f>IFERROR(F21/C21,0)</f>
        <v/>
      </c>
      <c r="H21" s="16">
        <f>IFERROR(F21/D21,0)</f>
        <v/>
      </c>
      <c r="I21" s="14" t="n">
        <v>1</v>
      </c>
      <c r="J21" s="16">
        <f>IFERROR(I21/F21,0)</f>
        <v/>
      </c>
      <c r="K21" s="14" t="n">
        <v/>
      </c>
      <c r="L21" s="14" t="n">
        <v>1</v>
      </c>
      <c r="M21" s="16">
        <f>IFERROR(L21/I21,0)</f>
        <v/>
      </c>
      <c r="N21" s="14" t="n">
        <v/>
      </c>
      <c r="O21" s="16">
        <f>IFERROR(N21/I21,0)</f>
        <v/>
      </c>
      <c r="P21" s="14" t="n">
        <v>1</v>
      </c>
      <c r="Q21" s="14" t="n">
        <v>29</v>
      </c>
      <c r="R21" s="14" t="n">
        <v>18.67</v>
      </c>
      <c r="S21" s="14" t="n">
        <v>1</v>
      </c>
      <c r="T21" s="17">
        <f>IFERROR(S21/L21,0)</f>
        <v/>
      </c>
      <c r="U21" s="14" t="n">
        <v>0</v>
      </c>
      <c r="V21" s="14" t="n">
        <v>625000</v>
      </c>
      <c r="W21" s="14" t="n">
        <v>625000</v>
      </c>
      <c r="X21" s="18" t="n">
        <v>655000</v>
      </c>
      <c r="Y21" s="18">
        <f>X21*$AM$2</f>
        <v/>
      </c>
      <c r="Z21" s="18" t="n">
        <v>625</v>
      </c>
      <c r="AA21" s="14" t="n">
        <v>1.4</v>
      </c>
      <c r="AB21" s="14" t="n">
        <v>9.799999999999999</v>
      </c>
      <c r="AC21" s="18" t="n">
        <v>13.06</v>
      </c>
      <c r="AD21" s="18">
        <f>IFERROR(AC21/D21,0)</f>
        <v/>
      </c>
      <c r="AE21" s="18">
        <f>D21*AB21</f>
        <v/>
      </c>
      <c r="AF21" s="18">
        <f>Y21*$AL$2</f>
        <v/>
      </c>
      <c r="AG21" s="18">
        <f>I21*$AI$3</f>
        <v/>
      </c>
      <c r="AH21" s="18">
        <f>L21*$AH$3+Y21*$AJ$2</f>
        <v/>
      </c>
      <c r="AI21" s="18">
        <f>K21*$AK$3</f>
        <v/>
      </c>
      <c r="AJ21" s="19" t="n">
        <v/>
      </c>
      <c r="AK21" s="18">
        <f>AJ21*$AM$2</f>
        <v/>
      </c>
      <c r="AL21" s="18" t="n">
        <v>18.67</v>
      </c>
      <c r="AM21" s="18">
        <f>R21*P21*0.01+L21*0.25</f>
        <v/>
      </c>
      <c r="AN21" s="18">
        <f>V21 *$AN$2 *AM$2 * AA21</f>
        <v/>
      </c>
      <c r="AO21" s="18">
        <f>IF(AC21&lt;AE21,0,AE21-AC21)</f>
        <v/>
      </c>
      <c r="AP21" s="18">
        <f>(AC21*1.02)+AF21+AG21+AH21+AI21+AM21+AL21+AN21+AK21+AO21</f>
        <v/>
      </c>
      <c r="AQ21" s="18">
        <f>(AE21*1.02)+AF21+AG21+AH21+AI21+AM21+AL21+AN21+AK21</f>
        <v/>
      </c>
      <c r="AR21" s="18">
        <f>Q21*R21</f>
        <v/>
      </c>
      <c r="AS21" s="20">
        <f>(Y21-AP21)*0.975</f>
        <v/>
      </c>
      <c r="AT21" s="21">
        <f>IFERROR(Y21/AP21-1,0)</f>
        <v/>
      </c>
      <c r="AU21" s="20">
        <f>(Y21-AQ21)*0.975</f>
        <v/>
      </c>
      <c r="AV21" s="21">
        <f>IFERROR(Y21/AQ21-1,0)</f>
        <v/>
      </c>
      <c r="AW21" s="21">
        <f>AS21-AR21</f>
        <v/>
      </c>
      <c r="AX21" s="21">
        <f>IFERROR(Y21/(AP21+AR21)-1,0)</f>
        <v/>
      </c>
    </row>
    <row r="22" ht="15.6" customHeight="1">
      <c r="A22" s="2" t="inlineStr">
        <is>
          <t>SS: Ультра-впитывающие полотенца 4шт</t>
        </is>
      </c>
      <c r="B22" s="13" t="inlineStr">
        <is>
          <t>ss-dm-0046</t>
        </is>
      </c>
      <c r="C22" s="14" t="n">
        <v>61</v>
      </c>
      <c r="D22" s="14" t="n">
        <v>50</v>
      </c>
      <c r="E22" s="15">
        <f>IFERROR(1-D22/C22,0)</f>
        <v/>
      </c>
      <c r="F22" s="14" t="n">
        <v>37</v>
      </c>
      <c r="G22" s="16">
        <f>IFERROR(F22/C22,0)</f>
        <v/>
      </c>
      <c r="H22" s="16">
        <f>IFERROR(F22/D22,0)</f>
        <v/>
      </c>
      <c r="I22" s="14" t="n">
        <v>37</v>
      </c>
      <c r="J22" s="16">
        <f>IFERROR(I22/F22,0)</f>
        <v/>
      </c>
      <c r="K22" s="14" t="n">
        <v>8</v>
      </c>
      <c r="L22" s="14" t="n">
        <v>28</v>
      </c>
      <c r="M22" s="16">
        <f>IFERROR(L22/I22,0)</f>
        <v/>
      </c>
      <c r="N22" s="14" t="n">
        <v/>
      </c>
      <c r="O22" s="16">
        <f>IFERROR(N22/I22,0)</f>
        <v/>
      </c>
      <c r="P22" s="14" t="n">
        <v>31</v>
      </c>
      <c r="Q22" s="14" t="n">
        <v>17</v>
      </c>
      <c r="R22" s="14" t="n">
        <v>5.87</v>
      </c>
      <c r="S22" s="14" t="n">
        <v>45</v>
      </c>
      <c r="T22" s="17">
        <f>IFERROR(S22/L22,0)</f>
        <v/>
      </c>
      <c r="U22" s="14" t="n">
        <v>0.2702702702702703</v>
      </c>
      <c r="V22" s="14" t="n">
        <v>7444150</v>
      </c>
      <c r="W22" s="14" t="n">
        <v>8089150</v>
      </c>
      <c r="X22" s="18" t="n">
        <v>8909150</v>
      </c>
      <c r="Y22" s="18">
        <f>X22*$AM$2</f>
        <v/>
      </c>
      <c r="Z22" s="18" t="n">
        <v>192.0142857142857</v>
      </c>
      <c r="AA22" s="14" t="n">
        <v>1.1</v>
      </c>
      <c r="AB22" s="14" t="n">
        <v>3.575</v>
      </c>
      <c r="AC22" s="18" t="n">
        <v>120.68</v>
      </c>
      <c r="AD22" s="18">
        <f>IFERROR(AC22/D22,0)</f>
        <v/>
      </c>
      <c r="AE22" s="18">
        <f>D22*AB22</f>
        <v/>
      </c>
      <c r="AF22" s="18">
        <f>Y22*$AL$2</f>
        <v/>
      </c>
      <c r="AG22" s="18">
        <f>I22*$AI$3</f>
        <v/>
      </c>
      <c r="AH22" s="18">
        <f>L22*$AH$3+Y22*$AJ$2</f>
        <v/>
      </c>
      <c r="AI22" s="18">
        <f>K22*$AK$3</f>
        <v/>
      </c>
      <c r="AJ22" s="19" t="n">
        <v/>
      </c>
      <c r="AK22" s="18">
        <f>AJ22*$AM$2</f>
        <v/>
      </c>
      <c r="AL22" s="18" t="n">
        <v>195.36</v>
      </c>
      <c r="AM22" s="18">
        <f>R22*P22*0.01+L22*0.25</f>
        <v/>
      </c>
      <c r="AN22" s="18">
        <f>V22 *$AN$2 *AM$2 * AA22</f>
        <v/>
      </c>
      <c r="AO22" s="18">
        <f>IF(AC22&lt;AE22,0,AE22-AC22)</f>
        <v/>
      </c>
      <c r="AP22" s="18">
        <f>(AC22*1.02)+AF22+AG22+AH22+AI22+AM22+AL22+AN22+AK22+AO22</f>
        <v/>
      </c>
      <c r="AQ22" s="18">
        <f>(AE22*1.02)+AF22+AG22+AH22+AI22+AM22+AL22+AN22+AK22</f>
        <v/>
      </c>
      <c r="AR22" s="18">
        <f>Q22*R22</f>
        <v/>
      </c>
      <c r="AS22" s="20">
        <f>(Y22-AP22)*0.975</f>
        <v/>
      </c>
      <c r="AT22" s="21">
        <f>IFERROR(Y22/AP22-1,0)</f>
        <v/>
      </c>
      <c r="AU22" s="20">
        <f>(Y22-AQ22)*0.975</f>
        <v/>
      </c>
      <c r="AV22" s="21">
        <f>IFERROR(Y22/AQ22-1,0)</f>
        <v/>
      </c>
      <c r="AW22" s="21">
        <f>AS22-AR22</f>
        <v/>
      </c>
      <c r="AX22" s="21">
        <f>IFERROR(Y22/(AP22+AR22)-1,0)</f>
        <v/>
      </c>
    </row>
    <row r="23" ht="15.6" customHeight="1">
      <c r="A23" s="2" t="inlineStr">
        <is>
          <t>SS: Боди женский в рубчик</t>
        </is>
      </c>
      <c r="B23" s="13" t="inlineStr">
        <is>
          <t>ss-dm-0047</t>
        </is>
      </c>
      <c r="C23" s="14" t="n">
        <v>35</v>
      </c>
      <c r="D23" s="14" t="n">
        <v>11</v>
      </c>
      <c r="E23" s="15">
        <f>IFERROR(1-D23/C23,0)</f>
        <v/>
      </c>
      <c r="F23" s="14" t="n">
        <v>4</v>
      </c>
      <c r="G23" s="16">
        <f>IFERROR(F23/C23,0)</f>
        <v/>
      </c>
      <c r="H23" s="16">
        <f>IFERROR(F23/D23,0)</f>
        <v/>
      </c>
      <c r="I23" s="14" t="n">
        <v>3</v>
      </c>
      <c r="J23" s="16">
        <f>IFERROR(I23/F23,0)</f>
        <v/>
      </c>
      <c r="K23" s="14" t="n">
        <v/>
      </c>
      <c r="L23" s="14" t="n">
        <v>3</v>
      </c>
      <c r="M23" s="16">
        <f>IFERROR(L23/I23,0)</f>
        <v/>
      </c>
      <c r="N23" s="14" t="n">
        <v/>
      </c>
      <c r="O23" s="16">
        <f>IFERROR(N23/I23,0)</f>
        <v/>
      </c>
      <c r="P23" s="14" t="n">
        <v>5</v>
      </c>
      <c r="Q23" s="14" t="n">
        <v>205</v>
      </c>
      <c r="R23" s="14" t="n">
        <v>4.4</v>
      </c>
      <c r="S23" s="14" t="n">
        <v>10</v>
      </c>
      <c r="T23" s="17">
        <f>IFERROR(S23/L23,0)</f>
        <v/>
      </c>
      <c r="U23" s="14" t="n">
        <v>0.5</v>
      </c>
      <c r="V23" s="14" t="n">
        <v>1130650</v>
      </c>
      <c r="W23" s="14" t="n">
        <v>1526650</v>
      </c>
      <c r="X23" s="18" t="n">
        <v>1621650</v>
      </c>
      <c r="Y23" s="18">
        <f>X23*$AM$2</f>
        <v/>
      </c>
      <c r="Z23" s="18" t="n">
        <v>160.2909090909091</v>
      </c>
      <c r="AA23" s="14" t="n">
        <v>0.6</v>
      </c>
      <c r="AB23" s="14" t="n">
        <v>1.95</v>
      </c>
      <c r="AC23" s="18" t="n">
        <v>65.28</v>
      </c>
      <c r="AD23" s="18">
        <f>IFERROR(AC23/D23,0)</f>
        <v/>
      </c>
      <c r="AE23" s="18">
        <f>D23*AB23</f>
        <v/>
      </c>
      <c r="AF23" s="18">
        <f>Y23*$AL$2</f>
        <v/>
      </c>
      <c r="AG23" s="18">
        <f>I23*$AI$3</f>
        <v/>
      </c>
      <c r="AH23" s="18">
        <f>L23*$AH$3+Y23*$AJ$2</f>
        <v/>
      </c>
      <c r="AI23" s="18">
        <f>K23*$AK$3</f>
        <v/>
      </c>
      <c r="AJ23" s="19" t="n">
        <v/>
      </c>
      <c r="AK23" s="18">
        <f>AJ23*$AM$2</f>
        <v/>
      </c>
      <c r="AL23" s="18" t="n">
        <v>29.77</v>
      </c>
      <c r="AM23" s="18">
        <f>R23*P23*0.01+L23*0.25</f>
        <v/>
      </c>
      <c r="AN23" s="18">
        <f>V23 *$AN$2 *AM$2 * AA23</f>
        <v/>
      </c>
      <c r="AO23" s="18">
        <f>IF(AC23&lt;AE23,0,AE23-AC23)</f>
        <v/>
      </c>
      <c r="AP23" s="18">
        <f>(AC23*1.02)+AF23+AG23+AH23+AI23+AM23+AL23+AN23+AK23+AO23</f>
        <v/>
      </c>
      <c r="AQ23" s="18">
        <f>(AE23*1.02)+AF23+AG23+AH23+AI23+AM23+AL23+AN23+AK23</f>
        <v/>
      </c>
      <c r="AR23" s="18">
        <f>Q23*R23</f>
        <v/>
      </c>
      <c r="AS23" s="20">
        <f>(Y23-AP23)*0.975</f>
        <v/>
      </c>
      <c r="AT23" s="21">
        <f>IFERROR(Y23/AP23-1,0)</f>
        <v/>
      </c>
      <c r="AU23" s="20">
        <f>(Y23-AQ23)*0.975</f>
        <v/>
      </c>
      <c r="AV23" s="21">
        <f>IFERROR(Y23/AQ23-1,0)</f>
        <v/>
      </c>
      <c r="AW23" s="21">
        <f>AS23-AR23</f>
        <v/>
      </c>
      <c r="AX23" s="21">
        <f>IFERROR(Y23/(AP23+AR23)-1,0)</f>
        <v/>
      </c>
    </row>
    <row r="24" ht="15.6" customHeight="1">
      <c r="A24" s="2" t="inlineStr">
        <is>
          <t>SS: Фен-Браш</t>
        </is>
      </c>
      <c r="B24" s="13" t="inlineStr">
        <is>
          <t>ss-il-0003</t>
        </is>
      </c>
      <c r="C24" s="14" t="n">
        <v>2</v>
      </c>
      <c r="D24" s="14" t="n">
        <v>2</v>
      </c>
      <c r="E24" s="15">
        <f>IFERROR(1-D24/C24,0)</f>
        <v/>
      </c>
      <c r="F24" s="14" t="n">
        <v>1</v>
      </c>
      <c r="G24" s="16">
        <f>IFERROR(F24/C24,0)</f>
        <v/>
      </c>
      <c r="H24" s="16">
        <f>IFERROR(F24/D24,0)</f>
        <v/>
      </c>
      <c r="I24" s="14" t="n">
        <v>1</v>
      </c>
      <c r="J24" s="16">
        <f>IFERROR(I24/F24,0)</f>
        <v/>
      </c>
      <c r="K24" s="14" t="n">
        <v>1</v>
      </c>
      <c r="L24" s="14" t="n">
        <v/>
      </c>
      <c r="M24" s="16">
        <f>IFERROR(L24/I24,0)</f>
        <v/>
      </c>
      <c r="N24" s="14" t="n">
        <v/>
      </c>
      <c r="O24" s="16">
        <f>IFERROR(N24/I24,0)</f>
        <v/>
      </c>
      <c r="P24" s="14" t="n">
        <v/>
      </c>
      <c r="Q24" s="14" t="n">
        <v>23</v>
      </c>
      <c r="R24" s="14" t="n">
        <v>9.76</v>
      </c>
      <c r="S24" s="14" t="n">
        <v/>
      </c>
      <c r="T24" s="17">
        <f>IFERROR(S24/L24,0)</f>
        <v/>
      </c>
      <c r="U24" s="14" t="n">
        <v>0</v>
      </c>
      <c r="V24" s="14" t="n">
        <v/>
      </c>
      <c r="W24" s="14" t="n">
        <v/>
      </c>
      <c r="X24" s="18" t="n">
        <v/>
      </c>
      <c r="Y24" s="18">
        <f>X24*$AM$2</f>
        <v/>
      </c>
      <c r="Z24" s="18" t="n">
        <v>295</v>
      </c>
      <c r="AA24" s="14" t="n">
        <v>1</v>
      </c>
      <c r="AB24" s="14" t="n">
        <v>4.25</v>
      </c>
      <c r="AC24" s="18" t="n">
        <v>28.38</v>
      </c>
      <c r="AD24" s="18">
        <f>IFERROR(AC24/D24,0)</f>
        <v/>
      </c>
      <c r="AE24" s="18">
        <f>D24*AB24</f>
        <v/>
      </c>
      <c r="AF24" s="18">
        <f>Y24*$AL$2</f>
        <v/>
      </c>
      <c r="AG24" s="18">
        <f>I24*$AI$3</f>
        <v/>
      </c>
      <c r="AH24" s="18">
        <f>L24*$AH$3+Y24*$AJ$2</f>
        <v/>
      </c>
      <c r="AI24" s="18">
        <f>K24*$AK$3</f>
        <v/>
      </c>
      <c r="AJ24" s="19" t="n">
        <v/>
      </c>
      <c r="AK24" s="18">
        <f>AJ24*$AM$2</f>
        <v/>
      </c>
      <c r="AL24" s="18" t="n">
        <v/>
      </c>
      <c r="AM24" s="18">
        <f>R24*P24*0.01+L24*0.25</f>
        <v/>
      </c>
      <c r="AN24" s="18">
        <f>V24 *$AN$2 *AM$2 * AA24</f>
        <v/>
      </c>
      <c r="AO24" s="18">
        <f>IF(AC24&lt;AE24,0,AE24-AC24)</f>
        <v/>
      </c>
      <c r="AP24" s="18">
        <f>(AC24*1.02)+AF24+AG24+AH24+AI24+AM24+AL24+AN24+AK24+AO24</f>
        <v/>
      </c>
      <c r="AQ24" s="18">
        <f>(AE24*1.02)+AF24+AG24+AH24+AI24+AM24+AL24+AN24+AK24</f>
        <v/>
      </c>
      <c r="AR24" s="18">
        <f>Q24*R24</f>
        <v/>
      </c>
      <c r="AS24" s="20">
        <f>(Y24-AP24)*0.975</f>
        <v/>
      </c>
      <c r="AT24" s="21">
        <f>IFERROR(Y24/AP24-1,0)</f>
        <v/>
      </c>
      <c r="AU24" s="20">
        <f>(Y24-AQ24)*0.975</f>
        <v/>
      </c>
      <c r="AV24" s="21">
        <f>IFERROR(Y24/AQ24-1,0)</f>
        <v/>
      </c>
      <c r="AW24" s="21">
        <f>AS24-AR24</f>
        <v/>
      </c>
      <c r="AX24" s="21">
        <f>IFERROR(Y24/(AP24+AR24)-1,0)</f>
        <v/>
      </c>
    </row>
    <row r="25" ht="15.6" customHeight="1">
      <c r="A25" s="2" t="inlineStr">
        <is>
          <t>SS: Портативная соковыжималка</t>
        </is>
      </c>
      <c r="B25" s="13" t="inlineStr">
        <is>
          <t>ss-il-0004</t>
        </is>
      </c>
      <c r="C25" s="14" t="n">
        <v>165</v>
      </c>
      <c r="D25" s="14" t="n">
        <v>120</v>
      </c>
      <c r="E25" s="15">
        <f>IFERROR(1-D25/C25,0)</f>
        <v/>
      </c>
      <c r="F25" s="14" t="n">
        <v>57</v>
      </c>
      <c r="G25" s="16">
        <f>IFERROR(F25/C25,0)</f>
        <v/>
      </c>
      <c r="H25" s="16">
        <f>IFERROR(F25/D25,0)</f>
        <v/>
      </c>
      <c r="I25" s="14" t="n">
        <v>57</v>
      </c>
      <c r="J25" s="16">
        <f>IFERROR(I25/F25,0)</f>
        <v/>
      </c>
      <c r="K25" s="14" t="n">
        <v>18</v>
      </c>
      <c r="L25" s="14" t="n">
        <v>35</v>
      </c>
      <c r="M25" s="16">
        <f>IFERROR(L25/I25,0)</f>
        <v/>
      </c>
      <c r="N25" s="14" t="n">
        <v/>
      </c>
      <c r="O25" s="16">
        <f>IFERROR(N25/I25,0)</f>
        <v/>
      </c>
      <c r="P25" s="14" t="n">
        <v>36</v>
      </c>
      <c r="Q25" s="14" t="n">
        <v>25</v>
      </c>
      <c r="R25" s="14" t="n">
        <v>7.28</v>
      </c>
      <c r="S25" s="14" t="n">
        <v>41</v>
      </c>
      <c r="T25" s="17">
        <f>IFERROR(S25/L25,0)</f>
        <v/>
      </c>
      <c r="U25" s="14" t="n">
        <v>0.08771929824561403</v>
      </c>
      <c r="V25" s="14" t="n">
        <v>8091250</v>
      </c>
      <c r="W25" s="14" t="n">
        <v>8261250</v>
      </c>
      <c r="X25" s="18" t="n">
        <v>9316250</v>
      </c>
      <c r="Y25" s="18">
        <f>X25*$AM$2</f>
        <v/>
      </c>
      <c r="Z25" s="18" t="n">
        <v>211.44921875</v>
      </c>
      <c r="AA25" s="14" t="n">
        <v>0.8</v>
      </c>
      <c r="AB25" s="14" t="n">
        <v>2.6</v>
      </c>
      <c r="AC25" s="18" t="n">
        <v>433.51</v>
      </c>
      <c r="AD25" s="18">
        <f>IFERROR(AC25/D25,0)</f>
        <v/>
      </c>
      <c r="AE25" s="18">
        <f>D25*AB25</f>
        <v/>
      </c>
      <c r="AF25" s="18">
        <f>Y25*$AL$2</f>
        <v/>
      </c>
      <c r="AG25" s="18">
        <f>I25*$AI$3</f>
        <v/>
      </c>
      <c r="AH25" s="18">
        <f>L25*$AH$3+Y25*$AJ$2</f>
        <v/>
      </c>
      <c r="AI25" s="18">
        <f>K25*$AK$3</f>
        <v/>
      </c>
      <c r="AJ25" s="19" t="n">
        <v/>
      </c>
      <c r="AK25" s="18">
        <f>AJ25*$AM$2</f>
        <v/>
      </c>
      <c r="AL25" s="18" t="n">
        <v>268.89</v>
      </c>
      <c r="AM25" s="18">
        <f>R25*P25*0.01+L25*0.25</f>
        <v/>
      </c>
      <c r="AN25" s="18">
        <f>V25 *$AN$2 *AM$2 * AA25</f>
        <v/>
      </c>
      <c r="AO25" s="18">
        <f>IF(AC25&lt;AE25,0,AE25-AC25)</f>
        <v/>
      </c>
      <c r="AP25" s="18">
        <f>(AC25*1.02)+AF25+AG25+AH25+AI25+AM25+AL25+AN25+AK25+AO25</f>
        <v/>
      </c>
      <c r="AQ25" s="18">
        <f>(AE25*1.02)+AF25+AG25+AH25+AI25+AM25+AL25+AN25+AK25</f>
        <v/>
      </c>
      <c r="AR25" s="18">
        <f>Q25*R25</f>
        <v/>
      </c>
      <c r="AS25" s="20">
        <f>(Y25-AP25)*0.975</f>
        <v/>
      </c>
      <c r="AT25" s="21">
        <f>IFERROR(Y25/AP25-1,0)</f>
        <v/>
      </c>
      <c r="AU25" s="20">
        <f>(Y25-AQ25)*0.975</f>
        <v/>
      </c>
      <c r="AV25" s="21">
        <f>IFERROR(Y25/AQ25-1,0)</f>
        <v/>
      </c>
      <c r="AW25" s="21">
        <f>AS25-AR25</f>
        <v/>
      </c>
      <c r="AX25" s="21">
        <f>IFERROR(Y25/(AP25+AR25)-1,0)</f>
        <v/>
      </c>
    </row>
    <row r="26" ht="15.6" customHeight="1">
      <c r="A26" s="2" t="inlineStr">
        <is>
          <t>SS: Набор трубчатых эспандеров</t>
        </is>
      </c>
      <c r="B26" s="13" t="inlineStr">
        <is>
          <t>ss-il-0011</t>
        </is>
      </c>
      <c r="C26" s="14" t="n">
        <v>22</v>
      </c>
      <c r="D26" s="14" t="n">
        <v>18</v>
      </c>
      <c r="E26" s="15">
        <f>IFERROR(1-D26/C26,0)</f>
        <v/>
      </c>
      <c r="F26" s="14" t="n">
        <v>10</v>
      </c>
      <c r="G26" s="16">
        <f>IFERROR(F26/C26,0)</f>
        <v/>
      </c>
      <c r="H26" s="16">
        <f>IFERROR(F26/D26,0)</f>
        <v/>
      </c>
      <c r="I26" s="14" t="n">
        <v>10</v>
      </c>
      <c r="J26" s="16">
        <f>IFERROR(I26/F26,0)</f>
        <v/>
      </c>
      <c r="K26" s="14" t="n">
        <v>4</v>
      </c>
      <c r="L26" s="14" t="n">
        <v>6</v>
      </c>
      <c r="M26" s="16">
        <f>IFERROR(L26/I26,0)</f>
        <v/>
      </c>
      <c r="N26" s="14" t="n">
        <v/>
      </c>
      <c r="O26" s="16">
        <f>IFERROR(N26/I26,0)</f>
        <v/>
      </c>
      <c r="P26" s="14" t="n">
        <v>6</v>
      </c>
      <c r="Q26" s="14" t="n">
        <v>17</v>
      </c>
      <c r="R26" s="14" t="n">
        <v>4.85</v>
      </c>
      <c r="S26" s="14" t="n">
        <v>7</v>
      </c>
      <c r="T26" s="17">
        <f>IFERROR(S26/L26,0)</f>
        <v/>
      </c>
      <c r="U26" s="14" t="n">
        <v>0.2</v>
      </c>
      <c r="V26" s="14" t="n">
        <v>1105000</v>
      </c>
      <c r="W26" s="14" t="n">
        <v>1204000</v>
      </c>
      <c r="X26" s="18" t="n">
        <v>1394000</v>
      </c>
      <c r="Y26" s="18">
        <f>X26*$AM$2</f>
        <v/>
      </c>
      <c r="Z26" s="18" t="n">
        <v>174.3458333333333</v>
      </c>
      <c r="AA26" s="14" t="n">
        <v>0.9</v>
      </c>
      <c r="AB26" s="14" t="n">
        <v>2.925</v>
      </c>
      <c r="AC26" s="18" t="n">
        <v>38.24</v>
      </c>
      <c r="AD26" s="18">
        <f>IFERROR(AC26/D26,0)</f>
        <v/>
      </c>
      <c r="AE26" s="18">
        <f>D26*AB26</f>
        <v/>
      </c>
      <c r="AF26" s="18">
        <f>Y26*$AL$2</f>
        <v/>
      </c>
      <c r="AG26" s="18">
        <f>I26*$AI$3</f>
        <v/>
      </c>
      <c r="AH26" s="18">
        <f>L26*$AH$3+Y26*$AJ$2</f>
        <v/>
      </c>
      <c r="AI26" s="18">
        <f>K26*$AK$3</f>
        <v/>
      </c>
      <c r="AJ26" s="19" t="n">
        <v/>
      </c>
      <c r="AK26" s="18">
        <f>AJ26*$AM$2</f>
        <v/>
      </c>
      <c r="AL26" s="18" t="n">
        <v>29.76</v>
      </c>
      <c r="AM26" s="18">
        <f>R26*P26*0.01+L26*0.25</f>
        <v/>
      </c>
      <c r="AN26" s="18">
        <f>V26 *$AN$2 *AM$2 * AA26</f>
        <v/>
      </c>
      <c r="AO26" s="18">
        <f>IF(AC26&lt;AE26,0,AE26-AC26)</f>
        <v/>
      </c>
      <c r="AP26" s="18">
        <f>(AC26*1.02)+AF26+AG26+AH26+AI26+AM26+AL26+AN26+AK26+AO26</f>
        <v/>
      </c>
      <c r="AQ26" s="18">
        <f>(AE26*1.02)+AF26+AG26+AH26+AI26+AM26+AL26+AN26+AK26</f>
        <v/>
      </c>
      <c r="AR26" s="18">
        <f>Q26*R26</f>
        <v/>
      </c>
      <c r="AS26" s="20">
        <f>(Y26-AP26)*0.975</f>
        <v/>
      </c>
      <c r="AT26" s="21">
        <f>IFERROR(Y26/AP26-1,0)</f>
        <v/>
      </c>
      <c r="AU26" s="20">
        <f>(Y26-AQ26)*0.975</f>
        <v/>
      </c>
      <c r="AV26" s="21">
        <f>IFERROR(Y26/AQ26-1,0)</f>
        <v/>
      </c>
      <c r="AW26" s="21">
        <f>AS26-AR26</f>
        <v/>
      </c>
      <c r="AX26" s="21">
        <f>IFERROR(Y26/(AP26+AR26)-1,0)</f>
        <v/>
      </c>
    </row>
    <row r="27" ht="15.6" customHeight="1">
      <c r="A27" s="2" t="inlineStr">
        <is>
          <t>SS: Набор для реставрации мебели</t>
        </is>
      </c>
      <c r="B27" s="13" t="inlineStr">
        <is>
          <t>ss-il-0013</t>
        </is>
      </c>
      <c r="C27" s="14" t="n">
        <v>28</v>
      </c>
      <c r="D27" s="14" t="n">
        <v>22</v>
      </c>
      <c r="E27" s="15">
        <f>IFERROR(1-D27/C27,0)</f>
        <v/>
      </c>
      <c r="F27" s="14" t="n">
        <v>19</v>
      </c>
      <c r="G27" s="16">
        <f>IFERROR(F27/C27,0)</f>
        <v/>
      </c>
      <c r="H27" s="16">
        <f>IFERROR(F27/D27,0)</f>
        <v/>
      </c>
      <c r="I27" s="14" t="n">
        <v>19</v>
      </c>
      <c r="J27" s="16">
        <f>IFERROR(I27/F27,0)</f>
        <v/>
      </c>
      <c r="K27" s="14" t="n">
        <v/>
      </c>
      <c r="L27" s="14" t="n">
        <v>18</v>
      </c>
      <c r="M27" s="16">
        <f>IFERROR(L27/I27,0)</f>
        <v/>
      </c>
      <c r="N27" s="14" t="n">
        <v/>
      </c>
      <c r="O27" s="16">
        <f>IFERROR(N27/I27,0)</f>
        <v/>
      </c>
      <c r="P27" s="14" t="n">
        <v>18</v>
      </c>
      <c r="Q27" s="14" t="n">
        <v>271</v>
      </c>
      <c r="R27" s="14" t="n">
        <v>2.76</v>
      </c>
      <c r="S27" s="14" t="n">
        <v>25</v>
      </c>
      <c r="T27" s="17">
        <f>IFERROR(S27/L27,0)</f>
        <v/>
      </c>
      <c r="U27" s="14" t="n">
        <v>0.2105263157894737</v>
      </c>
      <c r="V27" s="14" t="n">
        <v>3141250</v>
      </c>
      <c r="W27" s="14" t="n">
        <v>3314250</v>
      </c>
      <c r="X27" s="18" t="n">
        <v>3849250</v>
      </c>
      <c r="Y27" s="18">
        <f>X27*$AM$2</f>
        <v/>
      </c>
      <c r="Z27" s="18" t="n">
        <v>125.8660714285714</v>
      </c>
      <c r="AA27" s="14" t="n">
        <v>1.1</v>
      </c>
      <c r="AB27" s="14" t="n">
        <v>3.025</v>
      </c>
      <c r="AC27" s="18" t="n">
        <v>69.62</v>
      </c>
      <c r="AD27" s="18">
        <f>IFERROR(AC27/D27,0)</f>
        <v/>
      </c>
      <c r="AE27" s="18">
        <f>D27*AB27</f>
        <v/>
      </c>
      <c r="AF27" s="18">
        <f>Y27*$AL$2</f>
        <v/>
      </c>
      <c r="AG27" s="18">
        <f>I27*$AI$3</f>
        <v/>
      </c>
      <c r="AH27" s="18">
        <f>L27*$AH$3+Y27*$AJ$2</f>
        <v/>
      </c>
      <c r="AI27" s="18">
        <f>K27*$AK$3</f>
        <v/>
      </c>
      <c r="AJ27" s="19" t="n">
        <v/>
      </c>
      <c r="AK27" s="18">
        <f>AJ27*$AM$2</f>
        <v/>
      </c>
      <c r="AL27" s="18" t="n">
        <v>53.41</v>
      </c>
      <c r="AM27" s="18">
        <f>R27*P27*0.01+L27*0.25</f>
        <v/>
      </c>
      <c r="AN27" s="18">
        <f>V27 *$AN$2 *AM$2 * AA27</f>
        <v/>
      </c>
      <c r="AO27" s="18">
        <f>IF(AC27&lt;AE27,0,AE27-AC27)</f>
        <v/>
      </c>
      <c r="AP27" s="18">
        <f>(AC27*1.02)+AF27+AG27+AH27+AI27+AM27+AL27+AN27+AK27+AO27</f>
        <v/>
      </c>
      <c r="AQ27" s="18">
        <f>(AE27*1.02)+AF27+AG27+AH27+AI27+AM27+AL27+AN27+AK27</f>
        <v/>
      </c>
      <c r="AR27" s="18">
        <f>Q27*R27</f>
        <v/>
      </c>
      <c r="AS27" s="20">
        <f>(Y27-AP27)*0.975</f>
        <v/>
      </c>
      <c r="AT27" s="21">
        <f>IFERROR(Y27/AP27-1,0)</f>
        <v/>
      </c>
      <c r="AU27" s="20">
        <f>(Y27-AQ27)*0.975</f>
        <v/>
      </c>
      <c r="AV27" s="21">
        <f>IFERROR(Y27/AQ27-1,0)</f>
        <v/>
      </c>
      <c r="AW27" s="21">
        <f>AS27-AR27</f>
        <v/>
      </c>
      <c r="AX27" s="21">
        <f>IFERROR(Y27/(AP27+AR27)-1,0)</f>
        <v/>
      </c>
    </row>
    <row r="28" ht="15.6" customHeight="1">
      <c r="A28" s="2" t="inlineStr">
        <is>
          <t>SS: Песочная картина</t>
        </is>
      </c>
      <c r="B28" s="13" t="inlineStr">
        <is>
          <t>ss-il-0017</t>
        </is>
      </c>
      <c r="C28" s="14" t="n">
        <v>30</v>
      </c>
      <c r="D28" s="14" t="n">
        <v>26</v>
      </c>
      <c r="E28" s="15">
        <f>IFERROR(1-D28/C28,0)</f>
        <v/>
      </c>
      <c r="F28" s="14" t="n">
        <v>21</v>
      </c>
      <c r="G28" s="16">
        <f>IFERROR(F28/C28,0)</f>
        <v/>
      </c>
      <c r="H28" s="16">
        <f>IFERROR(F28/D28,0)</f>
        <v/>
      </c>
      <c r="I28" s="14" t="n">
        <v>21</v>
      </c>
      <c r="J28" s="16">
        <f>IFERROR(I28/F28,0)</f>
        <v/>
      </c>
      <c r="K28" s="14" t="n">
        <v>5</v>
      </c>
      <c r="L28" s="14" t="n">
        <v>12</v>
      </c>
      <c r="M28" s="16">
        <f>IFERROR(L28/I28,0)</f>
        <v/>
      </c>
      <c r="N28" s="14" t="n">
        <v/>
      </c>
      <c r="O28" s="16">
        <f>IFERROR(N28/I28,0)</f>
        <v/>
      </c>
      <c r="P28" s="14" t="n">
        <v>13</v>
      </c>
      <c r="Q28" s="14" t="n">
        <v>1311</v>
      </c>
      <c r="R28" s="14" t="n">
        <v>2.23</v>
      </c>
      <c r="S28" s="14" t="n">
        <v>17</v>
      </c>
      <c r="T28" s="17">
        <f>IFERROR(S28/L28,0)</f>
        <v/>
      </c>
      <c r="U28" s="14" t="n">
        <v>0.2380952380952381</v>
      </c>
      <c r="V28" s="14" t="n">
        <v>1666550</v>
      </c>
      <c r="W28" s="14" t="n">
        <v>1880550</v>
      </c>
      <c r="X28" s="18" t="n">
        <v>2215550</v>
      </c>
      <c r="Y28" s="18">
        <f>X28*$AM$2</f>
        <v/>
      </c>
      <c r="Z28" s="18" t="n">
        <v>118.3285714285714</v>
      </c>
      <c r="AA28" s="14" t="n">
        <v>1.2</v>
      </c>
      <c r="AB28" s="14" t="n">
        <v>3.3</v>
      </c>
      <c r="AC28" s="18" t="n">
        <v>58.42</v>
      </c>
      <c r="AD28" s="18">
        <f>IFERROR(AC28/D28,0)</f>
        <v/>
      </c>
      <c r="AE28" s="18">
        <f>D28*AB28</f>
        <v/>
      </c>
      <c r="AF28" s="18">
        <f>Y28*$AL$2</f>
        <v/>
      </c>
      <c r="AG28" s="18">
        <f>I28*$AI$3</f>
        <v/>
      </c>
      <c r="AH28" s="18">
        <f>L28*$AH$3+Y28*$AJ$2</f>
        <v/>
      </c>
      <c r="AI28" s="18">
        <f>K28*$AK$3</f>
        <v/>
      </c>
      <c r="AJ28" s="19" t="n">
        <v/>
      </c>
      <c r="AK28" s="18">
        <f>AJ28*$AM$2</f>
        <v/>
      </c>
      <c r="AL28" s="18" t="n">
        <v>34.39</v>
      </c>
      <c r="AM28" s="18">
        <f>R28*P28*0.01+L28*0.25</f>
        <v/>
      </c>
      <c r="AN28" s="18">
        <f>V28 *$AN$2 *AM$2 * AA28</f>
        <v/>
      </c>
      <c r="AO28" s="18">
        <f>IF(AC28&lt;AE28,0,AE28-AC28)</f>
        <v/>
      </c>
      <c r="AP28" s="18">
        <f>(AC28*1.02)+AF28+AG28+AH28+AI28+AM28+AL28+AN28+AK28+AO28</f>
        <v/>
      </c>
      <c r="AQ28" s="18">
        <f>(AE28*1.02)+AF28+AG28+AH28+AI28+AM28+AL28+AN28+AK28</f>
        <v/>
      </c>
      <c r="AR28" s="18">
        <f>Q28*R28</f>
        <v/>
      </c>
      <c r="AS28" s="20">
        <f>(Y28-AP28)*0.975</f>
        <v/>
      </c>
      <c r="AT28" s="21">
        <f>IFERROR(Y28/AP28-1,0)</f>
        <v/>
      </c>
      <c r="AU28" s="20">
        <f>(Y28-AQ28)*0.975</f>
        <v/>
      </c>
      <c r="AV28" s="21">
        <f>IFERROR(Y28/AQ28-1,0)</f>
        <v/>
      </c>
      <c r="AW28" s="21">
        <f>AS28-AR28</f>
        <v/>
      </c>
      <c r="AX28" s="21">
        <f>IFERROR(Y28/(AP28+AR28)-1,0)</f>
        <v/>
      </c>
    </row>
    <row r="29" ht="15.6" customHeight="1">
      <c r="A29" s="2" t="inlineStr">
        <is>
          <t>SS: Валик для ремонта стен</t>
        </is>
      </c>
      <c r="B29" s="13" t="inlineStr">
        <is>
          <t>ss-il-0024</t>
        </is>
      </c>
      <c r="C29" s="14" t="n">
        <v>25</v>
      </c>
      <c r="D29" s="14" t="n">
        <v>12</v>
      </c>
      <c r="E29" s="15">
        <f>IFERROR(1-D29/C29,0)</f>
        <v/>
      </c>
      <c r="F29" s="14" t="n">
        <v>6</v>
      </c>
      <c r="G29" s="16">
        <f>IFERROR(F29/C29,0)</f>
        <v/>
      </c>
      <c r="H29" s="16">
        <f>IFERROR(F29/D29,0)</f>
        <v/>
      </c>
      <c r="I29" s="14" t="n">
        <v>6</v>
      </c>
      <c r="J29" s="16">
        <f>IFERROR(I29/F29,0)</f>
        <v/>
      </c>
      <c r="K29" s="14" t="n">
        <v>1</v>
      </c>
      <c r="L29" s="14" t="n">
        <v>5</v>
      </c>
      <c r="M29" s="16">
        <f>IFERROR(L29/I29,0)</f>
        <v/>
      </c>
      <c r="N29" s="14" t="n">
        <v/>
      </c>
      <c r="O29" s="16">
        <f>IFERROR(N29/I29,0)</f>
        <v/>
      </c>
      <c r="P29" s="14" t="n">
        <v>5</v>
      </c>
      <c r="Q29" s="14" t="n">
        <v>8</v>
      </c>
      <c r="R29" s="14" t="n">
        <v>2.55</v>
      </c>
      <c r="S29" s="14" t="n">
        <v>5</v>
      </c>
      <c r="T29" s="17">
        <f>IFERROR(S29/L29,0)</f>
        <v/>
      </c>
      <c r="U29" s="14" t="n">
        <v>0</v>
      </c>
      <c r="V29" s="14" t="n">
        <v>675000</v>
      </c>
      <c r="W29" s="14" t="n">
        <v>675000</v>
      </c>
      <c r="X29" s="18" t="n">
        <v>830000</v>
      </c>
      <c r="Y29" s="18">
        <f>X29*$AM$2</f>
        <v/>
      </c>
      <c r="Z29" s="18" t="n">
        <v>135</v>
      </c>
      <c r="AA29" s="14" t="n">
        <v>0.7</v>
      </c>
      <c r="AB29" s="14" t="n">
        <v>1.925</v>
      </c>
      <c r="AC29" s="18" t="n">
        <v>43.49</v>
      </c>
      <c r="AD29" s="18">
        <f>IFERROR(AC29/D29,0)</f>
        <v/>
      </c>
      <c r="AE29" s="18">
        <f>D29*AB29</f>
        <v/>
      </c>
      <c r="AF29" s="18">
        <f>Y29*$AL$2</f>
        <v/>
      </c>
      <c r="AG29" s="18">
        <f>I29*$AI$3</f>
        <v/>
      </c>
      <c r="AH29" s="18">
        <f>L29*$AH$3+Y29*$AJ$2</f>
        <v/>
      </c>
      <c r="AI29" s="18">
        <f>K29*$AK$3</f>
        <v/>
      </c>
      <c r="AJ29" s="19" t="n">
        <v/>
      </c>
      <c r="AK29" s="18">
        <f>AJ29*$AM$2</f>
        <v/>
      </c>
      <c r="AL29" s="18" t="n">
        <v>12.75</v>
      </c>
      <c r="AM29" s="18">
        <f>R29*P29*0.01+L29*0.25</f>
        <v/>
      </c>
      <c r="AN29" s="18">
        <f>V29 *$AN$2 *AM$2 * AA29</f>
        <v/>
      </c>
      <c r="AO29" s="18">
        <f>IF(AC29&lt;AE29,0,AE29-AC29)</f>
        <v/>
      </c>
      <c r="AP29" s="18">
        <f>(AC29*1.02)+AF29+AG29+AH29+AI29+AM29+AL29+AN29+AK29+AO29</f>
        <v/>
      </c>
      <c r="AQ29" s="18">
        <f>(AE29*1.02)+AF29+AG29+AH29+AI29+AM29+AL29+AN29+AK29</f>
        <v/>
      </c>
      <c r="AR29" s="18">
        <f>Q29*R29</f>
        <v/>
      </c>
      <c r="AS29" s="20">
        <f>(Y29-AP29)*0.975</f>
        <v/>
      </c>
      <c r="AT29" s="21">
        <f>IFERROR(Y29/AP29-1,0)</f>
        <v/>
      </c>
      <c r="AU29" s="20">
        <f>(Y29-AQ29)*0.975</f>
        <v/>
      </c>
      <c r="AV29" s="21">
        <f>IFERROR(Y29/AQ29-1,0)</f>
        <v/>
      </c>
      <c r="AW29" s="21">
        <f>AS29-AR29</f>
        <v/>
      </c>
      <c r="AX29" s="21">
        <f>IFERROR(Y29/(AP29+AR29)-1,0)</f>
        <v/>
      </c>
    </row>
    <row r="30" ht="15.6" customHeight="1">
      <c r="A30" s="2" t="inlineStr">
        <is>
          <t>SS: Комплект для ремонта стекла</t>
        </is>
      </c>
      <c r="B30" s="13" t="inlineStr">
        <is>
          <t>ss-il-0027</t>
        </is>
      </c>
      <c r="C30" s="14" t="n">
        <v>226</v>
      </c>
      <c r="D30" s="14" t="n">
        <v>151</v>
      </c>
      <c r="E30" s="15">
        <f>IFERROR(1-D30/C30,0)</f>
        <v/>
      </c>
      <c r="F30" s="14" t="n">
        <v>63</v>
      </c>
      <c r="G30" s="16">
        <f>IFERROR(F30/C30,0)</f>
        <v/>
      </c>
      <c r="H30" s="16">
        <f>IFERROR(F30/D30,0)</f>
        <v/>
      </c>
      <c r="I30" s="14" t="n">
        <v>62</v>
      </c>
      <c r="J30" s="16">
        <f>IFERROR(I30/F30,0)</f>
        <v/>
      </c>
      <c r="K30" s="14" t="n">
        <v>25</v>
      </c>
      <c r="L30" s="14" t="n">
        <v>26</v>
      </c>
      <c r="M30" s="16">
        <f>IFERROR(L30/I30,0)</f>
        <v/>
      </c>
      <c r="N30" s="14" t="n">
        <v/>
      </c>
      <c r="O30" s="16">
        <f>IFERROR(N30/I30,0)</f>
        <v/>
      </c>
      <c r="P30" s="14" t="n">
        <v>52</v>
      </c>
      <c r="Q30" s="14" t="n">
        <v>213</v>
      </c>
      <c r="R30" s="14" t="n">
        <v>0.25</v>
      </c>
      <c r="S30" s="14" t="n">
        <v>52</v>
      </c>
      <c r="T30" s="17">
        <f>IFERROR(S30/L30,0)</f>
        <v/>
      </c>
      <c r="U30" s="14" t="n">
        <v>0.04761904761904762</v>
      </c>
      <c r="V30" s="14" t="n">
        <v>3231220</v>
      </c>
      <c r="W30" s="14" t="n">
        <v>3231220</v>
      </c>
      <c r="X30" s="18" t="n">
        <v>4066220</v>
      </c>
      <c r="Y30" s="18">
        <f>X30*$AM$2</f>
        <v/>
      </c>
      <c r="Z30" s="18" t="n">
        <v>124.789552238806</v>
      </c>
      <c r="AA30" s="14" t="n">
        <v>0.7</v>
      </c>
      <c r="AB30" s="14" t="n">
        <v>1.925</v>
      </c>
      <c r="AC30" s="18" t="n">
        <v>417.33</v>
      </c>
      <c r="AD30" s="18">
        <f>IFERROR(AC30/D30,0)</f>
        <v/>
      </c>
      <c r="AE30" s="18">
        <f>D30*AB30</f>
        <v/>
      </c>
      <c r="AF30" s="18">
        <f>Y30*$AL$2</f>
        <v/>
      </c>
      <c r="AG30" s="18">
        <f>I30*$AI$3</f>
        <v/>
      </c>
      <c r="AH30" s="18">
        <f>L30*$AH$3+Y30*$AJ$2</f>
        <v/>
      </c>
      <c r="AI30" s="18">
        <f>K30*$AK$3</f>
        <v/>
      </c>
      <c r="AJ30" s="19" t="n">
        <v/>
      </c>
      <c r="AK30" s="18">
        <f>AJ30*$AM$2</f>
        <v/>
      </c>
      <c r="AL30" s="18" t="n">
        <v>6.5</v>
      </c>
      <c r="AM30" s="18">
        <f>R30*P30*0.01+L30*0.25</f>
        <v/>
      </c>
      <c r="AN30" s="18">
        <f>V30 *$AN$2 *AM$2 * AA30</f>
        <v/>
      </c>
      <c r="AO30" s="18">
        <f>IF(AC30&lt;AE30,0,AE30-AC30)</f>
        <v/>
      </c>
      <c r="AP30" s="18">
        <f>(AC30*1.02)+AF30+AG30+AH30+AI30+AM30+AL30+AN30+AK30+AO30</f>
        <v/>
      </c>
      <c r="AQ30" s="18">
        <f>(AE30*1.02)+AF30+AG30+AH30+AI30+AM30+AL30+AN30+AK30</f>
        <v/>
      </c>
      <c r="AR30" s="18">
        <f>Q30*R30</f>
        <v/>
      </c>
      <c r="AS30" s="20">
        <f>(Y30-AP30)*0.975</f>
        <v/>
      </c>
      <c r="AT30" s="21">
        <f>IFERROR(Y30/AP30-1,0)</f>
        <v/>
      </c>
      <c r="AU30" s="20">
        <f>(Y30-AQ30)*0.975</f>
        <v/>
      </c>
      <c r="AV30" s="21">
        <f>IFERROR(Y30/AQ30-1,0)</f>
        <v/>
      </c>
      <c r="AW30" s="21">
        <f>AS30-AR30</f>
        <v/>
      </c>
      <c r="AX30" s="21">
        <f>IFERROR(Y30/(AP30+AR30)-1,0)</f>
        <v/>
      </c>
    </row>
    <row r="31" ht="15.6" customHeight="1">
      <c r="A31" s="2" t="inlineStr">
        <is>
          <t>SS: Модные роскошные часы с календарем</t>
        </is>
      </c>
      <c r="B31" s="13" t="inlineStr">
        <is>
          <t>ss-il-0032</t>
        </is>
      </c>
      <c r="C31" s="14" t="n">
        <v>15</v>
      </c>
      <c r="D31" s="14" t="n">
        <v>14</v>
      </c>
      <c r="E31" s="15">
        <f>IFERROR(1-D31/C31,0)</f>
        <v/>
      </c>
      <c r="F31" s="14" t="n">
        <v>8</v>
      </c>
      <c r="G31" s="16">
        <f>IFERROR(F31/C31,0)</f>
        <v/>
      </c>
      <c r="H31" s="16">
        <f>IFERROR(F31/D31,0)</f>
        <v/>
      </c>
      <c r="I31" s="14" t="n">
        <v>6</v>
      </c>
      <c r="J31" s="16">
        <f>IFERROR(I31/F31,0)</f>
        <v/>
      </c>
      <c r="K31" s="14" t="n">
        <v>1</v>
      </c>
      <c r="L31" s="14" t="n">
        <v>5</v>
      </c>
      <c r="M31" s="16">
        <f>IFERROR(L31/I31,0)</f>
        <v/>
      </c>
      <c r="N31" s="14" t="n">
        <v/>
      </c>
      <c r="O31" s="16">
        <f>IFERROR(N31/I31,0)</f>
        <v/>
      </c>
      <c r="P31" s="14" t="n">
        <v>5</v>
      </c>
      <c r="Q31" s="14" t="n">
        <v>36</v>
      </c>
      <c r="R31" s="14" t="n">
        <v>4.49</v>
      </c>
      <c r="S31" s="14" t="n">
        <v>5</v>
      </c>
      <c r="T31" s="17">
        <f>IFERROR(S31/L31,0)</f>
        <v/>
      </c>
      <c r="U31" s="14" t="n">
        <v>0</v>
      </c>
      <c r="V31" s="14" t="n">
        <v>875000</v>
      </c>
      <c r="W31" s="14" t="n">
        <v>875000</v>
      </c>
      <c r="X31" s="18" t="n">
        <v>1025000</v>
      </c>
      <c r="Y31" s="18">
        <f>X31*$AM$2</f>
        <v/>
      </c>
      <c r="Z31" s="18" t="n">
        <v>175</v>
      </c>
      <c r="AA31" s="14" t="n">
        <v>1</v>
      </c>
      <c r="AB31" s="14" t="n">
        <v>3.25</v>
      </c>
      <c r="AC31" s="18" t="n">
        <v>44.05</v>
      </c>
      <c r="AD31" s="18">
        <f>IFERROR(AC31/D31,0)</f>
        <v/>
      </c>
      <c r="AE31" s="18">
        <f>D31*AB31</f>
        <v/>
      </c>
      <c r="AF31" s="18">
        <f>Y31*$AL$2</f>
        <v/>
      </c>
      <c r="AG31" s="18">
        <f>I31*$AI$3</f>
        <v/>
      </c>
      <c r="AH31" s="18">
        <f>L31*$AH$3+Y31*$AJ$2</f>
        <v/>
      </c>
      <c r="AI31" s="18">
        <f>K31*$AK$3</f>
        <v/>
      </c>
      <c r="AJ31" s="19" t="n">
        <v/>
      </c>
      <c r="AK31" s="18">
        <f>AJ31*$AM$2</f>
        <v/>
      </c>
      <c r="AL31" s="18" t="n">
        <v>22.45</v>
      </c>
      <c r="AM31" s="18">
        <f>R31*P31*0.01+L31*0.25</f>
        <v/>
      </c>
      <c r="AN31" s="18">
        <f>V31 *$AN$2 *AM$2 * AA31</f>
        <v/>
      </c>
      <c r="AO31" s="18">
        <f>IF(AC31&lt;AE31,0,AE31-AC31)</f>
        <v/>
      </c>
      <c r="AP31" s="18">
        <f>(AC31*1.02)+AF31+AG31+AH31+AI31+AM31+AL31+AN31+AK31+AO31</f>
        <v/>
      </c>
      <c r="AQ31" s="18">
        <f>(AE31*1.02)+AF31+AG31+AH31+AI31+AM31+AL31+AN31+AK31</f>
        <v/>
      </c>
      <c r="AR31" s="18">
        <f>Q31*R31</f>
        <v/>
      </c>
      <c r="AS31" s="20">
        <f>(Y31-AP31)*0.975</f>
        <v/>
      </c>
      <c r="AT31" s="21">
        <f>IFERROR(Y31/AP31-1,0)</f>
        <v/>
      </c>
      <c r="AU31" s="20">
        <f>(Y31-AQ31)*0.975</f>
        <v/>
      </c>
      <c r="AV31" s="21">
        <f>IFERROR(Y31/AQ31-1,0)</f>
        <v/>
      </c>
      <c r="AW31" s="21">
        <f>AS31-AR31</f>
        <v/>
      </c>
      <c r="AX31" s="21">
        <f>IFERROR(Y31/(AP31+AR31)-1,0)</f>
        <v/>
      </c>
    </row>
    <row r="32" ht="15.6" customHeight="1">
      <c r="A32" s="2" t="inlineStr">
        <is>
          <t>SS: Универсальная сумка с защитой от краж</t>
        </is>
      </c>
      <c r="B32" s="13" t="inlineStr">
        <is>
          <t>ss-il-0036</t>
        </is>
      </c>
      <c r="C32" s="14" t="n">
        <v>44</v>
      </c>
      <c r="D32" s="14" t="n">
        <v>42</v>
      </c>
      <c r="E32" s="15">
        <f>IFERROR(1-D32/C32,0)</f>
        <v/>
      </c>
      <c r="F32" s="14" t="n">
        <v>26</v>
      </c>
      <c r="G32" s="16">
        <f>IFERROR(F32/C32,0)</f>
        <v/>
      </c>
      <c r="H32" s="16">
        <f>IFERROR(F32/D32,0)</f>
        <v/>
      </c>
      <c r="I32" s="14" t="n">
        <v>25</v>
      </c>
      <c r="J32" s="16">
        <f>IFERROR(I32/F32,0)</f>
        <v/>
      </c>
      <c r="K32" s="14" t="n">
        <v>6</v>
      </c>
      <c r="L32" s="14" t="n">
        <v>18</v>
      </c>
      <c r="M32" s="16">
        <f>IFERROR(L32/I32,0)</f>
        <v/>
      </c>
      <c r="N32" s="14" t="n">
        <v>1</v>
      </c>
      <c r="O32" s="16">
        <f>IFERROR(N32/I32,0)</f>
        <v/>
      </c>
      <c r="P32" s="14" t="n">
        <v>20</v>
      </c>
      <c r="Q32" s="14" t="n">
        <v>4</v>
      </c>
      <c r="R32" s="14" t="n">
        <v>5.64</v>
      </c>
      <c r="S32" s="14" t="n">
        <v>22</v>
      </c>
      <c r="T32" s="17">
        <f>IFERROR(S32/L32,0)</f>
        <v/>
      </c>
      <c r="U32" s="14" t="n">
        <v>0.1538461538461539</v>
      </c>
      <c r="V32" s="14" t="n">
        <v>4450100</v>
      </c>
      <c r="W32" s="14" t="n">
        <v>4534100</v>
      </c>
      <c r="X32" s="18" t="n">
        <v>5044100</v>
      </c>
      <c r="Y32" s="18">
        <f>X32*$AM$2</f>
        <v/>
      </c>
      <c r="Z32" s="18" t="n">
        <v>193.6025</v>
      </c>
      <c r="AA32" s="14" t="n">
        <v>1</v>
      </c>
      <c r="AB32" s="14" t="n">
        <v>3.25</v>
      </c>
      <c r="AC32" s="18" t="n">
        <v>70.64</v>
      </c>
      <c r="AD32" s="18">
        <f>IFERROR(AC32/D32,0)</f>
        <v/>
      </c>
      <c r="AE32" s="18">
        <f>D32*AB32</f>
        <v/>
      </c>
      <c r="AF32" s="18">
        <f>Y32*$AL$2</f>
        <v/>
      </c>
      <c r="AG32" s="18">
        <f>I32*$AI$3</f>
        <v/>
      </c>
      <c r="AH32" s="18">
        <f>L32*$AH$3+Y32*$AJ$2</f>
        <v/>
      </c>
      <c r="AI32" s="18">
        <f>K32*$AK$3</f>
        <v/>
      </c>
      <c r="AJ32" s="19" t="n">
        <v>598000</v>
      </c>
      <c r="AK32" s="18">
        <f>AJ32*$AM$2</f>
        <v/>
      </c>
      <c r="AL32" s="18" t="n">
        <v>105.26</v>
      </c>
      <c r="AM32" s="18">
        <f>R32*P32*0.01+L32*0.25</f>
        <v/>
      </c>
      <c r="AN32" s="18">
        <f>V32 *$AN$2 *AM$2 * AA32</f>
        <v/>
      </c>
      <c r="AO32" s="18">
        <f>IF(AC32&lt;AE32,0,AE32-AC32)</f>
        <v/>
      </c>
      <c r="AP32" s="18">
        <f>(AC32*1.02)+AF32+AG32+AH32+AI32+AM32+AL32+AN32+AK32+AO32</f>
        <v/>
      </c>
      <c r="AQ32" s="18">
        <f>(AE32*1.02)+AF32+AG32+AH32+AI32+AM32+AL32+AN32+AK32</f>
        <v/>
      </c>
      <c r="AR32" s="18">
        <f>Q32*R32</f>
        <v/>
      </c>
      <c r="AS32" s="20">
        <f>(Y32-AP32)*0.975</f>
        <v/>
      </c>
      <c r="AT32" s="21">
        <f>IFERROR(Y32/AP32-1,0)</f>
        <v/>
      </c>
      <c r="AU32" s="20">
        <f>(Y32-AQ32)*0.975</f>
        <v/>
      </c>
      <c r="AV32" s="21">
        <f>IFERROR(Y32/AQ32-1,0)</f>
        <v/>
      </c>
      <c r="AW32" s="21">
        <f>AS32-AR32</f>
        <v/>
      </c>
      <c r="AX32" s="21">
        <f>IFERROR(Y32/(AP32+AR32)-1,0)</f>
        <v/>
      </c>
    </row>
    <row r="33" ht="15.6" customHeight="1">
      <c r="A33" s="2" t="inlineStr">
        <is>
          <t>SS: Пятновыводитель в бутылке</t>
        </is>
      </c>
      <c r="B33" s="13" t="inlineStr">
        <is>
          <t>ss-il-0039</t>
        </is>
      </c>
      <c r="C33" s="14" t="n">
        <v>18</v>
      </c>
      <c r="D33" s="14" t="n">
        <v>18</v>
      </c>
      <c r="E33" s="15">
        <f>IFERROR(1-D33/C33,0)</f>
        <v/>
      </c>
      <c r="F33" s="14" t="n">
        <v>11</v>
      </c>
      <c r="G33" s="16">
        <f>IFERROR(F33/C33,0)</f>
        <v/>
      </c>
      <c r="H33" s="16">
        <f>IFERROR(F33/D33,0)</f>
        <v/>
      </c>
      <c r="I33" s="14" t="n">
        <v>11</v>
      </c>
      <c r="J33" s="16">
        <f>IFERROR(I33/F33,0)</f>
        <v/>
      </c>
      <c r="K33" s="14" t="n">
        <v>2</v>
      </c>
      <c r="L33" s="14" t="n">
        <v>9</v>
      </c>
      <c r="M33" s="16">
        <f>IFERROR(L33/I33,0)</f>
        <v/>
      </c>
      <c r="N33" s="14" t="n">
        <v/>
      </c>
      <c r="O33" s="16">
        <f>IFERROR(N33/I33,0)</f>
        <v/>
      </c>
      <c r="P33" s="14" t="n">
        <v>18</v>
      </c>
      <c r="Q33" s="14" t="n">
        <v>71</v>
      </c>
      <c r="R33" s="14" t="n">
        <v>0.27</v>
      </c>
      <c r="S33" s="14" t="n">
        <v>29</v>
      </c>
      <c r="T33" s="17">
        <f>IFERROR(S33/L33,0)</f>
        <v/>
      </c>
      <c r="U33" s="14" t="n">
        <v>0.8181818181818182</v>
      </c>
      <c r="V33" s="14" t="n">
        <v>833000</v>
      </c>
      <c r="W33" s="14" t="n">
        <v>1623000</v>
      </c>
      <c r="X33" s="18" t="n">
        <v>1893000</v>
      </c>
      <c r="Y33" s="18">
        <f>X33*$AM$2</f>
        <v/>
      </c>
      <c r="Z33" s="18" t="n">
        <v>60.25806451612903</v>
      </c>
      <c r="AA33" s="14" t="n">
        <v>1.1</v>
      </c>
      <c r="AB33" s="14" t="n">
        <v>3.025</v>
      </c>
      <c r="AC33" s="18" t="n">
        <v>9.369999999999999</v>
      </c>
      <c r="AD33" s="18">
        <f>IFERROR(AC33/D33,0)</f>
        <v/>
      </c>
      <c r="AE33" s="18">
        <f>D33*AB33</f>
        <v/>
      </c>
      <c r="AF33" s="18">
        <f>Y33*$AL$2</f>
        <v/>
      </c>
      <c r="AG33" s="18">
        <f>I33*$AI$3</f>
        <v/>
      </c>
      <c r="AH33" s="18">
        <f>L33*$AH$3+Y33*$AJ$2</f>
        <v/>
      </c>
      <c r="AI33" s="18">
        <f>K33*$AK$3</f>
        <v/>
      </c>
      <c r="AJ33" s="19" t="n">
        <v/>
      </c>
      <c r="AK33" s="18">
        <f>AJ33*$AM$2</f>
        <v/>
      </c>
      <c r="AL33" s="18" t="n">
        <v>14.44</v>
      </c>
      <c r="AM33" s="18">
        <f>R33*P33*0.01+L33*0.25</f>
        <v/>
      </c>
      <c r="AN33" s="18">
        <f>V33 *$AN$2 *AM$2 * AA33</f>
        <v/>
      </c>
      <c r="AO33" s="18">
        <f>IF(AC33&lt;AE33,0,AE33-AC33)</f>
        <v/>
      </c>
      <c r="AP33" s="18">
        <f>(AC33*1.02)+AF33+AG33+AH33+AI33+AM33+AL33+AN33+AK33+AO33</f>
        <v/>
      </c>
      <c r="AQ33" s="18">
        <f>(AE33*1.02)+AF33+AG33+AH33+AI33+AM33+AL33+AN33+AK33</f>
        <v/>
      </c>
      <c r="AR33" s="18">
        <f>Q33*R33</f>
        <v/>
      </c>
      <c r="AS33" s="20">
        <f>(Y33-AP33)*0.975</f>
        <v/>
      </c>
      <c r="AT33" s="21">
        <f>IFERROR(Y33/AP33-1,0)</f>
        <v/>
      </c>
      <c r="AU33" s="20">
        <f>(Y33-AQ33)*0.975</f>
        <v/>
      </c>
      <c r="AV33" s="21">
        <f>IFERROR(Y33/AQ33-1,0)</f>
        <v/>
      </c>
      <c r="AW33" s="21">
        <f>AS33-AR33</f>
        <v/>
      </c>
      <c r="AX33" s="21">
        <f>IFERROR(Y33/(AP33+AR33)-1,0)</f>
        <v/>
      </c>
    </row>
    <row r="34" ht="15.6" customHeight="1">
      <c r="A34" s="2" t="inlineStr">
        <is>
          <t>SS: Монокуляр на 2000 м</t>
        </is>
      </c>
      <c r="B34" s="13" t="inlineStr">
        <is>
          <t>ss-il-0040</t>
        </is>
      </c>
      <c r="C34" s="14" t="n">
        <v>32</v>
      </c>
      <c r="D34" s="14" t="n">
        <v>30</v>
      </c>
      <c r="E34" s="15">
        <f>IFERROR(1-D34/C34,0)</f>
        <v/>
      </c>
      <c r="F34" s="14" t="n">
        <v>14</v>
      </c>
      <c r="G34" s="16">
        <f>IFERROR(F34/C34,0)</f>
        <v/>
      </c>
      <c r="H34" s="16">
        <f>IFERROR(F34/D34,0)</f>
        <v/>
      </c>
      <c r="I34" s="14" t="n">
        <v>12</v>
      </c>
      <c r="J34" s="16">
        <f>IFERROR(I34/F34,0)</f>
        <v/>
      </c>
      <c r="K34" s="14" t="n">
        <v>2</v>
      </c>
      <c r="L34" s="14" t="n">
        <v>10</v>
      </c>
      <c r="M34" s="16">
        <f>IFERROR(L34/I34,0)</f>
        <v/>
      </c>
      <c r="N34" s="14" t="n">
        <v/>
      </c>
      <c r="O34" s="16">
        <f>IFERROR(N34/I34,0)</f>
        <v/>
      </c>
      <c r="P34" s="14" t="n">
        <v>9</v>
      </c>
      <c r="Q34" s="14" t="n">
        <v>1</v>
      </c>
      <c r="R34" s="14" t="n">
        <v>3.2</v>
      </c>
      <c r="S34" s="14" t="n">
        <v>12</v>
      </c>
      <c r="T34" s="17">
        <f>IFERROR(S34/L34,0)</f>
        <v/>
      </c>
      <c r="U34" s="14" t="n">
        <v>0.2142857142857143</v>
      </c>
      <c r="V34" s="14" t="n">
        <v>1755000</v>
      </c>
      <c r="W34" s="14" t="n">
        <v>2444000</v>
      </c>
      <c r="X34" s="18" t="n">
        <v>2774000</v>
      </c>
      <c r="Y34" s="18">
        <f>X34*$AM$2</f>
        <v/>
      </c>
      <c r="Z34" s="18" t="n">
        <v>195.2941176470588</v>
      </c>
      <c r="AA34" s="14" t="n">
        <v>0.9</v>
      </c>
      <c r="AB34" s="14" t="n">
        <v>2.925</v>
      </c>
      <c r="AC34" s="18" t="n">
        <v>48.42</v>
      </c>
      <c r="AD34" s="18">
        <f>IFERROR(AC34/D34,0)</f>
        <v/>
      </c>
      <c r="AE34" s="18">
        <f>D34*AB34</f>
        <v/>
      </c>
      <c r="AF34" s="18">
        <f>Y34*$AL$2</f>
        <v/>
      </c>
      <c r="AG34" s="18">
        <f>I34*$AI$3</f>
        <v/>
      </c>
      <c r="AH34" s="18">
        <f>L34*$AH$3+Y34*$AJ$2</f>
        <v/>
      </c>
      <c r="AI34" s="18">
        <f>K34*$AK$3</f>
        <v/>
      </c>
      <c r="AJ34" s="19" t="n">
        <v/>
      </c>
      <c r="AK34" s="18">
        <f>AJ34*$AM$2</f>
        <v/>
      </c>
      <c r="AL34" s="18" t="n">
        <v>36.24</v>
      </c>
      <c r="AM34" s="18">
        <f>R34*P34*0.01+L34*0.25</f>
        <v/>
      </c>
      <c r="AN34" s="18">
        <f>V34 *$AN$2 *AM$2 * AA34</f>
        <v/>
      </c>
      <c r="AO34" s="18">
        <f>IF(AC34&lt;AE34,0,AE34-AC34)</f>
        <v/>
      </c>
      <c r="AP34" s="18">
        <f>(AC34*1.02)+AF34+AG34+AH34+AI34+AM34+AL34+AN34+AK34+AO34</f>
        <v/>
      </c>
      <c r="AQ34" s="18">
        <f>(AE34*1.02)+AF34+AG34+AH34+AI34+AM34+AL34+AN34+AK34</f>
        <v/>
      </c>
      <c r="AR34" s="18">
        <f>Q34*R34</f>
        <v/>
      </c>
      <c r="AS34" s="20">
        <f>(Y34-AP34)*0.975</f>
        <v/>
      </c>
      <c r="AT34" s="21">
        <f>IFERROR(Y34/AP34-1,0)</f>
        <v/>
      </c>
      <c r="AU34" s="20">
        <f>(Y34-AQ34)*0.975</f>
        <v/>
      </c>
      <c r="AV34" s="21">
        <f>IFERROR(Y34/AQ34-1,0)</f>
        <v/>
      </c>
      <c r="AW34" s="21">
        <f>AS34-AR34</f>
        <v/>
      </c>
      <c r="AX34" s="21">
        <f>IFERROR(Y34/(AP34+AR34)-1,0)</f>
        <v/>
      </c>
    </row>
    <row r="35" ht="15.6" customHeight="1">
      <c r="A35" s="2" t="inlineStr">
        <is>
          <t>SS: Комплект полок-органайзеров 2 шт</t>
        </is>
      </c>
      <c r="B35" s="13" t="inlineStr">
        <is>
          <t>ss-il-0050</t>
        </is>
      </c>
      <c r="C35" s="14" t="n">
        <v>59</v>
      </c>
      <c r="D35" s="14" t="n">
        <v>53</v>
      </c>
      <c r="E35" s="15">
        <f>IFERROR(1-D35/C35,0)</f>
        <v/>
      </c>
      <c r="F35" s="14" t="n">
        <v>32</v>
      </c>
      <c r="G35" s="16">
        <f>IFERROR(F35/C35,0)</f>
        <v/>
      </c>
      <c r="H35" s="16">
        <f>IFERROR(F35/D35,0)</f>
        <v/>
      </c>
      <c r="I35" s="14" t="n">
        <v>32</v>
      </c>
      <c r="J35" s="16">
        <f>IFERROR(I35/F35,0)</f>
        <v/>
      </c>
      <c r="K35" s="14" t="n">
        <v>3</v>
      </c>
      <c r="L35" s="14" t="n">
        <v>27</v>
      </c>
      <c r="M35" s="16">
        <f>IFERROR(L35/I35,0)</f>
        <v/>
      </c>
      <c r="N35" s="14" t="n">
        <v/>
      </c>
      <c r="O35" s="16">
        <f>IFERROR(N35/I35,0)</f>
        <v/>
      </c>
      <c r="P35" s="14" t="n">
        <v>34</v>
      </c>
      <c r="Q35" s="14" t="n">
        <v>0</v>
      </c>
      <c r="R35" s="14" t="n">
        <v>7.58</v>
      </c>
      <c r="S35" s="14" t="n">
        <v>42</v>
      </c>
      <c r="T35" s="17">
        <f>IFERROR(S35/L35,0)</f>
        <v/>
      </c>
      <c r="U35" s="14" t="n">
        <v>0.3125</v>
      </c>
      <c r="V35" s="14" t="n">
        <v>11993750</v>
      </c>
      <c r="W35" s="14" t="n">
        <v>12544750</v>
      </c>
      <c r="X35" s="18" t="n">
        <v>13263750</v>
      </c>
      <c r="Y35" s="18">
        <f>X35*$AM$2</f>
        <v/>
      </c>
      <c r="Z35" s="18" t="n">
        <v>301.4322916666667</v>
      </c>
      <c r="AA35" s="14" t="n">
        <v>1</v>
      </c>
      <c r="AB35" s="14" t="n">
        <v>4.25</v>
      </c>
      <c r="AC35" s="18" t="n">
        <v>166.64</v>
      </c>
      <c r="AD35" s="18">
        <f>IFERROR(AC35/D35,0)</f>
        <v/>
      </c>
      <c r="AE35" s="18">
        <f>D35*AB35</f>
        <v/>
      </c>
      <c r="AF35" s="18">
        <f>Y35*$AL$2</f>
        <v/>
      </c>
      <c r="AG35" s="18">
        <f>I35*$AI$3</f>
        <v/>
      </c>
      <c r="AH35" s="18">
        <f>L35*$AH$3+Y35*$AJ$2</f>
        <v/>
      </c>
      <c r="AI35" s="18">
        <f>K35*$AK$3</f>
        <v/>
      </c>
      <c r="AJ35" s="19" t="n">
        <v/>
      </c>
      <c r="AK35" s="18">
        <f>AJ35*$AM$2</f>
        <v/>
      </c>
      <c r="AL35" s="18" t="n">
        <v>259.63</v>
      </c>
      <c r="AM35" s="18">
        <f>R35*P35*0.01+L35*0.25</f>
        <v/>
      </c>
      <c r="AN35" s="18">
        <f>V35 *$AN$2 *AM$2 * AA35</f>
        <v/>
      </c>
      <c r="AO35" s="18">
        <f>IF(AC35&lt;AE35,0,AE35-AC35)</f>
        <v/>
      </c>
      <c r="AP35" s="18">
        <f>(AC35*1.02)+AF35+AG35+AH35+AI35+AM35+AL35+AN35+AK35+AO35</f>
        <v/>
      </c>
      <c r="AQ35" s="18">
        <f>(AE35*1.02)+AF35+AG35+AH35+AI35+AM35+AL35+AN35+AK35</f>
        <v/>
      </c>
      <c r="AR35" s="18">
        <f>Q35*R35</f>
        <v/>
      </c>
      <c r="AS35" s="20">
        <f>(Y35-AP35)*0.975</f>
        <v/>
      </c>
      <c r="AT35" s="21">
        <f>IFERROR(Y35/AP35-1,0)</f>
        <v/>
      </c>
      <c r="AU35" s="20">
        <f>(Y35-AQ35)*0.975</f>
        <v/>
      </c>
      <c r="AV35" s="21">
        <f>IFERROR(Y35/AQ35-1,0)</f>
        <v/>
      </c>
      <c r="AW35" s="21">
        <f>AS35-AR35</f>
        <v/>
      </c>
      <c r="AX35" s="21">
        <f>IFERROR(Y35/(AP35+AR35)-1,0)</f>
        <v/>
      </c>
    </row>
    <row r="36" ht="15.6" customHeight="1">
      <c r="A36" s="2" t="inlineStr">
        <is>
          <t>SS: Экстрапрочная лента FASTFIX</t>
        </is>
      </c>
      <c r="B36" s="13" t="inlineStr">
        <is>
          <t>ss-il-0051</t>
        </is>
      </c>
      <c r="C36" s="14" t="n">
        <v>97</v>
      </c>
      <c r="D36" s="14" t="n">
        <v>87</v>
      </c>
      <c r="E36" s="15">
        <f>IFERROR(1-D36/C36,0)</f>
        <v/>
      </c>
      <c r="F36" s="14" t="n">
        <v>53</v>
      </c>
      <c r="G36" s="16">
        <f>IFERROR(F36/C36,0)</f>
        <v/>
      </c>
      <c r="H36" s="16">
        <f>IFERROR(F36/D36,0)</f>
        <v/>
      </c>
      <c r="I36" s="14" t="n">
        <v>52</v>
      </c>
      <c r="J36" s="16">
        <f>IFERROR(I36/F36,0)</f>
        <v/>
      </c>
      <c r="K36" s="14" t="n">
        <v>21</v>
      </c>
      <c r="L36" s="14" t="n">
        <v>23</v>
      </c>
      <c r="M36" s="16">
        <f>IFERROR(L36/I36,0)</f>
        <v/>
      </c>
      <c r="N36" s="14" t="n">
        <v/>
      </c>
      <c r="O36" s="16">
        <f>IFERROR(N36/I36,0)</f>
        <v/>
      </c>
      <c r="P36" s="14" t="n">
        <v>39</v>
      </c>
      <c r="Q36" s="14" t="n">
        <v>125</v>
      </c>
      <c r="R36" s="14" t="n">
        <v>0.91</v>
      </c>
      <c r="S36" s="14" t="n">
        <v>47</v>
      </c>
      <c r="T36" s="17">
        <f>IFERROR(S36/L36,0)</f>
        <v/>
      </c>
      <c r="U36" s="14" t="n">
        <v>0.2075471698113208</v>
      </c>
      <c r="V36" s="14" t="n">
        <v>2419220</v>
      </c>
      <c r="W36" s="14" t="n">
        <v>2978220</v>
      </c>
      <c r="X36" s="18" t="n">
        <v>3703220</v>
      </c>
      <c r="Y36" s="18">
        <f>X36*$AM$2</f>
        <v/>
      </c>
      <c r="Z36" s="18" t="n">
        <v>116.6695238095238</v>
      </c>
      <c r="AA36" s="14" t="n">
        <v>1</v>
      </c>
      <c r="AB36" s="14" t="n">
        <v>2.75</v>
      </c>
      <c r="AC36" s="18" t="n">
        <v>131.1</v>
      </c>
      <c r="AD36" s="18">
        <f>IFERROR(AC36/D36,0)</f>
        <v/>
      </c>
      <c r="AE36" s="18">
        <f>D36*AB36</f>
        <v/>
      </c>
      <c r="AF36" s="18">
        <f>Y36*$AL$2</f>
        <v/>
      </c>
      <c r="AG36" s="18">
        <f>I36*$AI$3</f>
        <v/>
      </c>
      <c r="AH36" s="18">
        <f>L36*$AH$3+Y36*$AJ$2</f>
        <v/>
      </c>
      <c r="AI36" s="18">
        <f>K36*$AK$3</f>
        <v/>
      </c>
      <c r="AJ36" s="19" t="n">
        <v/>
      </c>
      <c r="AK36" s="18">
        <f>AJ36*$AM$2</f>
        <v/>
      </c>
      <c r="AL36" s="18" t="n">
        <v>26.33</v>
      </c>
      <c r="AM36" s="18">
        <f>R36*P36*0.01+L36*0.25</f>
        <v/>
      </c>
      <c r="AN36" s="18">
        <f>V36 *$AN$2 *AM$2 * AA36</f>
        <v/>
      </c>
      <c r="AO36" s="18">
        <f>IF(AC36&lt;AE36,0,AE36-AC36)</f>
        <v/>
      </c>
      <c r="AP36" s="18">
        <f>(AC36*1.02)+AF36+AG36+AH36+AI36+AM36+AL36+AN36+AK36+AO36</f>
        <v/>
      </c>
      <c r="AQ36" s="18">
        <f>(AE36*1.02)+AF36+AG36+AH36+AI36+AM36+AL36+AN36+AK36</f>
        <v/>
      </c>
      <c r="AR36" s="18">
        <f>Q36*R36</f>
        <v/>
      </c>
      <c r="AS36" s="20">
        <f>(Y36-AP36)*0.975</f>
        <v/>
      </c>
      <c r="AT36" s="21">
        <f>IFERROR(Y36/AP36-1,0)</f>
        <v/>
      </c>
      <c r="AU36" s="20">
        <f>(Y36-AQ36)*0.975</f>
        <v/>
      </c>
      <c r="AV36" s="21">
        <f>IFERROR(Y36/AQ36-1,0)</f>
        <v/>
      </c>
      <c r="AW36" s="21">
        <f>AS36-AR36</f>
        <v/>
      </c>
      <c r="AX36" s="21">
        <f>IFERROR(Y36/(AP36+AR36)-1,0)</f>
        <v/>
      </c>
    </row>
    <row r="37" ht="15.6" customHeight="1">
      <c r="A37" s="2" t="inlineStr">
        <is>
          <t>SS: Универсальное чистящее средство JINLU</t>
        </is>
      </c>
      <c r="B37" s="13" t="inlineStr">
        <is>
          <t>ss-il-0053</t>
        </is>
      </c>
      <c r="C37" s="14" t="n">
        <v>36</v>
      </c>
      <c r="D37" s="14" t="n">
        <v>32</v>
      </c>
      <c r="E37" s="15">
        <f>IFERROR(1-D37/C37,0)</f>
        <v/>
      </c>
      <c r="F37" s="14" t="n">
        <v>25</v>
      </c>
      <c r="G37" s="16">
        <f>IFERROR(F37/C37,0)</f>
        <v/>
      </c>
      <c r="H37" s="16">
        <f>IFERROR(F37/D37,0)</f>
        <v/>
      </c>
      <c r="I37" s="14" t="n">
        <v>25</v>
      </c>
      <c r="J37" s="16">
        <f>IFERROR(I37/F37,0)</f>
        <v/>
      </c>
      <c r="K37" s="14" t="n">
        <v>1</v>
      </c>
      <c r="L37" s="14" t="n">
        <v>22</v>
      </c>
      <c r="M37" s="16">
        <f>IFERROR(L37/I37,0)</f>
        <v/>
      </c>
      <c r="N37" s="14" t="n">
        <v/>
      </c>
      <c r="O37" s="16">
        <f>IFERROR(N37/I37,0)</f>
        <v/>
      </c>
      <c r="P37" s="14" t="n">
        <v>44</v>
      </c>
      <c r="Q37" s="14" t="n">
        <v>131</v>
      </c>
      <c r="R37" s="14" t="n">
        <v>0.55</v>
      </c>
      <c r="S37" s="14" t="n">
        <v>47</v>
      </c>
      <c r="T37" s="17">
        <f>IFERROR(S37/L37,0)</f>
        <v/>
      </c>
      <c r="U37" s="14" t="n">
        <v>0.16</v>
      </c>
      <c r="V37" s="14" t="n">
        <v>2750000</v>
      </c>
      <c r="W37" s="14" t="n">
        <v>3074000</v>
      </c>
      <c r="X37" s="18" t="n">
        <v>3739000</v>
      </c>
      <c r="Y37" s="18">
        <f>X37*$AM$2</f>
        <v/>
      </c>
      <c r="Z37" s="18" t="n">
        <v>110.6875</v>
      </c>
      <c r="AA37" s="14" t="n">
        <v>1.1</v>
      </c>
      <c r="AB37" s="14" t="n">
        <v>3.025</v>
      </c>
      <c r="AC37" s="18" t="n">
        <v>118.26</v>
      </c>
      <c r="AD37" s="18">
        <f>IFERROR(AC37/D37,0)</f>
        <v/>
      </c>
      <c r="AE37" s="18">
        <f>D37*AB37</f>
        <v/>
      </c>
      <c r="AF37" s="18">
        <f>Y37*$AL$2</f>
        <v/>
      </c>
      <c r="AG37" s="18">
        <f>I37*$AI$3</f>
        <v/>
      </c>
      <c r="AH37" s="18">
        <f>L37*$AH$3+Y37*$AJ$2</f>
        <v/>
      </c>
      <c r="AI37" s="18">
        <f>K37*$AK$3</f>
        <v/>
      </c>
      <c r="AJ37" s="19" t="n">
        <v/>
      </c>
      <c r="AK37" s="18">
        <f>AJ37*$AM$2</f>
        <v/>
      </c>
      <c r="AL37" s="18" t="n">
        <v>13.92</v>
      </c>
      <c r="AM37" s="18">
        <f>R37*P37*0.01+L37*0.25</f>
        <v/>
      </c>
      <c r="AN37" s="18">
        <f>V37 *$AN$2 *AM$2 * AA37</f>
        <v/>
      </c>
      <c r="AO37" s="18">
        <f>IF(AC37&lt;AE37,0,AE37-AC37)</f>
        <v/>
      </c>
      <c r="AP37" s="18">
        <f>(AC37*1.02)+AF37+AG37+AH37+AI37+AM37+AL37+AN37+AK37+AO37</f>
        <v/>
      </c>
      <c r="AQ37" s="18">
        <f>(AE37*1.02)+AF37+AG37+AH37+AI37+AM37+AL37+AN37+AK37</f>
        <v/>
      </c>
      <c r="AR37" s="18">
        <f>Q37*R37</f>
        <v/>
      </c>
      <c r="AS37" s="20">
        <f>(Y37-AP37)*0.975</f>
        <v/>
      </c>
      <c r="AT37" s="21">
        <f>IFERROR(Y37/AP37-1,0)</f>
        <v/>
      </c>
      <c r="AU37" s="20">
        <f>(Y37-AQ37)*0.975</f>
        <v/>
      </c>
      <c r="AV37" s="21">
        <f>IFERROR(Y37/AQ37-1,0)</f>
        <v/>
      </c>
      <c r="AW37" s="21">
        <f>AS37-AR37</f>
        <v/>
      </c>
      <c r="AX37" s="21">
        <f>IFERROR(Y37/(AP37+AR37)-1,0)</f>
        <v/>
      </c>
    </row>
    <row r="38" ht="15.6" customHeight="1">
      <c r="A38" s="2" t="inlineStr">
        <is>
          <t>SS: Клей для стыков обоев</t>
        </is>
      </c>
      <c r="B38" s="13" t="inlineStr">
        <is>
          <t>ss-il-0054</t>
        </is>
      </c>
      <c r="C38" s="14" t="n">
        <v>116</v>
      </c>
      <c r="D38" s="14" t="n">
        <v>106</v>
      </c>
      <c r="E38" s="15">
        <f>IFERROR(1-D38/C38,0)</f>
        <v/>
      </c>
      <c r="F38" s="14" t="n">
        <v>33</v>
      </c>
      <c r="G38" s="16">
        <f>IFERROR(F38/C38,0)</f>
        <v/>
      </c>
      <c r="H38" s="16">
        <f>IFERROR(F38/D38,0)</f>
        <v/>
      </c>
      <c r="I38" s="14" t="n">
        <v>33</v>
      </c>
      <c r="J38" s="16">
        <f>IFERROR(I38/F38,0)</f>
        <v/>
      </c>
      <c r="K38" s="14" t="n">
        <v>4</v>
      </c>
      <c r="L38" s="14" t="n">
        <v>28</v>
      </c>
      <c r="M38" s="16">
        <f>IFERROR(L38/I38,0)</f>
        <v/>
      </c>
      <c r="N38" s="14" t="n">
        <v/>
      </c>
      <c r="O38" s="16">
        <f>IFERROR(N38/I38,0)</f>
        <v/>
      </c>
      <c r="P38" s="14" t="n">
        <v>55</v>
      </c>
      <c r="Q38" s="14" t="n">
        <v>136</v>
      </c>
      <c r="R38" s="14" t="n">
        <v>0.83</v>
      </c>
      <c r="S38" s="14" t="n">
        <v>70</v>
      </c>
      <c r="T38" s="17">
        <f>IFERROR(S38/L38,0)</f>
        <v/>
      </c>
      <c r="U38" s="14" t="n">
        <v>0.7272727272727273</v>
      </c>
      <c r="V38" s="14" t="n">
        <v>3104200</v>
      </c>
      <c r="W38" s="14" t="n">
        <v>3779450</v>
      </c>
      <c r="X38" s="18" t="n">
        <v>4623450</v>
      </c>
      <c r="Y38" s="18">
        <f>X38*$AM$2</f>
        <v/>
      </c>
      <c r="Z38" s="18" t="n">
        <v>64.5360294117647</v>
      </c>
      <c r="AA38" s="14" t="n">
        <v>0.7</v>
      </c>
      <c r="AB38" s="14" t="n">
        <v>1.925</v>
      </c>
      <c r="AC38" s="18" t="n">
        <v>99.22</v>
      </c>
      <c r="AD38" s="18">
        <f>IFERROR(AC38/D38,0)</f>
        <v/>
      </c>
      <c r="AE38" s="18">
        <f>D38*AB38</f>
        <v/>
      </c>
      <c r="AF38" s="18">
        <f>Y38*$AL$2</f>
        <v/>
      </c>
      <c r="AG38" s="18">
        <f>I38*$AI$3</f>
        <v/>
      </c>
      <c r="AH38" s="18">
        <f>L38*$AH$3+Y38*$AJ$2</f>
        <v/>
      </c>
      <c r="AI38" s="18">
        <f>K38*$AK$3</f>
        <v/>
      </c>
      <c r="AJ38" s="19" t="n">
        <v/>
      </c>
      <c r="AK38" s="18">
        <f>AJ38*$AM$2</f>
        <v/>
      </c>
      <c r="AL38" s="18" t="n">
        <v>56.83</v>
      </c>
      <c r="AM38" s="18">
        <f>R38*P38*0.01+L38*0.25</f>
        <v/>
      </c>
      <c r="AN38" s="18">
        <f>V38 *$AN$2 *AM$2 * AA38</f>
        <v/>
      </c>
      <c r="AO38" s="18">
        <f>IF(AC38&lt;AE38,0,AE38-AC38)</f>
        <v/>
      </c>
      <c r="AP38" s="18">
        <f>(AC38*1.02)+AF38+AG38+AH38+AI38+AM38+AL38+AN38+AK38+AO38</f>
        <v/>
      </c>
      <c r="AQ38" s="18">
        <f>(AE38*1.02)+AF38+AG38+AH38+AI38+AM38+AL38+AN38+AK38</f>
        <v/>
      </c>
      <c r="AR38" s="18">
        <f>Q38*R38</f>
        <v/>
      </c>
      <c r="AS38" s="20">
        <f>(Y38-AP38)*0.975</f>
        <v/>
      </c>
      <c r="AT38" s="21">
        <f>IFERROR(Y38/AP38-1,0)</f>
        <v/>
      </c>
      <c r="AU38" s="20">
        <f>(Y38-AQ38)*0.975</f>
        <v/>
      </c>
      <c r="AV38" s="21">
        <f>IFERROR(Y38/AQ38-1,0)</f>
        <v/>
      </c>
      <c r="AW38" s="21">
        <f>AS38-AR38</f>
        <v/>
      </c>
      <c r="AX38" s="21">
        <f>IFERROR(Y38/(AP38+AR38)-1,0)</f>
        <v/>
      </c>
    </row>
    <row r="39" ht="15.6" customHeight="1">
      <c r="A39" s="2" t="inlineStr">
        <is>
          <t>SS: Средство для чистки стиральных машин</t>
        </is>
      </c>
      <c r="B39" s="13" t="inlineStr">
        <is>
          <t>ss-il-0056</t>
        </is>
      </c>
      <c r="C39" s="14" t="n">
        <v>123</v>
      </c>
      <c r="D39" s="14" t="n">
        <v>112</v>
      </c>
      <c r="E39" s="15">
        <f>IFERROR(1-D39/C39,0)</f>
        <v/>
      </c>
      <c r="F39" s="14" t="n">
        <v>78</v>
      </c>
      <c r="G39" s="16">
        <f>IFERROR(F39/C39,0)</f>
        <v/>
      </c>
      <c r="H39" s="16">
        <f>IFERROR(F39/D39,0)</f>
        <v/>
      </c>
      <c r="I39" s="14" t="n">
        <v>78</v>
      </c>
      <c r="J39" s="16">
        <f>IFERROR(I39/F39,0)</f>
        <v/>
      </c>
      <c r="K39" s="14" t="n">
        <v>8</v>
      </c>
      <c r="L39" s="14" t="n">
        <v>63</v>
      </c>
      <c r="M39" s="16">
        <f>IFERROR(L39/I39,0)</f>
        <v/>
      </c>
      <c r="N39" s="14" t="n">
        <v/>
      </c>
      <c r="O39" s="16">
        <f>IFERROR(N39/I39,0)</f>
        <v/>
      </c>
      <c r="P39" s="14" t="n">
        <v>124</v>
      </c>
      <c r="Q39" s="14" t="n">
        <v>82</v>
      </c>
      <c r="R39" s="14" t="n">
        <v>0.38</v>
      </c>
      <c r="S39" s="14" t="n">
        <v>143</v>
      </c>
      <c r="T39" s="17">
        <f>IFERROR(S39/L39,0)</f>
        <v/>
      </c>
      <c r="U39" s="14" t="n">
        <v>0.1794871794871795</v>
      </c>
      <c r="V39" s="14" t="n">
        <v>7695180</v>
      </c>
      <c r="W39" s="14" t="n">
        <v>8890330</v>
      </c>
      <c r="X39" s="18" t="n">
        <v>10765330</v>
      </c>
      <c r="Y39" s="18">
        <f>X39*$AM$2</f>
        <v/>
      </c>
      <c r="Z39" s="18" t="n">
        <v>111.5992929292929</v>
      </c>
      <c r="AA39" s="14" t="n">
        <v>1.1</v>
      </c>
      <c r="AB39" s="14" t="n">
        <v>3.025</v>
      </c>
      <c r="AC39" s="18" t="n">
        <v>262.87</v>
      </c>
      <c r="AD39" s="18">
        <f>IFERROR(AC39/D39,0)</f>
        <v/>
      </c>
      <c r="AE39" s="18">
        <f>D39*AB39</f>
        <v/>
      </c>
      <c r="AF39" s="18">
        <f>Y39*$AL$2</f>
        <v/>
      </c>
      <c r="AG39" s="18">
        <f>I39*$AI$3</f>
        <v/>
      </c>
      <c r="AH39" s="18">
        <f>L39*$AH$3+Y39*$AJ$2</f>
        <v/>
      </c>
      <c r="AI39" s="18">
        <f>K39*$AK$3</f>
        <v/>
      </c>
      <c r="AJ39" s="19" t="n">
        <v/>
      </c>
      <c r="AK39" s="18">
        <f>AJ39*$AM$2</f>
        <v/>
      </c>
      <c r="AL39" s="18" t="n">
        <v>44.8</v>
      </c>
      <c r="AM39" s="18">
        <f>R39*P39*0.01+L39*0.25</f>
        <v/>
      </c>
      <c r="AN39" s="18">
        <f>V39 *$AN$2 *AM$2 * AA39</f>
        <v/>
      </c>
      <c r="AO39" s="18">
        <f>IF(AC39&lt;AE39,0,AE39-AC39)</f>
        <v/>
      </c>
      <c r="AP39" s="18">
        <f>(AC39*1.02)+AF39+AG39+AH39+AI39+AM39+AL39+AN39+AK39+AO39</f>
        <v/>
      </c>
      <c r="AQ39" s="18">
        <f>(AE39*1.02)+AF39+AG39+AH39+AI39+AM39+AL39+AN39+AK39</f>
        <v/>
      </c>
      <c r="AR39" s="18">
        <f>Q39*R39</f>
        <v/>
      </c>
      <c r="AS39" s="20">
        <f>(Y39-AP39)*0.975</f>
        <v/>
      </c>
      <c r="AT39" s="21">
        <f>IFERROR(Y39/AP39-1,0)</f>
        <v/>
      </c>
      <c r="AU39" s="20">
        <f>(Y39-AQ39)*0.975</f>
        <v/>
      </c>
      <c r="AV39" s="21">
        <f>IFERROR(Y39/AQ39-1,0)</f>
        <v/>
      </c>
      <c r="AW39" s="21">
        <f>AS39-AR39</f>
        <v/>
      </c>
      <c r="AX39" s="21">
        <f>IFERROR(Y39/(AP39+AR39)-1,0)</f>
        <v/>
      </c>
    </row>
    <row r="40" ht="15.6" customHeight="1">
      <c r="A40" s="2" t="inlineStr">
        <is>
          <t>SS: Накладка на порог карбон</t>
        </is>
      </c>
      <c r="B40" s="13" t="inlineStr">
        <is>
          <t>ss-il-0057</t>
        </is>
      </c>
      <c r="C40" s="14" t="n">
        <v>125</v>
      </c>
      <c r="D40" s="14" t="n">
        <v>116</v>
      </c>
      <c r="E40" s="15">
        <f>IFERROR(1-D40/C40,0)</f>
        <v/>
      </c>
      <c r="F40" s="14" t="n">
        <v>62</v>
      </c>
      <c r="G40" s="16">
        <f>IFERROR(F40/C40,0)</f>
        <v/>
      </c>
      <c r="H40" s="16">
        <f>IFERROR(F40/D40,0)</f>
        <v/>
      </c>
      <c r="I40" s="14" t="n">
        <v>62</v>
      </c>
      <c r="J40" s="16">
        <f>IFERROR(I40/F40,0)</f>
        <v/>
      </c>
      <c r="K40" s="14" t="n">
        <v>18</v>
      </c>
      <c r="L40" s="14" t="n">
        <v>35</v>
      </c>
      <c r="M40" s="16">
        <f>IFERROR(L40/I40,0)</f>
        <v/>
      </c>
      <c r="N40" s="14" t="n">
        <v/>
      </c>
      <c r="O40" s="16">
        <f>IFERROR(N40/I40,0)</f>
        <v/>
      </c>
      <c r="P40" s="14" t="n">
        <v>154</v>
      </c>
      <c r="Q40" s="14" t="n">
        <v>1506</v>
      </c>
      <c r="R40" s="14" t="n">
        <v>0.42</v>
      </c>
      <c r="S40" s="14" t="n">
        <v>156</v>
      </c>
      <c r="T40" s="17">
        <f>IFERROR(S40/L40,0)</f>
        <v/>
      </c>
      <c r="U40" s="14" t="n">
        <v>0.1290322580645161</v>
      </c>
      <c r="V40" s="14" t="n">
        <v>4676760</v>
      </c>
      <c r="W40" s="14" t="n">
        <v>4751760</v>
      </c>
      <c r="X40" s="18" t="n">
        <v>5846760</v>
      </c>
      <c r="Y40" s="18">
        <f>X40*$AM$2</f>
        <v/>
      </c>
      <c r="Z40" s="18" t="n">
        <v>114.8226315789474</v>
      </c>
      <c r="AA40" s="14" t="n">
        <v>0.9</v>
      </c>
      <c r="AB40" s="14" t="n">
        <v>2.475</v>
      </c>
      <c r="AC40" s="18" t="n">
        <v>62.77</v>
      </c>
      <c r="AD40" s="18">
        <f>IFERROR(AC40/D40,0)</f>
        <v/>
      </c>
      <c r="AE40" s="18">
        <f>D40*AB40</f>
        <v/>
      </c>
      <c r="AF40" s="18">
        <f>Y40*$AL$2</f>
        <v/>
      </c>
      <c r="AG40" s="18">
        <f>I40*$AI$3</f>
        <v/>
      </c>
      <c r="AH40" s="18">
        <f>L40*$AH$3+Y40*$AJ$2</f>
        <v/>
      </c>
      <c r="AI40" s="18">
        <f>K40*$AK$3</f>
        <v/>
      </c>
      <c r="AJ40" s="19" t="n">
        <v/>
      </c>
      <c r="AK40" s="18">
        <f>AJ40*$AM$2</f>
        <v/>
      </c>
      <c r="AL40" s="18" t="n">
        <v>21.16</v>
      </c>
      <c r="AM40" s="18">
        <f>R40*P40*0.01+L40*0.25</f>
        <v/>
      </c>
      <c r="AN40" s="18">
        <f>V40 *$AN$2 *AM$2 * AA40</f>
        <v/>
      </c>
      <c r="AO40" s="18">
        <f>IF(AC40&lt;AE40,0,AE40-AC40)</f>
        <v/>
      </c>
      <c r="AP40" s="18">
        <f>(AC40*1.02)+AF40+AG40+AH40+AI40+AM40+AL40+AN40+AK40+AO40</f>
        <v/>
      </c>
      <c r="AQ40" s="18">
        <f>(AE40*1.02)+AF40+AG40+AH40+AI40+AM40+AL40+AN40+AK40</f>
        <v/>
      </c>
      <c r="AR40" s="18">
        <f>Q40*R40</f>
        <v/>
      </c>
      <c r="AS40" s="20">
        <f>(Y40-AP40)*0.975</f>
        <v/>
      </c>
      <c r="AT40" s="21">
        <f>IFERROR(Y40/AP40-1,0)</f>
        <v/>
      </c>
      <c r="AU40" s="20">
        <f>(Y40-AQ40)*0.975</f>
        <v/>
      </c>
      <c r="AV40" s="21">
        <f>IFERROR(Y40/AQ40-1,0)</f>
        <v/>
      </c>
      <c r="AW40" s="21">
        <f>AS40-AR40</f>
        <v/>
      </c>
      <c r="AX40" s="21">
        <f>IFERROR(Y40/(AP40+AR40)-1,0)</f>
        <v/>
      </c>
    </row>
    <row r="41" ht="15.6" customHeight="1">
      <c r="A41" s="2" t="inlineStr">
        <is>
          <t>SS: Элегантная сумка Vintage</t>
        </is>
      </c>
      <c r="B41" s="13" t="inlineStr">
        <is>
          <t>ss-il-0059</t>
        </is>
      </c>
      <c r="C41" s="14" t="n">
        <v>21</v>
      </c>
      <c r="D41" s="14" t="n">
        <v>21</v>
      </c>
      <c r="E41" s="15">
        <f>IFERROR(1-D41/C41,0)</f>
        <v/>
      </c>
      <c r="F41" s="14" t="n">
        <v>12</v>
      </c>
      <c r="G41" s="16">
        <f>IFERROR(F41/C41,0)</f>
        <v/>
      </c>
      <c r="H41" s="16">
        <f>IFERROR(F41/D41,0)</f>
        <v/>
      </c>
      <c r="I41" s="14" t="n">
        <v>12</v>
      </c>
      <c r="J41" s="16">
        <f>IFERROR(I41/F41,0)</f>
        <v/>
      </c>
      <c r="K41" s="14" t="n">
        <v>1</v>
      </c>
      <c r="L41" s="14" t="n">
        <v>10</v>
      </c>
      <c r="M41" s="16">
        <f>IFERROR(L41/I41,0)</f>
        <v/>
      </c>
      <c r="N41" s="14" t="n">
        <v/>
      </c>
      <c r="O41" s="16">
        <f>IFERROR(N41/I41,0)</f>
        <v/>
      </c>
      <c r="P41" s="14" t="n">
        <v>10</v>
      </c>
      <c r="Q41" s="14" t="n">
        <v>0</v>
      </c>
      <c r="R41" s="14" t="n">
        <v>3.54</v>
      </c>
      <c r="S41" s="14" t="n">
        <v>11</v>
      </c>
      <c r="T41" s="17">
        <f>IFERROR(S41/L41,0)</f>
        <v/>
      </c>
      <c r="U41" s="14" t="n">
        <v>0.08333333333333333</v>
      </c>
      <c r="V41" s="14" t="n">
        <v>1710000</v>
      </c>
      <c r="W41" s="14" t="n">
        <v>1745000</v>
      </c>
      <c r="X41" s="18" t="n">
        <v>2070000</v>
      </c>
      <c r="Y41" s="18">
        <f>X41*$AM$2</f>
        <v/>
      </c>
      <c r="Z41" s="18" t="n">
        <v>159.6153846153846</v>
      </c>
      <c r="AA41" s="14" t="n">
        <v>1</v>
      </c>
      <c r="AB41" s="14" t="n">
        <v>2.75</v>
      </c>
      <c r="AC41" s="18" t="n">
        <v>17.6</v>
      </c>
      <c r="AD41" s="18">
        <f>IFERROR(AC41/D41,0)</f>
        <v/>
      </c>
      <c r="AE41" s="18">
        <f>D41*AB41</f>
        <v/>
      </c>
      <c r="AF41" s="18">
        <f>Y41*$AL$2</f>
        <v/>
      </c>
      <c r="AG41" s="18">
        <f>I41*$AI$3</f>
        <v/>
      </c>
      <c r="AH41" s="18">
        <f>L41*$AH$3+Y41*$AJ$2</f>
        <v/>
      </c>
      <c r="AI41" s="18">
        <f>K41*$AK$3</f>
        <v/>
      </c>
      <c r="AJ41" s="19" t="n">
        <v/>
      </c>
      <c r="AK41" s="18">
        <f>AJ41*$AM$2</f>
        <v/>
      </c>
      <c r="AL41" s="18" t="n">
        <v>35.68</v>
      </c>
      <c r="AM41" s="18">
        <f>R41*P41*0.01+L41*0.25</f>
        <v/>
      </c>
      <c r="AN41" s="18">
        <f>V41 *$AN$2 *AM$2 * AA41</f>
        <v/>
      </c>
      <c r="AO41" s="18">
        <f>IF(AC41&lt;AE41,0,AE41-AC41)</f>
        <v/>
      </c>
      <c r="AP41" s="18">
        <f>(AC41*1.02)+AF41+AG41+AH41+AI41+AM41+AL41+AN41+AK41+AO41</f>
        <v/>
      </c>
      <c r="AQ41" s="18">
        <f>(AE41*1.02)+AF41+AG41+AH41+AI41+AM41+AL41+AN41+AK41</f>
        <v/>
      </c>
      <c r="AR41" s="18">
        <f>Q41*R41</f>
        <v/>
      </c>
      <c r="AS41" s="20">
        <f>(Y41-AP41)*0.975</f>
        <v/>
      </c>
      <c r="AT41" s="21">
        <f>IFERROR(Y41/AP41-1,0)</f>
        <v/>
      </c>
      <c r="AU41" s="20">
        <f>(Y41-AQ41)*0.975</f>
        <v/>
      </c>
      <c r="AV41" s="21">
        <f>IFERROR(Y41/AQ41-1,0)</f>
        <v/>
      </c>
      <c r="AW41" s="21">
        <f>AS41-AR41</f>
        <v/>
      </c>
      <c r="AX41" s="21">
        <f>IFERROR(Y41/(AP41+AR41)-1,0)</f>
        <v/>
      </c>
    </row>
    <row r="42" ht="15.6" customHeight="1">
      <c r="A42" s="2" t="inlineStr">
        <is>
          <t>SS: Набор переходников</t>
        </is>
      </c>
      <c r="B42" s="13" t="inlineStr">
        <is>
          <t>ss-il-0061</t>
        </is>
      </c>
      <c r="C42" s="14" t="n">
        <v>59</v>
      </c>
      <c r="D42" s="14" t="n">
        <v>47</v>
      </c>
      <c r="E42" s="15">
        <f>IFERROR(1-D42/C42,0)</f>
        <v/>
      </c>
      <c r="F42" s="14" t="n">
        <v>22</v>
      </c>
      <c r="G42" s="16">
        <f>IFERROR(F42/C42,0)</f>
        <v/>
      </c>
      <c r="H42" s="16">
        <f>IFERROR(F42/D42,0)</f>
        <v/>
      </c>
      <c r="I42" s="14" t="n">
        <v>22</v>
      </c>
      <c r="J42" s="16">
        <f>IFERROR(I42/F42,0)</f>
        <v/>
      </c>
      <c r="K42" s="14" t="n">
        <v>7</v>
      </c>
      <c r="L42" s="14" t="n">
        <v>13</v>
      </c>
      <c r="M42" s="16">
        <f>IFERROR(L42/I42,0)</f>
        <v/>
      </c>
      <c r="N42" s="14" t="n">
        <v/>
      </c>
      <c r="O42" s="16">
        <f>IFERROR(N42/I42,0)</f>
        <v/>
      </c>
      <c r="P42" s="14" t="n">
        <v>15</v>
      </c>
      <c r="Q42" s="14" t="n">
        <v>15</v>
      </c>
      <c r="R42" s="14" t="n">
        <v>2.48</v>
      </c>
      <c r="S42" s="14" t="n">
        <v>17</v>
      </c>
      <c r="T42" s="17">
        <f>IFERROR(S42/L42,0)</f>
        <v/>
      </c>
      <c r="U42" s="14" t="n">
        <v>0.1818181818181818</v>
      </c>
      <c r="V42" s="14" t="n">
        <v>1925150</v>
      </c>
      <c r="W42" s="14" t="n">
        <v>2014150</v>
      </c>
      <c r="X42" s="18" t="n">
        <v>2384150</v>
      </c>
      <c r="Y42" s="18">
        <f>X42*$AM$2</f>
        <v/>
      </c>
      <c r="Z42" s="18" t="n">
        <v>121.6603448275862</v>
      </c>
      <c r="AA42" s="14" t="n">
        <v>0.8</v>
      </c>
      <c r="AB42" s="14" t="n">
        <v>2.2</v>
      </c>
      <c r="AC42" s="18" t="n">
        <v>70.11</v>
      </c>
      <c r="AD42" s="18">
        <f>IFERROR(AC42/D42,0)</f>
        <v/>
      </c>
      <c r="AE42" s="18">
        <f>D42*AB42</f>
        <v/>
      </c>
      <c r="AF42" s="18">
        <f>Y42*$AL$2</f>
        <v/>
      </c>
      <c r="AG42" s="18">
        <f>I42*$AI$3</f>
        <v/>
      </c>
      <c r="AH42" s="18">
        <f>L42*$AH$3+Y42*$AJ$2</f>
        <v/>
      </c>
      <c r="AI42" s="18">
        <f>K42*$AK$3</f>
        <v/>
      </c>
      <c r="AJ42" s="19" t="n">
        <v/>
      </c>
      <c r="AK42" s="18">
        <f>AJ42*$AM$2</f>
        <v/>
      </c>
      <c r="AL42" s="18" t="n">
        <v>40.7</v>
      </c>
      <c r="AM42" s="18">
        <f>R42*P42*0.01+L42*0.25</f>
        <v/>
      </c>
      <c r="AN42" s="18">
        <f>V42 *$AN$2 *AM$2 * AA42</f>
        <v/>
      </c>
      <c r="AO42" s="18">
        <f>IF(AC42&lt;AE42,0,AE42-AC42)</f>
        <v/>
      </c>
      <c r="AP42" s="18">
        <f>(AC42*1.02)+AF42+AG42+AH42+AI42+AM42+AL42+AN42+AK42+AO42</f>
        <v/>
      </c>
      <c r="AQ42" s="18">
        <f>(AE42*1.02)+AF42+AG42+AH42+AI42+AM42+AL42+AN42+AK42</f>
        <v/>
      </c>
      <c r="AR42" s="18">
        <f>Q42*R42</f>
        <v/>
      </c>
      <c r="AS42" s="20">
        <f>(Y42-AP42)*0.975</f>
        <v/>
      </c>
      <c r="AT42" s="21">
        <f>IFERROR(Y42/AP42-1,0)</f>
        <v/>
      </c>
      <c r="AU42" s="20">
        <f>(Y42-AQ42)*0.975</f>
        <v/>
      </c>
      <c r="AV42" s="21">
        <f>IFERROR(Y42/AQ42-1,0)</f>
        <v/>
      </c>
      <c r="AW42" s="21">
        <f>AS42-AR42</f>
        <v/>
      </c>
      <c r="AX42" s="21">
        <f>IFERROR(Y42/(AP42+AR42)-1,0)</f>
        <v/>
      </c>
    </row>
    <row r="43" ht="15.6" customHeight="1">
      <c r="A43" s="2" t="inlineStr">
        <is>
          <t>SS: Декоративные ветки светильники Лоза</t>
        </is>
      </c>
      <c r="B43" s="13" t="inlineStr">
        <is>
          <t>ss-il-0065</t>
        </is>
      </c>
      <c r="C43" s="14" t="n">
        <v>17</v>
      </c>
      <c r="D43" s="14" t="n">
        <v>11</v>
      </c>
      <c r="E43" s="15">
        <f>IFERROR(1-D43/C43,0)</f>
        <v/>
      </c>
      <c r="F43" s="14" t="n">
        <v>7</v>
      </c>
      <c r="G43" s="16">
        <f>IFERROR(F43/C43,0)</f>
        <v/>
      </c>
      <c r="H43" s="16">
        <f>IFERROR(F43/D43,0)</f>
        <v/>
      </c>
      <c r="I43" s="14" t="n">
        <v>7</v>
      </c>
      <c r="J43" s="16">
        <f>IFERROR(I43/F43,0)</f>
        <v/>
      </c>
      <c r="K43" s="14" t="n">
        <v>2</v>
      </c>
      <c r="L43" s="14" t="n">
        <v>4</v>
      </c>
      <c r="M43" s="16">
        <f>IFERROR(L43/I43,0)</f>
        <v/>
      </c>
      <c r="N43" s="14" t="n">
        <v/>
      </c>
      <c r="O43" s="16">
        <f>IFERROR(N43/I43,0)</f>
        <v/>
      </c>
      <c r="P43" s="14" t="n">
        <v>4</v>
      </c>
      <c r="Q43" s="14" t="n">
        <v>193</v>
      </c>
      <c r="R43" s="14" t="n">
        <v>5.12</v>
      </c>
      <c r="S43" s="14" t="n">
        <v>6</v>
      </c>
      <c r="T43" s="17">
        <f>IFERROR(S43/L43,0)</f>
        <v/>
      </c>
      <c r="U43" s="14" t="n">
        <v>0.1428571428571428</v>
      </c>
      <c r="V43" s="14" t="n">
        <v>1010000</v>
      </c>
      <c r="W43" s="14" t="n">
        <v>1089000</v>
      </c>
      <c r="X43" s="18" t="n">
        <v>1209000</v>
      </c>
      <c r="Y43" s="18">
        <f>X43*$AM$2</f>
        <v/>
      </c>
      <c r="Z43" s="18" t="n">
        <v>212.6666666666667</v>
      </c>
      <c r="AA43" s="14" t="n">
        <v>0.9</v>
      </c>
      <c r="AB43" s="14" t="n">
        <v>2.925</v>
      </c>
      <c r="AC43" s="18" t="n">
        <v>53.29</v>
      </c>
      <c r="AD43" s="18">
        <f>IFERROR(AC43/D43,0)</f>
        <v/>
      </c>
      <c r="AE43" s="18">
        <f>D43*AB43</f>
        <v/>
      </c>
      <c r="AF43" s="18">
        <f>Y43*$AL$2</f>
        <v/>
      </c>
      <c r="AG43" s="18">
        <f>I43*$AI$3</f>
        <v/>
      </c>
      <c r="AH43" s="18">
        <f>L43*$AH$3+Y43*$AJ$2</f>
        <v/>
      </c>
      <c r="AI43" s="18">
        <f>K43*$AK$3</f>
        <v/>
      </c>
      <c r="AJ43" s="19" t="n">
        <v/>
      </c>
      <c r="AK43" s="18">
        <f>AJ43*$AM$2</f>
        <v/>
      </c>
      <c r="AL43" s="18" t="n">
        <v>23.39</v>
      </c>
      <c r="AM43" s="18">
        <f>R43*P43*0.01+L43*0.25</f>
        <v/>
      </c>
      <c r="AN43" s="18">
        <f>V43 *$AN$2 *AM$2 * AA43</f>
        <v/>
      </c>
      <c r="AO43" s="18">
        <f>IF(AC43&lt;AE43,0,AE43-AC43)</f>
        <v/>
      </c>
      <c r="AP43" s="18">
        <f>(AC43*1.02)+AF43+AG43+AH43+AI43+AM43+AL43+AN43+AK43+AO43</f>
        <v/>
      </c>
      <c r="AQ43" s="18">
        <f>(AE43*1.02)+AF43+AG43+AH43+AI43+AM43+AL43+AN43+AK43</f>
        <v/>
      </c>
      <c r="AR43" s="18">
        <f>Q43*R43</f>
        <v/>
      </c>
      <c r="AS43" s="20">
        <f>(Y43-AP43)*0.975</f>
        <v/>
      </c>
      <c r="AT43" s="21">
        <f>IFERROR(Y43/AP43-1,0)</f>
        <v/>
      </c>
      <c r="AU43" s="20">
        <f>(Y43-AQ43)*0.975</f>
        <v/>
      </c>
      <c r="AV43" s="21">
        <f>IFERROR(Y43/AQ43-1,0)</f>
        <v/>
      </c>
      <c r="AW43" s="21">
        <f>AS43-AR43</f>
        <v/>
      </c>
      <c r="AX43" s="21">
        <f>IFERROR(Y43/(AP43+AR43)-1,0)</f>
        <v/>
      </c>
    </row>
    <row r="44" ht="15.6" customHeight="1">
      <c r="A44" s="2" t="inlineStr">
        <is>
          <t>SS: Мини WI-fi роутер (3в1)</t>
        </is>
      </c>
      <c r="B44" s="13" t="inlineStr">
        <is>
          <t>ss-il-0067</t>
        </is>
      </c>
      <c r="C44" s="14" t="n">
        <v>20</v>
      </c>
      <c r="D44" s="14" t="n">
        <v>13</v>
      </c>
      <c r="E44" s="15">
        <f>IFERROR(1-D44/C44,0)</f>
        <v/>
      </c>
      <c r="F44" s="14" t="n">
        <v>2</v>
      </c>
      <c r="G44" s="16">
        <f>IFERROR(F44/C44,0)</f>
        <v/>
      </c>
      <c r="H44" s="16">
        <f>IFERROR(F44/D44,0)</f>
        <v/>
      </c>
      <c r="I44" s="14" t="n">
        <v>2</v>
      </c>
      <c r="J44" s="16">
        <f>IFERROR(I44/F44,0)</f>
        <v/>
      </c>
      <c r="K44" s="14" t="n">
        <v>1</v>
      </c>
      <c r="L44" s="14" t="n">
        <v>1</v>
      </c>
      <c r="M44" s="16">
        <f>IFERROR(L44/I44,0)</f>
        <v/>
      </c>
      <c r="N44" s="14" t="n">
        <v/>
      </c>
      <c r="O44" s="16">
        <f>IFERROR(N44/I44,0)</f>
        <v/>
      </c>
      <c r="P44" s="14" t="n">
        <v>1</v>
      </c>
      <c r="Q44" s="14" t="n">
        <v>70</v>
      </c>
      <c r="R44" s="14" t="n">
        <v>5.88</v>
      </c>
      <c r="S44" s="14" t="n">
        <v>1</v>
      </c>
      <c r="T44" s="17">
        <f>IFERROR(S44/L44,0)</f>
        <v/>
      </c>
      <c r="U44" s="14" t="n">
        <v>0</v>
      </c>
      <c r="V44" s="14" t="n">
        <v>0</v>
      </c>
      <c r="W44" s="14" t="n">
        <v>0</v>
      </c>
      <c r="X44" s="18" t="n">
        <v>0</v>
      </c>
      <c r="Y44" s="18">
        <f>X44*$AM$2</f>
        <v/>
      </c>
      <c r="Z44" s="18" t="n">
        <v>107.5</v>
      </c>
      <c r="AA44" s="14" t="n">
        <v>0.6</v>
      </c>
      <c r="AB44" s="14" t="n">
        <v>1.65</v>
      </c>
      <c r="AC44" s="18" t="n">
        <v>23.07</v>
      </c>
      <c r="AD44" s="18">
        <f>IFERROR(AC44/D44,0)</f>
        <v/>
      </c>
      <c r="AE44" s="18">
        <f>D44*AB44</f>
        <v/>
      </c>
      <c r="AF44" s="18">
        <f>Y44*$AL$2</f>
        <v/>
      </c>
      <c r="AG44" s="18">
        <f>I44*$AI$3</f>
        <v/>
      </c>
      <c r="AH44" s="18">
        <f>L44*$AH$3+Y44*$AJ$2</f>
        <v/>
      </c>
      <c r="AI44" s="18">
        <f>K44*$AK$3</f>
        <v/>
      </c>
      <c r="AJ44" s="19" t="n">
        <v/>
      </c>
      <c r="AK44" s="18">
        <f>AJ44*$AM$2</f>
        <v/>
      </c>
      <c r="AL44" s="18" t="n">
        <v>5.88</v>
      </c>
      <c r="AM44" s="18">
        <f>R44*P44*0.01+L44*0.25</f>
        <v/>
      </c>
      <c r="AN44" s="18">
        <f>V44 *$AN$2 *AM$2 * AA44</f>
        <v/>
      </c>
      <c r="AO44" s="18">
        <f>IF(AC44&lt;AE44,0,AE44-AC44)</f>
        <v/>
      </c>
      <c r="AP44" s="18">
        <f>(AC44*1.02)+AF44+AG44+AH44+AI44+AM44+AL44+AN44+AK44+AO44</f>
        <v/>
      </c>
      <c r="AQ44" s="18">
        <f>(AE44*1.02)+AF44+AG44+AH44+AI44+AM44+AL44+AN44+AK44</f>
        <v/>
      </c>
      <c r="AR44" s="18">
        <f>Q44*R44</f>
        <v/>
      </c>
      <c r="AS44" s="20">
        <f>(Y44-AP44)*0.975</f>
        <v/>
      </c>
      <c r="AT44" s="21">
        <f>IFERROR(Y44/AP44-1,0)</f>
        <v/>
      </c>
      <c r="AU44" s="20">
        <f>(Y44-AQ44)*0.975</f>
        <v/>
      </c>
      <c r="AV44" s="21">
        <f>IFERROR(Y44/AQ44-1,0)</f>
        <v/>
      </c>
      <c r="AW44" s="21">
        <f>AS44-AR44</f>
        <v/>
      </c>
      <c r="AX44" s="21">
        <f>IFERROR(Y44/(AP44+AR44)-1,0)</f>
        <v/>
      </c>
    </row>
    <row r="45" ht="16.5" customHeight="1">
      <c r="A45" s="2" t="inlineStr">
        <is>
          <t>SS: Детский конструктор</t>
        </is>
      </c>
      <c r="B45" s="13" t="inlineStr">
        <is>
          <t>ss-il-0068</t>
        </is>
      </c>
      <c r="C45" s="14" t="n">
        <v>1</v>
      </c>
      <c r="D45" s="14" t="n">
        <v>1</v>
      </c>
      <c r="E45" s="15">
        <f>IFERROR(1-D45/C45,0)</f>
        <v/>
      </c>
      <c r="F45" s="14" t="n">
        <v/>
      </c>
      <c r="G45" s="16">
        <f>IFERROR(F45/C45,0)</f>
        <v/>
      </c>
      <c r="H45" s="16">
        <f>IFERROR(F45/D45,0)</f>
        <v/>
      </c>
      <c r="I45" s="14" t="n">
        <v/>
      </c>
      <c r="J45" s="16">
        <f>IFERROR(I45/F45,0)</f>
        <v/>
      </c>
      <c r="K45" s="14" t="n">
        <v/>
      </c>
      <c r="L45" s="14" t="n">
        <v/>
      </c>
      <c r="M45" s="16">
        <f>IFERROR(L45/I45,0)</f>
        <v/>
      </c>
      <c r="N45" s="14" t="n">
        <v/>
      </c>
      <c r="O45" s="16">
        <f>IFERROR(N45/I45,0)</f>
        <v/>
      </c>
      <c r="P45" s="14" t="n">
        <v/>
      </c>
      <c r="Q45" s="14" t="n">
        <v>97</v>
      </c>
      <c r="R45" s="14" t="n">
        <v>3.29</v>
      </c>
      <c r="S45" s="14" t="n">
        <v/>
      </c>
      <c r="T45" s="17">
        <f>IFERROR(S45/L45,0)</f>
        <v/>
      </c>
      <c r="U45" s="14" t="n">
        <v/>
      </c>
      <c r="V45" s="14" t="n">
        <v/>
      </c>
      <c r="W45" s="14" t="n">
        <v/>
      </c>
      <c r="X45" s="18" t="n">
        <v/>
      </c>
      <c r="Y45" s="18">
        <f>X45*$AM$2</f>
        <v/>
      </c>
      <c r="Z45" s="18" t="n">
        <v/>
      </c>
      <c r="AA45" s="14" t="n">
        <v/>
      </c>
      <c r="AB45" s="14" t="n">
        <v/>
      </c>
      <c r="AC45" s="18" t="n">
        <v>0</v>
      </c>
      <c r="AD45" s="18">
        <f>IFERROR(AC45/D45,0)</f>
        <v/>
      </c>
      <c r="AE45" s="18">
        <f>D45*AB45</f>
        <v/>
      </c>
      <c r="AF45" s="18">
        <f>Y45*$AL$2</f>
        <v/>
      </c>
      <c r="AG45" s="18">
        <f>I45*$AI$3</f>
        <v/>
      </c>
      <c r="AH45" s="18">
        <f>L45*$AH$3+Y45*$AJ$2</f>
        <v/>
      </c>
      <c r="AI45" s="18">
        <f>K45*$AK$3</f>
        <v/>
      </c>
      <c r="AJ45" s="19" t="n">
        <v/>
      </c>
      <c r="AK45" s="18">
        <f>AJ45*$AM$2</f>
        <v/>
      </c>
      <c r="AL45" s="18" t="n">
        <v/>
      </c>
      <c r="AM45" s="18">
        <f>R45*P45*0.01+L45*0.25</f>
        <v/>
      </c>
      <c r="AN45" s="18">
        <f>V45 *$AN$2 *AM$2 * AA45</f>
        <v/>
      </c>
      <c r="AO45" s="18">
        <f>IF(AC45&lt;AE45,0,AE45-AC45)</f>
        <v/>
      </c>
      <c r="AP45" s="18">
        <f>(AC45*1.02)+AF45+AG45+AH45+AI45+AM45+AL45+AN45+AK45+AO45</f>
        <v/>
      </c>
      <c r="AQ45" s="18">
        <f>(AE45*1.02)+AF45+AG45+AH45+AI45+AM45+AL45+AN45+AK45</f>
        <v/>
      </c>
      <c r="AR45" s="18">
        <f>Q45*R45</f>
        <v/>
      </c>
      <c r="AS45" s="20">
        <f>(Y45-AP45)*0.975</f>
        <v/>
      </c>
      <c r="AT45" s="21">
        <f>IFERROR(Y45/AP45-1,0)</f>
        <v/>
      </c>
      <c r="AU45" s="20">
        <f>(Y45-AQ45)*0.975</f>
        <v/>
      </c>
      <c r="AV45" s="21">
        <f>IFERROR(Y45/AQ45-1,0)</f>
        <v/>
      </c>
      <c r="AW45" s="21">
        <f>AS45-AR45</f>
        <v/>
      </c>
      <c r="AX45" s="21">
        <f>IFERROR(Y45/(AP45+AR45)-1,0)</f>
        <v/>
      </c>
    </row>
    <row r="46" ht="15.6" customHeight="1">
      <c r="A46" s="2" t="inlineStr">
        <is>
          <t>SS: Швабра с распылителем</t>
        </is>
      </c>
      <c r="B46" s="13" t="inlineStr">
        <is>
          <t>ss-il-0069</t>
        </is>
      </c>
      <c r="C46" s="14" t="n">
        <v>1</v>
      </c>
      <c r="D46" s="14" t="n">
        <v/>
      </c>
      <c r="E46" s="15">
        <f>IFERROR(1-D46/C46,0)</f>
        <v/>
      </c>
      <c r="F46" s="14" t="n">
        <v/>
      </c>
      <c r="G46" s="16">
        <f>IFERROR(F46/C46,0)</f>
        <v/>
      </c>
      <c r="H46" s="16">
        <f>IFERROR(F46/D46,0)</f>
        <v/>
      </c>
      <c r="I46" s="14" t="n">
        <v/>
      </c>
      <c r="J46" s="16">
        <f>IFERROR(I46/F46,0)</f>
        <v/>
      </c>
      <c r="K46" s="14" t="n">
        <v/>
      </c>
      <c r="L46" s="14" t="n">
        <v/>
      </c>
      <c r="M46" s="16">
        <f>IFERROR(L46/I46,0)</f>
        <v/>
      </c>
      <c r="N46" s="14" t="n">
        <v/>
      </c>
      <c r="O46" s="16">
        <f>IFERROR(N46/I46,0)</f>
        <v/>
      </c>
      <c r="P46" s="14" t="n">
        <v/>
      </c>
      <c r="Q46" s="14" t="n">
        <v>6</v>
      </c>
      <c r="R46" s="14" t="n">
        <v>5.47</v>
      </c>
      <c r="S46" s="14" t="n">
        <v/>
      </c>
      <c r="T46" s="17">
        <f>IFERROR(S46/L46,0)</f>
        <v/>
      </c>
      <c r="U46" s="14" t="n">
        <v/>
      </c>
      <c r="V46" s="14" t="n">
        <v/>
      </c>
      <c r="W46" s="14" t="n">
        <v/>
      </c>
      <c r="X46" s="18" t="n">
        <v/>
      </c>
      <c r="Y46" s="18">
        <f>X46*$AM$2</f>
        <v/>
      </c>
      <c r="Z46" s="18" t="n">
        <v/>
      </c>
      <c r="AA46" s="14" t="n">
        <v/>
      </c>
      <c r="AB46" s="14" t="n">
        <v/>
      </c>
      <c r="AC46" s="18" t="n">
        <v>0</v>
      </c>
      <c r="AD46" s="18">
        <f>IFERROR(AC46/D46,0)</f>
        <v/>
      </c>
      <c r="AE46" s="18">
        <f>D46*AB46</f>
        <v/>
      </c>
      <c r="AF46" s="18">
        <f>Y46*$AL$2</f>
        <v/>
      </c>
      <c r="AG46" s="18">
        <f>I46*$AI$3</f>
        <v/>
      </c>
      <c r="AH46" s="18">
        <f>L46*$AH$3+Y46*$AJ$2</f>
        <v/>
      </c>
      <c r="AI46" s="18">
        <f>K46*$AK$3</f>
        <v/>
      </c>
      <c r="AJ46" s="19" t="n">
        <v/>
      </c>
      <c r="AK46" s="18">
        <f>AJ46*$AM$2</f>
        <v/>
      </c>
      <c r="AL46" s="18" t="n">
        <v/>
      </c>
      <c r="AM46" s="18">
        <f>R46*P46*0.01+L46*0.25</f>
        <v/>
      </c>
      <c r="AN46" s="18">
        <f>V46 *$AN$2 *AM$2 * AA46</f>
        <v/>
      </c>
      <c r="AO46" s="18">
        <f>IF(AC46&lt;AE46,0,AE46-AC46)</f>
        <v/>
      </c>
      <c r="AP46" s="18">
        <f>(AC46*1.02)+AF46+AG46+AH46+AI46+AM46+AL46+AN46+AK46+AO46</f>
        <v/>
      </c>
      <c r="AQ46" s="18">
        <f>(AE46*1.02)+AF46+AG46+AH46+AI46+AM46+AL46+AN46+AK46</f>
        <v/>
      </c>
      <c r="AR46" s="18">
        <f>Q46*R46</f>
        <v/>
      </c>
      <c r="AS46" s="20">
        <f>(Y46-AP46)*0.975</f>
        <v/>
      </c>
      <c r="AT46" s="21">
        <f>IFERROR(Y46/AP46-1,0)</f>
        <v/>
      </c>
      <c r="AU46" s="20">
        <f>(Y46-AQ46)*0.975</f>
        <v/>
      </c>
      <c r="AV46" s="21">
        <f>IFERROR(Y46/AQ46-1,0)</f>
        <v/>
      </c>
      <c r="AW46" s="21">
        <f>AS46-AR46</f>
        <v/>
      </c>
      <c r="AX46" s="21">
        <f>IFERROR(Y46/(AP46+AR46)-1,0)</f>
        <v/>
      </c>
    </row>
    <row r="47" ht="15.6" customHeight="1">
      <c r="A47" s="2" t="inlineStr">
        <is>
          <t>SS: Массажный аппарат против целлюлита</t>
        </is>
      </c>
      <c r="B47" s="13" t="inlineStr">
        <is>
          <t>ss-il-0071</t>
        </is>
      </c>
      <c r="C47" s="14" t="n">
        <v>3</v>
      </c>
      <c r="D47" s="14" t="n">
        <v>3</v>
      </c>
      <c r="E47" s="15">
        <f>IFERROR(1-D47/C47,0)</f>
        <v/>
      </c>
      <c r="F47" s="14" t="n">
        <v>2</v>
      </c>
      <c r="G47" s="16">
        <f>IFERROR(F47/C47,0)</f>
        <v/>
      </c>
      <c r="H47" s="16">
        <f>IFERROR(F47/D47,0)</f>
        <v/>
      </c>
      <c r="I47" s="14" t="n">
        <v>2</v>
      </c>
      <c r="J47" s="16">
        <f>IFERROR(I47/F47,0)</f>
        <v/>
      </c>
      <c r="K47" s="14" t="n">
        <v/>
      </c>
      <c r="L47" s="14" t="n">
        <v>2</v>
      </c>
      <c r="M47" s="16">
        <f>IFERROR(L47/I47,0)</f>
        <v/>
      </c>
      <c r="N47" s="14" t="n">
        <v/>
      </c>
      <c r="O47" s="16">
        <f>IFERROR(N47/I47,0)</f>
        <v/>
      </c>
      <c r="P47" s="14" t="n">
        <v>2</v>
      </c>
      <c r="Q47" s="14" t="n">
        <v>1</v>
      </c>
      <c r="R47" s="14" t="n">
        <v>6.55</v>
      </c>
      <c r="S47" s="14" t="n">
        <v>3</v>
      </c>
      <c r="T47" s="17">
        <f>IFERROR(S47/L47,0)</f>
        <v/>
      </c>
      <c r="U47" s="14" t="n">
        <v>0.5</v>
      </c>
      <c r="V47" s="14" t="n">
        <v>598000</v>
      </c>
      <c r="W47" s="14" t="n">
        <v>723000</v>
      </c>
      <c r="X47" s="18" t="n">
        <v>783000</v>
      </c>
      <c r="Y47" s="18">
        <f>X47*$AM$2</f>
        <v/>
      </c>
      <c r="Z47" s="18" t="n">
        <v>241</v>
      </c>
      <c r="AA47" s="14" t="n">
        <v>1.1</v>
      </c>
      <c r="AB47" s="14" t="n">
        <v>4.125</v>
      </c>
      <c r="AC47" s="18" t="n">
        <v>0</v>
      </c>
      <c r="AD47" s="18">
        <f>IFERROR(AC47/D47,0)</f>
        <v/>
      </c>
      <c r="AE47" s="18">
        <f>D47*AB47</f>
        <v/>
      </c>
      <c r="AF47" s="18">
        <f>Y47*$AL$2</f>
        <v/>
      </c>
      <c r="AG47" s="18">
        <f>I47*$AI$3</f>
        <v/>
      </c>
      <c r="AH47" s="18">
        <f>L47*$AH$3+Y47*$AJ$2</f>
        <v/>
      </c>
      <c r="AI47" s="18">
        <f>K47*$AK$3</f>
        <v/>
      </c>
      <c r="AJ47" s="19" t="n">
        <v/>
      </c>
      <c r="AK47" s="18">
        <f>AJ47*$AM$2</f>
        <v/>
      </c>
      <c r="AL47" s="18" t="n">
        <v>15.05</v>
      </c>
      <c r="AM47" s="18">
        <f>R47*P47*0.01+L47*0.25</f>
        <v/>
      </c>
      <c r="AN47" s="18">
        <f>V47 *$AN$2 *AM$2 * AA47</f>
        <v/>
      </c>
      <c r="AO47" s="18">
        <f>IF(AC47&lt;AE47,0,AE47-AC47)</f>
        <v/>
      </c>
      <c r="AP47" s="18">
        <f>(AC47*1.02)+AF47+AG47+AH47+AI47+AM47+AL47+AN47+AK47+AO47</f>
        <v/>
      </c>
      <c r="AQ47" s="18">
        <f>(AE47*1.02)+AF47+AG47+AH47+AI47+AM47+AL47+AN47+AK47</f>
        <v/>
      </c>
      <c r="AR47" s="18">
        <f>Q47*R47</f>
        <v/>
      </c>
      <c r="AS47" s="20">
        <f>(Y47-AP47)*0.975</f>
        <v/>
      </c>
      <c r="AT47" s="21">
        <f>IFERROR(Y47/AP47-1,0)</f>
        <v/>
      </c>
      <c r="AU47" s="20">
        <f>(Y47-AQ47)*0.975</f>
        <v/>
      </c>
      <c r="AV47" s="21">
        <f>IFERROR(Y47/AQ47-1,0)</f>
        <v/>
      </c>
      <c r="AW47" s="21">
        <f>AS47-AR47</f>
        <v/>
      </c>
      <c r="AX47" s="21">
        <f>IFERROR(Y47/(AP47+AR47)-1,0)</f>
        <v/>
      </c>
    </row>
    <row r="48" ht="15.6" customHeight="1">
      <c r="A48" s="2" t="inlineStr">
        <is>
          <t>SS: Женская кожаная сумка-плетенка</t>
        </is>
      </c>
      <c r="B48" s="13" t="inlineStr">
        <is>
          <t>ss-il-0072</t>
        </is>
      </c>
      <c r="C48" s="14" t="n">
        <v>38</v>
      </c>
      <c r="D48" s="14" t="n">
        <v>24</v>
      </c>
      <c r="E48" s="15">
        <f>IFERROR(1-D48/C48,0)</f>
        <v/>
      </c>
      <c r="F48" s="14" t="n">
        <v>18</v>
      </c>
      <c r="G48" s="16">
        <f>IFERROR(F48/C48,0)</f>
        <v/>
      </c>
      <c r="H48" s="16">
        <f>IFERROR(F48/D48,0)</f>
        <v/>
      </c>
      <c r="I48" s="14" t="n">
        <v>18</v>
      </c>
      <c r="J48" s="16">
        <f>IFERROR(I48/F48,0)</f>
        <v/>
      </c>
      <c r="K48" s="14" t="n">
        <v>4</v>
      </c>
      <c r="L48" s="14" t="n">
        <v>13</v>
      </c>
      <c r="M48" s="16">
        <f>IFERROR(L48/I48,0)</f>
        <v/>
      </c>
      <c r="N48" s="14" t="n">
        <v/>
      </c>
      <c r="O48" s="16">
        <f>IFERROR(N48/I48,0)</f>
        <v/>
      </c>
      <c r="P48" s="14" t="n">
        <v>13</v>
      </c>
      <c r="Q48" s="14" t="n">
        <v>74</v>
      </c>
      <c r="R48" s="14" t="n">
        <v>9.02</v>
      </c>
      <c r="S48" s="14" t="n">
        <v>18</v>
      </c>
      <c r="T48" s="17">
        <f>IFERROR(S48/L48,0)</f>
        <v/>
      </c>
      <c r="U48" s="14" t="n">
        <v>0.2222222222222222</v>
      </c>
      <c r="V48" s="14" t="n">
        <v>3520000</v>
      </c>
      <c r="W48" s="14" t="n">
        <v>3889000</v>
      </c>
      <c r="X48" s="18" t="n">
        <v>4289000</v>
      </c>
      <c r="Y48" s="18">
        <f>X48*$AM$2</f>
        <v/>
      </c>
      <c r="Z48" s="18" t="n">
        <v>228.8645833333333</v>
      </c>
      <c r="AA48" s="14" t="n">
        <v>0.9</v>
      </c>
      <c r="AB48" s="14" t="n">
        <v>3.375</v>
      </c>
      <c r="AC48" s="18" t="n">
        <v>116.51</v>
      </c>
      <c r="AD48" s="18">
        <f>IFERROR(AC48/D48,0)</f>
        <v/>
      </c>
      <c r="AE48" s="18">
        <f>D48*AB48</f>
        <v/>
      </c>
      <c r="AF48" s="18">
        <f>Y48*$AL$2</f>
        <v/>
      </c>
      <c r="AG48" s="18">
        <f>I48*$AI$3</f>
        <v/>
      </c>
      <c r="AH48" s="18">
        <f>L48*$AH$3+Y48*$AJ$2</f>
        <v/>
      </c>
      <c r="AI48" s="18">
        <f>K48*$AK$3</f>
        <v/>
      </c>
      <c r="AJ48" s="19" t="n">
        <v/>
      </c>
      <c r="AK48" s="18">
        <f>AJ48*$AM$2</f>
        <v/>
      </c>
      <c r="AL48" s="18" t="n">
        <v>121.1</v>
      </c>
      <c r="AM48" s="18">
        <f>R48*P48*0.01+L48*0.25</f>
        <v/>
      </c>
      <c r="AN48" s="18">
        <f>V48 *$AN$2 *AM$2 * AA48</f>
        <v/>
      </c>
      <c r="AO48" s="18">
        <f>IF(AC48&lt;AE48,0,AE48-AC48)</f>
        <v/>
      </c>
      <c r="AP48" s="18">
        <f>(AC48*1.02)+AF48+AG48+AH48+AI48+AM48+AL48+AN48+AK48+AO48</f>
        <v/>
      </c>
      <c r="AQ48" s="18">
        <f>(AE48*1.02)+AF48+AG48+AH48+AI48+AM48+AL48+AN48+AK48</f>
        <v/>
      </c>
      <c r="AR48" s="18">
        <f>Q48*R48</f>
        <v/>
      </c>
      <c r="AS48" s="20">
        <f>(Y48-AP48)*0.975</f>
        <v/>
      </c>
      <c r="AT48" s="21">
        <f>IFERROR(Y48/AP48-1,0)</f>
        <v/>
      </c>
      <c r="AU48" s="20">
        <f>(Y48-AQ48)*0.975</f>
        <v/>
      </c>
      <c r="AV48" s="21">
        <f>IFERROR(Y48/AQ48-1,0)</f>
        <v/>
      </c>
      <c r="AW48" s="21">
        <f>AS48-AR48</f>
        <v/>
      </c>
      <c r="AX48" s="21">
        <f>IFERROR(Y48/(AP48+AR48)-1,0)</f>
        <v/>
      </c>
    </row>
    <row r="49" ht="15.6" customHeight="1">
      <c r="A49" s="2" t="inlineStr">
        <is>
          <t>SS: Мягкое кресло качалка</t>
        </is>
      </c>
      <c r="B49" s="13" t="inlineStr">
        <is>
          <t>ss-il-0074</t>
        </is>
      </c>
      <c r="C49" s="14" t="n">
        <v>1</v>
      </c>
      <c r="D49" s="14" t="n">
        <v>1</v>
      </c>
      <c r="E49" s="15">
        <f>IFERROR(1-D49/C49,0)</f>
        <v/>
      </c>
      <c r="F49" s="14" t="n">
        <v>1</v>
      </c>
      <c r="G49" s="16">
        <f>IFERROR(F49/C49,0)</f>
        <v/>
      </c>
      <c r="H49" s="16">
        <f>IFERROR(F49/D49,0)</f>
        <v/>
      </c>
      <c r="I49" s="14" t="n">
        <v>1</v>
      </c>
      <c r="J49" s="16">
        <f>IFERROR(I49/F49,0)</f>
        <v/>
      </c>
      <c r="K49" s="14" t="n">
        <v/>
      </c>
      <c r="L49" s="14" t="n">
        <v>1</v>
      </c>
      <c r="M49" s="16">
        <f>IFERROR(L49/I49,0)</f>
        <v/>
      </c>
      <c r="N49" s="14" t="n">
        <v/>
      </c>
      <c r="O49" s="16">
        <f>IFERROR(N49/I49,0)</f>
        <v/>
      </c>
      <c r="P49" s="14" t="n">
        <v>1</v>
      </c>
      <c r="Q49" s="14" t="n">
        <v>2</v>
      </c>
      <c r="R49" s="14" t="n">
        <v>126.49</v>
      </c>
      <c r="S49" s="14" t="n">
        <v>2</v>
      </c>
      <c r="T49" s="17">
        <f>IFERROR(S49/L49,0)</f>
        <v/>
      </c>
      <c r="U49" s="14" t="n">
        <v>1</v>
      </c>
      <c r="V49" s="14" t="n">
        <v>2950000</v>
      </c>
      <c r="W49" s="14" t="n">
        <v>2950000</v>
      </c>
      <c r="X49" s="18" t="n">
        <v>3030000</v>
      </c>
      <c r="Y49" s="18">
        <f>X49*$AM$2</f>
        <v/>
      </c>
      <c r="Z49" s="18" t="n">
        <v>1475</v>
      </c>
      <c r="AA49" s="14" t="n">
        <v>1.4</v>
      </c>
      <c r="AB49" s="14" t="n">
        <v>9.799999999999999</v>
      </c>
      <c r="AC49" s="18" t="n">
        <v>0</v>
      </c>
      <c r="AD49" s="18">
        <f>IFERROR(AC49/D49,0)</f>
        <v/>
      </c>
      <c r="AE49" s="18">
        <f>D49*AB49</f>
        <v/>
      </c>
      <c r="AF49" s="18">
        <f>Y49*$AL$2</f>
        <v/>
      </c>
      <c r="AG49" s="18">
        <f>I49*$AI$3</f>
        <v/>
      </c>
      <c r="AH49" s="18">
        <f>L49*$AH$3+Y49*$AJ$2</f>
        <v/>
      </c>
      <c r="AI49" s="18">
        <f>K49*$AK$3</f>
        <v/>
      </c>
      <c r="AJ49" s="19" t="n">
        <v/>
      </c>
      <c r="AK49" s="18">
        <f>AJ49*$AM$2</f>
        <v/>
      </c>
      <c r="AL49" s="18" t="n">
        <v>126.78</v>
      </c>
      <c r="AM49" s="18">
        <f>R49*P49*0.01+L49*0.25</f>
        <v/>
      </c>
      <c r="AN49" s="18">
        <f>V49 *$AN$2 *AM$2 * AA49</f>
        <v/>
      </c>
      <c r="AO49" s="18">
        <f>IF(AC49&lt;AE49,0,AE49-AC49)</f>
        <v/>
      </c>
      <c r="AP49" s="18">
        <f>(AC49*1.02)+AF49+AG49+AH49+AI49+AM49+AL49+AN49+AK49+AO49</f>
        <v/>
      </c>
      <c r="AQ49" s="18">
        <f>(AE49*1.02)+AF49+AG49+AH49+AI49+AM49+AL49+AN49+AK49</f>
        <v/>
      </c>
      <c r="AR49" s="18">
        <f>Q49*R49</f>
        <v/>
      </c>
      <c r="AS49" s="20">
        <f>(Y49-AP49)*0.975</f>
        <v/>
      </c>
      <c r="AT49" s="21">
        <f>IFERROR(Y49/AP49-1,0)</f>
        <v/>
      </c>
      <c r="AU49" s="20">
        <f>(Y49-AQ49)*0.975</f>
        <v/>
      </c>
      <c r="AV49" s="21">
        <f>IFERROR(Y49/AQ49-1,0)</f>
        <v/>
      </c>
      <c r="AW49" s="21">
        <f>AS49-AR49</f>
        <v/>
      </c>
      <c r="AX49" s="21">
        <f>IFERROR(Y49/(AP49+AR49)-1,0)</f>
        <v/>
      </c>
    </row>
    <row r="50" ht="15.6" customHeight="1">
      <c r="A50" s="2" t="inlineStr">
        <is>
          <t>SS: Ветрозащитная шапка-шарф</t>
        </is>
      </c>
      <c r="B50" s="13" t="inlineStr">
        <is>
          <t>ss-il-0077</t>
        </is>
      </c>
      <c r="C50" s="14" t="n">
        <v>31</v>
      </c>
      <c r="D50" s="14" t="n">
        <v>25</v>
      </c>
      <c r="E50" s="15">
        <f>IFERROR(1-D50/C50,0)</f>
        <v/>
      </c>
      <c r="F50" s="14" t="n">
        <v>9</v>
      </c>
      <c r="G50" s="16">
        <f>IFERROR(F50/C50,0)</f>
        <v/>
      </c>
      <c r="H50" s="16">
        <f>IFERROR(F50/D50,0)</f>
        <v/>
      </c>
      <c r="I50" s="14" t="n">
        <v>9</v>
      </c>
      <c r="J50" s="16">
        <f>IFERROR(I50/F50,0)</f>
        <v/>
      </c>
      <c r="K50" s="14" t="n">
        <v>3</v>
      </c>
      <c r="L50" s="14" t="n">
        <v>6</v>
      </c>
      <c r="M50" s="16">
        <f>IFERROR(L50/I50,0)</f>
        <v/>
      </c>
      <c r="N50" s="14" t="n">
        <v/>
      </c>
      <c r="O50" s="16">
        <f>IFERROR(N50/I50,0)</f>
        <v/>
      </c>
      <c r="P50" s="14" t="n">
        <v>5</v>
      </c>
      <c r="Q50" s="14" t="n">
        <v>304</v>
      </c>
      <c r="R50" s="14" t="n">
        <v>1.23</v>
      </c>
      <c r="S50" s="14" t="n">
        <v>8</v>
      </c>
      <c r="T50" s="17">
        <f>IFERROR(S50/L50,0)</f>
        <v/>
      </c>
      <c r="U50" s="14" t="n">
        <v>0.2222222222222222</v>
      </c>
      <c r="V50" s="14" t="n">
        <v>825000</v>
      </c>
      <c r="W50" s="14" t="n">
        <v>1018000</v>
      </c>
      <c r="X50" s="18" t="n">
        <v>1208000</v>
      </c>
      <c r="Y50" s="18">
        <f>X50*$AM$2</f>
        <v/>
      </c>
      <c r="Z50" s="18" t="n">
        <v>137.0909090909091</v>
      </c>
      <c r="AA50" s="14" t="n">
        <v>0.7</v>
      </c>
      <c r="AB50" s="14" t="n">
        <v>1.925</v>
      </c>
      <c r="AC50" s="18" t="n">
        <v>113.32</v>
      </c>
      <c r="AD50" s="18">
        <f>IFERROR(AC50/D50,0)</f>
        <v/>
      </c>
      <c r="AE50" s="18">
        <f>D50*AB50</f>
        <v/>
      </c>
      <c r="AF50" s="18">
        <f>Y50*$AL$2</f>
        <v/>
      </c>
      <c r="AG50" s="18">
        <f>I50*$AI$3</f>
        <v/>
      </c>
      <c r="AH50" s="18">
        <f>L50*$AH$3+Y50*$AJ$2</f>
        <v/>
      </c>
      <c r="AI50" s="18">
        <f>K50*$AK$3</f>
        <v/>
      </c>
      <c r="AJ50" s="19" t="n">
        <v/>
      </c>
      <c r="AK50" s="18">
        <f>AJ50*$AM$2</f>
        <v/>
      </c>
      <c r="AL50" s="18" t="n">
        <v>10.58</v>
      </c>
      <c r="AM50" s="18">
        <f>R50*P50*0.01+L50*0.25</f>
        <v/>
      </c>
      <c r="AN50" s="18">
        <f>V50 *$AN$2 *AM$2 * AA50</f>
        <v/>
      </c>
      <c r="AO50" s="18">
        <f>IF(AC50&lt;AE50,0,AE50-AC50)</f>
        <v/>
      </c>
      <c r="AP50" s="18">
        <f>(AC50*1.02)+AF50+AG50+AH50+AI50+AM50+AL50+AN50+AK50+AO50</f>
        <v/>
      </c>
      <c r="AQ50" s="18">
        <f>(AE50*1.02)+AF50+AG50+AH50+AI50+AM50+AL50+AN50+AK50</f>
        <v/>
      </c>
      <c r="AR50" s="18">
        <f>Q50*R50</f>
        <v/>
      </c>
      <c r="AS50" s="20">
        <f>(Y50-AP50)*0.975</f>
        <v/>
      </c>
      <c r="AT50" s="21">
        <f>IFERROR(Y50/AP50-1,0)</f>
        <v/>
      </c>
      <c r="AU50" s="20">
        <f>(Y50-AQ50)*0.975</f>
        <v/>
      </c>
      <c r="AV50" s="21">
        <f>IFERROR(Y50/AQ50-1,0)</f>
        <v/>
      </c>
      <c r="AW50" s="21">
        <f>AS50-AR50</f>
        <v/>
      </c>
      <c r="AX50" s="21">
        <f>IFERROR(Y50/(AP50+AR50)-1,0)</f>
        <v/>
      </c>
    </row>
    <row r="51" ht="15.6" customHeight="1">
      <c r="A51" s="2" t="inlineStr">
        <is>
          <t>SS: Обувь мужская ThermoStep</t>
        </is>
      </c>
      <c r="B51" s="13" t="inlineStr">
        <is>
          <t>ss-il-0078</t>
        </is>
      </c>
      <c r="C51" s="14" t="n">
        <v>114</v>
      </c>
      <c r="D51" s="14" t="n">
        <v>81</v>
      </c>
      <c r="E51" s="15">
        <f>IFERROR(1-D51/C51,0)</f>
        <v/>
      </c>
      <c r="F51" s="14" t="n">
        <v>45</v>
      </c>
      <c r="G51" s="16">
        <f>IFERROR(F51/C51,0)</f>
        <v/>
      </c>
      <c r="H51" s="16">
        <f>IFERROR(F51/D51,0)</f>
        <v/>
      </c>
      <c r="I51" s="14" t="n">
        <v>31</v>
      </c>
      <c r="J51" s="16">
        <f>IFERROR(I51/F51,0)</f>
        <v/>
      </c>
      <c r="K51" s="14" t="n">
        <v>19</v>
      </c>
      <c r="L51" s="14" t="n">
        <v>6</v>
      </c>
      <c r="M51" s="16">
        <f>IFERROR(L51/I51,0)</f>
        <v/>
      </c>
      <c r="N51" s="14" t="n">
        <v/>
      </c>
      <c r="O51" s="16">
        <f>IFERROR(N51/I51,0)</f>
        <v/>
      </c>
      <c r="P51" s="14" t="n">
        <v>5</v>
      </c>
      <c r="Q51" s="14" t="n">
        <v>53</v>
      </c>
      <c r="R51" s="14" t="n">
        <v>8.130000000000001</v>
      </c>
      <c r="S51" s="14" t="n">
        <v>10</v>
      </c>
      <c r="T51" s="17">
        <f>IFERROR(S51/L51,0)</f>
        <v/>
      </c>
      <c r="U51" s="14" t="n">
        <v>0.1111111111111111</v>
      </c>
      <c r="V51" s="14" t="n">
        <v>1995000</v>
      </c>
      <c r="W51" s="14" t="n">
        <v>3019250</v>
      </c>
      <c r="X51" s="18" t="n">
        <v>3214250</v>
      </c>
      <c r="Y51" s="18">
        <f>X51*$AM$2</f>
        <v/>
      </c>
      <c r="Z51" s="18" t="n">
        <v>369.3632075471698</v>
      </c>
      <c r="AA51" s="14" t="n">
        <v>0.8</v>
      </c>
      <c r="AB51" s="14" t="n">
        <v>4</v>
      </c>
      <c r="AC51" s="18" t="n">
        <v>219.48</v>
      </c>
      <c r="AD51" s="18">
        <f>IFERROR(AC51/D51,0)</f>
        <v/>
      </c>
      <c r="AE51" s="18">
        <f>D51*AB51</f>
        <v/>
      </c>
      <c r="AF51" s="18">
        <f>Y51*$AL$2</f>
        <v/>
      </c>
      <c r="AG51" s="18">
        <f>I51*$AI$3</f>
        <v/>
      </c>
      <c r="AH51" s="18">
        <f>L51*$AH$3+Y51*$AJ$2</f>
        <v/>
      </c>
      <c r="AI51" s="18">
        <f>K51*$AK$3</f>
        <v/>
      </c>
      <c r="AJ51" s="19" t="n">
        <v/>
      </c>
      <c r="AK51" s="18">
        <f>AJ51*$AM$2</f>
        <v/>
      </c>
      <c r="AL51" s="18" t="n">
        <v>52.18000000000001</v>
      </c>
      <c r="AM51" s="18">
        <f>R51*P51*0.01+L51*0.25</f>
        <v/>
      </c>
      <c r="AN51" s="18">
        <f>V51 *$AN$2 *AM$2 * AA51</f>
        <v/>
      </c>
      <c r="AO51" s="18">
        <f>IF(AC51&lt;AE51,0,AE51-AC51)</f>
        <v/>
      </c>
      <c r="AP51" s="18">
        <f>(AC51*1.02)+AF51+AG51+AH51+AI51+AM51+AL51+AN51+AK51+AO51</f>
        <v/>
      </c>
      <c r="AQ51" s="18">
        <f>(AE51*1.02)+AF51+AG51+AH51+AI51+AM51+AL51+AN51+AK51</f>
        <v/>
      </c>
      <c r="AR51" s="18">
        <f>Q51*R51</f>
        <v/>
      </c>
      <c r="AS51" s="20">
        <f>(Y51-AP51)*0.975</f>
        <v/>
      </c>
      <c r="AT51" s="21">
        <f>IFERROR(Y51/AP51-1,0)</f>
        <v/>
      </c>
      <c r="AU51" s="20">
        <f>(Y51-AQ51)*0.975</f>
        <v/>
      </c>
      <c r="AV51" s="21">
        <f>IFERROR(Y51/AQ51-1,0)</f>
        <v/>
      </c>
      <c r="AW51" s="21">
        <f>AS51-AR51</f>
        <v/>
      </c>
      <c r="AX51" s="21">
        <f>IFERROR(Y51/(AP51+AR51)-1,0)</f>
        <v/>
      </c>
    </row>
    <row r="52" ht="15.6" customHeight="1">
      <c r="A52" s="2" t="inlineStr">
        <is>
          <t>SS: Плавающие фломастеры 12шт</t>
        </is>
      </c>
      <c r="B52" s="13" t="inlineStr">
        <is>
          <t>ss-il-0079</t>
        </is>
      </c>
      <c r="C52" s="14" t="n">
        <v>1</v>
      </c>
      <c r="D52" s="14" t="n">
        <v>1</v>
      </c>
      <c r="E52" s="15">
        <f>IFERROR(1-D52/C52,0)</f>
        <v/>
      </c>
      <c r="F52" s="14" t="n">
        <v/>
      </c>
      <c r="G52" s="16">
        <f>IFERROR(F52/C52,0)</f>
        <v/>
      </c>
      <c r="H52" s="16">
        <f>IFERROR(F52/D52,0)</f>
        <v/>
      </c>
      <c r="I52" s="14" t="n">
        <v/>
      </c>
      <c r="J52" s="16">
        <f>IFERROR(I52/F52,0)</f>
        <v/>
      </c>
      <c r="K52" s="14" t="n">
        <v/>
      </c>
      <c r="L52" s="14" t="n">
        <v/>
      </c>
      <c r="M52" s="16">
        <f>IFERROR(L52/I52,0)</f>
        <v/>
      </c>
      <c r="N52" s="14" t="n">
        <v/>
      </c>
      <c r="O52" s="16">
        <f>IFERROR(N52/I52,0)</f>
        <v/>
      </c>
      <c r="P52" s="14" t="n">
        <v/>
      </c>
      <c r="Q52" s="14" t="n">
        <v>141</v>
      </c>
      <c r="R52" s="14" t="n">
        <v>1.16</v>
      </c>
      <c r="S52" s="14" t="n">
        <v/>
      </c>
      <c r="T52" s="17">
        <f>IFERROR(S52/L52,0)</f>
        <v/>
      </c>
      <c r="U52" s="14" t="n">
        <v/>
      </c>
      <c r="V52" s="14" t="n">
        <v/>
      </c>
      <c r="W52" s="14" t="n">
        <v/>
      </c>
      <c r="X52" s="18" t="n">
        <v/>
      </c>
      <c r="Y52" s="18">
        <f>X52*$AM$2</f>
        <v/>
      </c>
      <c r="Z52" s="18" t="n">
        <v/>
      </c>
      <c r="AA52" s="14" t="n">
        <v/>
      </c>
      <c r="AB52" s="14" t="n">
        <v/>
      </c>
      <c r="AC52" s="18" t="n">
        <v>0</v>
      </c>
      <c r="AD52" s="18">
        <f>IFERROR(AC52/D52,0)</f>
        <v/>
      </c>
      <c r="AE52" s="18">
        <f>D52*AB52</f>
        <v/>
      </c>
      <c r="AF52" s="18">
        <f>Y52*$AL$2</f>
        <v/>
      </c>
      <c r="AG52" s="18">
        <f>I52*$AI$3</f>
        <v/>
      </c>
      <c r="AH52" s="18">
        <f>L52*$AH$3+Y52*$AJ$2</f>
        <v/>
      </c>
      <c r="AI52" s="18">
        <f>K52*$AK$3</f>
        <v/>
      </c>
      <c r="AJ52" s="19" t="n">
        <v/>
      </c>
      <c r="AK52" s="18">
        <f>AJ52*$AM$2</f>
        <v/>
      </c>
      <c r="AL52" s="18" t="n">
        <v/>
      </c>
      <c r="AM52" s="18">
        <f>R52*P52*0.01+L52*0.25</f>
        <v/>
      </c>
      <c r="AN52" s="18">
        <f>V52 *$AN$2 *AM$2 * AA52</f>
        <v/>
      </c>
      <c r="AO52" s="18">
        <f>IF(AC52&lt;AE52,0,AE52-AC52)</f>
        <v/>
      </c>
      <c r="AP52" s="18">
        <f>(AC52*1.02)+AF52+AG52+AH52+AI52+AM52+AL52+AN52+AK52+AO52</f>
        <v/>
      </c>
      <c r="AQ52" s="18">
        <f>(AE52*1.02)+AF52+AG52+AH52+AI52+AM52+AL52+AN52+AK52</f>
        <v/>
      </c>
      <c r="AR52" s="18">
        <f>Q52*R52</f>
        <v/>
      </c>
      <c r="AS52" s="20">
        <f>(Y52-AP52)*0.975</f>
        <v/>
      </c>
      <c r="AT52" s="21">
        <f>IFERROR(Y52/AP52-1,0)</f>
        <v/>
      </c>
      <c r="AU52" s="20">
        <f>(Y52-AQ52)*0.975</f>
        <v/>
      </c>
      <c r="AV52" s="21">
        <f>IFERROR(Y52/AQ52-1,0)</f>
        <v/>
      </c>
      <c r="AW52" s="21">
        <f>AS52-AR52</f>
        <v/>
      </c>
      <c r="AX52" s="21">
        <f>IFERROR(Y52/(AP52+AR52)-1,0)</f>
        <v/>
      </c>
    </row>
    <row r="53" ht="15.6" customHeight="1">
      <c r="A53" s="2" t="inlineStr">
        <is>
          <t>SS: Набор миниатюрных щеток</t>
        </is>
      </c>
      <c r="B53" s="13" t="inlineStr">
        <is>
          <t>ss-il-0080</t>
        </is>
      </c>
      <c r="C53" s="14" t="n">
        <v>7</v>
      </c>
      <c r="D53" s="14" t="n">
        <v>1</v>
      </c>
      <c r="E53" s="15">
        <f>IFERROR(1-D53/C53,0)</f>
        <v/>
      </c>
      <c r="F53" s="14" t="n">
        <v/>
      </c>
      <c r="G53" s="16">
        <f>IFERROR(F53/C53,0)</f>
        <v/>
      </c>
      <c r="H53" s="16">
        <f>IFERROR(F53/D53,0)</f>
        <v/>
      </c>
      <c r="I53" s="14" t="n">
        <v/>
      </c>
      <c r="J53" s="16">
        <f>IFERROR(I53/F53,0)</f>
        <v/>
      </c>
      <c r="K53" s="14" t="n">
        <v/>
      </c>
      <c r="L53" s="14" t="n">
        <v/>
      </c>
      <c r="M53" s="16">
        <f>IFERROR(L53/I53,0)</f>
        <v/>
      </c>
      <c r="N53" s="14" t="n">
        <v/>
      </c>
      <c r="O53" s="16">
        <f>IFERROR(N53/I53,0)</f>
        <v/>
      </c>
      <c r="P53" s="14" t="n">
        <v/>
      </c>
      <c r="Q53" s="14" t="n">
        <v>840</v>
      </c>
      <c r="R53" s="14" t="n">
        <v>0.09</v>
      </c>
      <c r="S53" s="14" t="n">
        <v/>
      </c>
      <c r="T53" s="17">
        <f>IFERROR(S53/L53,0)</f>
        <v/>
      </c>
      <c r="U53" s="14" t="n">
        <v/>
      </c>
      <c r="V53" s="14" t="n">
        <v/>
      </c>
      <c r="W53" s="14" t="n">
        <v/>
      </c>
      <c r="X53" s="18" t="n">
        <v/>
      </c>
      <c r="Y53" s="18">
        <f>X53*$AM$2</f>
        <v/>
      </c>
      <c r="Z53" s="18" t="n">
        <v/>
      </c>
      <c r="AA53" s="14" t="n">
        <v/>
      </c>
      <c r="AB53" s="14" t="n">
        <v/>
      </c>
      <c r="AC53" s="18" t="n">
        <v>19.7</v>
      </c>
      <c r="AD53" s="18">
        <f>IFERROR(AC53/D53,0)</f>
        <v/>
      </c>
      <c r="AE53" s="18">
        <f>D53*AB53</f>
        <v/>
      </c>
      <c r="AF53" s="18">
        <f>Y53*$AL$2</f>
        <v/>
      </c>
      <c r="AG53" s="18">
        <f>I53*$AI$3</f>
        <v/>
      </c>
      <c r="AH53" s="18">
        <f>L53*$AH$3+Y53*$AJ$2</f>
        <v/>
      </c>
      <c r="AI53" s="18">
        <f>K53*$AK$3</f>
        <v/>
      </c>
      <c r="AJ53" s="19" t="n">
        <v/>
      </c>
      <c r="AK53" s="18">
        <f>AJ53*$AM$2</f>
        <v/>
      </c>
      <c r="AL53" s="18" t="n">
        <v/>
      </c>
      <c r="AM53" s="18">
        <f>R53*P53*0.01+L53*0.25</f>
        <v/>
      </c>
      <c r="AN53" s="18">
        <f>V53 *$AN$2 *AM$2 * AA53</f>
        <v/>
      </c>
      <c r="AO53" s="18">
        <f>IF(AC53&lt;AE53,0,AE53-AC53)</f>
        <v/>
      </c>
      <c r="AP53" s="18">
        <f>(AC53*1.02)+AF53+AG53+AH53+AI53+AM53+AL53+AN53+AK53+AO53</f>
        <v/>
      </c>
      <c r="AQ53" s="18">
        <f>(AE53*1.02)+AF53+AG53+AH53+AI53+AM53+AL53+AN53+AK53</f>
        <v/>
      </c>
      <c r="AR53" s="18">
        <f>Q53*R53</f>
        <v/>
      </c>
      <c r="AS53" s="20">
        <f>(Y53-AP53)*0.975</f>
        <v/>
      </c>
      <c r="AT53" s="21">
        <f>IFERROR(Y53/AP53-1,0)</f>
        <v/>
      </c>
      <c r="AU53" s="20">
        <f>(Y53-AQ53)*0.975</f>
        <v/>
      </c>
      <c r="AV53" s="21">
        <f>IFERROR(Y53/AQ53-1,0)</f>
        <v/>
      </c>
      <c r="AW53" s="21">
        <f>AS53-AR53</f>
        <v/>
      </c>
      <c r="AX53" s="21">
        <f>IFERROR(Y53/(AP53+AR53)-1,0)</f>
        <v/>
      </c>
    </row>
    <row r="54" ht="15.6" customHeight="1">
      <c r="A54" s="2" t="inlineStr">
        <is>
          <t>SS: Блеск для губ Shiny gloss</t>
        </is>
      </c>
      <c r="B54" s="13" t="inlineStr">
        <is>
          <t>ss-il-0082</t>
        </is>
      </c>
      <c r="C54" s="14" t="n">
        <v>27</v>
      </c>
      <c r="D54" s="14" t="n">
        <v>23</v>
      </c>
      <c r="E54" s="15">
        <f>IFERROR(1-D54/C54,0)</f>
        <v/>
      </c>
      <c r="F54" s="14" t="n">
        <v>12</v>
      </c>
      <c r="G54" s="16">
        <f>IFERROR(F54/C54,0)</f>
        <v/>
      </c>
      <c r="H54" s="16">
        <f>IFERROR(F54/D54,0)</f>
        <v/>
      </c>
      <c r="I54" s="14" t="n">
        <v>12</v>
      </c>
      <c r="J54" s="16">
        <f>IFERROR(I54/F54,0)</f>
        <v/>
      </c>
      <c r="K54" s="14" t="n">
        <v>4</v>
      </c>
      <c r="L54" s="14" t="n">
        <v>8</v>
      </c>
      <c r="M54" s="16">
        <f>IFERROR(L54/I54,0)</f>
        <v/>
      </c>
      <c r="N54" s="14" t="n">
        <v/>
      </c>
      <c r="O54" s="16">
        <f>IFERROR(N54/I54,0)</f>
        <v/>
      </c>
      <c r="P54" s="14" t="n">
        <v>11</v>
      </c>
      <c r="Q54" s="14" t="n">
        <v>111</v>
      </c>
      <c r="R54" s="14" t="n">
        <v>0.96</v>
      </c>
      <c r="S54" s="14" t="n">
        <v>18</v>
      </c>
      <c r="T54" s="17">
        <f>IFERROR(S54/L54,0)</f>
        <v/>
      </c>
      <c r="U54" s="14" t="n">
        <v>0.5833333333333334</v>
      </c>
      <c r="V54" s="14" t="n">
        <v>952000</v>
      </c>
      <c r="W54" s="14" t="n">
        <v>1549000</v>
      </c>
      <c r="X54" s="18" t="n">
        <v>1799000</v>
      </c>
      <c r="Y54" s="18">
        <f>X54*$AM$2</f>
        <v/>
      </c>
      <c r="Z54" s="18" t="n">
        <v>90</v>
      </c>
      <c r="AA54" s="14" t="n">
        <v>0.9</v>
      </c>
      <c r="AB54" s="14" t="n">
        <v>2.475</v>
      </c>
      <c r="AC54" s="18" t="n">
        <v>50.42</v>
      </c>
      <c r="AD54" s="18">
        <f>IFERROR(AC54/D54,0)</f>
        <v/>
      </c>
      <c r="AE54" s="18">
        <f>D54*AB54</f>
        <v/>
      </c>
      <c r="AF54" s="18">
        <f>Y54*$AL$2</f>
        <v/>
      </c>
      <c r="AG54" s="18">
        <f>I54*$AI$3</f>
        <v/>
      </c>
      <c r="AH54" s="18">
        <f>L54*$AH$3+Y54*$AJ$2</f>
        <v/>
      </c>
      <c r="AI54" s="18">
        <f>K54*$AK$3</f>
        <v/>
      </c>
      <c r="AJ54" s="19" t="n">
        <v/>
      </c>
      <c r="AK54" s="18">
        <f>AJ54*$AM$2</f>
        <v/>
      </c>
      <c r="AL54" s="18" t="n">
        <v>25.25</v>
      </c>
      <c r="AM54" s="18">
        <f>R54*P54*0.01+L54*0.25</f>
        <v/>
      </c>
      <c r="AN54" s="18">
        <f>V54 *$AN$2 *AM$2 * AA54</f>
        <v/>
      </c>
      <c r="AO54" s="18">
        <f>IF(AC54&lt;AE54,0,AE54-AC54)</f>
        <v/>
      </c>
      <c r="AP54" s="18">
        <f>(AC54*1.02)+AF54+AG54+AH54+AI54+AM54+AL54+AN54+AK54+AO54</f>
        <v/>
      </c>
      <c r="AQ54" s="18">
        <f>(AE54*1.02)+AF54+AG54+AH54+AI54+AM54+AL54+AN54+AK54</f>
        <v/>
      </c>
      <c r="AR54" s="18">
        <f>Q54*R54</f>
        <v/>
      </c>
      <c r="AS54" s="20">
        <f>(Y54-AP54)*0.975</f>
        <v/>
      </c>
      <c r="AT54" s="21">
        <f>IFERROR(Y54/AP54-1,0)</f>
        <v/>
      </c>
      <c r="AU54" s="20">
        <f>(Y54-AQ54)*0.975</f>
        <v/>
      </c>
      <c r="AV54" s="21">
        <f>IFERROR(Y54/AQ54-1,0)</f>
        <v/>
      </c>
      <c r="AW54" s="21">
        <f>AS54-AR54</f>
        <v/>
      </c>
      <c r="AX54" s="21">
        <f>IFERROR(Y54/(AP54+AR54)-1,0)</f>
        <v/>
      </c>
    </row>
    <row r="55" ht="15.6" customHeight="1">
      <c r="A55" s="2" t="inlineStr">
        <is>
          <t>SS: Носочки вязаные 5 пар</t>
        </is>
      </c>
      <c r="B55" s="13" t="inlineStr">
        <is>
          <t>ss-il-0084</t>
        </is>
      </c>
      <c r="C55" s="14" t="n">
        <v>1</v>
      </c>
      <c r="D55" s="14" t="n">
        <v>1</v>
      </c>
      <c r="E55" s="15">
        <f>IFERROR(1-D55/C55,0)</f>
        <v/>
      </c>
      <c r="F55" s="14" t="n">
        <v>1</v>
      </c>
      <c r="G55" s="16">
        <f>IFERROR(F55/C55,0)</f>
        <v/>
      </c>
      <c r="H55" s="16">
        <f>IFERROR(F55/D55,0)</f>
        <v/>
      </c>
      <c r="I55" s="14" t="n">
        <v>1</v>
      </c>
      <c r="J55" s="16">
        <f>IFERROR(I55/F55,0)</f>
        <v/>
      </c>
      <c r="K55" s="14" t="n">
        <v/>
      </c>
      <c r="L55" s="14" t="n">
        <v>1</v>
      </c>
      <c r="M55" s="16">
        <f>IFERROR(L55/I55,0)</f>
        <v/>
      </c>
      <c r="N55" s="14" t="n">
        <v/>
      </c>
      <c r="O55" s="16">
        <f>IFERROR(N55/I55,0)</f>
        <v/>
      </c>
      <c r="P55" s="14" t="n">
        <v>3</v>
      </c>
      <c r="Q55" s="14" t="n">
        <v>78</v>
      </c>
      <c r="R55" s="14" t="n">
        <v>2.84</v>
      </c>
      <c r="S55" s="14" t="n">
        <v>3</v>
      </c>
      <c r="T55" s="17">
        <f>IFERROR(S55/L55,0)</f>
        <v/>
      </c>
      <c r="U55" s="14" t="n">
        <v>0</v>
      </c>
      <c r="V55" s="14" t="n">
        <v>250000</v>
      </c>
      <c r="W55" s="14" t="n">
        <v>250000</v>
      </c>
      <c r="X55" s="18" t="n">
        <v>250000</v>
      </c>
      <c r="Y55" s="18">
        <f>X55*$AM$2</f>
        <v/>
      </c>
      <c r="Z55" s="18" t="n">
        <v>125</v>
      </c>
      <c r="AA55" s="14" t="n">
        <v>1.4</v>
      </c>
      <c r="AB55" s="14" t="n">
        <v>3.85</v>
      </c>
      <c r="AC55" s="18" t="n">
        <v>13.23</v>
      </c>
      <c r="AD55" s="18">
        <f>IFERROR(AC55/D55,0)</f>
        <v/>
      </c>
      <c r="AE55" s="18">
        <f>D55*AB55</f>
        <v/>
      </c>
      <c r="AF55" s="18">
        <f>Y55*$AL$2</f>
        <v/>
      </c>
      <c r="AG55" s="18">
        <f>I55*$AI$3</f>
        <v/>
      </c>
      <c r="AH55" s="18">
        <f>L55*$AH$3+Y55*$AJ$2</f>
        <v/>
      </c>
      <c r="AI55" s="18">
        <f>K55*$AK$3</f>
        <v/>
      </c>
      <c r="AJ55" s="19" t="n">
        <v/>
      </c>
      <c r="AK55" s="18">
        <f>AJ55*$AM$2</f>
        <v/>
      </c>
      <c r="AL55" s="18" t="n">
        <v>5.68</v>
      </c>
      <c r="AM55" s="18">
        <f>R55*P55*0.01+L55*0.25</f>
        <v/>
      </c>
      <c r="AN55" s="18">
        <f>V55 *$AN$2 *AM$2 * AA55</f>
        <v/>
      </c>
      <c r="AO55" s="18">
        <f>IF(AC55&lt;AE55,0,AE55-AC55)</f>
        <v/>
      </c>
      <c r="AP55" s="18">
        <f>(AC55*1.02)+AF55+AG55+AH55+AI55+AM55+AL55+AN55+AK55+AO55</f>
        <v/>
      </c>
      <c r="AQ55" s="18">
        <f>(AE55*1.02)+AF55+AG55+AH55+AI55+AM55+AL55+AN55+AK55</f>
        <v/>
      </c>
      <c r="AR55" s="18">
        <f>Q55*R55</f>
        <v/>
      </c>
      <c r="AS55" s="20">
        <f>(Y55-AP55)*0.975</f>
        <v/>
      </c>
      <c r="AT55" s="21">
        <f>IFERROR(Y55/AP55-1,0)</f>
        <v/>
      </c>
      <c r="AU55" s="20">
        <f>(Y55-AQ55)*0.975</f>
        <v/>
      </c>
      <c r="AV55" s="21">
        <f>IFERROR(Y55/AQ55-1,0)</f>
        <v/>
      </c>
      <c r="AW55" s="21">
        <f>AS55-AR55</f>
        <v/>
      </c>
      <c r="AX55" s="21">
        <f>IFERROR(Y55/(AP55+AR55)-1,0)</f>
        <v/>
      </c>
    </row>
    <row r="56" ht="15.6" customHeight="1">
      <c r="A56" s="2" t="inlineStr">
        <is>
          <t>SS: Настенная мыльница Soap Cloud</t>
        </is>
      </c>
      <c r="B56" s="13" t="inlineStr">
        <is>
          <t>ss-il-0086</t>
        </is>
      </c>
      <c r="C56" s="14" t="n">
        <v>15</v>
      </c>
      <c r="D56" s="14" t="n">
        <v>15</v>
      </c>
      <c r="E56" s="15">
        <f>IFERROR(1-D56/C56,0)</f>
        <v/>
      </c>
      <c r="F56" s="14" t="n">
        <v>11</v>
      </c>
      <c r="G56" s="16">
        <f>IFERROR(F56/C56,0)</f>
        <v/>
      </c>
      <c r="H56" s="16">
        <f>IFERROR(F56/D56,0)</f>
        <v/>
      </c>
      <c r="I56" s="14" t="n">
        <v>11</v>
      </c>
      <c r="J56" s="16">
        <f>IFERROR(I56/F56,0)</f>
        <v/>
      </c>
      <c r="K56" s="14" t="n">
        <v>1</v>
      </c>
      <c r="L56" s="14" t="n">
        <v>10</v>
      </c>
      <c r="M56" s="16">
        <f>IFERROR(L56/I56,0)</f>
        <v/>
      </c>
      <c r="N56" s="14" t="n">
        <v/>
      </c>
      <c r="O56" s="16">
        <f>IFERROR(N56/I56,0)</f>
        <v/>
      </c>
      <c r="P56" s="14" t="n">
        <v>13</v>
      </c>
      <c r="Q56" s="14" t="n">
        <v>104</v>
      </c>
      <c r="R56" s="14" t="n">
        <v>2.23</v>
      </c>
      <c r="S56" s="14" t="n">
        <v>18</v>
      </c>
      <c r="T56" s="17">
        <f>IFERROR(S56/L56,0)</f>
        <v/>
      </c>
      <c r="U56" s="14" t="n">
        <v>0.4545454545454545</v>
      </c>
      <c r="V56" s="14" t="n">
        <v>1660000</v>
      </c>
      <c r="W56" s="14" t="n">
        <v>1863000</v>
      </c>
      <c r="X56" s="18" t="n">
        <v>2168000</v>
      </c>
      <c r="Y56" s="18">
        <f>X56*$AM$2</f>
        <v/>
      </c>
      <c r="Z56" s="18" t="n">
        <v>104.9</v>
      </c>
      <c r="AA56" s="14" t="n">
        <v>1.2</v>
      </c>
      <c r="AB56" s="14" t="n">
        <v>3.3</v>
      </c>
      <c r="AC56" s="18" t="n">
        <v>39.53</v>
      </c>
      <c r="AD56" s="18">
        <f>IFERROR(AC56/D56,0)</f>
        <v/>
      </c>
      <c r="AE56" s="18">
        <f>D56*AB56</f>
        <v/>
      </c>
      <c r="AF56" s="18">
        <f>Y56*$AL$2</f>
        <v/>
      </c>
      <c r="AG56" s="18">
        <f>I56*$AI$3</f>
        <v/>
      </c>
      <c r="AH56" s="18">
        <f>L56*$AH$3+Y56*$AJ$2</f>
        <v/>
      </c>
      <c r="AI56" s="18">
        <f>K56*$AK$3</f>
        <v/>
      </c>
      <c r="AJ56" s="19" t="n">
        <v/>
      </c>
      <c r="AK56" s="18">
        <f>AJ56*$AM$2</f>
        <v/>
      </c>
      <c r="AL56" s="18" t="n">
        <v>36.19</v>
      </c>
      <c r="AM56" s="18">
        <f>R56*P56*0.01+L56*0.25</f>
        <v/>
      </c>
      <c r="AN56" s="18">
        <f>V56 *$AN$2 *AM$2 * AA56</f>
        <v/>
      </c>
      <c r="AO56" s="18">
        <f>IF(AC56&lt;AE56,0,AE56-AC56)</f>
        <v/>
      </c>
      <c r="AP56" s="18">
        <f>(AC56*1.02)+AF56+AG56+AH56+AI56+AM56+AL56+AN56+AK56+AO56</f>
        <v/>
      </c>
      <c r="AQ56" s="18">
        <f>(AE56*1.02)+AF56+AG56+AH56+AI56+AM56+AL56+AN56+AK56</f>
        <v/>
      </c>
      <c r="AR56" s="18">
        <f>Q56*R56</f>
        <v/>
      </c>
      <c r="AS56" s="20">
        <f>(Y56-AP56)*0.975</f>
        <v/>
      </c>
      <c r="AT56" s="21">
        <f>IFERROR(Y56/AP56-1,0)</f>
        <v/>
      </c>
      <c r="AU56" s="20">
        <f>(Y56-AQ56)*0.975</f>
        <v/>
      </c>
      <c r="AV56" s="21">
        <f>IFERROR(Y56/AQ56-1,0)</f>
        <v/>
      </c>
      <c r="AW56" s="21">
        <f>AS56-AR56</f>
        <v/>
      </c>
      <c r="AX56" s="21">
        <f>IFERROR(Y56/(AP56+AR56)-1,0)</f>
        <v/>
      </c>
    </row>
    <row r="57" ht="15.6" customHeight="1">
      <c r="A57" s="2" t="inlineStr">
        <is>
          <t>SS: Весы маленькие кухонные</t>
        </is>
      </c>
      <c r="B57" s="13" t="inlineStr">
        <is>
          <t>ss-il-0088</t>
        </is>
      </c>
      <c r="C57" s="14" t="n">
        <v>38</v>
      </c>
      <c r="D57" s="14" t="n">
        <v>14</v>
      </c>
      <c r="E57" s="15">
        <f>IFERROR(1-D57/C57,0)</f>
        <v/>
      </c>
      <c r="F57" s="14" t="n">
        <v>9</v>
      </c>
      <c r="G57" s="16">
        <f>IFERROR(F57/C57,0)</f>
        <v/>
      </c>
      <c r="H57" s="16">
        <f>IFERROR(F57/D57,0)</f>
        <v/>
      </c>
      <c r="I57" s="14" t="n">
        <v>9</v>
      </c>
      <c r="J57" s="16">
        <f>IFERROR(I57/F57,0)</f>
        <v/>
      </c>
      <c r="K57" s="14" t="n">
        <v>3</v>
      </c>
      <c r="L57" s="14" t="n">
        <v>6</v>
      </c>
      <c r="M57" s="16">
        <f>IFERROR(L57/I57,0)</f>
        <v/>
      </c>
      <c r="N57" s="14" t="n">
        <v/>
      </c>
      <c r="O57" s="16">
        <f>IFERROR(N57/I57,0)</f>
        <v/>
      </c>
      <c r="P57" s="14" t="n">
        <v>7</v>
      </c>
      <c r="Q57" s="14" t="n">
        <v>86</v>
      </c>
      <c r="R57" s="14" t="n">
        <v>1.46</v>
      </c>
      <c r="S57" s="14" t="n">
        <v>14</v>
      </c>
      <c r="T57" s="17">
        <f>IFERROR(S57/L57,0)</f>
        <v/>
      </c>
      <c r="U57" s="14" t="n">
        <v>0.4444444444444444</v>
      </c>
      <c r="V57" s="14" t="n">
        <v>743750</v>
      </c>
      <c r="W57" s="14" t="n">
        <v>1789750</v>
      </c>
      <c r="X57" s="18" t="n">
        <v>1979750</v>
      </c>
      <c r="Y57" s="18">
        <f>X57*$AM$2</f>
        <v/>
      </c>
      <c r="Z57" s="18" t="n">
        <v>127.3382352941177</v>
      </c>
      <c r="AA57" s="14" t="n">
        <v>0.7</v>
      </c>
      <c r="AB57" s="14" t="n">
        <v>1.925</v>
      </c>
      <c r="AC57" s="18" t="n">
        <v>89.45999999999999</v>
      </c>
      <c r="AD57" s="18">
        <f>IFERROR(AC57/D57,0)</f>
        <v/>
      </c>
      <c r="AE57" s="18">
        <f>D57*AB57</f>
        <v/>
      </c>
      <c r="AF57" s="18">
        <f>Y57*$AL$2</f>
        <v/>
      </c>
      <c r="AG57" s="18">
        <f>I57*$AI$3</f>
        <v/>
      </c>
      <c r="AH57" s="18">
        <f>L57*$AH$3+Y57*$AJ$2</f>
        <v/>
      </c>
      <c r="AI57" s="18">
        <f>K57*$AK$3</f>
        <v/>
      </c>
      <c r="AJ57" s="19" t="n">
        <v/>
      </c>
      <c r="AK57" s="18">
        <f>AJ57*$AM$2</f>
        <v/>
      </c>
      <c r="AL57" s="18" t="n">
        <v>24.97</v>
      </c>
      <c r="AM57" s="18">
        <f>R57*P57*0.01+L57*0.25</f>
        <v/>
      </c>
      <c r="AN57" s="18">
        <f>V57 *$AN$2 *AM$2 * AA57</f>
        <v/>
      </c>
      <c r="AO57" s="18">
        <f>IF(AC57&lt;AE57,0,AE57-AC57)</f>
        <v/>
      </c>
      <c r="AP57" s="18">
        <f>(AC57*1.02)+AF57+AG57+AH57+AI57+AM57+AL57+AN57+AK57+AO57</f>
        <v/>
      </c>
      <c r="AQ57" s="18">
        <f>(AE57*1.02)+AF57+AG57+AH57+AI57+AM57+AL57+AN57+AK57</f>
        <v/>
      </c>
      <c r="AR57" s="18">
        <f>Q57*R57</f>
        <v/>
      </c>
      <c r="AS57" s="20">
        <f>(Y57-AP57)*0.975</f>
        <v/>
      </c>
      <c r="AT57" s="21">
        <f>IFERROR(Y57/AP57-1,0)</f>
        <v/>
      </c>
      <c r="AU57" s="20">
        <f>(Y57-AQ57)*0.975</f>
        <v/>
      </c>
      <c r="AV57" s="21">
        <f>IFERROR(Y57/AQ57-1,0)</f>
        <v/>
      </c>
      <c r="AW57" s="21">
        <f>AS57-AR57</f>
        <v/>
      </c>
      <c r="AX57" s="21">
        <f>IFERROR(Y57/(AP57+AR57)-1,0)</f>
        <v/>
      </c>
    </row>
    <row r="58" ht="15.6" customHeight="1">
      <c r="A58" s="2" t="inlineStr">
        <is>
          <t>SS: Игрушки для кошек с сенсорами Змейка</t>
        </is>
      </c>
      <c r="B58" s="13" t="inlineStr">
        <is>
          <t>ss-il-0089</t>
        </is>
      </c>
      <c r="C58" s="14" t="n">
        <v>1</v>
      </c>
      <c r="D58" s="14" t="n">
        <v>1</v>
      </c>
      <c r="E58" s="15">
        <f>IFERROR(1-D58/C58,0)</f>
        <v/>
      </c>
      <c r="F58" s="14" t="n">
        <v>1</v>
      </c>
      <c r="G58" s="16">
        <f>IFERROR(F58/C58,0)</f>
        <v/>
      </c>
      <c r="H58" s="16">
        <f>IFERROR(F58/D58,0)</f>
        <v/>
      </c>
      <c r="I58" s="14" t="n">
        <v>1</v>
      </c>
      <c r="J58" s="16">
        <f>IFERROR(I58/F58,0)</f>
        <v/>
      </c>
      <c r="K58" s="14" t="n">
        <v/>
      </c>
      <c r="L58" s="14" t="n">
        <v>1</v>
      </c>
      <c r="M58" s="16">
        <f>IFERROR(L58/I58,0)</f>
        <v/>
      </c>
      <c r="N58" s="14" t="n">
        <v/>
      </c>
      <c r="O58" s="16">
        <f>IFERROR(N58/I58,0)</f>
        <v/>
      </c>
      <c r="P58" s="14" t="n">
        <v>1</v>
      </c>
      <c r="Q58" s="14" t="n">
        <v>44</v>
      </c>
      <c r="R58" s="14" t="n">
        <v>5.68</v>
      </c>
      <c r="S58" s="14" t="n">
        <v>6</v>
      </c>
      <c r="T58" s="17">
        <f>IFERROR(S58/L58,0)</f>
        <v/>
      </c>
      <c r="U58" s="14" t="n">
        <v>1</v>
      </c>
      <c r="V58" s="14" t="n">
        <v>199000</v>
      </c>
      <c r="W58" s="14" t="n">
        <v>451000</v>
      </c>
      <c r="X58" s="18" t="n">
        <v>481000</v>
      </c>
      <c r="Y58" s="18">
        <f>X58*$AM$2</f>
        <v/>
      </c>
      <c r="Z58" s="18" t="n">
        <v>150.3333333333333</v>
      </c>
      <c r="AA58" s="14" t="n">
        <v>1.4</v>
      </c>
      <c r="AB58" s="14" t="n">
        <v>3.85</v>
      </c>
      <c r="AC58" s="18" t="n">
        <v>15.02</v>
      </c>
      <c r="AD58" s="18">
        <f>IFERROR(AC58/D58,0)</f>
        <v/>
      </c>
      <c r="AE58" s="18">
        <f>D58*AB58</f>
        <v/>
      </c>
      <c r="AF58" s="18">
        <f>Y58*$AL$2</f>
        <v/>
      </c>
      <c r="AG58" s="18">
        <f>I58*$AI$3</f>
        <v/>
      </c>
      <c r="AH58" s="18">
        <f>L58*$AH$3+Y58*$AJ$2</f>
        <v/>
      </c>
      <c r="AI58" s="18">
        <f>K58*$AK$3</f>
        <v/>
      </c>
      <c r="AJ58" s="19" t="n">
        <v/>
      </c>
      <c r="AK58" s="18">
        <f>AJ58*$AM$2</f>
        <v/>
      </c>
      <c r="AL58" s="18" t="n">
        <v>7.88</v>
      </c>
      <c r="AM58" s="18">
        <f>R58*P58*0.01+L58*0.25</f>
        <v/>
      </c>
      <c r="AN58" s="18">
        <f>V58 *$AN$2 *AM$2 * AA58</f>
        <v/>
      </c>
      <c r="AO58" s="18">
        <f>IF(AC58&lt;AE58,0,AE58-AC58)</f>
        <v/>
      </c>
      <c r="AP58" s="18">
        <f>(AC58*1.02)+AF58+AG58+AH58+AI58+AM58+AL58+AN58+AK58+AO58</f>
        <v/>
      </c>
      <c r="AQ58" s="18">
        <f>(AE58*1.02)+AF58+AG58+AH58+AI58+AM58+AL58+AN58+AK58</f>
        <v/>
      </c>
      <c r="AR58" s="18">
        <f>Q58*R58</f>
        <v/>
      </c>
      <c r="AS58" s="20">
        <f>(Y58-AP58)*0.975</f>
        <v/>
      </c>
      <c r="AT58" s="21">
        <f>IFERROR(Y58/AP58-1,0)</f>
        <v/>
      </c>
      <c r="AU58" s="20">
        <f>(Y58-AQ58)*0.975</f>
        <v/>
      </c>
      <c r="AV58" s="21">
        <f>IFERROR(Y58/AQ58-1,0)</f>
        <v/>
      </c>
      <c r="AW58" s="21">
        <f>AS58-AR58</f>
        <v/>
      </c>
      <c r="AX58" s="21">
        <f>IFERROR(Y58/(AP58+AR58)-1,0)</f>
        <v/>
      </c>
    </row>
    <row r="59" ht="15.6" customHeight="1">
      <c r="A59" s="2" t="inlineStr">
        <is>
          <t>SS: Кобура</t>
        </is>
      </c>
      <c r="B59" s="13" t="inlineStr">
        <is>
          <t>ss-il-0090</t>
        </is>
      </c>
      <c r="C59" s="14" t="n">
        <v>66</v>
      </c>
      <c r="D59" s="14" t="n">
        <v>48</v>
      </c>
      <c r="E59" s="15">
        <f>IFERROR(1-D59/C59,0)</f>
        <v/>
      </c>
      <c r="F59" s="14" t="n">
        <v>31</v>
      </c>
      <c r="G59" s="16">
        <f>IFERROR(F59/C59,0)</f>
        <v/>
      </c>
      <c r="H59" s="16">
        <f>IFERROR(F59/D59,0)</f>
        <v/>
      </c>
      <c r="I59" s="14" t="n">
        <v>31</v>
      </c>
      <c r="J59" s="16">
        <f>IFERROR(I59/F59,0)</f>
        <v/>
      </c>
      <c r="K59" s="14" t="n">
        <v>9</v>
      </c>
      <c r="L59" s="14" t="n">
        <v>18</v>
      </c>
      <c r="M59" s="16">
        <f>IFERROR(L59/I59,0)</f>
        <v/>
      </c>
      <c r="N59" s="14" t="n">
        <v/>
      </c>
      <c r="O59" s="16">
        <f>IFERROR(N59/I59,0)</f>
        <v/>
      </c>
      <c r="P59" s="14" t="n">
        <v>4</v>
      </c>
      <c r="Q59" s="14" t="n">
        <v>109</v>
      </c>
      <c r="R59" s="14" t="n">
        <v>9.17</v>
      </c>
      <c r="S59" s="14" t="n">
        <v>18</v>
      </c>
      <c r="T59" s="17">
        <f>IFERROR(S59/L59,0)</f>
        <v/>
      </c>
      <c r="U59" s="14" t="n">
        <v>0.7741935483870968</v>
      </c>
      <c r="V59" s="14" t="n">
        <v>1540500</v>
      </c>
      <c r="W59" s="14" t="n">
        <v>7150500</v>
      </c>
      <c r="X59" s="18" t="n">
        <v>7700500</v>
      </c>
      <c r="Y59" s="18">
        <f>X59*$AM$2</f>
        <v/>
      </c>
      <c r="Z59" s="18" t="n">
        <v>386.5625</v>
      </c>
      <c r="AA59" s="14" t="n">
        <v>0.9</v>
      </c>
      <c r="AB59" s="14" t="n">
        <v>4.5</v>
      </c>
      <c r="AC59" s="18" t="n">
        <v>165.29</v>
      </c>
      <c r="AD59" s="18">
        <f>IFERROR(AC59/D59,0)</f>
        <v/>
      </c>
      <c r="AE59" s="18">
        <f>D59*AB59</f>
        <v/>
      </c>
      <c r="AF59" s="18">
        <f>Y59*$AL$2</f>
        <v/>
      </c>
      <c r="AG59" s="18">
        <f>I59*$AI$3</f>
        <v/>
      </c>
      <c r="AH59" s="18">
        <f>L59*$AH$3+Y59*$AJ$2</f>
        <v/>
      </c>
      <c r="AI59" s="18">
        <f>K59*$AK$3</f>
        <v/>
      </c>
      <c r="AJ59" s="19" t="n">
        <v/>
      </c>
      <c r="AK59" s="18">
        <f>AJ59*$AM$2</f>
        <v/>
      </c>
      <c r="AL59" s="18" t="n">
        <v>36.68</v>
      </c>
      <c r="AM59" s="18">
        <f>R59*P59*0.01+L59*0.25</f>
        <v/>
      </c>
      <c r="AN59" s="18">
        <f>V59 *$AN$2 *AM$2 * AA59</f>
        <v/>
      </c>
      <c r="AO59" s="18">
        <f>IF(AC59&lt;AE59,0,AE59-AC59)</f>
        <v/>
      </c>
      <c r="AP59" s="18">
        <f>(AC59*1.02)+AF59+AG59+AH59+AI59+AM59+AL59+AN59+AK59+AO59</f>
        <v/>
      </c>
      <c r="AQ59" s="18">
        <f>(AE59*1.02)+AF59+AG59+AH59+AI59+AM59+AL59+AN59+AK59</f>
        <v/>
      </c>
      <c r="AR59" s="18">
        <f>Q59*R59</f>
        <v/>
      </c>
      <c r="AS59" s="20">
        <f>(Y59-AP59)*0.975</f>
        <v/>
      </c>
      <c r="AT59" s="21">
        <f>IFERROR(Y59/AP59-1,0)</f>
        <v/>
      </c>
      <c r="AU59" s="20">
        <f>(Y59-AQ59)*0.975</f>
        <v/>
      </c>
      <c r="AV59" s="21">
        <f>IFERROR(Y59/AQ59-1,0)</f>
        <v/>
      </c>
      <c r="AW59" s="21">
        <f>AS59-AR59</f>
        <v/>
      </c>
      <c r="AX59" s="21">
        <f>IFERROR(Y59/(AP59+AR59)-1,0)</f>
        <v/>
      </c>
    </row>
    <row r="60" ht="15.6" customHeight="1">
      <c r="A60" s="2" t="inlineStr">
        <is>
          <t>SS: Колонка беспроводная Small Gun</t>
        </is>
      </c>
      <c r="B60" s="13" t="inlineStr">
        <is>
          <t>ss-il-0091</t>
        </is>
      </c>
      <c r="C60" s="14" t="n">
        <v>119</v>
      </c>
      <c r="D60" s="14" t="n">
        <v>86</v>
      </c>
      <c r="E60" s="15">
        <f>IFERROR(1-D60/C60,0)</f>
        <v/>
      </c>
      <c r="F60" s="14" t="n">
        <v>46</v>
      </c>
      <c r="G60" s="16">
        <f>IFERROR(F60/C60,0)</f>
        <v/>
      </c>
      <c r="H60" s="16">
        <f>IFERROR(F60/D60,0)</f>
        <v/>
      </c>
      <c r="I60" s="14" t="n">
        <v>46</v>
      </c>
      <c r="J60" s="16">
        <f>IFERROR(I60/F60,0)</f>
        <v/>
      </c>
      <c r="K60" s="14" t="n">
        <v>10</v>
      </c>
      <c r="L60" s="14" t="n">
        <v>27</v>
      </c>
      <c r="M60" s="16">
        <f>IFERROR(L60/I60,0)</f>
        <v/>
      </c>
      <c r="N60" s="14" t="n">
        <v>1</v>
      </c>
      <c r="O60" s="16">
        <f>IFERROR(N60/I60,0)</f>
        <v/>
      </c>
      <c r="P60" s="14" t="n">
        <v>30</v>
      </c>
      <c r="Q60" s="14" t="n">
        <v>33</v>
      </c>
      <c r="R60" s="14" t="n">
        <v>4.7</v>
      </c>
      <c r="S60" s="14" t="n">
        <v>37</v>
      </c>
      <c r="T60" s="17">
        <f>IFERROR(S60/L60,0)</f>
        <v/>
      </c>
      <c r="U60" s="14" t="n">
        <v>0.06521739130434782</v>
      </c>
      <c r="V60" s="14" t="n">
        <v>5198750</v>
      </c>
      <c r="W60" s="14" t="n">
        <v>6187750</v>
      </c>
      <c r="X60" s="18" t="n">
        <v>6992750</v>
      </c>
      <c r="Y60" s="18">
        <f>X60*$AM$2</f>
        <v/>
      </c>
      <c r="Z60" s="18" t="n">
        <v>165.7076271186441</v>
      </c>
      <c r="AA60" s="14" t="n">
        <v>0.8</v>
      </c>
      <c r="AB60" s="14" t="n">
        <v>2.6</v>
      </c>
      <c r="AC60" s="18" t="n">
        <v>253.85</v>
      </c>
      <c r="AD60" s="18">
        <f>IFERROR(AC60/D60,0)</f>
        <v/>
      </c>
      <c r="AE60" s="18">
        <f>D60*AB60</f>
        <v/>
      </c>
      <c r="AF60" s="18">
        <f>Y60*$AL$2</f>
        <v/>
      </c>
      <c r="AG60" s="18">
        <f>I60*$AI$3</f>
        <v/>
      </c>
      <c r="AH60" s="18">
        <f>L60*$AH$3+Y60*$AJ$2</f>
        <v/>
      </c>
      <c r="AI60" s="18">
        <f>K60*$AK$3</f>
        <v/>
      </c>
      <c r="AJ60" s="19" t="n">
        <v>215000</v>
      </c>
      <c r="AK60" s="18">
        <f>AJ60*$AM$2</f>
        <v/>
      </c>
      <c r="AL60" s="18" t="n">
        <v>146.08</v>
      </c>
      <c r="AM60" s="18">
        <f>R60*P60*0.01+L60*0.25</f>
        <v/>
      </c>
      <c r="AN60" s="18">
        <f>V60 *$AN$2 *AM$2 * AA60</f>
        <v/>
      </c>
      <c r="AO60" s="18">
        <f>IF(AC60&lt;AE60,0,AE60-AC60)</f>
        <v/>
      </c>
      <c r="AP60" s="18">
        <f>(AC60*1.02)+AF60+AG60+AH60+AI60+AM60+AL60+AN60+AK60+AO60</f>
        <v/>
      </c>
      <c r="AQ60" s="18">
        <f>(AE60*1.02)+AF60+AG60+AH60+AI60+AM60+AL60+AN60+AK60</f>
        <v/>
      </c>
      <c r="AR60" s="18">
        <f>Q60*R60</f>
        <v/>
      </c>
      <c r="AS60" s="20">
        <f>(Y60-AP60)*0.975</f>
        <v/>
      </c>
      <c r="AT60" s="21">
        <f>IFERROR(Y60/AP60-1,0)</f>
        <v/>
      </c>
      <c r="AU60" s="20">
        <f>(Y60-AQ60)*0.975</f>
        <v/>
      </c>
      <c r="AV60" s="21">
        <f>IFERROR(Y60/AQ60-1,0)</f>
        <v/>
      </c>
      <c r="AW60" s="21">
        <f>AS60-AR60</f>
        <v/>
      </c>
      <c r="AX60" s="21">
        <f>IFERROR(Y60/(AP60+AR60)-1,0)</f>
        <v/>
      </c>
    </row>
    <row r="61" ht="15.6" customHeight="1">
      <c r="A61" s="2" t="inlineStr">
        <is>
          <t>SS: Сумка мужская мини Polo+ремень</t>
        </is>
      </c>
      <c r="B61" s="13" t="inlineStr">
        <is>
          <t>ss-il-0093</t>
        </is>
      </c>
      <c r="C61" s="14" t="n">
        <v>26</v>
      </c>
      <c r="D61" s="14" t="n">
        <v>20</v>
      </c>
      <c r="E61" s="15">
        <f>IFERROR(1-D61/C61,0)</f>
        <v/>
      </c>
      <c r="F61" s="14" t="n">
        <v>14</v>
      </c>
      <c r="G61" s="16">
        <f>IFERROR(F61/C61,0)</f>
        <v/>
      </c>
      <c r="H61" s="16">
        <f>IFERROR(F61/D61,0)</f>
        <v/>
      </c>
      <c r="I61" s="14" t="n">
        <v>14</v>
      </c>
      <c r="J61" s="16">
        <f>IFERROR(I61/F61,0)</f>
        <v/>
      </c>
      <c r="K61" s="14" t="n">
        <v/>
      </c>
      <c r="L61" s="14" t="n">
        <v>10</v>
      </c>
      <c r="M61" s="16">
        <f>IFERROR(L61/I61,0)</f>
        <v/>
      </c>
      <c r="N61" s="14" t="n">
        <v/>
      </c>
      <c r="O61" s="16">
        <f>IFERROR(N61/I61,0)</f>
        <v/>
      </c>
      <c r="P61" s="14" t="n">
        <v>10</v>
      </c>
      <c r="Q61" s="14" t="n">
        <v>157</v>
      </c>
      <c r="R61" s="14" t="n">
        <v>1.87</v>
      </c>
      <c r="S61" s="14" t="n">
        <v>13</v>
      </c>
      <c r="T61" s="17">
        <f>IFERROR(S61/L61,0)</f>
        <v/>
      </c>
      <c r="U61" s="14" t="n">
        <v>0.2857142857142857</v>
      </c>
      <c r="V61" s="14" t="n">
        <v>1650000</v>
      </c>
      <c r="W61" s="14" t="n">
        <v>1774000</v>
      </c>
      <c r="X61" s="18" t="n">
        <v>2069000</v>
      </c>
      <c r="Y61" s="18">
        <f>X61*$AM$2</f>
        <v/>
      </c>
      <c r="Z61" s="18" t="n">
        <v>141.4117647058823</v>
      </c>
      <c r="AA61" s="14" t="n">
        <v>1</v>
      </c>
      <c r="AB61" s="14" t="n">
        <v>2.75</v>
      </c>
      <c r="AC61" s="18" t="n">
        <v>56.49</v>
      </c>
      <c r="AD61" s="18">
        <f>IFERROR(AC61/D61,0)</f>
        <v/>
      </c>
      <c r="AE61" s="18">
        <f>D61*AB61</f>
        <v/>
      </c>
      <c r="AF61" s="18">
        <f>Y61*$AL$2</f>
        <v/>
      </c>
      <c r="AG61" s="18">
        <f>I61*$AI$3</f>
        <v/>
      </c>
      <c r="AH61" s="18">
        <f>L61*$AH$3+Y61*$AJ$2</f>
        <v/>
      </c>
      <c r="AI61" s="18">
        <f>K61*$AK$3</f>
        <v/>
      </c>
      <c r="AJ61" s="19" t="n">
        <v/>
      </c>
      <c r="AK61" s="18">
        <f>AJ61*$AM$2</f>
        <v/>
      </c>
      <c r="AL61" s="18" t="n">
        <v>23.14</v>
      </c>
      <c r="AM61" s="18">
        <f>R61*P61*0.01+L61*0.25</f>
        <v/>
      </c>
      <c r="AN61" s="18">
        <f>V61 *$AN$2 *AM$2 * AA61</f>
        <v/>
      </c>
      <c r="AO61" s="18">
        <f>IF(AC61&lt;AE61,0,AE61-AC61)</f>
        <v/>
      </c>
      <c r="AP61" s="18">
        <f>(AC61*1.02)+AF61+AG61+AH61+AI61+AM61+AL61+AN61+AK61+AO61</f>
        <v/>
      </c>
      <c r="AQ61" s="18">
        <f>(AE61*1.02)+AF61+AG61+AH61+AI61+AM61+AL61+AN61+AK61</f>
        <v/>
      </c>
      <c r="AR61" s="18">
        <f>Q61*R61</f>
        <v/>
      </c>
      <c r="AS61" s="20">
        <f>(Y61-AP61)*0.975</f>
        <v/>
      </c>
      <c r="AT61" s="21">
        <f>IFERROR(Y61/AP61-1,0)</f>
        <v/>
      </c>
      <c r="AU61" s="20">
        <f>(Y61-AQ61)*0.975</f>
        <v/>
      </c>
      <c r="AV61" s="21">
        <f>IFERROR(Y61/AQ61-1,0)</f>
        <v/>
      </c>
      <c r="AW61" s="21">
        <f>AS61-AR61</f>
        <v/>
      </c>
      <c r="AX61" s="21">
        <f>IFERROR(Y61/(AP61+AR61)-1,0)</f>
        <v/>
      </c>
    </row>
    <row r="62" ht="15.6" customHeight="1">
      <c r="A62" s="2" t="inlineStr">
        <is>
          <t>SS: Детский шуроповерт набор 42 детали</t>
        </is>
      </c>
      <c r="B62" s="13" t="inlineStr">
        <is>
          <t>ss-il-0095</t>
        </is>
      </c>
      <c r="C62" s="14" t="n">
        <v>6</v>
      </c>
      <c r="D62" s="14" t="n">
        <v>2</v>
      </c>
      <c r="E62" s="15">
        <f>IFERROR(1-D62/C62,0)</f>
        <v/>
      </c>
      <c r="F62" s="14" t="n">
        <v>1</v>
      </c>
      <c r="G62" s="16">
        <f>IFERROR(F62/C62,0)</f>
        <v/>
      </c>
      <c r="H62" s="16">
        <f>IFERROR(F62/D62,0)</f>
        <v/>
      </c>
      <c r="I62" s="14" t="n">
        <v/>
      </c>
      <c r="J62" s="16">
        <f>IFERROR(I62/F62,0)</f>
        <v/>
      </c>
      <c r="K62" s="14" t="n">
        <v/>
      </c>
      <c r="L62" s="14" t="n">
        <v/>
      </c>
      <c r="M62" s="16">
        <f>IFERROR(L62/I62,0)</f>
        <v/>
      </c>
      <c r="N62" s="14" t="n">
        <v/>
      </c>
      <c r="O62" s="16">
        <f>IFERROR(N62/I62,0)</f>
        <v/>
      </c>
      <c r="P62" s="14" t="n">
        <v/>
      </c>
      <c r="Q62" s="14" t="n">
        <v>109</v>
      </c>
      <c r="R62" s="14" t="n">
        <v>6.26</v>
      </c>
      <c r="S62" s="14" t="n">
        <v/>
      </c>
      <c r="T62" s="17">
        <f>IFERROR(S62/L62,0)</f>
        <v/>
      </c>
      <c r="U62" s="14" t="n">
        <v>1</v>
      </c>
      <c r="V62" s="14" t="n">
        <v/>
      </c>
      <c r="W62" s="14" t="n">
        <v/>
      </c>
      <c r="X62" s="18" t="n">
        <v/>
      </c>
      <c r="Y62" s="18">
        <f>X62*$AM$2</f>
        <v/>
      </c>
      <c r="Z62" s="18" t="n">
        <v>599</v>
      </c>
      <c r="AA62" s="14" t="n">
        <v>0.6</v>
      </c>
      <c r="AB62" s="14" t="n">
        <v>3.6</v>
      </c>
      <c r="AC62" s="18" t="n">
        <v>21.44</v>
      </c>
      <c r="AD62" s="18">
        <f>IFERROR(AC62/D62,0)</f>
        <v/>
      </c>
      <c r="AE62" s="18">
        <f>D62*AB62</f>
        <v/>
      </c>
      <c r="AF62" s="18">
        <f>Y62*$AL$2</f>
        <v/>
      </c>
      <c r="AG62" s="18">
        <f>I62*$AI$3</f>
        <v/>
      </c>
      <c r="AH62" s="18">
        <f>L62*$AH$3+Y62*$AJ$2</f>
        <v/>
      </c>
      <c r="AI62" s="18">
        <f>K62*$AK$3</f>
        <v/>
      </c>
      <c r="AJ62" s="19" t="n">
        <v/>
      </c>
      <c r="AK62" s="18">
        <f>AJ62*$AM$2</f>
        <v/>
      </c>
      <c r="AL62" s="18" t="n">
        <v/>
      </c>
      <c r="AM62" s="18">
        <f>R62*P62*0.01+L62*0.25</f>
        <v/>
      </c>
      <c r="AN62" s="18">
        <f>V62 *$AN$2 *AM$2 * AA62</f>
        <v/>
      </c>
      <c r="AO62" s="18">
        <f>IF(AC62&lt;AE62,0,AE62-AC62)</f>
        <v/>
      </c>
      <c r="AP62" s="18">
        <f>(AC62*1.02)+AF62+AG62+AH62+AI62+AM62+AL62+AN62+AK62+AO62</f>
        <v/>
      </c>
      <c r="AQ62" s="18">
        <f>(AE62*1.02)+AF62+AG62+AH62+AI62+AM62+AL62+AN62+AK62</f>
        <v/>
      </c>
      <c r="AR62" s="18">
        <f>Q62*R62</f>
        <v/>
      </c>
      <c r="AS62" s="20">
        <f>(Y62-AP62)*0.975</f>
        <v/>
      </c>
      <c r="AT62" s="21">
        <f>IFERROR(Y62/AP62-1,0)</f>
        <v/>
      </c>
      <c r="AU62" s="20">
        <f>(Y62-AQ62)*0.975</f>
        <v/>
      </c>
      <c r="AV62" s="21">
        <f>IFERROR(Y62/AQ62-1,0)</f>
        <v/>
      </c>
      <c r="AW62" s="21">
        <f>AS62-AR62</f>
        <v/>
      </c>
      <c r="AX62" s="21">
        <f>IFERROR(Y62/(AP62+AR62)-1,0)</f>
        <v/>
      </c>
    </row>
    <row r="63" ht="15.6" customHeight="1">
      <c r="A63" s="2" t="inlineStr">
        <is>
          <t>SS: Игровая коносль M15 Plus 4K Wireless</t>
        </is>
      </c>
      <c r="B63" s="13" t="inlineStr">
        <is>
          <t>ss-il-0096</t>
        </is>
      </c>
      <c r="C63" s="14" t="n">
        <v>68</v>
      </c>
      <c r="D63" s="14" t="n">
        <v>43</v>
      </c>
      <c r="E63" s="15">
        <f>IFERROR(1-D63/C63,0)</f>
        <v/>
      </c>
      <c r="F63" s="14" t="n">
        <v>17</v>
      </c>
      <c r="G63" s="16">
        <f>IFERROR(F63/C63,0)</f>
        <v/>
      </c>
      <c r="H63" s="16">
        <f>IFERROR(F63/D63,0)</f>
        <v/>
      </c>
      <c r="I63" s="14" t="n">
        <v>17</v>
      </c>
      <c r="J63" s="16">
        <f>IFERROR(I63/F63,0)</f>
        <v/>
      </c>
      <c r="K63" s="14" t="n">
        <v>6</v>
      </c>
      <c r="L63" s="14" t="n">
        <v>10</v>
      </c>
      <c r="M63" s="16">
        <f>IFERROR(L63/I63,0)</f>
        <v/>
      </c>
      <c r="N63" s="14" t="n">
        <v/>
      </c>
      <c r="O63" s="16">
        <f>IFERROR(N63/I63,0)</f>
        <v/>
      </c>
      <c r="P63" s="14" t="n">
        <v>10</v>
      </c>
      <c r="Q63" s="14" t="n">
        <v>16</v>
      </c>
      <c r="R63" s="14" t="n">
        <v>11.48</v>
      </c>
      <c r="S63" s="14" t="n">
        <v>10</v>
      </c>
      <c r="T63" s="17">
        <f>IFERROR(S63/L63,0)</f>
        <v/>
      </c>
      <c r="U63" s="14" t="n">
        <v>0</v>
      </c>
      <c r="V63" s="14" t="n">
        <v>4491000</v>
      </c>
      <c r="W63" s="14" t="n">
        <v>4491000</v>
      </c>
      <c r="X63" s="18" t="n">
        <v>4766000</v>
      </c>
      <c r="Y63" s="18">
        <f>X63*$AM$2</f>
        <v/>
      </c>
      <c r="Z63" s="18" t="n">
        <v>469.6470588235294</v>
      </c>
      <c r="AA63" s="14" t="n">
        <v>0.7</v>
      </c>
      <c r="AB63" s="14" t="n">
        <v>3.85</v>
      </c>
      <c r="AC63" s="18" t="n">
        <v>150.42</v>
      </c>
      <c r="AD63" s="18">
        <f>IFERROR(AC63/D63,0)</f>
        <v/>
      </c>
      <c r="AE63" s="18">
        <f>D63*AB63</f>
        <v/>
      </c>
      <c r="AF63" s="18">
        <f>Y63*$AL$2</f>
        <v/>
      </c>
      <c r="AG63" s="18">
        <f>I63*$AI$3</f>
        <v/>
      </c>
      <c r="AH63" s="18">
        <f>L63*$AH$3+Y63*$AJ$2</f>
        <v/>
      </c>
      <c r="AI63" s="18">
        <f>K63*$AK$3</f>
        <v/>
      </c>
      <c r="AJ63" s="19" t="n">
        <v/>
      </c>
      <c r="AK63" s="18">
        <f>AJ63*$AM$2</f>
        <v/>
      </c>
      <c r="AL63" s="18" t="n">
        <v>114.8</v>
      </c>
      <c r="AM63" s="18">
        <f>R63*P63*0.01+L63*0.25</f>
        <v/>
      </c>
      <c r="AN63" s="18">
        <f>V63 *$AN$2 *AM$2 * AA63</f>
        <v/>
      </c>
      <c r="AO63" s="18">
        <f>IF(AC63&lt;AE63,0,AE63-AC63)</f>
        <v/>
      </c>
      <c r="AP63" s="18">
        <f>(AC63*1.02)+AF63+AG63+AH63+AI63+AM63+AL63+AN63+AK63+AO63</f>
        <v/>
      </c>
      <c r="AQ63" s="18">
        <f>(AE63*1.02)+AF63+AG63+AH63+AI63+AM63+AL63+AN63+AK63</f>
        <v/>
      </c>
      <c r="AR63" s="18">
        <f>Q63*R63</f>
        <v/>
      </c>
      <c r="AS63" s="20">
        <f>(Y63-AP63)*0.975</f>
        <v/>
      </c>
      <c r="AT63" s="21">
        <f>IFERROR(Y63/AP63-1,0)</f>
        <v/>
      </c>
      <c r="AU63" s="20">
        <f>(Y63-AQ63)*0.975</f>
        <v/>
      </c>
      <c r="AV63" s="21">
        <f>IFERROR(Y63/AQ63-1,0)</f>
        <v/>
      </c>
      <c r="AW63" s="21">
        <f>AS63-AR63</f>
        <v/>
      </c>
      <c r="AX63" s="21">
        <f>IFERROR(Y63/(AP63+AR63)-1,0)</f>
        <v/>
      </c>
    </row>
    <row r="64" ht="15.6" customHeight="1">
      <c r="A64" s="2" t="inlineStr">
        <is>
          <t>SS: Новогодний снежный шар</t>
        </is>
      </c>
      <c r="B64" s="13" t="inlineStr">
        <is>
          <t>ss-il-0097</t>
        </is>
      </c>
      <c r="C64" s="14" t="n">
        <v>21</v>
      </c>
      <c r="D64" s="14" t="n">
        <v>10</v>
      </c>
      <c r="E64" s="15">
        <f>IFERROR(1-D64/C64,0)</f>
        <v/>
      </c>
      <c r="F64" s="14" t="n">
        <v>7</v>
      </c>
      <c r="G64" s="16">
        <f>IFERROR(F64/C64,0)</f>
        <v/>
      </c>
      <c r="H64" s="16">
        <f>IFERROR(F64/D64,0)</f>
        <v/>
      </c>
      <c r="I64" s="14" t="n">
        <v>7</v>
      </c>
      <c r="J64" s="16">
        <f>IFERROR(I64/F64,0)</f>
        <v/>
      </c>
      <c r="K64" s="14" t="n">
        <v>2</v>
      </c>
      <c r="L64" s="14" t="n">
        <v>4</v>
      </c>
      <c r="M64" s="16">
        <f>IFERROR(L64/I64,0)</f>
        <v/>
      </c>
      <c r="N64" s="14" t="n">
        <v/>
      </c>
      <c r="O64" s="16">
        <f>IFERROR(N64/I64,0)</f>
        <v/>
      </c>
      <c r="P64" s="14" t="n">
        <v>4</v>
      </c>
      <c r="Q64" s="14" t="n">
        <v>393</v>
      </c>
      <c r="R64" s="14" t="n">
        <v>4.85</v>
      </c>
      <c r="S64" s="14" t="n">
        <v>9</v>
      </c>
      <c r="T64" s="17">
        <f>IFERROR(S64/L64,0)</f>
        <v/>
      </c>
      <c r="U64" s="14" t="n">
        <v>0.2857142857142857</v>
      </c>
      <c r="V64" s="14" t="n">
        <v>767000</v>
      </c>
      <c r="W64" s="14" t="n">
        <v>1213000</v>
      </c>
      <c r="X64" s="18" t="n">
        <v>1343000</v>
      </c>
      <c r="Y64" s="18">
        <f>X64*$AM$2</f>
        <v/>
      </c>
      <c r="Z64" s="18" t="n">
        <v>163.2708333333333</v>
      </c>
      <c r="AA64" s="14" t="n">
        <v>0.8</v>
      </c>
      <c r="AB64" s="14" t="n">
        <v>2.6</v>
      </c>
      <c r="AC64" s="18" t="n">
        <v>78.09</v>
      </c>
      <c r="AD64" s="18">
        <f>IFERROR(AC64/D64,0)</f>
        <v/>
      </c>
      <c r="AE64" s="18">
        <f>D64*AB64</f>
        <v/>
      </c>
      <c r="AF64" s="18">
        <f>Y64*$AL$2</f>
        <v/>
      </c>
      <c r="AG64" s="18">
        <f>I64*$AI$3</f>
        <v/>
      </c>
      <c r="AH64" s="18">
        <f>L64*$AH$3+Y64*$AJ$2</f>
        <v/>
      </c>
      <c r="AI64" s="18">
        <f>K64*$AK$3</f>
        <v/>
      </c>
      <c r="AJ64" s="19" t="n">
        <v/>
      </c>
      <c r="AK64" s="18">
        <f>AJ64*$AM$2</f>
        <v/>
      </c>
      <c r="AL64" s="18" t="n">
        <v>29.28</v>
      </c>
      <c r="AM64" s="18">
        <f>R64*P64*0.01+L64*0.25</f>
        <v/>
      </c>
      <c r="AN64" s="18">
        <f>V64 *$AN$2 *AM$2 * AA64</f>
        <v/>
      </c>
      <c r="AO64" s="18">
        <f>IF(AC64&lt;AE64,0,AE64-AC64)</f>
        <v/>
      </c>
      <c r="AP64" s="18">
        <f>(AC64*1.02)+AF64+AG64+AH64+AI64+AM64+AL64+AN64+AK64+AO64</f>
        <v/>
      </c>
      <c r="AQ64" s="18">
        <f>(AE64*1.02)+AF64+AG64+AH64+AI64+AM64+AL64+AN64+AK64</f>
        <v/>
      </c>
      <c r="AR64" s="18">
        <f>Q64*R64</f>
        <v/>
      </c>
      <c r="AS64" s="20">
        <f>(Y64-AP64)*0.975</f>
        <v/>
      </c>
      <c r="AT64" s="21">
        <f>IFERROR(Y64/AP64-1,0)</f>
        <v/>
      </c>
      <c r="AU64" s="20">
        <f>(Y64-AQ64)*0.975</f>
        <v/>
      </c>
      <c r="AV64" s="21">
        <f>IFERROR(Y64/AQ64-1,0)</f>
        <v/>
      </c>
      <c r="AW64" s="21">
        <f>AS64-AR64</f>
        <v/>
      </c>
      <c r="AX64" s="21">
        <f>IFERROR(Y64/(AP64+AR64)-1,0)</f>
        <v/>
      </c>
    </row>
    <row r="65" ht="15.6" customHeight="1">
      <c r="A65" s="2" t="inlineStr">
        <is>
          <t>SS: Очки прямоугольные складные</t>
        </is>
      </c>
      <c r="B65" s="13" t="inlineStr">
        <is>
          <t>ss-il-0098</t>
        </is>
      </c>
      <c r="C65" s="14" t="n">
        <v>186</v>
      </c>
      <c r="D65" s="14" t="n">
        <v>177</v>
      </c>
      <c r="E65" s="15">
        <f>IFERROR(1-D65/C65,0)</f>
        <v/>
      </c>
      <c r="F65" s="14" t="n">
        <v>110</v>
      </c>
      <c r="G65" s="16">
        <f>IFERROR(F65/C65,0)</f>
        <v/>
      </c>
      <c r="H65" s="16">
        <f>IFERROR(F65/D65,0)</f>
        <v/>
      </c>
      <c r="I65" s="14" t="n">
        <v>106</v>
      </c>
      <c r="J65" s="16">
        <f>IFERROR(I65/F65,0)</f>
        <v/>
      </c>
      <c r="K65" s="14" t="n">
        <v>26</v>
      </c>
      <c r="L65" s="14" t="n">
        <v>72</v>
      </c>
      <c r="M65" s="16">
        <f>IFERROR(L65/I65,0)</f>
        <v/>
      </c>
      <c r="N65" s="14" t="n">
        <v/>
      </c>
      <c r="O65" s="16">
        <f>IFERROR(N65/I65,0)</f>
        <v/>
      </c>
      <c r="P65" s="14" t="n">
        <v>71</v>
      </c>
      <c r="Q65" s="14" t="n">
        <v>347</v>
      </c>
      <c r="R65" s="14" t="n">
        <v>0.87</v>
      </c>
      <c r="S65" s="14" t="n">
        <v>103</v>
      </c>
      <c r="T65" s="17">
        <f>IFERROR(S65/L65,0)</f>
        <v/>
      </c>
      <c r="U65" s="14" t="n">
        <v>0.3090909090909091</v>
      </c>
      <c r="V65" s="14" t="n">
        <v>10424150</v>
      </c>
      <c r="W65" s="14" t="n">
        <v>13101150</v>
      </c>
      <c r="X65" s="18" t="n">
        <v>15316150</v>
      </c>
      <c r="Y65" s="18">
        <f>X65*$AM$2</f>
        <v/>
      </c>
      <c r="Z65" s="18" t="n">
        <v>128.1635542168675</v>
      </c>
      <c r="AA65" s="14" t="n">
        <v>1</v>
      </c>
      <c r="AB65" s="14" t="n">
        <v>2.75</v>
      </c>
      <c r="AC65" s="18" t="n">
        <v>406.92</v>
      </c>
      <c r="AD65" s="18">
        <f>IFERROR(AC65/D65,0)</f>
        <v/>
      </c>
      <c r="AE65" s="18">
        <f>D65*AB65</f>
        <v/>
      </c>
      <c r="AF65" s="18">
        <f>Y65*$AL$2</f>
        <v/>
      </c>
      <c r="AG65" s="18">
        <f>I65*$AI$3</f>
        <v/>
      </c>
      <c r="AH65" s="18">
        <f>L65*$AH$3+Y65*$AJ$2</f>
        <v/>
      </c>
      <c r="AI65" s="18">
        <f>K65*$AK$3</f>
        <v/>
      </c>
      <c r="AJ65" s="19" t="n">
        <v/>
      </c>
      <c r="AK65" s="18">
        <f>AJ65*$AM$2</f>
        <v/>
      </c>
      <c r="AL65" s="18" t="n">
        <v>126.34</v>
      </c>
      <c r="AM65" s="18">
        <f>R65*P65*0.01+L65*0.25</f>
        <v/>
      </c>
      <c r="AN65" s="18">
        <f>V65 *$AN$2 *AM$2 * AA65</f>
        <v/>
      </c>
      <c r="AO65" s="18">
        <f>IF(AC65&lt;AE65,0,AE65-AC65)</f>
        <v/>
      </c>
      <c r="AP65" s="18">
        <f>(AC65*1.02)+AF65+AG65+AH65+AI65+AM65+AL65+AN65+AK65+AO65</f>
        <v/>
      </c>
      <c r="AQ65" s="18">
        <f>(AE65*1.02)+AF65+AG65+AH65+AI65+AM65+AL65+AN65+AK65</f>
        <v/>
      </c>
      <c r="AR65" s="18">
        <f>Q65*R65</f>
        <v/>
      </c>
      <c r="AS65" s="20">
        <f>(Y65-AP65)*0.975</f>
        <v/>
      </c>
      <c r="AT65" s="21">
        <f>IFERROR(Y65/AP65-1,0)</f>
        <v/>
      </c>
      <c r="AU65" s="20">
        <f>(Y65-AQ65)*0.975</f>
        <v/>
      </c>
      <c r="AV65" s="21">
        <f>IFERROR(Y65/AQ65-1,0)</f>
        <v/>
      </c>
      <c r="AW65" s="21">
        <f>AS65-AR65</f>
        <v/>
      </c>
      <c r="AX65" s="21">
        <f>IFERROR(Y65/(AP65+AR65)-1,0)</f>
        <v/>
      </c>
    </row>
    <row r="66" ht="15.6" customHeight="1">
      <c r="A66" s="2" t="inlineStr">
        <is>
          <t>SS: Детский набор для вышивки (3шт)</t>
        </is>
      </c>
      <c r="B66" s="13" t="inlineStr">
        <is>
          <t>ss-il-0099</t>
        </is>
      </c>
      <c r="C66" s="14" t="n">
        <v>152</v>
      </c>
      <c r="D66" s="14" t="n">
        <v>129</v>
      </c>
      <c r="E66" s="15">
        <f>IFERROR(1-D66/C66,0)</f>
        <v/>
      </c>
      <c r="F66" s="14" t="n">
        <v>91</v>
      </c>
      <c r="G66" s="16">
        <f>IFERROR(F66/C66,0)</f>
        <v/>
      </c>
      <c r="H66" s="16">
        <f>IFERROR(F66/D66,0)</f>
        <v/>
      </c>
      <c r="I66" s="14" t="n">
        <v>91</v>
      </c>
      <c r="J66" s="16">
        <f>IFERROR(I66/F66,0)</f>
        <v/>
      </c>
      <c r="K66" s="14" t="n">
        <v>12</v>
      </c>
      <c r="L66" s="14" t="n">
        <v>79</v>
      </c>
      <c r="M66" s="16">
        <f>IFERROR(L66/I66,0)</f>
        <v/>
      </c>
      <c r="N66" s="14" t="n">
        <v/>
      </c>
      <c r="O66" s="16">
        <f>IFERROR(N66/I66,0)</f>
        <v/>
      </c>
      <c r="P66" s="14" t="n">
        <v>92</v>
      </c>
      <c r="Q66" s="14" t="n">
        <v>66</v>
      </c>
      <c r="R66" s="14" t="n">
        <v>2.15</v>
      </c>
      <c r="S66" s="14" t="n">
        <v>114</v>
      </c>
      <c r="T66" s="17">
        <f>IFERROR(S66/L66,0)</f>
        <v/>
      </c>
      <c r="U66" s="14" t="n">
        <v>0.2527472527472527</v>
      </c>
      <c r="V66" s="14" t="n">
        <v>14503250</v>
      </c>
      <c r="W66" s="14" t="n">
        <v>15997250</v>
      </c>
      <c r="X66" s="18" t="n">
        <v>18386250</v>
      </c>
      <c r="Y66" s="18">
        <f>X66*$AM$2</f>
        <v/>
      </c>
      <c r="Z66" s="18" t="n">
        <v>144.0595238095238</v>
      </c>
      <c r="AA66" s="14" t="n">
        <v>1</v>
      </c>
      <c r="AB66" s="14" t="n">
        <v>2.75</v>
      </c>
      <c r="AC66" s="18" t="n">
        <v>267.9</v>
      </c>
      <c r="AD66" s="18">
        <f>IFERROR(AC66/D66,0)</f>
        <v/>
      </c>
      <c r="AE66" s="18">
        <f>D66*AB66</f>
        <v/>
      </c>
      <c r="AF66" s="18">
        <f>Y66*$AL$2</f>
        <v/>
      </c>
      <c r="AG66" s="18">
        <f>I66*$AI$3</f>
        <v/>
      </c>
      <c r="AH66" s="18">
        <f>L66*$AH$3+Y66*$AJ$2</f>
        <v/>
      </c>
      <c r="AI66" s="18">
        <f>K66*$AK$3</f>
        <v/>
      </c>
      <c r="AJ66" s="19" t="n">
        <v/>
      </c>
      <c r="AK66" s="18">
        <f>AJ66*$AM$2</f>
        <v/>
      </c>
      <c r="AL66" s="18" t="n">
        <v>234.23</v>
      </c>
      <c r="AM66" s="18">
        <f>R66*P66*0.01+L66*0.25</f>
        <v/>
      </c>
      <c r="AN66" s="18">
        <f>V66 *$AN$2 *AM$2 * AA66</f>
        <v/>
      </c>
      <c r="AO66" s="18">
        <f>IF(AC66&lt;AE66,0,AE66-AC66)</f>
        <v/>
      </c>
      <c r="AP66" s="18">
        <f>(AC66*1.02)+AF66+AG66+AH66+AI66+AM66+AL66+AN66+AK66+AO66</f>
        <v/>
      </c>
      <c r="AQ66" s="18">
        <f>(AE66*1.02)+AF66+AG66+AH66+AI66+AM66+AL66+AN66+AK66</f>
        <v/>
      </c>
      <c r="AR66" s="18">
        <f>Q66*R66</f>
        <v/>
      </c>
      <c r="AS66" s="20">
        <f>(Y66-AP66)*0.975</f>
        <v/>
      </c>
      <c r="AT66" s="21">
        <f>IFERROR(Y66/AP66-1,0)</f>
        <v/>
      </c>
      <c r="AU66" s="20">
        <f>(Y66-AQ66)*0.975</f>
        <v/>
      </c>
      <c r="AV66" s="21">
        <f>IFERROR(Y66/AQ66-1,0)</f>
        <v/>
      </c>
      <c r="AW66" s="21">
        <f>AS66-AR66</f>
        <v/>
      </c>
      <c r="AX66" s="21">
        <f>IFERROR(Y66/(AP66+AR66)-1,0)</f>
        <v/>
      </c>
    </row>
    <row r="67" ht="15.6" customHeight="1">
      <c r="A67" s="2" t="inlineStr">
        <is>
          <t>SS: Швейный набор</t>
        </is>
      </c>
      <c r="B67" s="13" t="inlineStr">
        <is>
          <t>ss-il-0101</t>
        </is>
      </c>
      <c r="C67" s="14" t="n">
        <v>26</v>
      </c>
      <c r="D67" s="14" t="n">
        <v>13</v>
      </c>
      <c r="E67" s="15">
        <f>IFERROR(1-D67/C67,0)</f>
        <v/>
      </c>
      <c r="F67" s="14" t="n">
        <v>9</v>
      </c>
      <c r="G67" s="16">
        <f>IFERROR(F67/C67,0)</f>
        <v/>
      </c>
      <c r="H67" s="16">
        <f>IFERROR(F67/D67,0)</f>
        <v/>
      </c>
      <c r="I67" s="14" t="n">
        <v>9</v>
      </c>
      <c r="J67" s="16">
        <f>IFERROR(I67/F67,0)</f>
        <v/>
      </c>
      <c r="K67" s="14" t="n">
        <v/>
      </c>
      <c r="L67" s="14" t="n">
        <v>8</v>
      </c>
      <c r="M67" s="16">
        <f>IFERROR(L67/I67,0)</f>
        <v/>
      </c>
      <c r="N67" s="14" t="n">
        <v/>
      </c>
      <c r="O67" s="16">
        <f>IFERROR(N67/I67,0)</f>
        <v/>
      </c>
      <c r="P67" s="14" t="n">
        <v>9</v>
      </c>
      <c r="Q67" s="14" t="n">
        <v>18</v>
      </c>
      <c r="R67" s="14" t="n">
        <v>3.91</v>
      </c>
      <c r="S67" s="14" t="n">
        <v>13</v>
      </c>
      <c r="T67" s="17">
        <f>IFERROR(S67/L67,0)</f>
        <v/>
      </c>
      <c r="U67" s="14" t="n">
        <v>0.3333333333333333</v>
      </c>
      <c r="V67" s="14" t="n">
        <v>1742050</v>
      </c>
      <c r="W67" s="14" t="n">
        <v>2442050</v>
      </c>
      <c r="X67" s="18" t="n">
        <v>2692050</v>
      </c>
      <c r="Y67" s="18">
        <f>X67*$AM$2</f>
        <v/>
      </c>
      <c r="Z67" s="18" t="n">
        <v>188.6464285714286</v>
      </c>
      <c r="AA67" s="14" t="n">
        <v>0.8</v>
      </c>
      <c r="AB67" s="14" t="n">
        <v>2.6</v>
      </c>
      <c r="AC67" s="18" t="n">
        <v>71.28999999999999</v>
      </c>
      <c r="AD67" s="18">
        <f>IFERROR(AC67/D67,0)</f>
        <v/>
      </c>
      <c r="AE67" s="18">
        <f>D67*AB67</f>
        <v/>
      </c>
      <c r="AF67" s="18">
        <f>Y67*$AL$2</f>
        <v/>
      </c>
      <c r="AG67" s="18">
        <f>I67*$AI$3</f>
        <v/>
      </c>
      <c r="AH67" s="18">
        <f>L67*$AH$3+Y67*$AJ$2</f>
        <v/>
      </c>
      <c r="AI67" s="18">
        <f>K67*$AK$3</f>
        <v/>
      </c>
      <c r="AJ67" s="19" t="n">
        <v/>
      </c>
      <c r="AK67" s="18">
        <f>AJ67*$AM$2</f>
        <v/>
      </c>
      <c r="AL67" s="18" t="n">
        <v>41.49</v>
      </c>
      <c r="AM67" s="18">
        <f>R67*P67*0.01+L67*0.25</f>
        <v/>
      </c>
      <c r="AN67" s="18">
        <f>V67 *$AN$2 *AM$2 * AA67</f>
        <v/>
      </c>
      <c r="AO67" s="18">
        <f>IF(AC67&lt;AE67,0,AE67-AC67)</f>
        <v/>
      </c>
      <c r="AP67" s="18">
        <f>(AC67*1.02)+AF67+AG67+AH67+AI67+AM67+AL67+AN67+AK67+AO67</f>
        <v/>
      </c>
      <c r="AQ67" s="18">
        <f>(AE67*1.02)+AF67+AG67+AH67+AI67+AM67+AL67+AN67+AK67</f>
        <v/>
      </c>
      <c r="AR67" s="18">
        <f>Q67*R67</f>
        <v/>
      </c>
      <c r="AS67" s="20">
        <f>(Y67-AP67)*0.975</f>
        <v/>
      </c>
      <c r="AT67" s="21">
        <f>IFERROR(Y67/AP67-1,0)</f>
        <v/>
      </c>
      <c r="AU67" s="20">
        <f>(Y67-AQ67)*0.975</f>
        <v/>
      </c>
      <c r="AV67" s="21">
        <f>IFERROR(Y67/AQ67-1,0)</f>
        <v/>
      </c>
      <c r="AW67" s="21">
        <f>AS67-AR67</f>
        <v/>
      </c>
      <c r="AX67" s="21">
        <f>IFERROR(Y67/(AP67+AR67)-1,0)</f>
        <v/>
      </c>
    </row>
    <row r="68" ht="15.6" customHeight="1">
      <c r="A68" s="2" t="inlineStr">
        <is>
          <t>SS: Воздушная подушка-клин</t>
        </is>
      </c>
      <c r="B68" s="13" t="inlineStr">
        <is>
          <t>ss-il-0102</t>
        </is>
      </c>
      <c r="C68" s="14" t="n">
        <v>27</v>
      </c>
      <c r="D68" s="14" t="n">
        <v>19</v>
      </c>
      <c r="E68" s="15">
        <f>IFERROR(1-D68/C68,0)</f>
        <v/>
      </c>
      <c r="F68" s="14" t="n">
        <v>11</v>
      </c>
      <c r="G68" s="16">
        <f>IFERROR(F68/C68,0)</f>
        <v/>
      </c>
      <c r="H68" s="16">
        <f>IFERROR(F68/D68,0)</f>
        <v/>
      </c>
      <c r="I68" s="14" t="n">
        <v>11</v>
      </c>
      <c r="J68" s="16">
        <f>IFERROR(I68/F68,0)</f>
        <v/>
      </c>
      <c r="K68" s="14" t="n">
        <v>1</v>
      </c>
      <c r="L68" s="14" t="n">
        <v>7</v>
      </c>
      <c r="M68" s="16">
        <f>IFERROR(L68/I68,0)</f>
        <v/>
      </c>
      <c r="N68" s="14" t="n">
        <v/>
      </c>
      <c r="O68" s="16">
        <f>IFERROR(N68/I68,0)</f>
        <v/>
      </c>
      <c r="P68" s="14" t="n">
        <v>9</v>
      </c>
      <c r="Q68" s="14" t="n">
        <v>46</v>
      </c>
      <c r="R68" s="14" t="n">
        <v>1.24</v>
      </c>
      <c r="S68" s="14" t="n">
        <v>9</v>
      </c>
      <c r="T68" s="17">
        <f>IFERROR(S68/L68,0)</f>
        <v/>
      </c>
      <c r="U68" s="14" t="n">
        <v>0.1818181818181818</v>
      </c>
      <c r="V68" s="14" t="n">
        <v>1160000</v>
      </c>
      <c r="W68" s="14" t="n">
        <v>1160000</v>
      </c>
      <c r="X68" s="18" t="n">
        <v>1375000</v>
      </c>
      <c r="Y68" s="18">
        <f>X68*$AM$2</f>
        <v/>
      </c>
      <c r="Z68" s="18" t="n">
        <v>134.6428571428571</v>
      </c>
      <c r="AA68" s="14" t="n">
        <v>0.9</v>
      </c>
      <c r="AB68" s="14" t="n">
        <v>2.475</v>
      </c>
      <c r="AC68" s="18" t="n">
        <v>52.05</v>
      </c>
      <c r="AD68" s="18">
        <f>IFERROR(AC68/D68,0)</f>
        <v/>
      </c>
      <c r="AE68" s="18">
        <f>D68*AB68</f>
        <v/>
      </c>
      <c r="AF68" s="18">
        <f>Y68*$AL$2</f>
        <v/>
      </c>
      <c r="AG68" s="18">
        <f>I68*$AI$3</f>
        <v/>
      </c>
      <c r="AH68" s="18">
        <f>L68*$AH$3+Y68*$AJ$2</f>
        <v/>
      </c>
      <c r="AI68" s="18">
        <f>K68*$AK$3</f>
        <v/>
      </c>
      <c r="AJ68" s="19" t="n">
        <v/>
      </c>
      <c r="AK68" s="18">
        <f>AJ68*$AM$2</f>
        <v/>
      </c>
      <c r="AL68" s="18" t="n">
        <v>11.16</v>
      </c>
      <c r="AM68" s="18">
        <f>R68*P68*0.01+L68*0.25</f>
        <v/>
      </c>
      <c r="AN68" s="18">
        <f>V68 *$AN$2 *AM$2 * AA68</f>
        <v/>
      </c>
      <c r="AO68" s="18">
        <f>IF(AC68&lt;AE68,0,AE68-AC68)</f>
        <v/>
      </c>
      <c r="AP68" s="18">
        <f>(AC68*1.02)+AF68+AG68+AH68+AI68+AM68+AL68+AN68+AK68+AO68</f>
        <v/>
      </c>
      <c r="AQ68" s="18">
        <f>(AE68*1.02)+AF68+AG68+AH68+AI68+AM68+AL68+AN68+AK68</f>
        <v/>
      </c>
      <c r="AR68" s="18">
        <f>Q68*R68</f>
        <v/>
      </c>
      <c r="AS68" s="20">
        <f>(Y68-AP68)*0.975</f>
        <v/>
      </c>
      <c r="AT68" s="21">
        <f>IFERROR(Y68/AP68-1,0)</f>
        <v/>
      </c>
      <c r="AU68" s="20">
        <f>(Y68-AQ68)*0.975</f>
        <v/>
      </c>
      <c r="AV68" s="21">
        <f>IFERROR(Y68/AQ68-1,0)</f>
        <v/>
      </c>
      <c r="AW68" s="21">
        <f>AS68-AR68</f>
        <v/>
      </c>
      <c r="AX68" s="21">
        <f>IFERROR(Y68/(AP68+AR68)-1,0)</f>
        <v/>
      </c>
    </row>
    <row r="69" ht="15.6" customHeight="1">
      <c r="A69" s="2" t="inlineStr">
        <is>
          <t>SS: Вращающаяся вешалка для полотенец</t>
        </is>
      </c>
      <c r="B69" s="13" t="inlineStr">
        <is>
          <t>ss-il-0103</t>
        </is>
      </c>
      <c r="C69" s="14" t="n">
        <v>8</v>
      </c>
      <c r="D69" s="14" t="n">
        <v>5</v>
      </c>
      <c r="E69" s="15">
        <f>IFERROR(1-D69/C69,0)</f>
        <v/>
      </c>
      <c r="F69" s="14" t="n">
        <v>2</v>
      </c>
      <c r="G69" s="16">
        <f>IFERROR(F69/C69,0)</f>
        <v/>
      </c>
      <c r="H69" s="16">
        <f>IFERROR(F69/D69,0)</f>
        <v/>
      </c>
      <c r="I69" s="14" t="n">
        <v>2</v>
      </c>
      <c r="J69" s="16">
        <f>IFERROR(I69/F69,0)</f>
        <v/>
      </c>
      <c r="K69" s="14" t="n">
        <v/>
      </c>
      <c r="L69" s="14" t="n">
        <v>1</v>
      </c>
      <c r="M69" s="16">
        <f>IFERROR(L69/I69,0)</f>
        <v/>
      </c>
      <c r="N69" s="14" t="n">
        <v/>
      </c>
      <c r="O69" s="16">
        <f>IFERROR(N69/I69,0)</f>
        <v/>
      </c>
      <c r="P69" s="14" t="n">
        <v>1</v>
      </c>
      <c r="Q69" s="14" t="n">
        <v>27</v>
      </c>
      <c r="R69" s="14" t="n">
        <v>4.94</v>
      </c>
      <c r="S69" s="14" t="n">
        <v>3</v>
      </c>
      <c r="T69" s="17">
        <f>IFERROR(S69/L69,0)</f>
        <v/>
      </c>
      <c r="U69" s="14" t="n">
        <v>1</v>
      </c>
      <c r="V69" s="14" t="n">
        <v>255000</v>
      </c>
      <c r="W69" s="14" t="n">
        <v>344000</v>
      </c>
      <c r="X69" s="18" t="n">
        <v>374000</v>
      </c>
      <c r="Y69" s="18">
        <f>X69*$AM$2</f>
        <v/>
      </c>
      <c r="Z69" s="18" t="n">
        <v>132.3333333333333</v>
      </c>
      <c r="AA69" s="14" t="n">
        <v>0.7</v>
      </c>
      <c r="AB69" s="14" t="n">
        <v>1.925</v>
      </c>
      <c r="AC69" s="18" t="n">
        <v>29.65</v>
      </c>
      <c r="AD69" s="18">
        <f>IFERROR(AC69/D69,0)</f>
        <v/>
      </c>
      <c r="AE69" s="18">
        <f>D69*AB69</f>
        <v/>
      </c>
      <c r="AF69" s="18">
        <f>Y69*$AL$2</f>
        <v/>
      </c>
      <c r="AG69" s="18">
        <f>I69*$AI$3</f>
        <v/>
      </c>
      <c r="AH69" s="18">
        <f>L69*$AH$3+Y69*$AJ$2</f>
        <v/>
      </c>
      <c r="AI69" s="18">
        <f>K69*$AK$3</f>
        <v/>
      </c>
      <c r="AJ69" s="19" t="n">
        <v/>
      </c>
      <c r="AK69" s="18">
        <f>AJ69*$AM$2</f>
        <v/>
      </c>
      <c r="AL69" s="18" t="n">
        <v>8.44</v>
      </c>
      <c r="AM69" s="18">
        <f>R69*P69*0.01+L69*0.25</f>
        <v/>
      </c>
      <c r="AN69" s="18">
        <f>V69 *$AN$2 *AM$2 * AA69</f>
        <v/>
      </c>
      <c r="AO69" s="18">
        <f>IF(AC69&lt;AE69,0,AE69-AC69)</f>
        <v/>
      </c>
      <c r="AP69" s="18">
        <f>(AC69*1.02)+AF69+AG69+AH69+AI69+AM69+AL69+AN69+AK69+AO69</f>
        <v/>
      </c>
      <c r="AQ69" s="18">
        <f>(AE69*1.02)+AF69+AG69+AH69+AI69+AM69+AL69+AN69+AK69</f>
        <v/>
      </c>
      <c r="AR69" s="18">
        <f>Q69*R69</f>
        <v/>
      </c>
      <c r="AS69" s="20">
        <f>(Y69-AP69)*0.975</f>
        <v/>
      </c>
      <c r="AT69" s="21">
        <f>IFERROR(Y69/AP69-1,0)</f>
        <v/>
      </c>
      <c r="AU69" s="20">
        <f>(Y69-AQ69)*0.975</f>
        <v/>
      </c>
      <c r="AV69" s="21">
        <f>IFERROR(Y69/AQ69-1,0)</f>
        <v/>
      </c>
      <c r="AW69" s="21">
        <f>AS69-AR69</f>
        <v/>
      </c>
      <c r="AX69" s="21">
        <f>IFERROR(Y69/(AP69+AR69)-1,0)</f>
        <v/>
      </c>
    </row>
    <row r="70" ht="15.6" customHeight="1">
      <c r="A70" s="2" t="inlineStr">
        <is>
          <t>SS: Держатель зубных щеток</t>
        </is>
      </c>
      <c r="B70" s="13" t="inlineStr">
        <is>
          <t>ss-mb-0003</t>
        </is>
      </c>
      <c r="C70" s="14" t="n">
        <v>1</v>
      </c>
      <c r="D70" s="14" t="n">
        <v>1</v>
      </c>
      <c r="E70" s="15">
        <f>IFERROR(1-D70/C70,0)</f>
        <v/>
      </c>
      <c r="F70" s="14" t="n">
        <v/>
      </c>
      <c r="G70" s="16">
        <f>IFERROR(F70/C70,0)</f>
        <v/>
      </c>
      <c r="H70" s="16">
        <f>IFERROR(F70/D70,0)</f>
        <v/>
      </c>
      <c r="I70" s="14" t="n">
        <v/>
      </c>
      <c r="J70" s="16">
        <f>IFERROR(I70/F70,0)</f>
        <v/>
      </c>
      <c r="K70" s="14" t="n">
        <v/>
      </c>
      <c r="L70" s="14" t="n">
        <v/>
      </c>
      <c r="M70" s="16">
        <f>IFERROR(L70/I70,0)</f>
        <v/>
      </c>
      <c r="N70" s="14" t="n">
        <v/>
      </c>
      <c r="O70" s="16">
        <f>IFERROR(N70/I70,0)</f>
        <v/>
      </c>
      <c r="P70" s="14" t="n">
        <v/>
      </c>
      <c r="Q70" s="14" t="n">
        <v>299</v>
      </c>
      <c r="R70" s="14" t="n">
        <v>2.68</v>
      </c>
      <c r="S70" s="14" t="n">
        <v/>
      </c>
      <c r="T70" s="17">
        <f>IFERROR(S70/L70,0)</f>
        <v/>
      </c>
      <c r="U70" s="14" t="n">
        <v/>
      </c>
      <c r="V70" s="14" t="n">
        <v/>
      </c>
      <c r="W70" s="14" t="n">
        <v/>
      </c>
      <c r="X70" s="18" t="n">
        <v/>
      </c>
      <c r="Y70" s="18">
        <f>X70*$AM$2</f>
        <v/>
      </c>
      <c r="Z70" s="18" t="n">
        <v/>
      </c>
      <c r="AA70" s="14" t="n">
        <v/>
      </c>
      <c r="AB70" s="14" t="n">
        <v/>
      </c>
      <c r="AC70" s="18" t="n">
        <v>0</v>
      </c>
      <c r="AD70" s="18">
        <f>IFERROR(AC70/D70,0)</f>
        <v/>
      </c>
      <c r="AE70" s="18">
        <f>D70*AB70</f>
        <v/>
      </c>
      <c r="AF70" s="18">
        <f>Y70*$AL$2</f>
        <v/>
      </c>
      <c r="AG70" s="18">
        <f>I70*$AI$3</f>
        <v/>
      </c>
      <c r="AH70" s="18">
        <f>L70*$AH$3+Y70*$AJ$2</f>
        <v/>
      </c>
      <c r="AI70" s="18">
        <f>K70*$AK$3</f>
        <v/>
      </c>
      <c r="AJ70" s="19" t="n">
        <v/>
      </c>
      <c r="AK70" s="18">
        <f>AJ70*$AM$2</f>
        <v/>
      </c>
      <c r="AL70" s="18" t="n">
        <v/>
      </c>
      <c r="AM70" s="18">
        <f>R70*P70*0.01+L70*0.25</f>
        <v/>
      </c>
      <c r="AN70" s="18">
        <f>V70 *$AN$2 *AM$2 * AA70</f>
        <v/>
      </c>
      <c r="AO70" s="18">
        <f>IF(AC70&lt;AE70,0,AE70-AC70)</f>
        <v/>
      </c>
      <c r="AP70" s="18">
        <f>(AC70*1.02)+AF70+AG70+AH70+AI70+AM70+AL70+AN70+AK70+AO70</f>
        <v/>
      </c>
      <c r="AQ70" s="18">
        <f>(AE70*1.02)+AF70+AG70+AH70+AI70+AM70+AL70+AN70+AK70</f>
        <v/>
      </c>
      <c r="AR70" s="18">
        <f>Q70*R70</f>
        <v/>
      </c>
      <c r="AS70" s="20">
        <f>(Y70-AP70)*0.975</f>
        <v/>
      </c>
      <c r="AT70" s="21">
        <f>IFERROR(Y70/AP70-1,0)</f>
        <v/>
      </c>
      <c r="AU70" s="20">
        <f>(Y70-AQ70)*0.975</f>
        <v/>
      </c>
      <c r="AV70" s="21">
        <f>IFERROR(Y70/AQ70-1,0)</f>
        <v/>
      </c>
      <c r="AW70" s="21">
        <f>AS70-AR70</f>
        <v/>
      </c>
      <c r="AX70" s="21">
        <f>IFERROR(Y70/(AP70+AR70)-1,0)</f>
        <v/>
      </c>
    </row>
    <row r="71" ht="15.6" customHeight="1">
      <c r="A71" s="2" t="n">
        <v/>
      </c>
      <c r="B71" s="13" t="inlineStr">
        <is>
          <t>ss-mb-0007</t>
        </is>
      </c>
      <c r="C71" s="14" t="n">
        <v>1</v>
      </c>
      <c r="D71" s="14" t="n">
        <v>1</v>
      </c>
      <c r="E71" s="15">
        <f>IFERROR(1-D71/C71,0)</f>
        <v/>
      </c>
      <c r="F71" s="14" t="n">
        <v>1</v>
      </c>
      <c r="G71" s="16">
        <f>IFERROR(F71/C71,0)</f>
        <v/>
      </c>
      <c r="H71" s="16">
        <f>IFERROR(F71/D71,0)</f>
        <v/>
      </c>
      <c r="I71" s="14" t="n">
        <v>1</v>
      </c>
      <c r="J71" s="16">
        <f>IFERROR(I71/F71,0)</f>
        <v/>
      </c>
      <c r="K71" s="14" t="n">
        <v/>
      </c>
      <c r="L71" s="14" t="n">
        <v>1</v>
      </c>
      <c r="M71" s="16">
        <f>IFERROR(L71/I71,0)</f>
        <v/>
      </c>
      <c r="N71" s="14" t="n">
        <v/>
      </c>
      <c r="O71" s="16">
        <f>IFERROR(N71/I71,0)</f>
        <v/>
      </c>
      <c r="P71" s="14" t="n">
        <v/>
      </c>
      <c r="Q71" s="14" t="n">
        <v>286</v>
      </c>
      <c r="R71" s="14" t="n">
        <v>2.26</v>
      </c>
      <c r="S71" s="14" t="n">
        <v>1</v>
      </c>
      <c r="T71" s="17">
        <f>IFERROR(S71/L71,0)</f>
        <v/>
      </c>
      <c r="U71" s="14" t="n">
        <v>1</v>
      </c>
      <c r="V71" s="14" t="n">
        <v/>
      </c>
      <c r="W71" s="14" t="n">
        <v>70000</v>
      </c>
      <c r="X71" s="18" t="n">
        <v>100000</v>
      </c>
      <c r="Y71" s="18">
        <f>X71*$AM$2</f>
        <v/>
      </c>
      <c r="Z71" s="18" t="n">
        <v>70</v>
      </c>
      <c r="AA71" s="14" t="n">
        <v>1.4</v>
      </c>
      <c r="AB71" s="14" t="n">
        <v>3.85</v>
      </c>
      <c r="AC71" s="18" t="n">
        <v>0</v>
      </c>
      <c r="AD71" s="18">
        <f>IFERROR(AC71/D71,0)</f>
        <v/>
      </c>
      <c r="AE71" s="18">
        <f>D71*AB71</f>
        <v/>
      </c>
      <c r="AF71" s="18">
        <f>Y71*$AL$2</f>
        <v/>
      </c>
      <c r="AG71" s="18">
        <f>I71*$AI$3</f>
        <v/>
      </c>
      <c r="AH71" s="18">
        <f>L71*$AH$3+Y71*$AJ$2</f>
        <v/>
      </c>
      <c r="AI71" s="18">
        <f>K71*$AK$3</f>
        <v/>
      </c>
      <c r="AJ71" s="19" t="n">
        <v/>
      </c>
      <c r="AK71" s="18">
        <f>AJ71*$AM$2</f>
        <v/>
      </c>
      <c r="AL71" s="18" t="n">
        <v>3.41</v>
      </c>
      <c r="AM71" s="18">
        <f>R71*P71*0.01+L71*0.25</f>
        <v/>
      </c>
      <c r="AN71" s="18">
        <f>V71 *$AN$2 *AM$2 * AA71</f>
        <v/>
      </c>
      <c r="AO71" s="18">
        <f>IF(AC71&lt;AE71,0,AE71-AC71)</f>
        <v/>
      </c>
      <c r="AP71" s="18">
        <f>(AC71*1.02)+AF71+AG71+AH71+AI71+AM71+AL71+AN71+AK71+AO71</f>
        <v/>
      </c>
      <c r="AQ71" s="18">
        <f>(AE71*1.02)+AF71+AG71+AH71+AI71+AM71+AL71+AN71+AK71</f>
        <v/>
      </c>
      <c r="AR71" s="18">
        <f>Q71*R71</f>
        <v/>
      </c>
      <c r="AS71" s="20">
        <f>(Y71-AP71)*0.975</f>
        <v/>
      </c>
      <c r="AT71" s="21">
        <f>IFERROR(Y71/AP71-1,0)</f>
        <v/>
      </c>
      <c r="AU71" s="20">
        <f>(Y71-AQ71)*0.975</f>
        <v/>
      </c>
      <c r="AV71" s="21">
        <f>IFERROR(Y71/AQ71-1,0)</f>
        <v/>
      </c>
      <c r="AW71" s="21">
        <f>AS71-AR71</f>
        <v/>
      </c>
      <c r="AX71" s="21">
        <f>IFERROR(Y71/(AP71+AR71)-1,0)</f>
        <v/>
      </c>
    </row>
    <row r="72" ht="15.6" customHeight="1">
      <c r="A72" s="2" t="inlineStr">
        <is>
          <t>SS: Мочалка</t>
        </is>
      </c>
      <c r="B72" s="13" t="inlineStr">
        <is>
          <t>ss-mb-0029</t>
        </is>
      </c>
      <c r="C72" s="14" t="n">
        <v>162</v>
      </c>
      <c r="D72" s="14" t="n">
        <v>126</v>
      </c>
      <c r="E72" s="15">
        <f>IFERROR(1-D72/C72,0)</f>
        <v/>
      </c>
      <c r="F72" s="14" t="n">
        <v>77</v>
      </c>
      <c r="G72" s="16">
        <f>IFERROR(F72/C72,0)</f>
        <v/>
      </c>
      <c r="H72" s="16">
        <f>IFERROR(F72/D72,0)</f>
        <v/>
      </c>
      <c r="I72" s="14" t="n">
        <v>77</v>
      </c>
      <c r="J72" s="16">
        <f>IFERROR(I72/F72,0)</f>
        <v/>
      </c>
      <c r="K72" s="14" t="n">
        <v>10</v>
      </c>
      <c r="L72" s="14" t="n">
        <v>62</v>
      </c>
      <c r="M72" s="16">
        <f>IFERROR(L72/I72,0)</f>
        <v/>
      </c>
      <c r="N72" s="14" t="n">
        <v/>
      </c>
      <c r="O72" s="16">
        <f>IFERROR(N72/I72,0)</f>
        <v/>
      </c>
      <c r="P72" s="14" t="n">
        <v>128</v>
      </c>
      <c r="Q72" s="14" t="n">
        <v>384</v>
      </c>
      <c r="R72" s="14" t="n">
        <v>0.5</v>
      </c>
      <c r="S72" s="14" t="n">
        <v>137</v>
      </c>
      <c r="T72" s="17">
        <f>IFERROR(S72/L72,0)</f>
        <v/>
      </c>
      <c r="U72" s="14" t="n">
        <v>0.1558441558441558</v>
      </c>
      <c r="V72" s="14" t="n">
        <v>8025000</v>
      </c>
      <c r="W72" s="14" t="n">
        <v>8962000</v>
      </c>
      <c r="X72" s="18" t="n">
        <v>10712000</v>
      </c>
      <c r="Y72" s="18">
        <f>X72*$AM$2</f>
        <v/>
      </c>
      <c r="Z72" s="18" t="n">
        <v>70.23529411764706</v>
      </c>
      <c r="AA72" s="14" t="n">
        <v>0.9</v>
      </c>
      <c r="AB72" s="14" t="n">
        <v>2.475</v>
      </c>
      <c r="AC72" s="18" t="n">
        <v>345.71</v>
      </c>
      <c r="AD72" s="18">
        <f>IFERROR(AC72/D72,0)</f>
        <v/>
      </c>
      <c r="AE72" s="18">
        <f>D72*AB72</f>
        <v/>
      </c>
      <c r="AF72" s="18">
        <f>Y72*$AL$2</f>
        <v/>
      </c>
      <c r="AG72" s="18">
        <f>I72*$AI$3</f>
        <v/>
      </c>
      <c r="AH72" s="18">
        <f>L72*$AH$3+Y72*$AJ$2</f>
        <v/>
      </c>
      <c r="AI72" s="18">
        <f>K72*$AK$3</f>
        <v/>
      </c>
      <c r="AJ72" s="19" t="n">
        <v/>
      </c>
      <c r="AK72" s="18">
        <f>AJ72*$AM$2</f>
        <v/>
      </c>
      <c r="AL72" s="18" t="n">
        <v>83.43000000000001</v>
      </c>
      <c r="AM72" s="18">
        <f>R72*P72*0.01+L72*0.25</f>
        <v/>
      </c>
      <c r="AN72" s="18">
        <f>V72 *$AN$2 *AM$2 * AA72</f>
        <v/>
      </c>
      <c r="AO72" s="18">
        <f>IF(AC72&lt;AE72,0,AE72-AC72)</f>
        <v/>
      </c>
      <c r="AP72" s="18">
        <f>(AC72*1.02)+AF72+AG72+AH72+AI72+AM72+AL72+AN72+AK72+AO72</f>
        <v/>
      </c>
      <c r="AQ72" s="18">
        <f>(AE72*1.02)+AF72+AG72+AH72+AI72+AM72+AL72+AN72+AK72</f>
        <v/>
      </c>
      <c r="AR72" s="18">
        <f>Q72*R72</f>
        <v/>
      </c>
      <c r="AS72" s="20">
        <f>(Y72-AP72)*0.975</f>
        <v/>
      </c>
      <c r="AT72" s="21">
        <f>IFERROR(Y72/AP72-1,0)</f>
        <v/>
      </c>
      <c r="AU72" s="20">
        <f>(Y72-AQ72)*0.975</f>
        <v/>
      </c>
      <c r="AV72" s="21">
        <f>IFERROR(Y72/AQ72-1,0)</f>
        <v/>
      </c>
      <c r="AW72" s="21">
        <f>AS72-AR72</f>
        <v/>
      </c>
      <c r="AX72" s="21">
        <f>IFERROR(Y72/(AP72+AR72)-1,0)</f>
        <v/>
      </c>
    </row>
    <row r="73" ht="15.6" customHeight="1">
      <c r="A73" s="2" t="inlineStr">
        <is>
          <t>SS: Мужской портфель</t>
        </is>
      </c>
      <c r="B73" s="13" t="inlineStr">
        <is>
          <t>ss-mb-0038</t>
        </is>
      </c>
      <c r="C73" s="14" t="n">
        <v>41</v>
      </c>
      <c r="D73" s="14" t="n">
        <v>25</v>
      </c>
      <c r="E73" s="15">
        <f>IFERROR(1-D73/C73,0)</f>
        <v/>
      </c>
      <c r="F73" s="14" t="n">
        <v>17</v>
      </c>
      <c r="G73" s="16">
        <f>IFERROR(F73/C73,0)</f>
        <v/>
      </c>
      <c r="H73" s="16">
        <f>IFERROR(F73/D73,0)</f>
        <v/>
      </c>
      <c r="I73" s="14" t="n">
        <v>17</v>
      </c>
      <c r="J73" s="16">
        <f>IFERROR(I73/F73,0)</f>
        <v/>
      </c>
      <c r="K73" s="14" t="n">
        <v>1</v>
      </c>
      <c r="L73" s="14" t="n">
        <v>14</v>
      </c>
      <c r="M73" s="16">
        <f>IFERROR(L73/I73,0)</f>
        <v/>
      </c>
      <c r="N73" s="14" t="n">
        <v/>
      </c>
      <c r="O73" s="16">
        <f>IFERROR(N73/I73,0)</f>
        <v/>
      </c>
      <c r="P73" s="14" t="n">
        <v>15</v>
      </c>
      <c r="Q73" s="14" t="n">
        <v>130</v>
      </c>
      <c r="R73" s="14" t="n">
        <v>7.28</v>
      </c>
      <c r="S73" s="14" t="n">
        <v>15</v>
      </c>
      <c r="T73" s="17">
        <f>IFERROR(S73/L73,0)</f>
        <v/>
      </c>
      <c r="U73" s="14" t="n">
        <v>0</v>
      </c>
      <c r="V73" s="14" t="n">
        <v>4402150</v>
      </c>
      <c r="W73" s="14" t="n">
        <v>4402150</v>
      </c>
      <c r="X73" s="18" t="n">
        <v>4837150</v>
      </c>
      <c r="Y73" s="18">
        <f>X73*$AM$2</f>
        <v/>
      </c>
      <c r="Z73" s="18" t="n">
        <v>294.3972222222222</v>
      </c>
      <c r="AA73" s="14" t="n">
        <v>0.9</v>
      </c>
      <c r="AB73" s="14" t="n">
        <v>3.825</v>
      </c>
      <c r="AC73" s="18" t="n">
        <v>110.02</v>
      </c>
      <c r="AD73" s="18">
        <f>IFERROR(AC73/D73,0)</f>
        <v/>
      </c>
      <c r="AE73" s="18">
        <f>D73*AB73</f>
        <v/>
      </c>
      <c r="AF73" s="18">
        <f>Y73*$AL$2</f>
        <v/>
      </c>
      <c r="AG73" s="18">
        <f>I73*$AI$3</f>
        <v/>
      </c>
      <c r="AH73" s="18">
        <f>L73*$AH$3+Y73*$AJ$2</f>
        <v/>
      </c>
      <c r="AI73" s="18">
        <f>K73*$AK$3</f>
        <v/>
      </c>
      <c r="AJ73" s="19" t="n">
        <v/>
      </c>
      <c r="AK73" s="18">
        <f>AJ73*$AM$2</f>
        <v/>
      </c>
      <c r="AL73" s="18" t="n">
        <v>109.2</v>
      </c>
      <c r="AM73" s="18">
        <f>R73*P73*0.01+L73*0.25</f>
        <v/>
      </c>
      <c r="AN73" s="18">
        <f>V73 *$AN$2 *AM$2 * AA73</f>
        <v/>
      </c>
      <c r="AO73" s="18">
        <f>IF(AC73&lt;AE73,0,AE73-AC73)</f>
        <v/>
      </c>
      <c r="AP73" s="18">
        <f>(AC73*1.02)+AF73+AG73+AH73+AI73+AM73+AL73+AN73+AK73+AO73</f>
        <v/>
      </c>
      <c r="AQ73" s="18">
        <f>(AE73*1.02)+AF73+AG73+AH73+AI73+AM73+AL73+AN73+AK73</f>
        <v/>
      </c>
      <c r="AR73" s="18">
        <f>Q73*R73</f>
        <v/>
      </c>
      <c r="AS73" s="20">
        <f>(Y73-AP73)*0.975</f>
        <v/>
      </c>
      <c r="AT73" s="21">
        <f>IFERROR(Y73/AP73-1,0)</f>
        <v/>
      </c>
      <c r="AU73" s="20">
        <f>(Y73-AQ73)*0.975</f>
        <v/>
      </c>
      <c r="AV73" s="21">
        <f>IFERROR(Y73/AQ73-1,0)</f>
        <v/>
      </c>
      <c r="AW73" s="21">
        <f>AS73-AR73</f>
        <v/>
      </c>
      <c r="AX73" s="21">
        <f>IFERROR(Y73/(AP73+AR73)-1,0)</f>
        <v/>
      </c>
    </row>
    <row r="74" ht="15.6" customHeight="1">
      <c r="A74" s="2" t="inlineStr">
        <is>
          <t>SS: Барсетка</t>
        </is>
      </c>
      <c r="B74" s="13" t="inlineStr">
        <is>
          <t>ss-mb-0040</t>
        </is>
      </c>
      <c r="C74" s="14" t="n">
        <v>2</v>
      </c>
      <c r="D74" s="14" t="n">
        <v>2</v>
      </c>
      <c r="E74" s="15">
        <f>IFERROR(1-D74/C74,0)</f>
        <v/>
      </c>
      <c r="F74" s="14" t="n">
        <v>2</v>
      </c>
      <c r="G74" s="16">
        <f>IFERROR(F74/C74,0)</f>
        <v/>
      </c>
      <c r="H74" s="16">
        <f>IFERROR(F74/D74,0)</f>
        <v/>
      </c>
      <c r="I74" s="14" t="n">
        <v>2</v>
      </c>
      <c r="J74" s="16">
        <f>IFERROR(I74/F74,0)</f>
        <v/>
      </c>
      <c r="K74" s="14" t="n">
        <v/>
      </c>
      <c r="L74" s="14" t="n">
        <v>1</v>
      </c>
      <c r="M74" s="16">
        <f>IFERROR(L74/I74,0)</f>
        <v/>
      </c>
      <c r="N74" s="14" t="n">
        <v/>
      </c>
      <c r="O74" s="16">
        <f>IFERROR(N74/I74,0)</f>
        <v/>
      </c>
      <c r="P74" s="14" t="n">
        <v>1</v>
      </c>
      <c r="Q74" s="14" t="n">
        <v>102</v>
      </c>
      <c r="R74" s="14" t="n">
        <v>5.71</v>
      </c>
      <c r="S74" s="14" t="n">
        <v>1</v>
      </c>
      <c r="T74" s="17">
        <f>IFERROR(S74/L74,0)</f>
        <v/>
      </c>
      <c r="U74" s="14" t="n">
        <v>0</v>
      </c>
      <c r="V74" s="14" t="n">
        <v>285000</v>
      </c>
      <c r="W74" s="14" t="n">
        <v>285000</v>
      </c>
      <c r="X74" s="18" t="n">
        <v>315000</v>
      </c>
      <c r="Y74" s="18">
        <f>X74*$AM$2</f>
        <v/>
      </c>
      <c r="Z74" s="18" t="n">
        <v>285</v>
      </c>
      <c r="AA74" s="14" t="n">
        <v>1.4</v>
      </c>
      <c r="AB74" s="14" t="n">
        <v>5.949999999999999</v>
      </c>
      <c r="AC74" s="18" t="n">
        <v>15.31</v>
      </c>
      <c r="AD74" s="18">
        <f>IFERROR(AC74/D74,0)</f>
        <v/>
      </c>
      <c r="AE74" s="18">
        <f>D74*AB74</f>
        <v/>
      </c>
      <c r="AF74" s="18">
        <f>Y74*$AL$2</f>
        <v/>
      </c>
      <c r="AG74" s="18">
        <f>I74*$AI$3</f>
        <v/>
      </c>
      <c r="AH74" s="18">
        <f>L74*$AH$3+Y74*$AJ$2</f>
        <v/>
      </c>
      <c r="AI74" s="18">
        <f>K74*$AK$3</f>
        <v/>
      </c>
      <c r="AJ74" s="19" t="n">
        <v/>
      </c>
      <c r="AK74" s="18">
        <f>AJ74*$AM$2</f>
        <v/>
      </c>
      <c r="AL74" s="18" t="n">
        <v>5.71</v>
      </c>
      <c r="AM74" s="18">
        <f>R74*P74*0.01+L74*0.25</f>
        <v/>
      </c>
      <c r="AN74" s="18">
        <f>V74 *$AN$2 *AM$2 * AA74</f>
        <v/>
      </c>
      <c r="AO74" s="18">
        <f>IF(AC74&lt;AE74,0,AE74-AC74)</f>
        <v/>
      </c>
      <c r="AP74" s="18">
        <f>(AC74*1.02)+AF74+AG74+AH74+AI74+AM74+AL74+AN74+AK74+AO74</f>
        <v/>
      </c>
      <c r="AQ74" s="18">
        <f>(AE74*1.02)+AF74+AG74+AH74+AI74+AM74+AL74+AN74+AK74</f>
        <v/>
      </c>
      <c r="AR74" s="18">
        <f>Q74*R74</f>
        <v/>
      </c>
      <c r="AS74" s="20">
        <f>(Y74-AP74)*0.975</f>
        <v/>
      </c>
      <c r="AT74" s="21">
        <f>IFERROR(Y74/AP74-1,0)</f>
        <v/>
      </c>
      <c r="AU74" s="20">
        <f>(Y74-AQ74)*0.975</f>
        <v/>
      </c>
      <c r="AV74" s="21">
        <f>IFERROR(Y74/AQ74-1,0)</f>
        <v/>
      </c>
      <c r="AW74" s="21">
        <f>AS74-AR74</f>
        <v/>
      </c>
      <c r="AX74" s="21">
        <f>IFERROR(Y74/(AP74+AR74)-1,0)</f>
        <v/>
      </c>
    </row>
    <row r="75" ht="15.6" customHeight="1">
      <c r="A75" s="2" t="inlineStr">
        <is>
          <t>SS: Боди с длинным рукавом Stella</t>
        </is>
      </c>
      <c r="B75" s="13" t="inlineStr">
        <is>
          <t>ss-mb-0072</t>
        </is>
      </c>
      <c r="C75" s="14" t="n">
        <v>22</v>
      </c>
      <c r="D75" s="14" t="n">
        <v>19</v>
      </c>
      <c r="E75" s="15">
        <f>IFERROR(1-D75/C75,0)</f>
        <v/>
      </c>
      <c r="F75" s="14" t="n">
        <v>10</v>
      </c>
      <c r="G75" s="16">
        <f>IFERROR(F75/C75,0)</f>
        <v/>
      </c>
      <c r="H75" s="16">
        <f>IFERROR(F75/D75,0)</f>
        <v/>
      </c>
      <c r="I75" s="14" t="n">
        <v>10</v>
      </c>
      <c r="J75" s="16">
        <f>IFERROR(I75/F75,0)</f>
        <v/>
      </c>
      <c r="K75" s="14" t="n">
        <v>2</v>
      </c>
      <c r="L75" s="14" t="n">
        <v>8</v>
      </c>
      <c r="M75" s="16">
        <f>IFERROR(L75/I75,0)</f>
        <v/>
      </c>
      <c r="N75" s="14" t="n">
        <v/>
      </c>
      <c r="O75" s="16">
        <f>IFERROR(N75/I75,0)</f>
        <v/>
      </c>
      <c r="P75" s="14" t="n">
        <v>8</v>
      </c>
      <c r="Q75" s="14" t="n">
        <v>156</v>
      </c>
      <c r="R75" s="14" t="n">
        <v>3.63</v>
      </c>
      <c r="S75" s="14" t="n">
        <v>12</v>
      </c>
      <c r="T75" s="17">
        <f>IFERROR(S75/L75,0)</f>
        <v/>
      </c>
      <c r="U75" s="14" t="n">
        <v>0.3</v>
      </c>
      <c r="V75" s="14" t="n">
        <v>1800000</v>
      </c>
      <c r="W75" s="14" t="n">
        <v>2097000</v>
      </c>
      <c r="X75" s="18" t="n">
        <v>2332000</v>
      </c>
      <c r="Y75" s="18">
        <f>X75*$AM$2</f>
        <v/>
      </c>
      <c r="Z75" s="18" t="n">
        <v>181.9285714285714</v>
      </c>
      <c r="AA75" s="14" t="n">
        <v>0.9</v>
      </c>
      <c r="AB75" s="14" t="n">
        <v>2.925</v>
      </c>
      <c r="AC75" s="18" t="n">
        <v>53.61</v>
      </c>
      <c r="AD75" s="18">
        <f>IFERROR(AC75/D75,0)</f>
        <v/>
      </c>
      <c r="AE75" s="18">
        <f>D75*AB75</f>
        <v/>
      </c>
      <c r="AF75" s="18">
        <f>Y75*$AL$2</f>
        <v/>
      </c>
      <c r="AG75" s="18">
        <f>I75*$AI$3</f>
        <v/>
      </c>
      <c r="AH75" s="18">
        <f>L75*$AH$3+Y75*$AJ$2</f>
        <v/>
      </c>
      <c r="AI75" s="18">
        <f>K75*$AK$3</f>
        <v/>
      </c>
      <c r="AJ75" s="19" t="n">
        <v/>
      </c>
      <c r="AK75" s="18">
        <f>AJ75*$AM$2</f>
        <v/>
      </c>
      <c r="AL75" s="18" t="n">
        <v>34.96</v>
      </c>
      <c r="AM75" s="18">
        <f>R75*P75*0.01+L75*0.25</f>
        <v/>
      </c>
      <c r="AN75" s="18">
        <f>V75 *$AN$2 *AM$2 * AA75</f>
        <v/>
      </c>
      <c r="AO75" s="18">
        <f>IF(AC75&lt;AE75,0,AE75-AC75)</f>
        <v/>
      </c>
      <c r="AP75" s="18">
        <f>(AC75*1.02)+AF75+AG75+AH75+AI75+AM75+AL75+AN75+AK75+AO75</f>
        <v/>
      </c>
      <c r="AQ75" s="18">
        <f>(AE75*1.02)+AF75+AG75+AH75+AI75+AM75+AL75+AN75+AK75</f>
        <v/>
      </c>
      <c r="AR75" s="18">
        <f>Q75*R75</f>
        <v/>
      </c>
      <c r="AS75" s="20">
        <f>(Y75-AP75)*0.975</f>
        <v/>
      </c>
      <c r="AT75" s="21">
        <f>IFERROR(Y75/AP75-1,0)</f>
        <v/>
      </c>
      <c r="AU75" s="20">
        <f>(Y75-AQ75)*0.975</f>
        <v/>
      </c>
      <c r="AV75" s="21">
        <f>IFERROR(Y75/AQ75-1,0)</f>
        <v/>
      </c>
      <c r="AW75" s="21">
        <f>AS75-AR75</f>
        <v/>
      </c>
      <c r="AX75" s="21">
        <f>IFERROR(Y75/(AP75+AR75)-1,0)</f>
        <v/>
      </c>
    </row>
    <row r="76" ht="15.6" customHeight="1">
      <c r="A76" s="2" t="inlineStr">
        <is>
          <t>SS: Коробки для хранения обуви 10 шт</t>
        </is>
      </c>
      <c r="B76" s="13" t="inlineStr">
        <is>
          <t>ss-mb-0083</t>
        </is>
      </c>
      <c r="C76" s="14" t="n">
        <v>25</v>
      </c>
      <c r="D76" s="14" t="n">
        <v>24</v>
      </c>
      <c r="E76" s="15">
        <f>IFERROR(1-D76/C76,0)</f>
        <v/>
      </c>
      <c r="F76" s="14" t="n">
        <v>18</v>
      </c>
      <c r="G76" s="16">
        <f>IFERROR(F76/C76,0)</f>
        <v/>
      </c>
      <c r="H76" s="16">
        <f>IFERROR(F76/D76,0)</f>
        <v/>
      </c>
      <c r="I76" s="14" t="n">
        <v>18</v>
      </c>
      <c r="J76" s="16">
        <f>IFERROR(I76/F76,0)</f>
        <v/>
      </c>
      <c r="K76" s="14" t="n">
        <v>2</v>
      </c>
      <c r="L76" s="14" t="n">
        <v>16</v>
      </c>
      <c r="M76" s="16">
        <f>IFERROR(L76/I76,0)</f>
        <v/>
      </c>
      <c r="N76" s="14" t="n">
        <v/>
      </c>
      <c r="O76" s="16">
        <f>IFERROR(N76/I76,0)</f>
        <v/>
      </c>
      <c r="P76" s="14" t="n">
        <v>283</v>
      </c>
      <c r="Q76" s="14" t="n">
        <v>486</v>
      </c>
      <c r="R76" s="14" t="n">
        <v>0.42</v>
      </c>
      <c r="S76" s="14" t="n">
        <v>286</v>
      </c>
      <c r="T76" s="17">
        <f>IFERROR(S76/L76,0)</f>
        <v/>
      </c>
      <c r="U76" s="14" t="n">
        <v>0.3888888888888889</v>
      </c>
      <c r="V76" s="14" t="n">
        <v>5118000</v>
      </c>
      <c r="W76" s="14" t="n">
        <v>5220000</v>
      </c>
      <c r="X76" s="18" t="n">
        <v>5670000</v>
      </c>
      <c r="Y76" s="18">
        <f>X76*$AM$2</f>
        <v/>
      </c>
      <c r="Z76" s="18" t="n">
        <v>224.2307692307692</v>
      </c>
      <c r="AA76" s="14" t="n">
        <v>1.2</v>
      </c>
      <c r="AB76" s="14" t="n">
        <v>4.5</v>
      </c>
      <c r="AC76" s="18" t="n">
        <v>68.09</v>
      </c>
      <c r="AD76" s="18">
        <f>IFERROR(AC76/D76,0)</f>
        <v/>
      </c>
      <c r="AE76" s="18">
        <f>D76*AB76</f>
        <v/>
      </c>
      <c r="AF76" s="18">
        <f>Y76*$AL$2</f>
        <v/>
      </c>
      <c r="AG76" s="18">
        <f>I76*$AI$3</f>
        <v/>
      </c>
      <c r="AH76" s="18">
        <f>L76*$AH$3+Y76*$AJ$2</f>
        <v/>
      </c>
      <c r="AI76" s="18">
        <f>K76*$AK$3</f>
        <v/>
      </c>
      <c r="AJ76" s="19" t="n">
        <v/>
      </c>
      <c r="AK76" s="18">
        <f>AJ76*$AM$2</f>
        <v/>
      </c>
      <c r="AL76" s="18" t="n">
        <v>14.68</v>
      </c>
      <c r="AM76" s="18">
        <f>R76*P76*0.01+L76*0.25</f>
        <v/>
      </c>
      <c r="AN76" s="18">
        <f>V76 *$AN$2 *AM$2 * AA76</f>
        <v/>
      </c>
      <c r="AO76" s="18">
        <f>IF(AC76&lt;AE76,0,AE76-AC76)</f>
        <v/>
      </c>
      <c r="AP76" s="18">
        <f>(AC76*1.02)+AF76+AG76+AH76+AI76+AM76+AL76+AN76+AK76+AO76</f>
        <v/>
      </c>
      <c r="AQ76" s="18">
        <f>(AE76*1.02)+AF76+AG76+AH76+AI76+AM76+AL76+AN76+AK76</f>
        <v/>
      </c>
      <c r="AR76" s="18">
        <f>Q76*R76</f>
        <v/>
      </c>
      <c r="AS76" s="20">
        <f>(Y76-AP76)*0.975</f>
        <v/>
      </c>
      <c r="AT76" s="21">
        <f>IFERROR(Y76/AP76-1,0)</f>
        <v/>
      </c>
      <c r="AU76" s="20">
        <f>(Y76-AQ76)*0.975</f>
        <v/>
      </c>
      <c r="AV76" s="21">
        <f>IFERROR(Y76/AQ76-1,0)</f>
        <v/>
      </c>
      <c r="AW76" s="21">
        <f>AS76-AR76</f>
        <v/>
      </c>
      <c r="AX76" s="21">
        <f>IFERROR(Y76/(AP76+AR76)-1,0)</f>
        <v/>
      </c>
    </row>
    <row r="77" ht="15.6" customHeight="1">
      <c r="A77" s="2" t="inlineStr">
        <is>
          <t>SS: Водонепроницаемая косметичка</t>
        </is>
      </c>
      <c r="B77" s="13" t="inlineStr">
        <is>
          <t>ss-mb-0084</t>
        </is>
      </c>
      <c r="C77" s="14" t="n">
        <v>32</v>
      </c>
      <c r="D77" s="14" t="n">
        <v>29</v>
      </c>
      <c r="E77" s="15">
        <f>IFERROR(1-D77/C77,0)</f>
        <v/>
      </c>
      <c r="F77" s="14" t="n">
        <v>15</v>
      </c>
      <c r="G77" s="16">
        <f>IFERROR(F77/C77,0)</f>
        <v/>
      </c>
      <c r="H77" s="16">
        <f>IFERROR(F77/D77,0)</f>
        <v/>
      </c>
      <c r="I77" s="14" t="n">
        <v>11</v>
      </c>
      <c r="J77" s="16">
        <f>IFERROR(I77/F77,0)</f>
        <v/>
      </c>
      <c r="K77" s="14" t="n">
        <v>4</v>
      </c>
      <c r="L77" s="14" t="n">
        <v>5</v>
      </c>
      <c r="M77" s="16">
        <f>IFERROR(L77/I77,0)</f>
        <v/>
      </c>
      <c r="N77" s="14" t="n">
        <v/>
      </c>
      <c r="O77" s="16">
        <f>IFERROR(N77/I77,0)</f>
        <v/>
      </c>
      <c r="P77" s="14" t="n">
        <v>5</v>
      </c>
      <c r="Q77" s="14" t="n">
        <v>3</v>
      </c>
      <c r="R77" s="14" t="n">
        <v>1.86</v>
      </c>
      <c r="S77" s="14" t="n">
        <v>9</v>
      </c>
      <c r="T77" s="17">
        <f>IFERROR(S77/L77,0)</f>
        <v/>
      </c>
      <c r="U77" s="14" t="n">
        <v>0.3333333333333333</v>
      </c>
      <c r="V77" s="14" t="n">
        <v>875000</v>
      </c>
      <c r="W77" s="14" t="n">
        <v>1362000</v>
      </c>
      <c r="X77" s="18" t="n">
        <v>1512000</v>
      </c>
      <c r="Y77" s="18">
        <f>X77*$AM$2</f>
        <v/>
      </c>
      <c r="Z77" s="18" t="n">
        <v>142.6086956521739</v>
      </c>
      <c r="AA77" s="14" t="n">
        <v>0.9</v>
      </c>
      <c r="AB77" s="14" t="n">
        <v>2.475</v>
      </c>
      <c r="AC77" s="18" t="n">
        <v>30.88</v>
      </c>
      <c r="AD77" s="18">
        <f>IFERROR(AC77/D77,0)</f>
        <v/>
      </c>
      <c r="AE77" s="18">
        <f>D77*AB77</f>
        <v/>
      </c>
      <c r="AF77" s="18">
        <f>Y77*$AL$2</f>
        <v/>
      </c>
      <c r="AG77" s="18">
        <f>I77*$AI$3</f>
        <v/>
      </c>
      <c r="AH77" s="18">
        <f>L77*$AH$3+Y77*$AJ$2</f>
        <v/>
      </c>
      <c r="AI77" s="18">
        <f>K77*$AK$3</f>
        <v/>
      </c>
      <c r="AJ77" s="19" t="n">
        <v/>
      </c>
      <c r="AK77" s="18">
        <f>AJ77*$AM$2</f>
        <v/>
      </c>
      <c r="AL77" s="18" t="n">
        <v>24.45</v>
      </c>
      <c r="AM77" s="18">
        <f>R77*P77*0.01+L77*0.25</f>
        <v/>
      </c>
      <c r="AN77" s="18">
        <f>V77 *$AN$2 *AM$2 * AA77</f>
        <v/>
      </c>
      <c r="AO77" s="18">
        <f>IF(AC77&lt;AE77,0,AE77-AC77)</f>
        <v/>
      </c>
      <c r="AP77" s="18">
        <f>(AC77*1.02)+AF77+AG77+AH77+AI77+AM77+AL77+AN77+AK77+AO77</f>
        <v/>
      </c>
      <c r="AQ77" s="18">
        <f>(AE77*1.02)+AF77+AG77+AH77+AI77+AM77+AL77+AN77+AK77</f>
        <v/>
      </c>
      <c r="AR77" s="18">
        <f>Q77*R77</f>
        <v/>
      </c>
      <c r="AS77" s="20">
        <f>(Y77-AP77)*0.975</f>
        <v/>
      </c>
      <c r="AT77" s="21">
        <f>IFERROR(Y77/AP77-1,0)</f>
        <v/>
      </c>
      <c r="AU77" s="20">
        <f>(Y77-AQ77)*0.975</f>
        <v/>
      </c>
      <c r="AV77" s="21">
        <f>IFERROR(Y77/AQ77-1,0)</f>
        <v/>
      </c>
      <c r="AW77" s="21">
        <f>AS77-AR77</f>
        <v/>
      </c>
      <c r="AX77" s="21">
        <f>IFERROR(Y77/(AP77+AR77)-1,0)</f>
        <v/>
      </c>
    </row>
    <row r="78" ht="15.6" customHeight="1">
      <c r="A78" s="2" t="inlineStr">
        <is>
          <t>SS: Сумка дорожная универсальная Ningjia</t>
        </is>
      </c>
      <c r="B78" s="13" t="inlineStr">
        <is>
          <t>ss-mb-0085</t>
        </is>
      </c>
      <c r="C78" s="14" t="n">
        <v>20</v>
      </c>
      <c r="D78" s="14" t="n">
        <v>19</v>
      </c>
      <c r="E78" s="15">
        <f>IFERROR(1-D78/C78,0)</f>
        <v/>
      </c>
      <c r="F78" s="14" t="n">
        <v>13</v>
      </c>
      <c r="G78" s="16">
        <f>IFERROR(F78/C78,0)</f>
        <v/>
      </c>
      <c r="H78" s="16">
        <f>IFERROR(F78/D78,0)</f>
        <v/>
      </c>
      <c r="I78" s="14" t="n">
        <v>13</v>
      </c>
      <c r="J78" s="16">
        <f>IFERROR(I78/F78,0)</f>
        <v/>
      </c>
      <c r="K78" s="14" t="n">
        <v>1</v>
      </c>
      <c r="L78" s="14" t="n">
        <v>12</v>
      </c>
      <c r="M78" s="16">
        <f>IFERROR(L78/I78,0)</f>
        <v/>
      </c>
      <c r="N78" s="14" t="n">
        <v/>
      </c>
      <c r="O78" s="16">
        <f>IFERROR(N78/I78,0)</f>
        <v/>
      </c>
      <c r="P78" s="14" t="n">
        <v>11</v>
      </c>
      <c r="Q78" s="14" t="n">
        <v>6</v>
      </c>
      <c r="R78" s="14" t="n">
        <v>6.11</v>
      </c>
      <c r="S78" s="14" t="n">
        <v>19</v>
      </c>
      <c r="T78" s="17">
        <f>IFERROR(S78/L78,0)</f>
        <v/>
      </c>
      <c r="U78" s="14" t="n">
        <v>0.3076923076923077</v>
      </c>
      <c r="V78" s="14" t="n">
        <v>2354000</v>
      </c>
      <c r="W78" s="14" t="n">
        <v>3442000</v>
      </c>
      <c r="X78" s="18" t="n">
        <v>3772000</v>
      </c>
      <c r="Y78" s="18">
        <f>X78*$AM$2</f>
        <v/>
      </c>
      <c r="Z78" s="18" t="n">
        <v>182.85</v>
      </c>
      <c r="AA78" s="14" t="n">
        <v>1.1</v>
      </c>
      <c r="AB78" s="14" t="n">
        <v>3.575</v>
      </c>
      <c r="AC78" s="18" t="n">
        <v>49.41</v>
      </c>
      <c r="AD78" s="18">
        <f>IFERROR(AC78/D78,0)</f>
        <v/>
      </c>
      <c r="AE78" s="18">
        <f>D78*AB78</f>
        <v/>
      </c>
      <c r="AF78" s="18">
        <f>Y78*$AL$2</f>
        <v/>
      </c>
      <c r="AG78" s="18">
        <f>I78*$AI$3</f>
        <v/>
      </c>
      <c r="AH78" s="18">
        <f>L78*$AH$3+Y78*$AJ$2</f>
        <v/>
      </c>
      <c r="AI78" s="18">
        <f>K78*$AK$3</f>
        <v/>
      </c>
      <c r="AJ78" s="19" t="n">
        <v/>
      </c>
      <c r="AK78" s="18">
        <f>AJ78*$AM$2</f>
        <v/>
      </c>
      <c r="AL78" s="18" t="n">
        <v>78.82000000000001</v>
      </c>
      <c r="AM78" s="18">
        <f>R78*P78*0.01+L78*0.25</f>
        <v/>
      </c>
      <c r="AN78" s="18">
        <f>V78 *$AN$2 *AM$2 * AA78</f>
        <v/>
      </c>
      <c r="AO78" s="18">
        <f>IF(AC78&lt;AE78,0,AE78-AC78)</f>
        <v/>
      </c>
      <c r="AP78" s="18">
        <f>(AC78*1.02)+AF78+AG78+AH78+AI78+AM78+AL78+AN78+AK78+AO78</f>
        <v/>
      </c>
      <c r="AQ78" s="18">
        <f>(AE78*1.02)+AF78+AG78+AH78+AI78+AM78+AL78+AN78+AK78</f>
        <v/>
      </c>
      <c r="AR78" s="18">
        <f>Q78*R78</f>
        <v/>
      </c>
      <c r="AS78" s="20">
        <f>(Y78-AP78)*0.975</f>
        <v/>
      </c>
      <c r="AT78" s="21">
        <f>IFERROR(Y78/AP78-1,0)</f>
        <v/>
      </c>
      <c r="AU78" s="20">
        <f>(Y78-AQ78)*0.975</f>
        <v/>
      </c>
      <c r="AV78" s="21">
        <f>IFERROR(Y78/AQ78-1,0)</f>
        <v/>
      </c>
      <c r="AW78" s="21">
        <f>AS78-AR78</f>
        <v/>
      </c>
      <c r="AX78" s="21">
        <f>IFERROR(Y78/(AP78+AR78)-1,0)</f>
        <v/>
      </c>
    </row>
    <row r="79" ht="15.6" customHeight="1">
      <c r="A79" s="2" t="inlineStr">
        <is>
          <t>SS: Cерьги-корзинки Crystal basket</t>
        </is>
      </c>
      <c r="B79" s="13" t="inlineStr">
        <is>
          <t>ss-mb-0086</t>
        </is>
      </c>
      <c r="C79" s="14" t="n">
        <v>585</v>
      </c>
      <c r="D79" s="14" t="n">
        <v>518</v>
      </c>
      <c r="E79" s="15">
        <f>IFERROR(1-D79/C79,0)</f>
        <v/>
      </c>
      <c r="F79" s="14" t="n">
        <v>299</v>
      </c>
      <c r="G79" s="16">
        <f>IFERROR(F79/C79,0)</f>
        <v/>
      </c>
      <c r="H79" s="16">
        <f>IFERROR(F79/D79,0)</f>
        <v/>
      </c>
      <c r="I79" s="14" t="n">
        <v>278</v>
      </c>
      <c r="J79" s="16">
        <f>IFERROR(I79/F79,0)</f>
        <v/>
      </c>
      <c r="K79" s="14" t="n">
        <v>60</v>
      </c>
      <c r="L79" s="14" t="n">
        <v>200</v>
      </c>
      <c r="M79" s="16">
        <f>IFERROR(L79/I79,0)</f>
        <v/>
      </c>
      <c r="N79" s="14" t="n">
        <v>1</v>
      </c>
      <c r="O79" s="16">
        <f>IFERROR(N79/I79,0)</f>
        <v/>
      </c>
      <c r="P79" s="14" t="n">
        <v>259</v>
      </c>
      <c r="Q79" s="14" t="n">
        <v>63</v>
      </c>
      <c r="R79" s="14" t="n">
        <v>0.8</v>
      </c>
      <c r="S79" s="14" t="n">
        <v>335</v>
      </c>
      <c r="T79" s="17">
        <f>IFERROR(S79/L79,0)</f>
        <v/>
      </c>
      <c r="U79" s="14" t="n">
        <v>0.3779264214046823</v>
      </c>
      <c r="V79" s="14" t="n">
        <v>29618000</v>
      </c>
      <c r="W79" s="14" t="n">
        <v>33376000</v>
      </c>
      <c r="X79" s="18" t="n">
        <v>39385000</v>
      </c>
      <c r="Y79" s="18">
        <f>X79*$AM$2</f>
        <v/>
      </c>
      <c r="Z79" s="18" t="n">
        <v>101.6612244897959</v>
      </c>
      <c r="AA79" s="14" t="n">
        <v>1</v>
      </c>
      <c r="AB79" s="14" t="n">
        <v>2.75</v>
      </c>
      <c r="AC79" s="18" t="n">
        <v>939.6300000000001</v>
      </c>
      <c r="AD79" s="18">
        <f>IFERROR(AC79/D79,0)</f>
        <v/>
      </c>
      <c r="AE79" s="18">
        <f>D79*AB79</f>
        <v/>
      </c>
      <c r="AF79" s="18">
        <f>Y79*$AL$2</f>
        <v/>
      </c>
      <c r="AG79" s="18">
        <f>I79*$AI$3</f>
        <v/>
      </c>
      <c r="AH79" s="18">
        <f>L79*$AH$3+Y79*$AJ$2</f>
        <v/>
      </c>
      <c r="AI79" s="18">
        <f>K79*$AK$3</f>
        <v/>
      </c>
      <c r="AJ79" s="19" t="n">
        <v>190000</v>
      </c>
      <c r="AK79" s="18">
        <f>AJ79*$AM$2</f>
        <v/>
      </c>
      <c r="AL79" s="18" t="n">
        <v>316.11</v>
      </c>
      <c r="AM79" s="18">
        <f>R79*P79*0.01+L79*0.25</f>
        <v/>
      </c>
      <c r="AN79" s="18">
        <f>V79 *$AN$2 *AM$2 * AA79</f>
        <v/>
      </c>
      <c r="AO79" s="18">
        <f>IF(AC79&lt;AE79,0,AE79-AC79)</f>
        <v/>
      </c>
      <c r="AP79" s="18">
        <f>(AC79*1.02)+AF79+AG79+AH79+AI79+AM79+AL79+AN79+AK79+AO79</f>
        <v/>
      </c>
      <c r="AQ79" s="18">
        <f>(AE79*1.02)+AF79+AG79+AH79+AI79+AM79+AL79+AN79+AK79</f>
        <v/>
      </c>
      <c r="AR79" s="18">
        <f>Q79*R79</f>
        <v/>
      </c>
      <c r="AS79" s="20">
        <f>(Y79-AP79)*0.975</f>
        <v/>
      </c>
      <c r="AT79" s="21">
        <f>IFERROR(Y79/AP79-1,0)</f>
        <v/>
      </c>
      <c r="AU79" s="20">
        <f>(Y79-AQ79)*0.975</f>
        <v/>
      </c>
      <c r="AV79" s="21">
        <f>IFERROR(Y79/AQ79-1,0)</f>
        <v/>
      </c>
      <c r="AW79" s="21">
        <f>AS79-AR79</f>
        <v/>
      </c>
      <c r="AX79" s="21">
        <f>IFERROR(Y79/(AP79+AR79)-1,0)</f>
        <v/>
      </c>
    </row>
    <row r="80" ht="15.6" customHeight="1">
      <c r="A80" s="2" t="inlineStr">
        <is>
          <t>SS: Зимняя шапка 2 в 1 с мехом женская</t>
        </is>
      </c>
      <c r="B80" s="13" t="inlineStr">
        <is>
          <t>ss-mb-0087</t>
        </is>
      </c>
      <c r="C80" s="14" t="n">
        <v>29</v>
      </c>
      <c r="D80" s="14" t="n">
        <v>26</v>
      </c>
      <c r="E80" s="15">
        <f>IFERROR(1-D80/C80,0)</f>
        <v/>
      </c>
      <c r="F80" s="14" t="n">
        <v>12</v>
      </c>
      <c r="G80" s="16">
        <f>IFERROR(F80/C80,0)</f>
        <v/>
      </c>
      <c r="H80" s="16">
        <f>IFERROR(F80/D80,0)</f>
        <v/>
      </c>
      <c r="I80" s="14" t="n">
        <v>12</v>
      </c>
      <c r="J80" s="16">
        <f>IFERROR(I80/F80,0)</f>
        <v/>
      </c>
      <c r="K80" s="14" t="n">
        <v>3</v>
      </c>
      <c r="L80" s="14" t="n">
        <v>9</v>
      </c>
      <c r="M80" s="16">
        <f>IFERROR(L80/I80,0)</f>
        <v/>
      </c>
      <c r="N80" s="14" t="n">
        <v/>
      </c>
      <c r="O80" s="16">
        <f>IFERROR(N80/I80,0)</f>
        <v/>
      </c>
      <c r="P80" s="14" t="n">
        <v>9</v>
      </c>
      <c r="Q80" s="14" t="n">
        <v>598</v>
      </c>
      <c r="R80" s="14" t="n">
        <v>1.41</v>
      </c>
      <c r="S80" s="14" t="n">
        <v>12</v>
      </c>
      <c r="T80" s="17">
        <f>IFERROR(S80/L80,0)</f>
        <v/>
      </c>
      <c r="U80" s="14" t="n">
        <v>0.25</v>
      </c>
      <c r="V80" s="14" t="n">
        <v>1356750</v>
      </c>
      <c r="W80" s="14" t="n">
        <v>1793750</v>
      </c>
      <c r="X80" s="18" t="n">
        <v>2073750</v>
      </c>
      <c r="Y80" s="18">
        <f>X80*$AM$2</f>
        <v/>
      </c>
      <c r="Z80" s="18" t="n">
        <v>151.3833333333333</v>
      </c>
      <c r="AA80" s="14" t="n">
        <v>0.9</v>
      </c>
      <c r="AB80" s="14" t="n">
        <v>2.475</v>
      </c>
      <c r="AC80" s="18" t="n">
        <v>146.76</v>
      </c>
      <c r="AD80" s="18">
        <f>IFERROR(AC80/D80,0)</f>
        <v/>
      </c>
      <c r="AE80" s="18">
        <f>D80*AB80</f>
        <v/>
      </c>
      <c r="AF80" s="18">
        <f>Y80*$AL$2</f>
        <v/>
      </c>
      <c r="AG80" s="18">
        <f>I80*$AI$3</f>
        <v/>
      </c>
      <c r="AH80" s="18">
        <f>L80*$AH$3+Y80*$AJ$2</f>
        <v/>
      </c>
      <c r="AI80" s="18">
        <f>K80*$AK$3</f>
        <v/>
      </c>
      <c r="AJ80" s="19" t="n">
        <v/>
      </c>
      <c r="AK80" s="18">
        <f>AJ80*$AM$2</f>
        <v/>
      </c>
      <c r="AL80" s="18" t="n">
        <v>26.65</v>
      </c>
      <c r="AM80" s="18">
        <f>R80*P80*0.01+L80*0.25</f>
        <v/>
      </c>
      <c r="AN80" s="18">
        <f>V80 *$AN$2 *AM$2 * AA80</f>
        <v/>
      </c>
      <c r="AO80" s="18">
        <f>IF(AC80&lt;AE80,0,AE80-AC80)</f>
        <v/>
      </c>
      <c r="AP80" s="18">
        <f>(AC80*1.02)+AF80+AG80+AH80+AI80+AM80+AL80+AN80+AK80+AO80</f>
        <v/>
      </c>
      <c r="AQ80" s="18">
        <f>(AE80*1.02)+AF80+AG80+AH80+AI80+AM80+AL80+AN80+AK80</f>
        <v/>
      </c>
      <c r="AR80" s="18">
        <f>Q80*R80</f>
        <v/>
      </c>
      <c r="AS80" s="20">
        <f>(Y80-AP80)*0.975</f>
        <v/>
      </c>
      <c r="AT80" s="21">
        <f>IFERROR(Y80/AP80-1,0)</f>
        <v/>
      </c>
      <c r="AU80" s="20">
        <f>(Y80-AQ80)*0.975</f>
        <v/>
      </c>
      <c r="AV80" s="21">
        <f>IFERROR(Y80/AQ80-1,0)</f>
        <v/>
      </c>
      <c r="AW80" s="21">
        <f>AS80-AR80</f>
        <v/>
      </c>
      <c r="AX80" s="21">
        <f>IFERROR(Y80/(AP80+AR80)-1,0)</f>
        <v/>
      </c>
    </row>
    <row r="81" ht="15.6" customHeight="1">
      <c r="A81" s="2" t="inlineStr">
        <is>
          <t>SS: Настенный силиконовый ёршик для унитаза</t>
        </is>
      </c>
      <c r="B81" s="13" t="inlineStr">
        <is>
          <t>ss-mb-0088</t>
        </is>
      </c>
      <c r="C81" s="14" t="n">
        <v>5</v>
      </c>
      <c r="D81" s="14" t="n">
        <v>2</v>
      </c>
      <c r="E81" s="15">
        <f>IFERROR(1-D81/C81,0)</f>
        <v/>
      </c>
      <c r="F81" s="14" t="n">
        <v>1</v>
      </c>
      <c r="G81" s="16">
        <f>IFERROR(F81/C81,0)</f>
        <v/>
      </c>
      <c r="H81" s="16">
        <f>IFERROR(F81/D81,0)</f>
        <v/>
      </c>
      <c r="I81" s="14" t="n">
        <v>1</v>
      </c>
      <c r="J81" s="16">
        <f>IFERROR(I81/F81,0)</f>
        <v/>
      </c>
      <c r="K81" s="14" t="n">
        <v/>
      </c>
      <c r="L81" s="14" t="n">
        <v>1</v>
      </c>
      <c r="M81" s="16">
        <f>IFERROR(L81/I81,0)</f>
        <v/>
      </c>
      <c r="N81" s="14" t="n">
        <v/>
      </c>
      <c r="O81" s="16">
        <f>IFERROR(N81/I81,0)</f>
        <v/>
      </c>
      <c r="P81" s="14" t="n">
        <v>1</v>
      </c>
      <c r="Q81" s="14" t="n">
        <v>98</v>
      </c>
      <c r="R81" s="14" t="n">
        <v>2.93</v>
      </c>
      <c r="S81" s="14" t="n">
        <v>1</v>
      </c>
      <c r="T81" s="17">
        <f>IFERROR(S81/L81,0)</f>
        <v/>
      </c>
      <c r="U81" s="14" t="n">
        <v>0</v>
      </c>
      <c r="V81" s="14" t="n">
        <v>149000</v>
      </c>
      <c r="W81" s="14" t="n">
        <v>149000</v>
      </c>
      <c r="X81" s="18" t="n">
        <v>179000</v>
      </c>
      <c r="Y81" s="18">
        <f>X81*$AM$2</f>
        <v/>
      </c>
      <c r="Z81" s="18" t="n">
        <v>149</v>
      </c>
      <c r="AA81" s="14" t="n">
        <v>0.7</v>
      </c>
      <c r="AB81" s="14" t="n">
        <v>1.925</v>
      </c>
      <c r="AC81" s="18" t="n">
        <v>16.95</v>
      </c>
      <c r="AD81" s="18">
        <f>IFERROR(AC81/D81,0)</f>
        <v/>
      </c>
      <c r="AE81" s="18">
        <f>D81*AB81</f>
        <v/>
      </c>
      <c r="AF81" s="18">
        <f>Y81*$AL$2</f>
        <v/>
      </c>
      <c r="AG81" s="18">
        <f>I81*$AI$3</f>
        <v/>
      </c>
      <c r="AH81" s="18">
        <f>L81*$AH$3+Y81*$AJ$2</f>
        <v/>
      </c>
      <c r="AI81" s="18">
        <f>K81*$AK$3</f>
        <v/>
      </c>
      <c r="AJ81" s="19" t="n">
        <v/>
      </c>
      <c r="AK81" s="18">
        <f>AJ81*$AM$2</f>
        <v/>
      </c>
      <c r="AL81" s="18" t="n">
        <v>2.93</v>
      </c>
      <c r="AM81" s="18">
        <f>R81*P81*0.01+L81*0.25</f>
        <v/>
      </c>
      <c r="AN81" s="18">
        <f>V81 *$AN$2 *AM$2 * AA81</f>
        <v/>
      </c>
      <c r="AO81" s="18">
        <f>IF(AC81&lt;AE81,0,AE81-AC81)</f>
        <v/>
      </c>
      <c r="AP81" s="18">
        <f>(AC81*1.02)+AF81+AG81+AH81+AI81+AM81+AL81+AN81+AK81+AO81</f>
        <v/>
      </c>
      <c r="AQ81" s="18">
        <f>(AE81*1.02)+AF81+AG81+AH81+AI81+AM81+AL81+AN81+AK81</f>
        <v/>
      </c>
      <c r="AR81" s="18">
        <f>Q81*R81</f>
        <v/>
      </c>
      <c r="AS81" s="20">
        <f>(Y81-AP81)*0.975</f>
        <v/>
      </c>
      <c r="AT81" s="21">
        <f>IFERROR(Y81/AP81-1,0)</f>
        <v/>
      </c>
      <c r="AU81" s="20">
        <f>(Y81-AQ81)*0.975</f>
        <v/>
      </c>
      <c r="AV81" s="21">
        <f>IFERROR(Y81/AQ81-1,0)</f>
        <v/>
      </c>
      <c r="AW81" s="21">
        <f>AS81-AR81</f>
        <v/>
      </c>
      <c r="AX81" s="21">
        <f>IFERROR(Y81/(AP81+AR81)-1,0)</f>
        <v/>
      </c>
    </row>
    <row r="82" ht="15.6" customHeight="1">
      <c r="A82" s="2" t="inlineStr">
        <is>
          <t>SS: Балаклава из флиса</t>
        </is>
      </c>
      <c r="B82" s="13" t="inlineStr">
        <is>
          <t>ss-mb-0089</t>
        </is>
      </c>
      <c r="C82" s="14" t="n">
        <v>17</v>
      </c>
      <c r="D82" s="14" t="n">
        <v>10</v>
      </c>
      <c r="E82" s="15">
        <f>IFERROR(1-D82/C82,0)</f>
        <v/>
      </c>
      <c r="F82" s="14" t="n">
        <v>5</v>
      </c>
      <c r="G82" s="16">
        <f>IFERROR(F82/C82,0)</f>
        <v/>
      </c>
      <c r="H82" s="16">
        <f>IFERROR(F82/D82,0)</f>
        <v/>
      </c>
      <c r="I82" s="14" t="n">
        <v>5</v>
      </c>
      <c r="J82" s="16">
        <f>IFERROR(I82/F82,0)</f>
        <v/>
      </c>
      <c r="K82" s="14" t="n">
        <v>1</v>
      </c>
      <c r="L82" s="14" t="n">
        <v>4</v>
      </c>
      <c r="M82" s="16">
        <f>IFERROR(L82/I82,0)</f>
        <v/>
      </c>
      <c r="N82" s="14" t="n">
        <v/>
      </c>
      <c r="O82" s="16">
        <f>IFERROR(N82/I82,0)</f>
        <v/>
      </c>
      <c r="P82" s="14" t="n">
        <v>5</v>
      </c>
      <c r="Q82" s="14" t="n">
        <v>197</v>
      </c>
      <c r="R82" s="14" t="n">
        <v>0.9399999999999999</v>
      </c>
      <c r="S82" s="14" t="n">
        <v>5</v>
      </c>
      <c r="T82" s="17">
        <f>IFERROR(S82/L82,0)</f>
        <v/>
      </c>
      <c r="U82" s="14" t="n">
        <v>0.4</v>
      </c>
      <c r="V82" s="14" t="n">
        <v>792000</v>
      </c>
      <c r="W82" s="14" t="n">
        <v>792000</v>
      </c>
      <c r="X82" s="18" t="n">
        <v>912000</v>
      </c>
      <c r="Y82" s="18">
        <f>X82*$AM$2</f>
        <v/>
      </c>
      <c r="Z82" s="18" t="n">
        <v>129.75</v>
      </c>
      <c r="AA82" s="14" t="n">
        <v>0.7</v>
      </c>
      <c r="AB82" s="14" t="n">
        <v>1.925</v>
      </c>
      <c r="AC82" s="18" t="n">
        <v>45.96</v>
      </c>
      <c r="AD82" s="18">
        <f>IFERROR(AC82/D82,0)</f>
        <v/>
      </c>
      <c r="AE82" s="18">
        <f>D82*AB82</f>
        <v/>
      </c>
      <c r="AF82" s="18">
        <f>Y82*$AL$2</f>
        <v/>
      </c>
      <c r="AG82" s="18">
        <f>I82*$AI$3</f>
        <v/>
      </c>
      <c r="AH82" s="18">
        <f>L82*$AH$3+Y82*$AJ$2</f>
        <v/>
      </c>
      <c r="AI82" s="18">
        <f>K82*$AK$3</f>
        <v/>
      </c>
      <c r="AJ82" s="19" t="n">
        <v/>
      </c>
      <c r="AK82" s="18">
        <f>AJ82*$AM$2</f>
        <v/>
      </c>
      <c r="AL82" s="18" t="n">
        <v>4.699999999999999</v>
      </c>
      <c r="AM82" s="18">
        <f>R82*P82*0.01+L82*0.25</f>
        <v/>
      </c>
      <c r="AN82" s="18">
        <f>V82 *$AN$2 *AM$2 * AA82</f>
        <v/>
      </c>
      <c r="AO82" s="18">
        <f>IF(AC82&lt;AE82,0,AE82-AC82)</f>
        <v/>
      </c>
      <c r="AP82" s="18">
        <f>(AC82*1.02)+AF82+AG82+AH82+AI82+AM82+AL82+AN82+AK82+AO82</f>
        <v/>
      </c>
      <c r="AQ82" s="18">
        <f>(AE82*1.02)+AF82+AG82+AH82+AI82+AM82+AL82+AN82+AK82</f>
        <v/>
      </c>
      <c r="AR82" s="18">
        <f>Q82*R82</f>
        <v/>
      </c>
      <c r="AS82" s="20">
        <f>(Y82-AP82)*0.975</f>
        <v/>
      </c>
      <c r="AT82" s="21">
        <f>IFERROR(Y82/AP82-1,0)</f>
        <v/>
      </c>
      <c r="AU82" s="20">
        <f>(Y82-AQ82)*0.975</f>
        <v/>
      </c>
      <c r="AV82" s="21">
        <f>IFERROR(Y82/AQ82-1,0)</f>
        <v/>
      </c>
      <c r="AW82" s="21">
        <f>AS82-AR82</f>
        <v/>
      </c>
      <c r="AX82" s="21">
        <f>IFERROR(Y82/(AP82+AR82)-1,0)</f>
        <v/>
      </c>
    </row>
    <row r="83" ht="15.6" customHeight="1">
      <c r="A83" s="2" t="inlineStr">
        <is>
          <t>SS: Термоноски мужские Camel</t>
        </is>
      </c>
      <c r="B83" s="13" t="inlineStr">
        <is>
          <t>ss-mb-0090</t>
        </is>
      </c>
      <c r="C83" s="14" t="n">
        <v>47</v>
      </c>
      <c r="D83" s="14" t="n">
        <v>24</v>
      </c>
      <c r="E83" s="15">
        <f>IFERROR(1-D83/C83,0)</f>
        <v/>
      </c>
      <c r="F83" s="14" t="n">
        <v>15</v>
      </c>
      <c r="G83" s="16">
        <f>IFERROR(F83/C83,0)</f>
        <v/>
      </c>
      <c r="H83" s="16">
        <f>IFERROR(F83/D83,0)</f>
        <v/>
      </c>
      <c r="I83" s="14" t="n">
        <v>15</v>
      </c>
      <c r="J83" s="16">
        <f>IFERROR(I83/F83,0)</f>
        <v/>
      </c>
      <c r="K83" s="14" t="n">
        <v/>
      </c>
      <c r="L83" s="14" t="n">
        <v>15</v>
      </c>
      <c r="M83" s="16">
        <f>IFERROR(L83/I83,0)</f>
        <v/>
      </c>
      <c r="N83" s="14" t="n">
        <v/>
      </c>
      <c r="O83" s="16">
        <f>IFERROR(N83/I83,0)</f>
        <v/>
      </c>
      <c r="P83" s="14" t="n">
        <v>52</v>
      </c>
      <c r="Q83" s="14" t="n">
        <v>397</v>
      </c>
      <c r="R83" s="14" t="n">
        <v>0.6</v>
      </c>
      <c r="S83" s="14" t="n">
        <v>59</v>
      </c>
      <c r="T83" s="17">
        <f>IFERROR(S83/L83,0)</f>
        <v/>
      </c>
      <c r="U83" s="14" t="n">
        <v>0.8</v>
      </c>
      <c r="V83" s="14" t="n">
        <v>2190000</v>
      </c>
      <c r="W83" s="14" t="n">
        <v>2517000</v>
      </c>
      <c r="X83" s="18" t="n">
        <v>2937000</v>
      </c>
      <c r="Y83" s="18">
        <f>X83*$AM$2</f>
        <v/>
      </c>
      <c r="Z83" s="18" t="n">
        <v>71.91428571428571</v>
      </c>
      <c r="AA83" s="14" t="n">
        <v>0.8</v>
      </c>
      <c r="AB83" s="14" t="n">
        <v>2.2</v>
      </c>
      <c r="AC83" s="18" t="n">
        <v>192.05</v>
      </c>
      <c r="AD83" s="18">
        <f>IFERROR(AC83/D83,0)</f>
        <v/>
      </c>
      <c r="AE83" s="18">
        <f>D83*AB83</f>
        <v/>
      </c>
      <c r="AF83" s="18">
        <f>Y83*$AL$2</f>
        <v/>
      </c>
      <c r="AG83" s="18">
        <f>I83*$AI$3</f>
        <v/>
      </c>
      <c r="AH83" s="18">
        <f>L83*$AH$3+Y83*$AJ$2</f>
        <v/>
      </c>
      <c r="AI83" s="18">
        <f>K83*$AK$3</f>
        <v/>
      </c>
      <c r="AJ83" s="19" t="n">
        <v/>
      </c>
      <c r="AK83" s="18">
        <f>AJ83*$AM$2</f>
        <v/>
      </c>
      <c r="AL83" s="18" t="n">
        <v>29.35</v>
      </c>
      <c r="AM83" s="18">
        <f>R83*P83*0.01+L83*0.25</f>
        <v/>
      </c>
      <c r="AN83" s="18">
        <f>V83 *$AN$2 *AM$2 * AA83</f>
        <v/>
      </c>
      <c r="AO83" s="18">
        <f>IF(AC83&lt;AE83,0,AE83-AC83)</f>
        <v/>
      </c>
      <c r="AP83" s="18">
        <f>(AC83*1.02)+AF83+AG83+AH83+AI83+AM83+AL83+AN83+AK83+AO83</f>
        <v/>
      </c>
      <c r="AQ83" s="18">
        <f>(AE83*1.02)+AF83+AG83+AH83+AI83+AM83+AL83+AN83+AK83</f>
        <v/>
      </c>
      <c r="AR83" s="18">
        <f>Q83*R83</f>
        <v/>
      </c>
      <c r="AS83" s="20">
        <f>(Y83-AP83)*0.975</f>
        <v/>
      </c>
      <c r="AT83" s="21">
        <f>IFERROR(Y83/AP83-1,0)</f>
        <v/>
      </c>
      <c r="AU83" s="20">
        <f>(Y83-AQ83)*0.975</f>
        <v/>
      </c>
      <c r="AV83" s="21">
        <f>IFERROR(Y83/AQ83-1,0)</f>
        <v/>
      </c>
      <c r="AW83" s="21">
        <f>AS83-AR83</f>
        <v/>
      </c>
      <c r="AX83" s="21">
        <f>IFERROR(Y83/(AP83+AR83)-1,0)</f>
        <v/>
      </c>
    </row>
    <row r="84" ht="15.6" customHeight="1">
      <c r="A84" s="2" t="inlineStr">
        <is>
          <t>SS: Утолщенные чулки женские 5 шт</t>
        </is>
      </c>
      <c r="B84" s="13" t="inlineStr">
        <is>
          <t>ss-mb-0091</t>
        </is>
      </c>
      <c r="C84" s="14" t="n">
        <v>43</v>
      </c>
      <c r="D84" s="14" t="n">
        <v>39</v>
      </c>
      <c r="E84" s="15">
        <f>IFERROR(1-D84/C84,0)</f>
        <v/>
      </c>
      <c r="F84" s="14" t="n">
        <v>29</v>
      </c>
      <c r="G84" s="16">
        <f>IFERROR(F84/C84,0)</f>
        <v/>
      </c>
      <c r="H84" s="16">
        <f>IFERROR(F84/D84,0)</f>
        <v/>
      </c>
      <c r="I84" s="14" t="n">
        <v>28</v>
      </c>
      <c r="J84" s="16">
        <f>IFERROR(I84/F84,0)</f>
        <v/>
      </c>
      <c r="K84" s="14" t="n">
        <v>5</v>
      </c>
      <c r="L84" s="14" t="n">
        <v>22</v>
      </c>
      <c r="M84" s="16">
        <f>IFERROR(L84/I84,0)</f>
        <v/>
      </c>
      <c r="N84" s="14" t="n">
        <v/>
      </c>
      <c r="O84" s="16">
        <f>IFERROR(N84/I84,0)</f>
        <v/>
      </c>
      <c r="P84" s="14" t="n">
        <v>24</v>
      </c>
      <c r="Q84" s="14" t="n">
        <v>169</v>
      </c>
      <c r="R84" s="14" t="n">
        <v>2.98</v>
      </c>
      <c r="S84" s="14" t="n">
        <v>32</v>
      </c>
      <c r="T84" s="17">
        <f>IFERROR(S84/L84,0)</f>
        <v/>
      </c>
      <c r="U84" s="14" t="n">
        <v>0.2758620689655172</v>
      </c>
      <c r="V84" s="14" t="n">
        <v>4679700</v>
      </c>
      <c r="W84" s="14" t="n">
        <v>5261700</v>
      </c>
      <c r="X84" s="18" t="n">
        <v>5921700</v>
      </c>
      <c r="Y84" s="18">
        <f>X84*$AM$2</f>
        <v/>
      </c>
      <c r="Z84" s="18" t="n">
        <v>161.3883720930233</v>
      </c>
      <c r="AA84" s="14" t="n">
        <v>1.1</v>
      </c>
      <c r="AB84" s="14" t="n">
        <v>3.575</v>
      </c>
      <c r="AC84" s="18" t="n">
        <v>156.58</v>
      </c>
      <c r="AD84" s="18">
        <f>IFERROR(AC84/D84,0)</f>
        <v/>
      </c>
      <c r="AE84" s="18">
        <f>D84*AB84</f>
        <v/>
      </c>
      <c r="AF84" s="18">
        <f>Y84*$AL$2</f>
        <v/>
      </c>
      <c r="AG84" s="18">
        <f>I84*$AI$3</f>
        <v/>
      </c>
      <c r="AH84" s="18">
        <f>L84*$AH$3+Y84*$AJ$2</f>
        <v/>
      </c>
      <c r="AI84" s="18">
        <f>K84*$AK$3</f>
        <v/>
      </c>
      <c r="AJ84" s="19" t="n">
        <v/>
      </c>
      <c r="AK84" s="18">
        <f>AJ84*$AM$2</f>
        <v/>
      </c>
      <c r="AL84" s="18" t="n">
        <v>89.25</v>
      </c>
      <c r="AM84" s="18">
        <f>R84*P84*0.01+L84*0.25</f>
        <v/>
      </c>
      <c r="AN84" s="18">
        <f>V84 *$AN$2 *AM$2 * AA84</f>
        <v/>
      </c>
      <c r="AO84" s="18">
        <f>IF(AC84&lt;AE84,0,AE84-AC84)</f>
        <v/>
      </c>
      <c r="AP84" s="18">
        <f>(AC84*1.02)+AF84+AG84+AH84+AI84+AM84+AL84+AN84+AK84+AO84</f>
        <v/>
      </c>
      <c r="AQ84" s="18">
        <f>(AE84*1.02)+AF84+AG84+AH84+AI84+AM84+AL84+AN84+AK84</f>
        <v/>
      </c>
      <c r="AR84" s="18">
        <f>Q84*R84</f>
        <v/>
      </c>
      <c r="AS84" s="20">
        <f>(Y84-AP84)*0.975</f>
        <v/>
      </c>
      <c r="AT84" s="21">
        <f>IFERROR(Y84/AP84-1,0)</f>
        <v/>
      </c>
      <c r="AU84" s="20">
        <f>(Y84-AQ84)*0.975</f>
        <v/>
      </c>
      <c r="AV84" s="21">
        <f>IFERROR(Y84/AQ84-1,0)</f>
        <v/>
      </c>
      <c r="AW84" s="21">
        <f>AS84-AR84</f>
        <v/>
      </c>
      <c r="AX84" s="21">
        <f>IFERROR(Y84/(AP84+AR84)-1,0)</f>
        <v/>
      </c>
    </row>
    <row r="85" ht="15.6" customHeight="1">
      <c r="A85" s="2" t="inlineStr">
        <is>
          <t>SS: Женская сумка через плечо Wallaby</t>
        </is>
      </c>
      <c r="B85" s="13" t="inlineStr">
        <is>
          <t>ss-mb-0092</t>
        </is>
      </c>
      <c r="C85" s="14" t="n">
        <v>16</v>
      </c>
      <c r="D85" s="14" t="n">
        <v>16</v>
      </c>
      <c r="E85" s="15">
        <f>IFERROR(1-D85/C85,0)</f>
        <v/>
      </c>
      <c r="F85" s="14" t="n">
        <v>14</v>
      </c>
      <c r="G85" s="16">
        <f>IFERROR(F85/C85,0)</f>
        <v/>
      </c>
      <c r="H85" s="16">
        <f>IFERROR(F85/D85,0)</f>
        <v/>
      </c>
      <c r="I85" s="14" t="n">
        <v>14</v>
      </c>
      <c r="J85" s="16">
        <f>IFERROR(I85/F85,0)</f>
        <v/>
      </c>
      <c r="K85" s="14" t="n">
        <v>2</v>
      </c>
      <c r="L85" s="14" t="n">
        <v>12</v>
      </c>
      <c r="M85" s="16">
        <f>IFERROR(L85/I85,0)</f>
        <v/>
      </c>
      <c r="N85" s="14" t="n">
        <v/>
      </c>
      <c r="O85" s="16">
        <f>IFERROR(N85/I85,0)</f>
        <v/>
      </c>
      <c r="P85" s="14" t="n">
        <v>12</v>
      </c>
      <c r="Q85" s="14" t="n">
        <v>10</v>
      </c>
      <c r="R85" s="14" t="n">
        <v>4.99</v>
      </c>
      <c r="S85" s="14" t="n">
        <v>14</v>
      </c>
      <c r="T85" s="17">
        <f>IFERROR(S85/L85,0)</f>
        <v/>
      </c>
      <c r="U85" s="14" t="n">
        <v>0.1428571428571428</v>
      </c>
      <c r="V85" s="14" t="n">
        <v>2220000</v>
      </c>
      <c r="W85" s="14" t="n">
        <v>2514000</v>
      </c>
      <c r="X85" s="18" t="n">
        <v>2884000</v>
      </c>
      <c r="Y85" s="18">
        <f>X85*$AM$2</f>
        <v/>
      </c>
      <c r="Z85" s="18" t="n">
        <v>179.671875</v>
      </c>
      <c r="AA85" s="14" t="n">
        <v>1.3</v>
      </c>
      <c r="AB85" s="14" t="n">
        <v>4.225000000000001</v>
      </c>
      <c r="AC85" s="18" t="n">
        <v>56.05</v>
      </c>
      <c r="AD85" s="18">
        <f>IFERROR(AC85/D85,0)</f>
        <v/>
      </c>
      <c r="AE85" s="18">
        <f>D85*AB85</f>
        <v/>
      </c>
      <c r="AF85" s="18">
        <f>Y85*$AL$2</f>
        <v/>
      </c>
      <c r="AG85" s="18">
        <f>I85*$AI$3</f>
        <v/>
      </c>
      <c r="AH85" s="18">
        <f>L85*$AH$3+Y85*$AJ$2</f>
        <v/>
      </c>
      <c r="AI85" s="18">
        <f>K85*$AK$3</f>
        <v/>
      </c>
      <c r="AJ85" s="19" t="n">
        <v/>
      </c>
      <c r="AK85" s="18">
        <f>AJ85*$AM$2</f>
        <v/>
      </c>
      <c r="AL85" s="18" t="n">
        <v>63.68</v>
      </c>
      <c r="AM85" s="18">
        <f>R85*P85*0.01+L85*0.25</f>
        <v/>
      </c>
      <c r="AN85" s="18">
        <f>V85 *$AN$2 *AM$2 * AA85</f>
        <v/>
      </c>
      <c r="AO85" s="18">
        <f>IF(AC85&lt;AE85,0,AE85-AC85)</f>
        <v/>
      </c>
      <c r="AP85" s="18">
        <f>(AC85*1.02)+AF85+AG85+AH85+AI85+AM85+AL85+AN85+AK85+AO85</f>
        <v/>
      </c>
      <c r="AQ85" s="18">
        <f>(AE85*1.02)+AF85+AG85+AH85+AI85+AM85+AL85+AN85+AK85</f>
        <v/>
      </c>
      <c r="AR85" s="18">
        <f>Q85*R85</f>
        <v/>
      </c>
      <c r="AS85" s="20">
        <f>(Y85-AP85)*0.975</f>
        <v/>
      </c>
      <c r="AT85" s="21">
        <f>IFERROR(Y85/AP85-1,0)</f>
        <v/>
      </c>
      <c r="AU85" s="20">
        <f>(Y85-AQ85)*0.975</f>
        <v/>
      </c>
      <c r="AV85" s="21">
        <f>IFERROR(Y85/AQ85-1,0)</f>
        <v/>
      </c>
      <c r="AW85" s="21">
        <f>AS85-AR85</f>
        <v/>
      </c>
      <c r="AX85" s="21">
        <f>IFERROR(Y85/(AP85+AR85)-1,0)</f>
        <v/>
      </c>
    </row>
    <row r="86" ht="15.6" customHeight="1">
      <c r="A86" s="2" t="inlineStr">
        <is>
          <t>SS: Тренажер для бедер и мышц тазового дна</t>
        </is>
      </c>
      <c r="B86" s="13" t="inlineStr">
        <is>
          <t>ss-mb-0093</t>
        </is>
      </c>
      <c r="C86" s="14" t="n">
        <v>64</v>
      </c>
      <c r="D86" s="14" t="n">
        <v>28</v>
      </c>
      <c r="E86" s="15">
        <f>IFERROR(1-D86/C86,0)</f>
        <v/>
      </c>
      <c r="F86" s="14" t="n">
        <v>15</v>
      </c>
      <c r="G86" s="16">
        <f>IFERROR(F86/C86,0)</f>
        <v/>
      </c>
      <c r="H86" s="16">
        <f>IFERROR(F86/D86,0)</f>
        <v/>
      </c>
      <c r="I86" s="14" t="n">
        <v>15</v>
      </c>
      <c r="J86" s="16">
        <f>IFERROR(I86/F86,0)</f>
        <v/>
      </c>
      <c r="K86" s="14" t="n">
        <v>4</v>
      </c>
      <c r="L86" s="14" t="n">
        <v>10</v>
      </c>
      <c r="M86" s="16">
        <f>IFERROR(L86/I86,0)</f>
        <v/>
      </c>
      <c r="N86" s="14" t="n">
        <v/>
      </c>
      <c r="O86" s="16">
        <f>IFERROR(N86/I86,0)</f>
        <v/>
      </c>
      <c r="P86" s="14" t="n">
        <v>10</v>
      </c>
      <c r="Q86" s="14" t="n">
        <v>257</v>
      </c>
      <c r="R86" s="14" t="n">
        <v>1.78</v>
      </c>
      <c r="S86" s="14" t="n">
        <v>15</v>
      </c>
      <c r="T86" s="17">
        <f>IFERROR(S86/L86,0)</f>
        <v/>
      </c>
      <c r="U86" s="14" t="n">
        <v>0.2666666666666667</v>
      </c>
      <c r="V86" s="14" t="n">
        <v>1250000</v>
      </c>
      <c r="W86" s="14" t="n">
        <v>1651000</v>
      </c>
      <c r="X86" s="18" t="n">
        <v>1976000</v>
      </c>
      <c r="Y86" s="18">
        <f>X86*$AM$2</f>
        <v/>
      </c>
      <c r="Z86" s="18" t="n">
        <v>116.4761904761905</v>
      </c>
      <c r="AA86" s="14" t="n">
        <v>0.7</v>
      </c>
      <c r="AB86" s="14" t="n">
        <v>1.925</v>
      </c>
      <c r="AC86" s="18" t="n">
        <v>53.01</v>
      </c>
      <c r="AD86" s="18">
        <f>IFERROR(AC86/D86,0)</f>
        <v/>
      </c>
      <c r="AE86" s="18">
        <f>D86*AB86</f>
        <v/>
      </c>
      <c r="AF86" s="18">
        <f>Y86*$AL$2</f>
        <v/>
      </c>
      <c r="AG86" s="18">
        <f>I86*$AI$3</f>
        <v/>
      </c>
      <c r="AH86" s="18">
        <f>L86*$AH$3+Y86*$AJ$2</f>
        <v/>
      </c>
      <c r="AI86" s="18">
        <f>K86*$AK$3</f>
        <v/>
      </c>
      <c r="AJ86" s="19" t="n">
        <v/>
      </c>
      <c r="AK86" s="18">
        <f>AJ86*$AM$2</f>
        <v/>
      </c>
      <c r="AL86" s="18" t="n">
        <v>25</v>
      </c>
      <c r="AM86" s="18">
        <f>R86*P86*0.01+L86*0.25</f>
        <v/>
      </c>
      <c r="AN86" s="18">
        <f>V86 *$AN$2 *AM$2 * AA86</f>
        <v/>
      </c>
      <c r="AO86" s="18">
        <f>IF(AC86&lt;AE86,0,AE86-AC86)</f>
        <v/>
      </c>
      <c r="AP86" s="18">
        <f>(AC86*1.02)+AF86+AG86+AH86+AI86+AM86+AL86+AN86+AK86+AO86</f>
        <v/>
      </c>
      <c r="AQ86" s="18">
        <f>(AE86*1.02)+AF86+AG86+AH86+AI86+AM86+AL86+AN86+AK86</f>
        <v/>
      </c>
      <c r="AR86" s="18">
        <f>Q86*R86</f>
        <v/>
      </c>
      <c r="AS86" s="20">
        <f>(Y86-AP86)*0.975</f>
        <v/>
      </c>
      <c r="AT86" s="21">
        <f>IFERROR(Y86/AP86-1,0)</f>
        <v/>
      </c>
      <c r="AU86" s="20">
        <f>(Y86-AQ86)*0.975</f>
        <v/>
      </c>
      <c r="AV86" s="21">
        <f>IFERROR(Y86/AQ86-1,0)</f>
        <v/>
      </c>
      <c r="AW86" s="21">
        <f>AS86-AR86</f>
        <v/>
      </c>
      <c r="AX86" s="21">
        <f>IFERROR(Y86/(AP86+AR86)-1,0)</f>
        <v/>
      </c>
    </row>
    <row r="87" ht="15.6" customHeight="1">
      <c r="A87" s="2" t="inlineStr">
        <is>
          <t>SS: Часы мужские кварцевые TPOHFS + браслет</t>
        </is>
      </c>
      <c r="B87" s="13" t="inlineStr">
        <is>
          <t>ss-mb-0094</t>
        </is>
      </c>
      <c r="C87" s="14" t="n">
        <v>24</v>
      </c>
      <c r="D87" s="14" t="n">
        <v>12</v>
      </c>
      <c r="E87" s="15">
        <f>IFERROR(1-D87/C87,0)</f>
        <v/>
      </c>
      <c r="F87" s="14" t="n">
        <v>5</v>
      </c>
      <c r="G87" s="16">
        <f>IFERROR(F87/C87,0)</f>
        <v/>
      </c>
      <c r="H87" s="16">
        <f>IFERROR(F87/D87,0)</f>
        <v/>
      </c>
      <c r="I87" s="14" t="n">
        <v>5</v>
      </c>
      <c r="J87" s="16">
        <f>IFERROR(I87/F87,0)</f>
        <v/>
      </c>
      <c r="K87" s="14" t="n">
        <v>2</v>
      </c>
      <c r="L87" s="14" t="n">
        <v>3</v>
      </c>
      <c r="M87" s="16">
        <f>IFERROR(L87/I87,0)</f>
        <v/>
      </c>
      <c r="N87" s="14" t="n">
        <v/>
      </c>
      <c r="O87" s="16">
        <f>IFERROR(N87/I87,0)</f>
        <v/>
      </c>
      <c r="P87" s="14" t="n">
        <v>3</v>
      </c>
      <c r="Q87" s="14" t="n">
        <v>147</v>
      </c>
      <c r="R87" s="14" t="n">
        <v>4</v>
      </c>
      <c r="S87" s="14" t="n">
        <v>3</v>
      </c>
      <c r="T87" s="17">
        <f>IFERROR(S87/L87,0)</f>
        <v/>
      </c>
      <c r="U87" s="14" t="n">
        <v>0.2</v>
      </c>
      <c r="V87" s="14" t="n">
        <v>597000</v>
      </c>
      <c r="W87" s="14" t="n">
        <v>597000</v>
      </c>
      <c r="X87" s="18" t="n">
        <v>687000</v>
      </c>
      <c r="Y87" s="18">
        <f>X87*$AM$2</f>
        <v/>
      </c>
      <c r="Z87" s="18" t="n">
        <v>215.5714285714286</v>
      </c>
      <c r="AA87" s="14" t="n">
        <v>0.7</v>
      </c>
      <c r="AB87" s="14" t="n">
        <v>2.625</v>
      </c>
      <c r="AC87" s="18" t="n">
        <v>61.3</v>
      </c>
      <c r="AD87" s="18">
        <f>IFERROR(AC87/D87,0)</f>
        <v/>
      </c>
      <c r="AE87" s="18">
        <f>D87*AB87</f>
        <v/>
      </c>
      <c r="AF87" s="18">
        <f>Y87*$AL$2</f>
        <v/>
      </c>
      <c r="AG87" s="18">
        <f>I87*$AI$3</f>
        <v/>
      </c>
      <c r="AH87" s="18">
        <f>L87*$AH$3+Y87*$AJ$2</f>
        <v/>
      </c>
      <c r="AI87" s="18">
        <f>K87*$AK$3</f>
        <v/>
      </c>
      <c r="AJ87" s="19" t="n">
        <v/>
      </c>
      <c r="AK87" s="18">
        <f>AJ87*$AM$2</f>
        <v/>
      </c>
      <c r="AL87" s="18" t="n">
        <v>12</v>
      </c>
      <c r="AM87" s="18">
        <f>R87*P87*0.01+L87*0.25</f>
        <v/>
      </c>
      <c r="AN87" s="18">
        <f>V87 *$AN$2 *AM$2 * AA87</f>
        <v/>
      </c>
      <c r="AO87" s="18">
        <f>IF(AC87&lt;AE87,0,AE87-AC87)</f>
        <v/>
      </c>
      <c r="AP87" s="18">
        <f>(AC87*1.02)+AF87+AG87+AH87+AI87+AM87+AL87+AN87+AK87+AO87</f>
        <v/>
      </c>
      <c r="AQ87" s="18">
        <f>(AE87*1.02)+AF87+AG87+AH87+AI87+AM87+AL87+AN87+AK87</f>
        <v/>
      </c>
      <c r="AR87" s="18">
        <f>Q87*R87</f>
        <v/>
      </c>
      <c r="AS87" s="20">
        <f>(Y87-AP87)*0.975</f>
        <v/>
      </c>
      <c r="AT87" s="21">
        <f>IFERROR(Y87/AP87-1,0)</f>
        <v/>
      </c>
      <c r="AU87" s="20">
        <f>(Y87-AQ87)*0.975</f>
        <v/>
      </c>
      <c r="AV87" s="21">
        <f>IFERROR(Y87/AQ87-1,0)</f>
        <v/>
      </c>
      <c r="AW87" s="21">
        <f>AS87-AR87</f>
        <v/>
      </c>
      <c r="AX87" s="21">
        <f>IFERROR(Y87/(AP87+AR87)-1,0)</f>
        <v/>
      </c>
    </row>
    <row r="88" ht="15.6" customHeight="1">
      <c r="A88" s="2" t="inlineStr">
        <is>
          <t>SS: Рождественский набор для браслетов</t>
        </is>
      </c>
      <c r="B88" s="13" t="inlineStr">
        <is>
          <t>ss-mb-0095</t>
        </is>
      </c>
      <c r="C88" s="14" t="n">
        <v>1</v>
      </c>
      <c r="D88" s="14" t="n">
        <v>1</v>
      </c>
      <c r="E88" s="15">
        <f>IFERROR(1-D88/C88,0)</f>
        <v/>
      </c>
      <c r="F88" s="14" t="n">
        <v>1</v>
      </c>
      <c r="G88" s="16">
        <f>IFERROR(F88/C88,0)</f>
        <v/>
      </c>
      <c r="H88" s="16">
        <f>IFERROR(F88/D88,0)</f>
        <v/>
      </c>
      <c r="I88" s="14" t="n">
        <v>1</v>
      </c>
      <c r="J88" s="16">
        <f>IFERROR(I88/F88,0)</f>
        <v/>
      </c>
      <c r="K88" s="14" t="n">
        <v/>
      </c>
      <c r="L88" s="14" t="n">
        <v>1</v>
      </c>
      <c r="M88" s="16">
        <f>IFERROR(L88/I88,0)</f>
        <v/>
      </c>
      <c r="N88" s="14" t="n">
        <v/>
      </c>
      <c r="O88" s="16">
        <f>IFERROR(N88/I88,0)</f>
        <v/>
      </c>
      <c r="P88" s="14" t="n">
        <v>1</v>
      </c>
      <c r="Q88" s="14" t="n">
        <v>168</v>
      </c>
      <c r="R88" s="14" t="n">
        <v>5.57</v>
      </c>
      <c r="S88" s="14" t="n">
        <v>1</v>
      </c>
      <c r="T88" s="17">
        <f>IFERROR(S88/L88,0)</f>
        <v/>
      </c>
      <c r="U88" s="14" t="n">
        <v>0</v>
      </c>
      <c r="V88" s="14" t="n">
        <v>269000</v>
      </c>
      <c r="W88" s="14" t="n">
        <v>269000</v>
      </c>
      <c r="X88" s="18" t="n">
        <v>294000</v>
      </c>
      <c r="Y88" s="18">
        <f>X88*$AM$2</f>
        <v/>
      </c>
      <c r="Z88" s="18" t="n">
        <v>269</v>
      </c>
      <c r="AA88" s="14" t="n">
        <v>1.4</v>
      </c>
      <c r="AB88" s="14" t="n">
        <v>5.25</v>
      </c>
      <c r="AC88" s="18" t="n">
        <v>34.72</v>
      </c>
      <c r="AD88" s="18">
        <f>IFERROR(AC88/D88,0)</f>
        <v/>
      </c>
      <c r="AE88" s="18">
        <f>D88*AB88</f>
        <v/>
      </c>
      <c r="AF88" s="18">
        <f>Y88*$AL$2</f>
        <v/>
      </c>
      <c r="AG88" s="18">
        <f>I88*$AI$3</f>
        <v/>
      </c>
      <c r="AH88" s="18">
        <f>L88*$AH$3+Y88*$AJ$2</f>
        <v/>
      </c>
      <c r="AI88" s="18">
        <f>K88*$AK$3</f>
        <v/>
      </c>
      <c r="AJ88" s="19" t="n">
        <v/>
      </c>
      <c r="AK88" s="18">
        <f>AJ88*$AM$2</f>
        <v/>
      </c>
      <c r="AL88" s="18" t="n">
        <v>5.57</v>
      </c>
      <c r="AM88" s="18">
        <f>R88*P88*0.01+L88*0.25</f>
        <v/>
      </c>
      <c r="AN88" s="18">
        <f>V88 *$AN$2 *AM$2 * AA88</f>
        <v/>
      </c>
      <c r="AO88" s="18">
        <f>IF(AC88&lt;AE88,0,AE88-AC88)</f>
        <v/>
      </c>
      <c r="AP88" s="18">
        <f>(AC88*1.02)+AF88+AG88+AH88+AI88+AM88+AL88+AN88+AK88+AO88</f>
        <v/>
      </c>
      <c r="AQ88" s="18">
        <f>(AE88*1.02)+AF88+AG88+AH88+AI88+AM88+AL88+AN88+AK88</f>
        <v/>
      </c>
      <c r="AR88" s="18">
        <f>Q88*R88</f>
        <v/>
      </c>
      <c r="AS88" s="20">
        <f>(Y88-AP88)*0.975</f>
        <v/>
      </c>
      <c r="AT88" s="21">
        <f>IFERROR(Y88/AP88-1,0)</f>
        <v/>
      </c>
      <c r="AU88" s="20">
        <f>(Y88-AQ88)*0.975</f>
        <v/>
      </c>
      <c r="AV88" s="21">
        <f>IFERROR(Y88/AQ88-1,0)</f>
        <v/>
      </c>
      <c r="AW88" s="21">
        <f>AS88-AR88</f>
        <v/>
      </c>
      <c r="AX88" s="21">
        <f>IFERROR(Y88/(AP88+AR88)-1,0)</f>
        <v/>
      </c>
    </row>
    <row r="89" ht="15.6" customHeight="1">
      <c r="A89" s="2" t="inlineStr">
        <is>
          <t>SS: V-образный лифтинг для лица</t>
        </is>
      </c>
      <c r="B89" s="13" t="inlineStr">
        <is>
          <t>ss-mb-0096</t>
        </is>
      </c>
      <c r="C89" s="14" t="n">
        <v>57</v>
      </c>
      <c r="D89" s="14" t="n">
        <v>51</v>
      </c>
      <c r="E89" s="15">
        <f>IFERROR(1-D89/C89,0)</f>
        <v/>
      </c>
      <c r="F89" s="14" t="n">
        <v>31</v>
      </c>
      <c r="G89" s="16">
        <f>IFERROR(F89/C89,0)</f>
        <v/>
      </c>
      <c r="H89" s="16">
        <f>IFERROR(F89/D89,0)</f>
        <v/>
      </c>
      <c r="I89" s="14" t="n">
        <v>30</v>
      </c>
      <c r="J89" s="16">
        <f>IFERROR(I89/F89,0)</f>
        <v/>
      </c>
      <c r="K89" s="14" t="n">
        <v>4</v>
      </c>
      <c r="L89" s="14" t="n">
        <v>25</v>
      </c>
      <c r="M89" s="16">
        <f>IFERROR(L89/I89,0)</f>
        <v/>
      </c>
      <c r="N89" s="14" t="n">
        <v/>
      </c>
      <c r="O89" s="16">
        <f>IFERROR(N89/I89,0)</f>
        <v/>
      </c>
      <c r="P89" s="14" t="n">
        <v>25</v>
      </c>
      <c r="Q89" s="14" t="n">
        <v>116</v>
      </c>
      <c r="R89" s="14" t="n">
        <v>0.8100000000000001</v>
      </c>
      <c r="S89" s="14" t="n">
        <v>33</v>
      </c>
      <c r="T89" s="17">
        <f>IFERROR(S89/L89,0)</f>
        <v/>
      </c>
      <c r="U89" s="14" t="n">
        <v>0.2258064516129032</v>
      </c>
      <c r="V89" s="14" t="n">
        <v>3361500</v>
      </c>
      <c r="W89" s="14" t="n">
        <v>3737500</v>
      </c>
      <c r="X89" s="18" t="n">
        <v>4487500</v>
      </c>
      <c r="Y89" s="18">
        <f>X89*$AM$2</f>
        <v/>
      </c>
      <c r="Z89" s="18" t="n">
        <v>112.5654761904762</v>
      </c>
      <c r="AA89" s="14" t="n">
        <v>1</v>
      </c>
      <c r="AB89" s="14" t="n">
        <v>2.75</v>
      </c>
      <c r="AC89" s="18" t="n">
        <v>116</v>
      </c>
      <c r="AD89" s="18">
        <f>IFERROR(AC89/D89,0)</f>
        <v/>
      </c>
      <c r="AE89" s="18">
        <f>D89*AB89</f>
        <v/>
      </c>
      <c r="AF89" s="18">
        <f>Y89*$AL$2</f>
        <v/>
      </c>
      <c r="AG89" s="18">
        <f>I89*$AI$3</f>
        <v/>
      </c>
      <c r="AH89" s="18">
        <f>L89*$AH$3+Y89*$AJ$2</f>
        <v/>
      </c>
      <c r="AI89" s="18">
        <f>K89*$AK$3</f>
        <v/>
      </c>
      <c r="AJ89" s="19" t="n">
        <v/>
      </c>
      <c r="AK89" s="18">
        <f>AJ89*$AM$2</f>
        <v/>
      </c>
      <c r="AL89" s="18" t="n">
        <v>29.05</v>
      </c>
      <c r="AM89" s="18">
        <f>R89*P89*0.01+L89*0.25</f>
        <v/>
      </c>
      <c r="AN89" s="18">
        <f>V89 *$AN$2 *AM$2 * AA89</f>
        <v/>
      </c>
      <c r="AO89" s="18">
        <f>IF(AC89&lt;AE89,0,AE89-AC89)</f>
        <v/>
      </c>
      <c r="AP89" s="18">
        <f>(AC89*1.02)+AF89+AG89+AH89+AI89+AM89+AL89+AN89+AK89+AO89</f>
        <v/>
      </c>
      <c r="AQ89" s="18">
        <f>(AE89*1.02)+AF89+AG89+AH89+AI89+AM89+AL89+AN89+AK89</f>
        <v/>
      </c>
      <c r="AR89" s="18">
        <f>Q89*R89</f>
        <v/>
      </c>
      <c r="AS89" s="20">
        <f>(Y89-AP89)*0.975</f>
        <v/>
      </c>
      <c r="AT89" s="21">
        <f>IFERROR(Y89/AP89-1,0)</f>
        <v/>
      </c>
      <c r="AU89" s="20">
        <f>(Y89-AQ89)*0.975</f>
        <v/>
      </c>
      <c r="AV89" s="21">
        <f>IFERROR(Y89/AQ89-1,0)</f>
        <v/>
      </c>
      <c r="AW89" s="21">
        <f>AS89-AR89</f>
        <v/>
      </c>
      <c r="AX89" s="21">
        <f>IFERROR(Y89/(AP89+AR89)-1,0)</f>
        <v/>
      </c>
    </row>
    <row r="90" ht="15.6" customHeight="1">
      <c r="A90" s="2" t="inlineStr">
        <is>
          <t>SS: Рождественская гирлянда фигурки</t>
        </is>
      </c>
      <c r="B90" s="13" t="inlineStr">
        <is>
          <t>ss-mb-0098</t>
        </is>
      </c>
      <c r="C90" s="14" t="n">
        <v>1</v>
      </c>
      <c r="D90" s="14" t="n">
        <v>1</v>
      </c>
      <c r="E90" s="15">
        <f>IFERROR(1-D90/C90,0)</f>
        <v/>
      </c>
      <c r="F90" s="14" t="n">
        <v>1</v>
      </c>
      <c r="G90" s="16">
        <f>IFERROR(F90/C90,0)</f>
        <v/>
      </c>
      <c r="H90" s="16">
        <f>IFERROR(F90/D90,0)</f>
        <v/>
      </c>
      <c r="I90" s="14" t="n">
        <v>1</v>
      </c>
      <c r="J90" s="16">
        <f>IFERROR(I90/F90,0)</f>
        <v/>
      </c>
      <c r="K90" s="14" t="n">
        <v/>
      </c>
      <c r="L90" s="14" t="n">
        <v>1</v>
      </c>
      <c r="M90" s="16">
        <f>IFERROR(L90/I90,0)</f>
        <v/>
      </c>
      <c r="N90" s="14" t="n">
        <v/>
      </c>
      <c r="O90" s="16">
        <f>IFERROR(N90/I90,0)</f>
        <v/>
      </c>
      <c r="P90" s="14" t="n">
        <v>1</v>
      </c>
      <c r="Q90" s="14" t="n">
        <v>130</v>
      </c>
      <c r="R90" s="14" t="n">
        <v>4.23</v>
      </c>
      <c r="S90" s="14" t="n">
        <v>1</v>
      </c>
      <c r="T90" s="17">
        <f>IFERROR(S90/L90,0)</f>
        <v/>
      </c>
      <c r="U90" s="14" t="n">
        <v>0</v>
      </c>
      <c r="V90" s="14" t="n">
        <v>255000</v>
      </c>
      <c r="W90" s="14" t="n">
        <v>255000</v>
      </c>
      <c r="X90" s="18" t="n">
        <v>285000</v>
      </c>
      <c r="Y90" s="18">
        <f>X90*$AM$2</f>
        <v/>
      </c>
      <c r="Z90" s="18" t="n">
        <v>255</v>
      </c>
      <c r="AA90" s="14" t="n">
        <v>1.4</v>
      </c>
      <c r="AB90" s="14" t="n">
        <v>5.25</v>
      </c>
      <c r="AC90" s="18" t="n">
        <v>14.56</v>
      </c>
      <c r="AD90" s="18">
        <f>IFERROR(AC90/D90,0)</f>
        <v/>
      </c>
      <c r="AE90" s="18">
        <f>D90*AB90</f>
        <v/>
      </c>
      <c r="AF90" s="18">
        <f>Y90*$AL$2</f>
        <v/>
      </c>
      <c r="AG90" s="18">
        <f>I90*$AI$3</f>
        <v/>
      </c>
      <c r="AH90" s="18">
        <f>L90*$AH$3+Y90*$AJ$2</f>
        <v/>
      </c>
      <c r="AI90" s="18">
        <f>K90*$AK$3</f>
        <v/>
      </c>
      <c r="AJ90" s="19" t="n">
        <v/>
      </c>
      <c r="AK90" s="18">
        <f>AJ90*$AM$2</f>
        <v/>
      </c>
      <c r="AL90" s="18" t="n">
        <v>4.23</v>
      </c>
      <c r="AM90" s="18">
        <f>R90*P90*0.01+L90*0.25</f>
        <v/>
      </c>
      <c r="AN90" s="18">
        <f>V90 *$AN$2 *AM$2 * AA90</f>
        <v/>
      </c>
      <c r="AO90" s="18">
        <f>IF(AC90&lt;AE90,0,AE90-AC90)</f>
        <v/>
      </c>
      <c r="AP90" s="18">
        <f>(AC90*1.02)+AF90+AG90+AH90+AI90+AM90+AL90+AN90+AK90+AO90</f>
        <v/>
      </c>
      <c r="AQ90" s="18">
        <f>(AE90*1.02)+AF90+AG90+AH90+AI90+AM90+AL90+AN90+AK90</f>
        <v/>
      </c>
      <c r="AR90" s="18">
        <f>Q90*R90</f>
        <v/>
      </c>
      <c r="AS90" s="20">
        <f>(Y90-AP90)*0.975</f>
        <v/>
      </c>
      <c r="AT90" s="21">
        <f>IFERROR(Y90/AP90-1,0)</f>
        <v/>
      </c>
      <c r="AU90" s="20">
        <f>(Y90-AQ90)*0.975</f>
        <v/>
      </c>
      <c r="AV90" s="21">
        <f>IFERROR(Y90/AQ90-1,0)</f>
        <v/>
      </c>
      <c r="AW90" s="21">
        <f>AS90-AR90</f>
        <v/>
      </c>
      <c r="AX90" s="21">
        <f>IFERROR(Y90/(AP90+AR90)-1,0)</f>
        <v/>
      </c>
    </row>
    <row r="91" ht="15.6" customHeight="1">
      <c r="A91" s="2" t="inlineStr">
        <is>
          <t>SS: Умная светодиодная гирлянда шарики</t>
        </is>
      </c>
      <c r="B91" s="13" t="inlineStr">
        <is>
          <t>ss-mb-0099</t>
        </is>
      </c>
      <c r="C91" s="14" t="n">
        <v>7</v>
      </c>
      <c r="D91" s="14" t="n">
        <v>2</v>
      </c>
      <c r="E91" s="15">
        <f>IFERROR(1-D91/C91,0)</f>
        <v/>
      </c>
      <c r="F91" s="14" t="n">
        <v/>
      </c>
      <c r="G91" s="16">
        <f>IFERROR(F91/C91,0)</f>
        <v/>
      </c>
      <c r="H91" s="16">
        <f>IFERROR(F91/D91,0)</f>
        <v/>
      </c>
      <c r="I91" s="14" t="n">
        <v/>
      </c>
      <c r="J91" s="16">
        <f>IFERROR(I91/F91,0)</f>
        <v/>
      </c>
      <c r="K91" s="14" t="n">
        <v/>
      </c>
      <c r="L91" s="14" t="n">
        <v/>
      </c>
      <c r="M91" s="16">
        <f>IFERROR(L91/I91,0)</f>
        <v/>
      </c>
      <c r="N91" s="14" t="n">
        <v/>
      </c>
      <c r="O91" s="16">
        <f>IFERROR(N91/I91,0)</f>
        <v/>
      </c>
      <c r="P91" s="14" t="n">
        <v/>
      </c>
      <c r="Q91" s="14" t="n">
        <v>96</v>
      </c>
      <c r="R91" s="14" t="n">
        <v>3.98</v>
      </c>
      <c r="S91" s="14" t="n">
        <v/>
      </c>
      <c r="T91" s="17">
        <f>IFERROR(S91/L91,0)</f>
        <v/>
      </c>
      <c r="U91" s="14" t="n">
        <v/>
      </c>
      <c r="V91" s="14" t="n">
        <v/>
      </c>
      <c r="W91" s="14" t="n">
        <v/>
      </c>
      <c r="X91" s="18" t="n">
        <v/>
      </c>
      <c r="Y91" s="18">
        <f>X91*$AM$2</f>
        <v/>
      </c>
      <c r="Z91" s="18" t="n">
        <v/>
      </c>
      <c r="AA91" s="14" t="n">
        <v/>
      </c>
      <c r="AB91" s="14" t="n">
        <v/>
      </c>
      <c r="AC91" s="18" t="n">
        <v>36.42</v>
      </c>
      <c r="AD91" s="18">
        <f>IFERROR(AC91/D91,0)</f>
        <v/>
      </c>
      <c r="AE91" s="18">
        <f>D91*AB91</f>
        <v/>
      </c>
      <c r="AF91" s="18">
        <f>Y91*$AL$2</f>
        <v/>
      </c>
      <c r="AG91" s="18">
        <f>I91*$AI$3</f>
        <v/>
      </c>
      <c r="AH91" s="18">
        <f>L91*$AH$3+Y91*$AJ$2</f>
        <v/>
      </c>
      <c r="AI91" s="18">
        <f>K91*$AK$3</f>
        <v/>
      </c>
      <c r="AJ91" s="19" t="n">
        <v/>
      </c>
      <c r="AK91" s="18">
        <f>AJ91*$AM$2</f>
        <v/>
      </c>
      <c r="AL91" s="18" t="n">
        <v/>
      </c>
      <c r="AM91" s="18">
        <f>R91*P91*0.01+L91*0.25</f>
        <v/>
      </c>
      <c r="AN91" s="18">
        <f>V91 *$AN$2 *AM$2 * AA91</f>
        <v/>
      </c>
      <c r="AO91" s="18">
        <f>IF(AC91&lt;AE91,0,AE91-AC91)</f>
        <v/>
      </c>
      <c r="AP91" s="18">
        <f>(AC91*1.02)+AF91+AG91+AH91+AI91+AM91+AL91+AN91+AK91+AO91</f>
        <v/>
      </c>
      <c r="AQ91" s="18">
        <f>(AE91*1.02)+AF91+AG91+AH91+AI91+AM91+AL91+AN91+AK91</f>
        <v/>
      </c>
      <c r="AR91" s="18">
        <f>Q91*R91</f>
        <v/>
      </c>
      <c r="AS91" s="20">
        <f>(Y91-AP91)*0.975</f>
        <v/>
      </c>
      <c r="AT91" s="21">
        <f>IFERROR(Y91/AP91-1,0)</f>
        <v/>
      </c>
      <c r="AU91" s="20">
        <f>(Y91-AQ91)*0.975</f>
        <v/>
      </c>
      <c r="AV91" s="21">
        <f>IFERROR(Y91/AQ91-1,0)</f>
        <v/>
      </c>
      <c r="AW91" s="21">
        <f>AS91-AR91</f>
        <v/>
      </c>
      <c r="AX91" s="21">
        <f>IFERROR(Y91/(AP91+AR91)-1,0)</f>
        <v/>
      </c>
    </row>
    <row r="92" ht="15.6" customHeight="1">
      <c r="A92" s="2" t="inlineStr">
        <is>
          <t>SS: Сумка Fashion Bags</t>
        </is>
      </c>
      <c r="B92" s="13" t="inlineStr">
        <is>
          <t>ss-mb-0100</t>
        </is>
      </c>
      <c r="C92" s="14" t="n">
        <v>5</v>
      </c>
      <c r="D92" s="14" t="n">
        <v>4</v>
      </c>
      <c r="E92" s="15">
        <f>IFERROR(1-D92/C92,0)</f>
        <v/>
      </c>
      <c r="F92" s="14" t="n">
        <v>3</v>
      </c>
      <c r="G92" s="16">
        <f>IFERROR(F92/C92,0)</f>
        <v/>
      </c>
      <c r="H92" s="16">
        <f>IFERROR(F92/D92,0)</f>
        <v/>
      </c>
      <c r="I92" s="14" t="n">
        <v>3</v>
      </c>
      <c r="J92" s="16">
        <f>IFERROR(I92/F92,0)</f>
        <v/>
      </c>
      <c r="K92" s="14" t="n">
        <v>1</v>
      </c>
      <c r="L92" s="14" t="n">
        <v>2</v>
      </c>
      <c r="M92" s="16">
        <f>IFERROR(L92/I92,0)</f>
        <v/>
      </c>
      <c r="N92" s="14" t="n">
        <v/>
      </c>
      <c r="O92" s="16">
        <f>IFERROR(N92/I92,0)</f>
        <v/>
      </c>
      <c r="P92" s="14" t="n">
        <v>2</v>
      </c>
      <c r="Q92" s="14" t="n">
        <v>37</v>
      </c>
      <c r="R92" s="14" t="n">
        <v>6.53</v>
      </c>
      <c r="S92" s="14" t="n">
        <v>4</v>
      </c>
      <c r="T92" s="17">
        <f>IFERROR(S92/L92,0)</f>
        <v/>
      </c>
      <c r="U92" s="14" t="n">
        <v>0.3333333333333333</v>
      </c>
      <c r="V92" s="14" t="n">
        <v>598000</v>
      </c>
      <c r="W92" s="14" t="n">
        <v>797000</v>
      </c>
      <c r="X92" s="18" t="n">
        <v>857000</v>
      </c>
      <c r="Y92" s="18">
        <f>X92*$AM$2</f>
        <v/>
      </c>
      <c r="Z92" s="18" t="n">
        <v>219.2</v>
      </c>
      <c r="AA92" s="14" t="n">
        <v>1.1</v>
      </c>
      <c r="AB92" s="14" t="n">
        <v>4.125</v>
      </c>
      <c r="AC92" s="18" t="n">
        <v>28.96</v>
      </c>
      <c r="AD92" s="18">
        <f>IFERROR(AC92/D92,0)</f>
        <v/>
      </c>
      <c r="AE92" s="18">
        <f>D92*AB92</f>
        <v/>
      </c>
      <c r="AF92" s="18">
        <f>Y92*$AL$2</f>
        <v/>
      </c>
      <c r="AG92" s="18">
        <f>I92*$AI$3</f>
        <v/>
      </c>
      <c r="AH92" s="18">
        <f>L92*$AH$3+Y92*$AJ$2</f>
        <v/>
      </c>
      <c r="AI92" s="18">
        <f>K92*$AK$3</f>
        <v/>
      </c>
      <c r="AJ92" s="19" t="n">
        <v/>
      </c>
      <c r="AK92" s="18">
        <f>AJ92*$AM$2</f>
        <v/>
      </c>
      <c r="AL92" s="18" t="n">
        <v>16.9</v>
      </c>
      <c r="AM92" s="18">
        <f>R92*P92*0.01+L92*0.25</f>
        <v/>
      </c>
      <c r="AN92" s="18">
        <f>V92 *$AN$2 *AM$2 * AA92</f>
        <v/>
      </c>
      <c r="AO92" s="18">
        <f>IF(AC92&lt;AE92,0,AE92-AC92)</f>
        <v/>
      </c>
      <c r="AP92" s="18">
        <f>(AC92*1.02)+AF92+AG92+AH92+AI92+AM92+AL92+AN92+AK92+AO92</f>
        <v/>
      </c>
      <c r="AQ92" s="18">
        <f>(AE92*1.02)+AF92+AG92+AH92+AI92+AM92+AL92+AN92+AK92</f>
        <v/>
      </c>
      <c r="AR92" s="18">
        <f>Q92*R92</f>
        <v/>
      </c>
      <c r="AS92" s="20">
        <f>(Y92-AP92)*0.975</f>
        <v/>
      </c>
      <c r="AT92" s="21">
        <f>IFERROR(Y92/AP92-1,0)</f>
        <v/>
      </c>
      <c r="AU92" s="20">
        <f>(Y92-AQ92)*0.975</f>
        <v/>
      </c>
      <c r="AV92" s="21">
        <f>IFERROR(Y92/AQ92-1,0)</f>
        <v/>
      </c>
      <c r="AW92" s="21">
        <f>AS92-AR92</f>
        <v/>
      </c>
      <c r="AX92" s="21">
        <f>IFERROR(Y92/(AP92+AR92)-1,0)</f>
        <v/>
      </c>
    </row>
    <row r="93" ht="15.6" customHeight="1">
      <c r="A93" s="2" t="inlineStr">
        <is>
          <t>SS: Набор из 2-х ручек для ремонта царапин</t>
        </is>
      </c>
      <c r="B93" s="13" t="inlineStr">
        <is>
          <t>ss-mb-0101</t>
        </is>
      </c>
      <c r="C93" s="14" t="n">
        <v>17</v>
      </c>
      <c r="D93" s="14" t="n">
        <v>12</v>
      </c>
      <c r="E93" s="15">
        <f>IFERROR(1-D93/C93,0)</f>
        <v/>
      </c>
      <c r="F93" s="14" t="n">
        <v>5</v>
      </c>
      <c r="G93" s="16">
        <f>IFERROR(F93/C93,0)</f>
        <v/>
      </c>
      <c r="H93" s="16">
        <f>IFERROR(F93/D93,0)</f>
        <v/>
      </c>
      <c r="I93" s="14" t="n">
        <v>5</v>
      </c>
      <c r="J93" s="16">
        <f>IFERROR(I93/F93,0)</f>
        <v/>
      </c>
      <c r="K93" s="14" t="n">
        <v>1</v>
      </c>
      <c r="L93" s="14" t="n">
        <v>3</v>
      </c>
      <c r="M93" s="16">
        <f>IFERROR(L93/I93,0)</f>
        <v/>
      </c>
      <c r="N93" s="14" t="n">
        <v/>
      </c>
      <c r="O93" s="16">
        <f>IFERROR(N93/I93,0)</f>
        <v/>
      </c>
      <c r="P93" s="14" t="n">
        <v>5</v>
      </c>
      <c r="Q93" s="14" t="n">
        <v>94</v>
      </c>
      <c r="R93" s="14" t="n">
        <v>1.12</v>
      </c>
      <c r="S93" s="14" t="n">
        <v>5</v>
      </c>
      <c r="T93" s="17">
        <f>IFERROR(S93/L93,0)</f>
        <v/>
      </c>
      <c r="U93" s="14" t="n">
        <v>0.2</v>
      </c>
      <c r="V93" s="14" t="n">
        <v>540000</v>
      </c>
      <c r="W93" s="14" t="n">
        <v>540000</v>
      </c>
      <c r="X93" s="18" t="n">
        <v>605000</v>
      </c>
      <c r="Y93" s="18">
        <f>X93*$AM$2</f>
        <v/>
      </c>
      <c r="Z93" s="18" t="n">
        <v>135</v>
      </c>
      <c r="AA93" s="14" t="n">
        <v>0.7</v>
      </c>
      <c r="AB93" s="14" t="n">
        <v>1.925</v>
      </c>
      <c r="AC93" s="18" t="n">
        <v>47.69</v>
      </c>
      <c r="AD93" s="18">
        <f>IFERROR(AC93/D93,0)</f>
        <v/>
      </c>
      <c r="AE93" s="18">
        <f>D93*AB93</f>
        <v/>
      </c>
      <c r="AF93" s="18">
        <f>Y93*$AL$2</f>
        <v/>
      </c>
      <c r="AG93" s="18">
        <f>I93*$AI$3</f>
        <v/>
      </c>
      <c r="AH93" s="18">
        <f>L93*$AH$3+Y93*$AJ$2</f>
        <v/>
      </c>
      <c r="AI93" s="18">
        <f>K93*$AK$3</f>
        <v/>
      </c>
      <c r="AJ93" s="19" t="n">
        <v/>
      </c>
      <c r="AK93" s="18">
        <f>AJ93*$AM$2</f>
        <v/>
      </c>
      <c r="AL93" s="18" t="n">
        <v>4.48</v>
      </c>
      <c r="AM93" s="18">
        <f>R93*P93*0.01+L93*0.25</f>
        <v/>
      </c>
      <c r="AN93" s="18">
        <f>V93 *$AN$2 *AM$2 * AA93</f>
        <v/>
      </c>
      <c r="AO93" s="18">
        <f>IF(AC93&lt;AE93,0,AE93-AC93)</f>
        <v/>
      </c>
      <c r="AP93" s="18">
        <f>(AC93*1.02)+AF93+AG93+AH93+AI93+AM93+AL93+AN93+AK93+AO93</f>
        <v/>
      </c>
      <c r="AQ93" s="18">
        <f>(AE93*1.02)+AF93+AG93+AH93+AI93+AM93+AL93+AN93+AK93</f>
        <v/>
      </c>
      <c r="AR93" s="18">
        <f>Q93*R93</f>
        <v/>
      </c>
      <c r="AS93" s="20">
        <f>(Y93-AP93)*0.975</f>
        <v/>
      </c>
      <c r="AT93" s="21">
        <f>IFERROR(Y93/AP93-1,0)</f>
        <v/>
      </c>
      <c r="AU93" s="20">
        <f>(Y93-AQ93)*0.975</f>
        <v/>
      </c>
      <c r="AV93" s="21">
        <f>IFERROR(Y93/AQ93-1,0)</f>
        <v/>
      </c>
      <c r="AW93" s="21">
        <f>AS93-AR93</f>
        <v/>
      </c>
      <c r="AX93" s="21">
        <f>IFERROR(Y93/(AP93+AR93)-1,0)</f>
        <v/>
      </c>
    </row>
    <row r="94" ht="15.6" customHeight="1">
      <c r="A94" s="2" t="inlineStr">
        <is>
          <t>SS: Высокоскоростной фен</t>
        </is>
      </c>
      <c r="B94" s="13" t="inlineStr">
        <is>
          <t>ss-mb-0102</t>
        </is>
      </c>
      <c r="C94" s="14" t="n">
        <v>7</v>
      </c>
      <c r="D94" s="14" t="n">
        <v>2</v>
      </c>
      <c r="E94" s="15">
        <f>IFERROR(1-D94/C94,0)</f>
        <v/>
      </c>
      <c r="F94" s="14" t="n">
        <v>1</v>
      </c>
      <c r="G94" s="16">
        <f>IFERROR(F94/C94,0)</f>
        <v/>
      </c>
      <c r="H94" s="16">
        <f>IFERROR(F94/D94,0)</f>
        <v/>
      </c>
      <c r="I94" s="14" t="n">
        <v>1</v>
      </c>
      <c r="J94" s="16">
        <f>IFERROR(I94/F94,0)</f>
        <v/>
      </c>
      <c r="K94" s="14" t="n">
        <v/>
      </c>
      <c r="L94" s="14" t="n">
        <v/>
      </c>
      <c r="M94" s="16">
        <f>IFERROR(L94/I94,0)</f>
        <v/>
      </c>
      <c r="N94" s="14" t="n">
        <v/>
      </c>
      <c r="O94" s="16">
        <f>IFERROR(N94/I94,0)</f>
        <v/>
      </c>
      <c r="P94" s="14" t="n">
        <v/>
      </c>
      <c r="Q94" s="14" t="n">
        <v>48</v>
      </c>
      <c r="R94" s="14" t="n">
        <v>13.03</v>
      </c>
      <c r="S94" s="14" t="n">
        <v/>
      </c>
      <c r="T94" s="17">
        <f>IFERROR(S94/L94,0)</f>
        <v/>
      </c>
      <c r="U94" s="14" t="n">
        <v>0</v>
      </c>
      <c r="V94" s="14" t="n">
        <v/>
      </c>
      <c r="W94" s="14" t="n">
        <v/>
      </c>
      <c r="X94" s="18" t="n">
        <v/>
      </c>
      <c r="Y94" s="18">
        <f>X94*$AM$2</f>
        <v/>
      </c>
      <c r="Z94" s="18" t="n">
        <v>470.25</v>
      </c>
      <c r="AA94" s="14" t="n">
        <v>0.6</v>
      </c>
      <c r="AB94" s="14" t="n">
        <v>3.3</v>
      </c>
      <c r="AC94" s="18" t="n">
        <v>21.58</v>
      </c>
      <c r="AD94" s="18">
        <f>IFERROR(AC94/D94,0)</f>
        <v/>
      </c>
      <c r="AE94" s="18">
        <f>D94*AB94</f>
        <v/>
      </c>
      <c r="AF94" s="18">
        <f>Y94*$AL$2</f>
        <v/>
      </c>
      <c r="AG94" s="18">
        <f>I94*$AI$3</f>
        <v/>
      </c>
      <c r="AH94" s="18">
        <f>L94*$AH$3+Y94*$AJ$2</f>
        <v/>
      </c>
      <c r="AI94" s="18">
        <f>K94*$AK$3</f>
        <v/>
      </c>
      <c r="AJ94" s="19" t="n">
        <v/>
      </c>
      <c r="AK94" s="18">
        <f>AJ94*$AM$2</f>
        <v/>
      </c>
      <c r="AL94" s="18" t="n">
        <v/>
      </c>
      <c r="AM94" s="18">
        <f>R94*P94*0.01+L94*0.25</f>
        <v/>
      </c>
      <c r="AN94" s="18">
        <f>V94 *$AN$2 *AM$2 * AA94</f>
        <v/>
      </c>
      <c r="AO94" s="18">
        <f>IF(AC94&lt;AE94,0,AE94-AC94)</f>
        <v/>
      </c>
      <c r="AP94" s="18">
        <f>(AC94*1.02)+AF94+AG94+AH94+AI94+AM94+AL94+AN94+AK94+AO94</f>
        <v/>
      </c>
      <c r="AQ94" s="18">
        <f>(AE94*1.02)+AF94+AG94+AH94+AI94+AM94+AL94+AN94+AK94</f>
        <v/>
      </c>
      <c r="AR94" s="18">
        <f>Q94*R94</f>
        <v/>
      </c>
      <c r="AS94" s="20">
        <f>(Y94-AP94)*0.975</f>
        <v/>
      </c>
      <c r="AT94" s="21">
        <f>IFERROR(Y94/AP94-1,0)</f>
        <v/>
      </c>
      <c r="AU94" s="20">
        <f>(Y94-AQ94)*0.975</f>
        <v/>
      </c>
      <c r="AV94" s="21">
        <f>IFERROR(Y94/AQ94-1,0)</f>
        <v/>
      </c>
      <c r="AW94" s="21">
        <f>AS94-AR94</f>
        <v/>
      </c>
      <c r="AX94" s="21">
        <f>IFERROR(Y94/(AP94+AR94)-1,0)</f>
        <v/>
      </c>
    </row>
    <row r="95" ht="15.6" customHeight="1">
      <c r="A95" s="2" t="inlineStr">
        <is>
          <t>SS: Самонагревающийся бандаж для запястья</t>
        </is>
      </c>
      <c r="B95" s="13" t="inlineStr">
        <is>
          <t>ss-mb-0103</t>
        </is>
      </c>
      <c r="C95" s="14" t="n">
        <v>25</v>
      </c>
      <c r="D95" s="14" t="n">
        <v>19</v>
      </c>
      <c r="E95" s="15">
        <f>IFERROR(1-D95/C95,0)</f>
        <v/>
      </c>
      <c r="F95" s="14" t="n">
        <v>9</v>
      </c>
      <c r="G95" s="16">
        <f>IFERROR(F95/C95,0)</f>
        <v/>
      </c>
      <c r="H95" s="16">
        <f>IFERROR(F95/D95,0)</f>
        <v/>
      </c>
      <c r="I95" s="14" t="n">
        <v>9</v>
      </c>
      <c r="J95" s="16">
        <f>IFERROR(I95/F95,0)</f>
        <v/>
      </c>
      <c r="K95" s="14" t="n">
        <v>4</v>
      </c>
      <c r="L95" s="14" t="n">
        <v>5</v>
      </c>
      <c r="M95" s="16">
        <f>IFERROR(L95/I95,0)</f>
        <v/>
      </c>
      <c r="N95" s="14" t="n">
        <v/>
      </c>
      <c r="O95" s="16">
        <f>IFERROR(N95/I95,0)</f>
        <v/>
      </c>
      <c r="P95" s="14" t="n">
        <v>8</v>
      </c>
      <c r="Q95" s="14" t="n">
        <v>242</v>
      </c>
      <c r="R95" s="14" t="n">
        <v>0.86</v>
      </c>
      <c r="S95" s="14" t="n">
        <v>11</v>
      </c>
      <c r="T95" s="17">
        <f>IFERROR(S95/L95,0)</f>
        <v/>
      </c>
      <c r="U95" s="14" t="n">
        <v>0.6666666666666666</v>
      </c>
      <c r="V95" s="14" t="n">
        <v>632000</v>
      </c>
      <c r="W95" s="14" t="n">
        <v>828650</v>
      </c>
      <c r="X95" s="18" t="n">
        <v>988650</v>
      </c>
      <c r="Y95" s="18">
        <f>X95*$AM$2</f>
        <v/>
      </c>
      <c r="Z95" s="18" t="n">
        <v>109.728125</v>
      </c>
      <c r="AA95" s="14" t="n">
        <v>0.8</v>
      </c>
      <c r="AB95" s="14" t="n">
        <v>2.2</v>
      </c>
      <c r="AC95" s="18" t="n">
        <v>62.97</v>
      </c>
      <c r="AD95" s="18">
        <f>IFERROR(AC95/D95,0)</f>
        <v/>
      </c>
      <c r="AE95" s="18">
        <f>D95*AB95</f>
        <v/>
      </c>
      <c r="AF95" s="18">
        <f>Y95*$AL$2</f>
        <v/>
      </c>
      <c r="AG95" s="18">
        <f>I95*$AI$3</f>
        <v/>
      </c>
      <c r="AH95" s="18">
        <f>L95*$AH$3+Y95*$AJ$2</f>
        <v/>
      </c>
      <c r="AI95" s="18">
        <f>K95*$AK$3</f>
        <v/>
      </c>
      <c r="AJ95" s="19" t="n">
        <v/>
      </c>
      <c r="AK95" s="18">
        <f>AJ95*$AM$2</f>
        <v/>
      </c>
      <c r="AL95" s="18" t="n">
        <v>7.48</v>
      </c>
      <c r="AM95" s="18">
        <f>R95*P95*0.01+L95*0.25</f>
        <v/>
      </c>
      <c r="AN95" s="18">
        <f>V95 *$AN$2 *AM$2 * AA95</f>
        <v/>
      </c>
      <c r="AO95" s="18">
        <f>IF(AC95&lt;AE95,0,AE95-AC95)</f>
        <v/>
      </c>
      <c r="AP95" s="18">
        <f>(AC95*1.02)+AF95+AG95+AH95+AI95+AM95+AL95+AN95+AK95+AO95</f>
        <v/>
      </c>
      <c r="AQ95" s="18">
        <f>(AE95*1.02)+AF95+AG95+AH95+AI95+AM95+AL95+AN95+AK95</f>
        <v/>
      </c>
      <c r="AR95" s="18">
        <f>Q95*R95</f>
        <v/>
      </c>
      <c r="AS95" s="20">
        <f>(Y95-AP95)*0.975</f>
        <v/>
      </c>
      <c r="AT95" s="21">
        <f>IFERROR(Y95/AP95-1,0)</f>
        <v/>
      </c>
      <c r="AU95" s="20">
        <f>(Y95-AQ95)*0.975</f>
        <v/>
      </c>
      <c r="AV95" s="21">
        <f>IFERROR(Y95/AQ95-1,0)</f>
        <v/>
      </c>
      <c r="AW95" s="21">
        <f>AS95-AR95</f>
        <v/>
      </c>
      <c r="AX95" s="21">
        <f>IFERROR(Y95/(AP95+AR95)-1,0)</f>
        <v/>
      </c>
    </row>
    <row r="96" ht="15.6" customHeight="1">
      <c r="A96" s="2" t="inlineStr">
        <is>
          <t>SS: Твистер для волос набор 6шт</t>
        </is>
      </c>
      <c r="B96" s="13" t="inlineStr">
        <is>
          <t>ss-mb-0105</t>
        </is>
      </c>
      <c r="C96" s="14" t="n">
        <v>2</v>
      </c>
      <c r="D96" s="14" t="n">
        <v>2</v>
      </c>
      <c r="E96" s="15">
        <f>IFERROR(1-D96/C96,0)</f>
        <v/>
      </c>
      <c r="F96" s="14" t="n">
        <v>2</v>
      </c>
      <c r="G96" s="16">
        <f>IFERROR(F96/C96,0)</f>
        <v/>
      </c>
      <c r="H96" s="16">
        <f>IFERROR(F96/D96,0)</f>
        <v/>
      </c>
      <c r="I96" s="14" t="n">
        <v>2</v>
      </c>
      <c r="J96" s="16">
        <f>IFERROR(I96/F96,0)</f>
        <v/>
      </c>
      <c r="K96" s="14" t="n">
        <v/>
      </c>
      <c r="L96" s="14" t="n">
        <v>2</v>
      </c>
      <c r="M96" s="16">
        <f>IFERROR(L96/I96,0)</f>
        <v/>
      </c>
      <c r="N96" s="14" t="n">
        <v/>
      </c>
      <c r="O96" s="16">
        <f>IFERROR(N96/I96,0)</f>
        <v/>
      </c>
      <c r="P96" s="14" t="n">
        <v>2</v>
      </c>
      <c r="Q96" s="14" t="n">
        <v>48</v>
      </c>
      <c r="R96" s="14" t="n">
        <v>5.82</v>
      </c>
      <c r="S96" s="14" t="n">
        <v>2</v>
      </c>
      <c r="T96" s="17">
        <f>IFERROR(S96/L96,0)</f>
        <v/>
      </c>
      <c r="U96" s="14" t="n">
        <v>0</v>
      </c>
      <c r="V96" s="14" t="n">
        <v>570000</v>
      </c>
      <c r="W96" s="14" t="n">
        <v>570000</v>
      </c>
      <c r="X96" s="18" t="n">
        <v>635000</v>
      </c>
      <c r="Y96" s="18">
        <f>X96*$AM$2</f>
        <v/>
      </c>
      <c r="Z96" s="18" t="n">
        <v>285</v>
      </c>
      <c r="AA96" s="14" t="n">
        <v>1.4</v>
      </c>
      <c r="AB96" s="14" t="n">
        <v>5.949999999999999</v>
      </c>
      <c r="AC96" s="18" t="n">
        <v>11.15</v>
      </c>
      <c r="AD96" s="18">
        <f>IFERROR(AC96/D96,0)</f>
        <v/>
      </c>
      <c r="AE96" s="18">
        <f>D96*AB96</f>
        <v/>
      </c>
      <c r="AF96" s="18">
        <f>Y96*$AL$2</f>
        <v/>
      </c>
      <c r="AG96" s="18">
        <f>I96*$AI$3</f>
        <v/>
      </c>
      <c r="AH96" s="18">
        <f>L96*$AH$3+Y96*$AJ$2</f>
        <v/>
      </c>
      <c r="AI96" s="18">
        <f>K96*$AK$3</f>
        <v/>
      </c>
      <c r="AJ96" s="19" t="n">
        <v/>
      </c>
      <c r="AK96" s="18">
        <f>AJ96*$AM$2</f>
        <v/>
      </c>
      <c r="AL96" s="18" t="n">
        <v>11.64</v>
      </c>
      <c r="AM96" s="18">
        <f>R96*P96*0.01+L96*0.25</f>
        <v/>
      </c>
      <c r="AN96" s="18">
        <f>V96 *$AN$2 *AM$2 * AA96</f>
        <v/>
      </c>
      <c r="AO96" s="18">
        <f>IF(AC96&lt;AE96,0,AE96-AC96)</f>
        <v/>
      </c>
      <c r="AP96" s="18">
        <f>(AC96*1.02)+AF96+AG96+AH96+AI96+AM96+AL96+AN96+AK96+AO96</f>
        <v/>
      </c>
      <c r="AQ96" s="18">
        <f>(AE96*1.02)+AF96+AG96+AH96+AI96+AM96+AL96+AN96+AK96</f>
        <v/>
      </c>
      <c r="AR96" s="18">
        <f>Q96*R96</f>
        <v/>
      </c>
      <c r="AS96" s="20">
        <f>(Y96-AP96)*0.975</f>
        <v/>
      </c>
      <c r="AT96" s="21">
        <f>IFERROR(Y96/AP96-1,0)</f>
        <v/>
      </c>
      <c r="AU96" s="20">
        <f>(Y96-AQ96)*0.975</f>
        <v/>
      </c>
      <c r="AV96" s="21">
        <f>IFERROR(Y96/AQ96-1,0)</f>
        <v/>
      </c>
      <c r="AW96" s="21">
        <f>AS96-AR96</f>
        <v/>
      </c>
      <c r="AX96" s="21">
        <f>IFERROR(Y96/(AP96+AR96)-1,0)</f>
        <v/>
      </c>
    </row>
    <row r="97" ht="15.6" customHeight="1">
      <c r="A97" s="2" t="inlineStr">
        <is>
          <t>SS: Дорожный набор баночек</t>
        </is>
      </c>
      <c r="B97" s="13" t="inlineStr">
        <is>
          <t>ss-ph-0005</t>
        </is>
      </c>
      <c r="C97" s="14" t="n">
        <v>14</v>
      </c>
      <c r="D97" s="14" t="n">
        <v>10</v>
      </c>
      <c r="E97" s="15">
        <f>IFERROR(1-D97/C97,0)</f>
        <v/>
      </c>
      <c r="F97" s="14" t="n">
        <v>6</v>
      </c>
      <c r="G97" s="16">
        <f>IFERROR(F97/C97,0)</f>
        <v/>
      </c>
      <c r="H97" s="16">
        <f>IFERROR(F97/D97,0)</f>
        <v/>
      </c>
      <c r="I97" s="14" t="n">
        <v>6</v>
      </c>
      <c r="J97" s="16">
        <f>IFERROR(I97/F97,0)</f>
        <v/>
      </c>
      <c r="K97" s="14" t="n">
        <v/>
      </c>
      <c r="L97" s="14" t="n">
        <v>4</v>
      </c>
      <c r="M97" s="16">
        <f>IFERROR(L97/I97,0)</f>
        <v/>
      </c>
      <c r="N97" s="14" t="n">
        <v/>
      </c>
      <c r="O97" s="16">
        <f>IFERROR(N97/I97,0)</f>
        <v/>
      </c>
      <c r="P97" s="14" t="n">
        <v>4</v>
      </c>
      <c r="Q97" s="14" t="n">
        <v>36</v>
      </c>
      <c r="R97" s="14" t="n">
        <v>1.94</v>
      </c>
      <c r="S97" s="14" t="n">
        <v>6</v>
      </c>
      <c r="T97" s="17">
        <f>IFERROR(S97/L97,0)</f>
        <v/>
      </c>
      <c r="U97" s="14" t="n">
        <v>0.1666666666666667</v>
      </c>
      <c r="V97" s="14" t="n">
        <v>660000</v>
      </c>
      <c r="W97" s="14" t="n">
        <v>748000</v>
      </c>
      <c r="X97" s="18" t="n">
        <v>868000</v>
      </c>
      <c r="Y97" s="18">
        <f>X97*$AM$2</f>
        <v/>
      </c>
      <c r="Z97" s="18" t="n">
        <v>134.75</v>
      </c>
      <c r="AA97" s="14" t="n">
        <v>0.9</v>
      </c>
      <c r="AB97" s="14" t="n">
        <v>2.475</v>
      </c>
      <c r="AC97" s="18" t="n">
        <v>35.21</v>
      </c>
      <c r="AD97" s="18">
        <f>IFERROR(AC97/D97,0)</f>
        <v/>
      </c>
      <c r="AE97" s="18">
        <f>D97*AB97</f>
        <v/>
      </c>
      <c r="AF97" s="18">
        <f>Y97*$AL$2</f>
        <v/>
      </c>
      <c r="AG97" s="18">
        <f>I97*$AI$3</f>
        <v/>
      </c>
      <c r="AH97" s="18">
        <f>L97*$AH$3+Y97*$AJ$2</f>
        <v/>
      </c>
      <c r="AI97" s="18">
        <f>K97*$AK$3</f>
        <v/>
      </c>
      <c r="AJ97" s="19" t="n">
        <v/>
      </c>
      <c r="AK97" s="18">
        <f>AJ97*$AM$2</f>
        <v/>
      </c>
      <c r="AL97" s="18" t="n">
        <v>11.23</v>
      </c>
      <c r="AM97" s="18">
        <f>R97*P97*0.01+L97*0.25</f>
        <v/>
      </c>
      <c r="AN97" s="18">
        <f>V97 *$AN$2 *AM$2 * AA97</f>
        <v/>
      </c>
      <c r="AO97" s="18">
        <f>IF(AC97&lt;AE97,0,AE97-AC97)</f>
        <v/>
      </c>
      <c r="AP97" s="18">
        <f>(AC97*1.02)+AF97+AG97+AH97+AI97+AM97+AL97+AN97+AK97+AO97</f>
        <v/>
      </c>
      <c r="AQ97" s="18">
        <f>(AE97*1.02)+AF97+AG97+AH97+AI97+AM97+AL97+AN97+AK97</f>
        <v/>
      </c>
      <c r="AR97" s="18">
        <f>Q97*R97</f>
        <v/>
      </c>
      <c r="AS97" s="20">
        <f>(Y97-AP97)*0.975</f>
        <v/>
      </c>
      <c r="AT97" s="21">
        <f>IFERROR(Y97/AP97-1,0)</f>
        <v/>
      </c>
      <c r="AU97" s="20">
        <f>(Y97-AQ97)*0.975</f>
        <v/>
      </c>
      <c r="AV97" s="21">
        <f>IFERROR(Y97/AQ97-1,0)</f>
        <v/>
      </c>
      <c r="AW97" s="21">
        <f>AS97-AR97</f>
        <v/>
      </c>
      <c r="AX97" s="21">
        <f>IFERROR(Y97/(AP97+AR97)-1,0)</f>
        <v/>
      </c>
    </row>
    <row r="98" ht="15.6" customHeight="1">
      <c r="A98" s="2" t="inlineStr">
        <is>
          <t>SS: Рулон многоразовых салфеток</t>
        </is>
      </c>
      <c r="B98" s="13" t="inlineStr">
        <is>
          <t>ss-ph-0006</t>
        </is>
      </c>
      <c r="C98" s="14" t="n">
        <v>22</v>
      </c>
      <c r="D98" s="14" t="n">
        <v>18</v>
      </c>
      <c r="E98" s="15">
        <f>IFERROR(1-D98/C98,0)</f>
        <v/>
      </c>
      <c r="F98" s="14" t="n">
        <v>14</v>
      </c>
      <c r="G98" s="16">
        <f>IFERROR(F98/C98,0)</f>
        <v/>
      </c>
      <c r="H98" s="16">
        <f>IFERROR(F98/D98,0)</f>
        <v/>
      </c>
      <c r="I98" s="14" t="n">
        <v>14</v>
      </c>
      <c r="J98" s="16">
        <f>IFERROR(I98/F98,0)</f>
        <v/>
      </c>
      <c r="K98" s="14" t="n">
        <v>2</v>
      </c>
      <c r="L98" s="14" t="n">
        <v>11</v>
      </c>
      <c r="M98" s="16">
        <f>IFERROR(L98/I98,0)</f>
        <v/>
      </c>
      <c r="N98" s="14" t="n">
        <v/>
      </c>
      <c r="O98" s="16">
        <f>IFERROR(N98/I98,0)</f>
        <v/>
      </c>
      <c r="P98" s="14" t="n">
        <v>15</v>
      </c>
      <c r="Q98" s="14" t="n">
        <v>49</v>
      </c>
      <c r="R98" s="14" t="n">
        <v>1.75</v>
      </c>
      <c r="S98" s="14" t="n">
        <v>20</v>
      </c>
      <c r="T98" s="17">
        <f>IFERROR(S98/L98,0)</f>
        <v/>
      </c>
      <c r="U98" s="14" t="n">
        <v>0.5</v>
      </c>
      <c r="V98" s="14" t="n">
        <v>1929550</v>
      </c>
      <c r="W98" s="14" t="n">
        <v>2136550</v>
      </c>
      <c r="X98" s="18" t="n">
        <v>2461550</v>
      </c>
      <c r="Y98" s="18">
        <f>X98*$AM$2</f>
        <v/>
      </c>
      <c r="Z98" s="18" t="n">
        <v>120.0645833333333</v>
      </c>
      <c r="AA98" s="14" t="n">
        <v>1.1</v>
      </c>
      <c r="AB98" s="14" t="n">
        <v>3.025</v>
      </c>
      <c r="AC98" s="18" t="n">
        <v>96.06</v>
      </c>
      <c r="AD98" s="18">
        <f>IFERROR(AC98/D98,0)</f>
        <v/>
      </c>
      <c r="AE98" s="18">
        <f>D98*AB98</f>
        <v/>
      </c>
      <c r="AF98" s="18">
        <f>Y98*$AL$2</f>
        <v/>
      </c>
      <c r="AG98" s="18">
        <f>I98*$AI$3</f>
        <v/>
      </c>
      <c r="AH98" s="18">
        <f>L98*$AH$3+Y98*$AJ$2</f>
        <v/>
      </c>
      <c r="AI98" s="18">
        <f>K98*$AK$3</f>
        <v/>
      </c>
      <c r="AJ98" s="19" t="n">
        <v/>
      </c>
      <c r="AK98" s="18">
        <f>AJ98*$AM$2</f>
        <v/>
      </c>
      <c r="AL98" s="18" t="n">
        <v>30.29</v>
      </c>
      <c r="AM98" s="18">
        <f>R98*P98*0.01+L98*0.25</f>
        <v/>
      </c>
      <c r="AN98" s="18">
        <f>V98 *$AN$2 *AM$2 * AA98</f>
        <v/>
      </c>
      <c r="AO98" s="18">
        <f>IF(AC98&lt;AE98,0,AE98-AC98)</f>
        <v/>
      </c>
      <c r="AP98" s="18">
        <f>(AC98*1.02)+AF98+AG98+AH98+AI98+AM98+AL98+AN98+AK98+AO98</f>
        <v/>
      </c>
      <c r="AQ98" s="18">
        <f>(AE98*1.02)+AF98+AG98+AH98+AI98+AM98+AL98+AN98+AK98</f>
        <v/>
      </c>
      <c r="AR98" s="18">
        <f>Q98*R98</f>
        <v/>
      </c>
      <c r="AS98" s="20">
        <f>(Y98-AP98)*0.975</f>
        <v/>
      </c>
      <c r="AT98" s="21">
        <f>IFERROR(Y98/AP98-1,0)</f>
        <v/>
      </c>
      <c r="AU98" s="20">
        <f>(Y98-AQ98)*0.975</f>
        <v/>
      </c>
      <c r="AV98" s="21">
        <f>IFERROR(Y98/AQ98-1,0)</f>
        <v/>
      </c>
      <c r="AW98" s="21">
        <f>AS98-AR98</f>
        <v/>
      </c>
      <c r="AX98" s="21">
        <f>IFERROR(Y98/(AP98+AR98)-1,0)</f>
        <v/>
      </c>
    </row>
    <row r="99" ht="15.6" customHeight="1">
      <c r="A99" s="2" t="inlineStr">
        <is>
          <t>SS: Игрушка для детской моторики</t>
        </is>
      </c>
      <c r="B99" s="13" t="inlineStr">
        <is>
          <t>ss-ph-0007</t>
        </is>
      </c>
      <c r="C99" s="14" t="n">
        <v>1</v>
      </c>
      <c r="D99" s="14" t="n">
        <v>1</v>
      </c>
      <c r="E99" s="15">
        <f>IFERROR(1-D99/C99,0)</f>
        <v/>
      </c>
      <c r="F99" s="14" t="n">
        <v>1</v>
      </c>
      <c r="G99" s="16">
        <f>IFERROR(F99/C99,0)</f>
        <v/>
      </c>
      <c r="H99" s="16">
        <f>IFERROR(F99/D99,0)</f>
        <v/>
      </c>
      <c r="I99" s="14" t="n">
        <v>1</v>
      </c>
      <c r="J99" s="16">
        <f>IFERROR(I99/F99,0)</f>
        <v/>
      </c>
      <c r="K99" s="14" t="n">
        <v/>
      </c>
      <c r="L99" s="14" t="n">
        <v>1</v>
      </c>
      <c r="M99" s="16">
        <f>IFERROR(L99/I99,0)</f>
        <v/>
      </c>
      <c r="N99" s="14" t="n">
        <v/>
      </c>
      <c r="O99" s="16">
        <f>IFERROR(N99/I99,0)</f>
        <v/>
      </c>
      <c r="P99" s="14" t="n">
        <v>1</v>
      </c>
      <c r="Q99" s="14" t="n">
        <v>0</v>
      </c>
      <c r="R99" s="14" t="n">
        <v>1.4</v>
      </c>
      <c r="S99" s="14" t="n">
        <v>1</v>
      </c>
      <c r="T99" s="17">
        <f>IFERROR(S99/L99,0)</f>
        <v/>
      </c>
      <c r="U99" s="14" t="n">
        <v>0</v>
      </c>
      <c r="V99" s="14" t="n">
        <v>159000</v>
      </c>
      <c r="W99" s="14" t="n">
        <v>159000</v>
      </c>
      <c r="X99" s="18" t="n">
        <v>189000</v>
      </c>
      <c r="Y99" s="18">
        <f>X99*$AM$2</f>
        <v/>
      </c>
      <c r="Z99" s="18" t="n">
        <v>159</v>
      </c>
      <c r="AA99" s="14" t="n">
        <v>1.4</v>
      </c>
      <c r="AB99" s="14" t="n">
        <v>3.85</v>
      </c>
      <c r="AC99" s="18" t="n">
        <v>15.78</v>
      </c>
      <c r="AD99" s="18">
        <f>IFERROR(AC99/D99,0)</f>
        <v/>
      </c>
      <c r="AE99" s="18">
        <f>D99*AB99</f>
        <v/>
      </c>
      <c r="AF99" s="18">
        <f>Y99*$AL$2</f>
        <v/>
      </c>
      <c r="AG99" s="18">
        <f>I99*$AI$3</f>
        <v/>
      </c>
      <c r="AH99" s="18">
        <f>L99*$AH$3+Y99*$AJ$2</f>
        <v/>
      </c>
      <c r="AI99" s="18">
        <f>K99*$AK$3</f>
        <v/>
      </c>
      <c r="AJ99" s="19" t="n">
        <v/>
      </c>
      <c r="AK99" s="18">
        <f>AJ99*$AM$2</f>
        <v/>
      </c>
      <c r="AL99" s="18" t="n">
        <v>1.4</v>
      </c>
      <c r="AM99" s="18">
        <f>R99*P99*0.01+L99*0.25</f>
        <v/>
      </c>
      <c r="AN99" s="18">
        <f>V99 *$AN$2 *AM$2 * AA99</f>
        <v/>
      </c>
      <c r="AO99" s="18">
        <f>IF(AC99&lt;AE99,0,AE99-AC99)</f>
        <v/>
      </c>
      <c r="AP99" s="18">
        <f>(AC99*1.02)+AF99+AG99+AH99+AI99+AM99+AL99+AN99+AK99+AO99</f>
        <v/>
      </c>
      <c r="AQ99" s="18">
        <f>(AE99*1.02)+AF99+AG99+AH99+AI99+AM99+AL99+AN99+AK99</f>
        <v/>
      </c>
      <c r="AR99" s="18">
        <f>Q99*R99</f>
        <v/>
      </c>
      <c r="AS99" s="20">
        <f>(Y99-AP99)*0.975</f>
        <v/>
      </c>
      <c r="AT99" s="21">
        <f>IFERROR(Y99/AP99-1,0)</f>
        <v/>
      </c>
      <c r="AU99" s="20">
        <f>(Y99-AQ99)*0.975</f>
        <v/>
      </c>
      <c r="AV99" s="21">
        <f>IFERROR(Y99/AQ99-1,0)</f>
        <v/>
      </c>
      <c r="AW99" s="21">
        <f>AS99-AR99</f>
        <v/>
      </c>
      <c r="AX99" s="21">
        <f>IFERROR(Y99/(AP99+AR99)-1,0)</f>
        <v/>
      </c>
    </row>
    <row r="100" ht="15.6" customHeight="1">
      <c r="A100" s="2" t="inlineStr">
        <is>
          <t>SS: Корсет</t>
        </is>
      </c>
      <c r="B100" s="13" t="inlineStr">
        <is>
          <t>ss-ss-0020</t>
        </is>
      </c>
      <c r="C100" s="14" t="n">
        <v>1</v>
      </c>
      <c r="D100" s="14" t="n">
        <v>1</v>
      </c>
      <c r="E100" s="15">
        <f>IFERROR(1-D100/C100,0)</f>
        <v/>
      </c>
      <c r="F100" s="14" t="n">
        <v/>
      </c>
      <c r="G100" s="16">
        <f>IFERROR(F100/C100,0)</f>
        <v/>
      </c>
      <c r="H100" s="16">
        <f>IFERROR(F100/D100,0)</f>
        <v/>
      </c>
      <c r="I100" s="14" t="n">
        <v/>
      </c>
      <c r="J100" s="16">
        <f>IFERROR(I100/F100,0)</f>
        <v/>
      </c>
      <c r="K100" s="14" t="n">
        <v/>
      </c>
      <c r="L100" s="14" t="n">
        <v/>
      </c>
      <c r="M100" s="16">
        <f>IFERROR(L100/I100,0)</f>
        <v/>
      </c>
      <c r="N100" s="14" t="n">
        <v/>
      </c>
      <c r="O100" s="16">
        <f>IFERROR(N100/I100,0)</f>
        <v/>
      </c>
      <c r="P100" s="14" t="n">
        <v/>
      </c>
      <c r="Q100" s="14" t="n">
        <v>7</v>
      </c>
      <c r="R100" s="14" t="n">
        <v>2.7</v>
      </c>
      <c r="S100" s="14" t="n">
        <v/>
      </c>
      <c r="T100" s="17">
        <f>IFERROR(S100/L100,0)</f>
        <v/>
      </c>
      <c r="U100" s="14" t="n">
        <v/>
      </c>
      <c r="V100" s="14" t="n">
        <v/>
      </c>
      <c r="W100" s="14" t="n">
        <v/>
      </c>
      <c r="X100" s="18" t="n">
        <v/>
      </c>
      <c r="Y100" s="18">
        <f>X100*$AM$2</f>
        <v/>
      </c>
      <c r="Z100" s="18" t="n">
        <v/>
      </c>
      <c r="AA100" s="14" t="n">
        <v/>
      </c>
      <c r="AB100" s="14" t="n">
        <v/>
      </c>
      <c r="AC100" s="18" t="n">
        <v>0</v>
      </c>
      <c r="AD100" s="18">
        <f>IFERROR(AC100/D100,0)</f>
        <v/>
      </c>
      <c r="AE100" s="18">
        <f>D100*AB100</f>
        <v/>
      </c>
      <c r="AF100" s="18">
        <f>Y100*$AL$2</f>
        <v/>
      </c>
      <c r="AG100" s="18">
        <f>I100*$AI$3</f>
        <v/>
      </c>
      <c r="AH100" s="18">
        <f>L100*$AH$3+Y100*$AJ$2</f>
        <v/>
      </c>
      <c r="AI100" s="18">
        <f>K100*$AK$3</f>
        <v/>
      </c>
      <c r="AJ100" s="19" t="n">
        <v/>
      </c>
      <c r="AK100" s="18">
        <f>AJ100*$AM$2</f>
        <v/>
      </c>
      <c r="AL100" s="18" t="n">
        <v/>
      </c>
      <c r="AM100" s="18">
        <f>R100*P100*0.01+L100*0.25</f>
        <v/>
      </c>
      <c r="AN100" s="18">
        <f>V100 *$AN$2 *AM$2 * AA100</f>
        <v/>
      </c>
      <c r="AO100" s="18">
        <f>IF(AC100&lt;AE100,0,AE100-AC100)</f>
        <v/>
      </c>
      <c r="AP100" s="18">
        <f>(AC100*1.02)+AF100+AG100+AH100+AI100+AM100+AL100+AN100+AK100+AO100</f>
        <v/>
      </c>
      <c r="AQ100" s="18">
        <f>(AE100*1.02)+AF100+AG100+AH100+AI100+AM100+AL100+AN100+AK100</f>
        <v/>
      </c>
      <c r="AR100" s="18">
        <f>Q100*R100</f>
        <v/>
      </c>
      <c r="AS100" s="20">
        <f>(Y100-AP100)*0.975</f>
        <v/>
      </c>
      <c r="AT100" s="21">
        <f>IFERROR(Y100/AP100-1,0)</f>
        <v/>
      </c>
      <c r="AU100" s="20">
        <f>(Y100-AQ100)*0.975</f>
        <v/>
      </c>
      <c r="AV100" s="21">
        <f>IFERROR(Y100/AQ100-1,0)</f>
        <v/>
      </c>
      <c r="AW100" s="21">
        <f>AS100-AR100</f>
        <v/>
      </c>
      <c r="AX100" s="21">
        <f>IFERROR(Y100/(AP100+AR100)-1,0)</f>
        <v/>
      </c>
    </row>
    <row r="101" ht="15.6" customHeight="1">
      <c r="A101" s="2" t="inlineStr">
        <is>
          <t>SS: Защитная обертка (2м)</t>
        </is>
      </c>
      <c r="B101" s="13" t="inlineStr">
        <is>
          <t>ss-ss-0026</t>
        </is>
      </c>
      <c r="C101" s="14" t="n">
        <v>59</v>
      </c>
      <c r="D101" s="14" t="n">
        <v>56</v>
      </c>
      <c r="E101" s="15">
        <f>IFERROR(1-D101/C101,0)</f>
        <v/>
      </c>
      <c r="F101" s="14" t="n">
        <v>31</v>
      </c>
      <c r="G101" s="16">
        <f>IFERROR(F101/C101,0)</f>
        <v/>
      </c>
      <c r="H101" s="16">
        <f>IFERROR(F101/D101,0)</f>
        <v/>
      </c>
      <c r="I101" s="14" t="n">
        <v>30</v>
      </c>
      <c r="J101" s="16">
        <f>IFERROR(I101/F101,0)</f>
        <v/>
      </c>
      <c r="K101" s="14" t="n">
        <v>4</v>
      </c>
      <c r="L101" s="14" t="n">
        <v>24</v>
      </c>
      <c r="M101" s="16">
        <f>IFERROR(L101/I101,0)</f>
        <v/>
      </c>
      <c r="N101" s="14" t="n">
        <v/>
      </c>
      <c r="O101" s="16">
        <f>IFERROR(N101/I101,0)</f>
        <v/>
      </c>
      <c r="P101" s="14" t="n">
        <v>42</v>
      </c>
      <c r="Q101" s="14" t="n">
        <v>0</v>
      </c>
      <c r="R101" s="14" t="n">
        <v>0.47</v>
      </c>
      <c r="S101" s="14" t="n">
        <v>51</v>
      </c>
      <c r="T101" s="17">
        <f>IFERROR(S101/L101,0)</f>
        <v/>
      </c>
      <c r="U101" s="14" t="n">
        <v>0.4193548387096774</v>
      </c>
      <c r="V101" s="14" t="n">
        <v>3553000</v>
      </c>
      <c r="W101" s="14" t="n">
        <v>4276000</v>
      </c>
      <c r="X101" s="18" t="n">
        <v>4931000</v>
      </c>
      <c r="Y101" s="18">
        <f>X101*$AM$2</f>
        <v/>
      </c>
      <c r="Z101" s="18" t="n">
        <v>87.3015873015873</v>
      </c>
      <c r="AA101" s="14" t="n">
        <v>1</v>
      </c>
      <c r="AB101" s="14" t="n">
        <v>2.75</v>
      </c>
      <c r="AC101" s="18" t="n">
        <v>147.71</v>
      </c>
      <c r="AD101" s="18">
        <f>IFERROR(AC101/D101,0)</f>
        <v/>
      </c>
      <c r="AE101" s="18">
        <f>D101*AB101</f>
        <v/>
      </c>
      <c r="AF101" s="18">
        <f>Y101*$AL$2</f>
        <v/>
      </c>
      <c r="AG101" s="18">
        <f>I101*$AI$3</f>
        <v/>
      </c>
      <c r="AH101" s="18">
        <f>L101*$AH$3+Y101*$AJ$2</f>
        <v/>
      </c>
      <c r="AI101" s="18">
        <f>K101*$AK$3</f>
        <v/>
      </c>
      <c r="AJ101" s="19" t="n">
        <v/>
      </c>
      <c r="AK101" s="18">
        <f>AJ101*$AM$2</f>
        <v/>
      </c>
      <c r="AL101" s="18" t="n">
        <v>36.83</v>
      </c>
      <c r="AM101" s="18">
        <f>R101*P101*0.01+L101*0.25</f>
        <v/>
      </c>
      <c r="AN101" s="18">
        <f>V101 *$AN$2 *AM$2 * AA101</f>
        <v/>
      </c>
      <c r="AO101" s="18">
        <f>IF(AC101&lt;AE101,0,AE101-AC101)</f>
        <v/>
      </c>
      <c r="AP101" s="18">
        <f>(AC101*1.02)+AF101+AG101+AH101+AI101+AM101+AL101+AN101+AK101+AO101</f>
        <v/>
      </c>
      <c r="AQ101" s="18">
        <f>(AE101*1.02)+AF101+AG101+AH101+AI101+AM101+AL101+AN101+AK101</f>
        <v/>
      </c>
      <c r="AR101" s="18">
        <f>Q101*R101</f>
        <v/>
      </c>
      <c r="AS101" s="20">
        <f>(Y101-AP101)*0.975</f>
        <v/>
      </c>
      <c r="AT101" s="21">
        <f>IFERROR(Y101/AP101-1,0)</f>
        <v/>
      </c>
      <c r="AU101" s="20">
        <f>(Y101-AQ101)*0.975</f>
        <v/>
      </c>
      <c r="AV101" s="21">
        <f>IFERROR(Y101/AQ101-1,0)</f>
        <v/>
      </c>
      <c r="AW101" s="21">
        <f>AS101-AR101</f>
        <v/>
      </c>
      <c r="AX101" s="21">
        <f>IFERROR(Y101/(AP101+AR101)-1,0)</f>
        <v/>
      </c>
    </row>
    <row r="102" ht="15.6" customHeight="1">
      <c r="A102" s="2" t="inlineStr">
        <is>
          <t>SS: Подушка-релаксатор</t>
        </is>
      </c>
      <c r="B102" s="13" t="inlineStr">
        <is>
          <t>ss-ss-0031</t>
        </is>
      </c>
      <c r="C102" s="14" t="n">
        <v>328</v>
      </c>
      <c r="D102" s="14" t="n">
        <v>317</v>
      </c>
      <c r="E102" s="15">
        <f>IFERROR(1-D102/C102,0)</f>
        <v/>
      </c>
      <c r="F102" s="14" t="n">
        <v>270</v>
      </c>
      <c r="G102" s="16">
        <f>IFERROR(F102/C102,0)</f>
        <v/>
      </c>
      <c r="H102" s="16">
        <f>IFERROR(F102/D102,0)</f>
        <v/>
      </c>
      <c r="I102" s="14" t="n">
        <v>24</v>
      </c>
      <c r="J102" s="16">
        <f>IFERROR(I102/F102,0)</f>
        <v/>
      </c>
      <c r="K102" s="14" t="n">
        <v>4</v>
      </c>
      <c r="L102" s="14" t="n">
        <v>19</v>
      </c>
      <c r="M102" s="16">
        <f>IFERROR(L102/I102,0)</f>
        <v/>
      </c>
      <c r="N102" s="14" t="n">
        <v/>
      </c>
      <c r="O102" s="16">
        <f>IFERROR(N102/I102,0)</f>
        <v/>
      </c>
      <c r="P102" s="14" t="n">
        <v>13</v>
      </c>
      <c r="Q102" s="14" t="n">
        <v>1</v>
      </c>
      <c r="R102" s="14" t="n">
        <v>1.77</v>
      </c>
      <c r="S102" s="14" t="n">
        <v>36</v>
      </c>
      <c r="T102" s="17">
        <f>IFERROR(S102/L102,0)</f>
        <v/>
      </c>
      <c r="U102" s="14" t="n">
        <v>0.1592592592592593</v>
      </c>
      <c r="V102" s="14" t="n">
        <v>1563750</v>
      </c>
      <c r="W102" s="14" t="n">
        <v>2837750</v>
      </c>
      <c r="X102" s="18" t="n">
        <v>3407750</v>
      </c>
      <c r="Y102" s="18">
        <f>X102*$AM$2</f>
        <v/>
      </c>
      <c r="Z102" s="18" t="n">
        <v>119.1540247678019</v>
      </c>
      <c r="AA102" s="14" t="n">
        <v>1.3</v>
      </c>
      <c r="AB102" s="14" t="n">
        <v>3.575</v>
      </c>
      <c r="AC102" s="18" t="n">
        <v>549.89</v>
      </c>
      <c r="AD102" s="18">
        <f>IFERROR(AC102/D102,0)</f>
        <v/>
      </c>
      <c r="AE102" s="18">
        <f>D102*AB102</f>
        <v/>
      </c>
      <c r="AF102" s="18">
        <f>Y102*$AL$2</f>
        <v/>
      </c>
      <c r="AG102" s="18">
        <f>I102*$AI$3</f>
        <v/>
      </c>
      <c r="AH102" s="18">
        <f>L102*$AH$3+Y102*$AJ$2</f>
        <v/>
      </c>
      <c r="AI102" s="18">
        <f>K102*$AK$3</f>
        <v/>
      </c>
      <c r="AJ102" s="19" t="n">
        <v/>
      </c>
      <c r="AK102" s="18">
        <f>AJ102*$AM$2</f>
        <v/>
      </c>
      <c r="AL102" s="18" t="n">
        <v>53.03</v>
      </c>
      <c r="AM102" s="18">
        <f>R102*P102*0.01+L102*0.25</f>
        <v/>
      </c>
      <c r="AN102" s="18">
        <f>V102 *$AN$2 *AM$2 * AA102</f>
        <v/>
      </c>
      <c r="AO102" s="18">
        <f>IF(AC102&lt;AE102,0,AE102-AC102)</f>
        <v/>
      </c>
      <c r="AP102" s="18">
        <f>(AC102*1.02)+AF102+AG102+AH102+AI102+AM102+AL102+AN102+AK102+AO102</f>
        <v/>
      </c>
      <c r="AQ102" s="18">
        <f>(AE102*1.02)+AF102+AG102+AH102+AI102+AM102+AL102+AN102+AK102</f>
        <v/>
      </c>
      <c r="AR102" s="18">
        <f>Q102*R102</f>
        <v/>
      </c>
      <c r="AS102" s="20">
        <f>(Y102-AP102)*0.975</f>
        <v/>
      </c>
      <c r="AT102" s="21">
        <f>IFERROR(Y102/AP102-1,0)</f>
        <v/>
      </c>
      <c r="AU102" s="20">
        <f>(Y102-AQ102)*0.975</f>
        <v/>
      </c>
      <c r="AV102" s="21">
        <f>IFERROR(Y102/AQ102-1,0)</f>
        <v/>
      </c>
      <c r="AW102" s="21">
        <f>AS102-AR102</f>
        <v/>
      </c>
      <c r="AX102" s="21">
        <f>IFERROR(Y102/(AP102+AR102)-1,0)</f>
        <v/>
      </c>
    </row>
    <row r="103" ht="15.6" customHeight="1">
      <c r="A103" s="2" t="inlineStr">
        <is>
          <t>SS: Очиститель воздуха Ионизатор</t>
        </is>
      </c>
      <c r="B103" s="13" t="inlineStr">
        <is>
          <t>ss-ss-0034</t>
        </is>
      </c>
      <c r="C103" s="14" t="n">
        <v>1</v>
      </c>
      <c r="D103" s="14" t="n">
        <v/>
      </c>
      <c r="E103" s="15">
        <f>IFERROR(1-D103/C103,0)</f>
        <v/>
      </c>
      <c r="F103" s="14" t="n">
        <v/>
      </c>
      <c r="G103" s="16">
        <f>IFERROR(F103/C103,0)</f>
        <v/>
      </c>
      <c r="H103" s="16">
        <f>IFERROR(F103/D103,0)</f>
        <v/>
      </c>
      <c r="I103" s="14" t="n">
        <v/>
      </c>
      <c r="J103" s="16">
        <f>IFERROR(I103/F103,0)</f>
        <v/>
      </c>
      <c r="K103" s="14" t="n">
        <v/>
      </c>
      <c r="L103" s="14" t="n">
        <v/>
      </c>
      <c r="M103" s="16">
        <f>IFERROR(L103/I103,0)</f>
        <v/>
      </c>
      <c r="N103" s="14" t="n">
        <v/>
      </c>
      <c r="O103" s="16">
        <f>IFERROR(N103/I103,0)</f>
        <v/>
      </c>
      <c r="P103" s="14" t="n">
        <v/>
      </c>
      <c r="Q103" s="14" t="n">
        <v>3</v>
      </c>
      <c r="R103" s="14" t="n">
        <v>2.92</v>
      </c>
      <c r="S103" s="14" t="n">
        <v/>
      </c>
      <c r="T103" s="17">
        <f>IFERROR(S103/L103,0)</f>
        <v/>
      </c>
      <c r="U103" s="14" t="n">
        <v/>
      </c>
      <c r="V103" s="14" t="n">
        <v/>
      </c>
      <c r="W103" s="14" t="n">
        <v/>
      </c>
      <c r="X103" s="18" t="n">
        <v/>
      </c>
      <c r="Y103" s="18">
        <f>X103*$AM$2</f>
        <v/>
      </c>
      <c r="Z103" s="18" t="n">
        <v/>
      </c>
      <c r="AA103" s="14" t="n">
        <v/>
      </c>
      <c r="AB103" s="14" t="n">
        <v/>
      </c>
      <c r="AC103" s="18" t="n">
        <v>0</v>
      </c>
      <c r="AD103" s="18">
        <f>IFERROR(AC103/D103,0)</f>
        <v/>
      </c>
      <c r="AE103" s="18">
        <f>D103*AB103</f>
        <v/>
      </c>
      <c r="AF103" s="18">
        <f>Y103*$AL$2</f>
        <v/>
      </c>
      <c r="AG103" s="18">
        <f>I103*$AI$3</f>
        <v/>
      </c>
      <c r="AH103" s="18">
        <f>L103*$AH$3+Y103*$AJ$2</f>
        <v/>
      </c>
      <c r="AI103" s="18">
        <f>K103*$AK$3</f>
        <v/>
      </c>
      <c r="AJ103" s="19" t="n">
        <v/>
      </c>
      <c r="AK103" s="18">
        <f>AJ103*$AM$2</f>
        <v/>
      </c>
      <c r="AL103" s="18" t="n">
        <v/>
      </c>
      <c r="AM103" s="18">
        <f>R103*P103*0.01+L103*0.25</f>
        <v/>
      </c>
      <c r="AN103" s="18">
        <f>V103 *$AN$2 *AM$2 * AA103</f>
        <v/>
      </c>
      <c r="AO103" s="18">
        <f>IF(AC103&lt;AE103,0,AE103-AC103)</f>
        <v/>
      </c>
      <c r="AP103" s="18">
        <f>(AC103*1.02)+AF103+AG103+AH103+AI103+AM103+AL103+AN103+AK103+AO103</f>
        <v/>
      </c>
      <c r="AQ103" s="18">
        <f>(AE103*1.02)+AF103+AG103+AH103+AI103+AM103+AL103+AN103+AK103</f>
        <v/>
      </c>
      <c r="AR103" s="18">
        <f>Q103*R103</f>
        <v/>
      </c>
      <c r="AS103" s="20">
        <f>(Y103-AP103)*0.975</f>
        <v/>
      </c>
      <c r="AT103" s="21">
        <f>IFERROR(Y103/AP103-1,0)</f>
        <v/>
      </c>
      <c r="AU103" s="20">
        <f>(Y103-AQ103)*0.975</f>
        <v/>
      </c>
      <c r="AV103" s="21">
        <f>IFERROR(Y103/AQ103-1,0)</f>
        <v/>
      </c>
      <c r="AW103" s="21">
        <f>AS103-AR103</f>
        <v/>
      </c>
      <c r="AX103" s="21">
        <f>IFERROR(Y103/(AP103+AR103)-1,0)</f>
        <v/>
      </c>
    </row>
    <row r="104" ht="15.6" customHeight="1">
      <c r="A104" s="2" t="inlineStr">
        <is>
          <t>SS: Мини-роллер</t>
        </is>
      </c>
      <c r="B104" s="13" t="inlineStr">
        <is>
          <t>ss-ss-0039</t>
        </is>
      </c>
      <c r="C104" s="14" t="n">
        <v>2</v>
      </c>
      <c r="D104" s="14" t="n">
        <v>2</v>
      </c>
      <c r="E104" s="15">
        <f>IFERROR(1-D104/C104,0)</f>
        <v/>
      </c>
      <c r="F104" s="14" t="n">
        <v>1</v>
      </c>
      <c r="G104" s="16">
        <f>IFERROR(F104/C104,0)</f>
        <v/>
      </c>
      <c r="H104" s="16">
        <f>IFERROR(F104/D104,0)</f>
        <v/>
      </c>
      <c r="I104" s="14" t="n">
        <v>1</v>
      </c>
      <c r="J104" s="16">
        <f>IFERROR(I104/F104,0)</f>
        <v/>
      </c>
      <c r="K104" s="14" t="n">
        <v/>
      </c>
      <c r="L104" s="14" t="n">
        <v>1</v>
      </c>
      <c r="M104" s="16">
        <f>IFERROR(L104/I104,0)</f>
        <v/>
      </c>
      <c r="N104" s="14" t="n">
        <v/>
      </c>
      <c r="O104" s="16">
        <f>IFERROR(N104/I104,0)</f>
        <v/>
      </c>
      <c r="P104" s="14" t="n">
        <v>4</v>
      </c>
      <c r="Q104" s="14" t="n">
        <v>33</v>
      </c>
      <c r="R104" s="14" t="n">
        <v>1.9</v>
      </c>
      <c r="S104" s="14" t="n">
        <v>4</v>
      </c>
      <c r="T104" s="17">
        <f>IFERROR(S104/L104,0)</f>
        <v/>
      </c>
      <c r="U104" s="14" t="n">
        <v>0</v>
      </c>
      <c r="V104" s="14" t="n">
        <v>149000</v>
      </c>
      <c r="W104" s="14" t="n">
        <v>149000</v>
      </c>
      <c r="X104" s="18" t="n">
        <v>179000</v>
      </c>
      <c r="Y104" s="18">
        <f>X104*$AM$2</f>
        <v/>
      </c>
      <c r="Z104" s="18" t="n">
        <v>74.5</v>
      </c>
      <c r="AA104" s="14" t="n">
        <v>1</v>
      </c>
      <c r="AB104" s="14" t="n">
        <v>2.75</v>
      </c>
      <c r="AC104" s="18" t="n">
        <v>0</v>
      </c>
      <c r="AD104" s="18">
        <f>IFERROR(AC104/D104,0)</f>
        <v/>
      </c>
      <c r="AE104" s="18">
        <f>D104*AB104</f>
        <v/>
      </c>
      <c r="AF104" s="18">
        <f>Y104*$AL$2</f>
        <v/>
      </c>
      <c r="AG104" s="18">
        <f>I104*$AI$3</f>
        <v/>
      </c>
      <c r="AH104" s="18">
        <f>L104*$AH$3+Y104*$AJ$2</f>
        <v/>
      </c>
      <c r="AI104" s="18">
        <f>K104*$AK$3</f>
        <v/>
      </c>
      <c r="AJ104" s="19" t="n">
        <v/>
      </c>
      <c r="AK104" s="18">
        <f>AJ104*$AM$2</f>
        <v/>
      </c>
      <c r="AL104" s="18" t="n">
        <v>3.8</v>
      </c>
      <c r="AM104" s="18">
        <f>R104*P104*0.01+L104*0.25</f>
        <v/>
      </c>
      <c r="AN104" s="18">
        <f>V104 *$AN$2 *AM$2 * AA104</f>
        <v/>
      </c>
      <c r="AO104" s="18">
        <f>IF(AC104&lt;AE104,0,AE104-AC104)</f>
        <v/>
      </c>
      <c r="AP104" s="18">
        <f>(AC104*1.02)+AF104+AG104+AH104+AI104+AM104+AL104+AN104+AK104+AO104</f>
        <v/>
      </c>
      <c r="AQ104" s="18">
        <f>(AE104*1.02)+AF104+AG104+AH104+AI104+AM104+AL104+AN104+AK104</f>
        <v/>
      </c>
      <c r="AR104" s="18">
        <f>Q104*R104</f>
        <v/>
      </c>
      <c r="AS104" s="20">
        <f>(Y104-AP104)*0.975</f>
        <v/>
      </c>
      <c r="AT104" s="21">
        <f>IFERROR(Y104/AP104-1,0)</f>
        <v/>
      </c>
      <c r="AU104" s="20">
        <f>(Y104-AQ104)*0.975</f>
        <v/>
      </c>
      <c r="AV104" s="21">
        <f>IFERROR(Y104/AQ104-1,0)</f>
        <v/>
      </c>
      <c r="AW104" s="21">
        <f>AS104-AR104</f>
        <v/>
      </c>
      <c r="AX104" s="21">
        <f>IFERROR(Y104/(AP104+AR104)-1,0)</f>
        <v/>
      </c>
    </row>
    <row r="105" ht="15.6" customHeight="1">
      <c r="A105" s="2" t="inlineStr">
        <is>
          <t>SS: Насадка на душ</t>
        </is>
      </c>
      <c r="B105" s="13" t="inlineStr">
        <is>
          <t>ss-ss-0042</t>
        </is>
      </c>
      <c r="C105" s="14" t="n">
        <v>44</v>
      </c>
      <c r="D105" s="14" t="n">
        <v>38</v>
      </c>
      <c r="E105" s="15">
        <f>IFERROR(1-D105/C105,0)</f>
        <v/>
      </c>
      <c r="F105" s="14" t="n">
        <v>30</v>
      </c>
      <c r="G105" s="16">
        <f>IFERROR(F105/C105,0)</f>
        <v/>
      </c>
      <c r="H105" s="16">
        <f>IFERROR(F105/D105,0)</f>
        <v/>
      </c>
      <c r="I105" s="14" t="n">
        <v>30</v>
      </c>
      <c r="J105" s="16">
        <f>IFERROR(I105/F105,0)</f>
        <v/>
      </c>
      <c r="K105" s="14" t="n">
        <v>4</v>
      </c>
      <c r="L105" s="14" t="n">
        <v>23</v>
      </c>
      <c r="M105" s="16">
        <f>IFERROR(L105/I105,0)</f>
        <v/>
      </c>
      <c r="N105" s="14" t="n">
        <v/>
      </c>
      <c r="O105" s="16">
        <f>IFERROR(N105/I105,0)</f>
        <v/>
      </c>
      <c r="P105" s="14" t="n">
        <v>48</v>
      </c>
      <c r="Q105" s="14" t="n">
        <v>797</v>
      </c>
      <c r="R105" s="14" t="n">
        <v>2.7</v>
      </c>
      <c r="S105" s="14" t="n">
        <v>50</v>
      </c>
      <c r="T105" s="17">
        <f>IFERROR(S105/L105,0)</f>
        <v/>
      </c>
      <c r="U105" s="14" t="n">
        <v>0.1333333333333333</v>
      </c>
      <c r="V105" s="14" t="n">
        <v>4647050</v>
      </c>
      <c r="W105" s="14" t="n">
        <v>4951050</v>
      </c>
      <c r="X105" s="18" t="n">
        <v>5636050</v>
      </c>
      <c r="Y105" s="18">
        <f>X105*$AM$2</f>
        <v/>
      </c>
      <c r="Z105" s="18" t="n">
        <v>101.76640625</v>
      </c>
      <c r="AA105" s="14" t="n">
        <v>1.1</v>
      </c>
      <c r="AB105" s="14" t="n">
        <v>3.025</v>
      </c>
      <c r="AC105" s="18" t="n">
        <v>62.1</v>
      </c>
      <c r="AD105" s="18">
        <f>IFERROR(AC105/D105,0)</f>
        <v/>
      </c>
      <c r="AE105" s="18">
        <f>D105*AB105</f>
        <v/>
      </c>
      <c r="AF105" s="18">
        <f>Y105*$AL$2</f>
        <v/>
      </c>
      <c r="AG105" s="18">
        <f>I105*$AI$3</f>
        <v/>
      </c>
      <c r="AH105" s="18">
        <f>L105*$AH$3+Y105*$AJ$2</f>
        <v/>
      </c>
      <c r="AI105" s="18">
        <f>K105*$AK$3</f>
        <v/>
      </c>
      <c r="AJ105" s="19" t="n">
        <v/>
      </c>
      <c r="AK105" s="18">
        <f>AJ105*$AM$2</f>
        <v/>
      </c>
      <c r="AL105" s="18" t="n">
        <v>129.13</v>
      </c>
      <c r="AM105" s="18">
        <f>R105*P105*0.01+L105*0.25</f>
        <v/>
      </c>
      <c r="AN105" s="18">
        <f>V105 *$AN$2 *AM$2 * AA105</f>
        <v/>
      </c>
      <c r="AO105" s="18">
        <f>IF(AC105&lt;AE105,0,AE105-AC105)</f>
        <v/>
      </c>
      <c r="AP105" s="18">
        <f>(AC105*1.02)+AF105+AG105+AH105+AI105+AM105+AL105+AN105+AK105+AO105</f>
        <v/>
      </c>
      <c r="AQ105" s="18">
        <f>(AE105*1.02)+AF105+AG105+AH105+AI105+AM105+AL105+AN105+AK105</f>
        <v/>
      </c>
      <c r="AR105" s="18">
        <f>Q105*R105</f>
        <v/>
      </c>
      <c r="AS105" s="20">
        <f>(Y105-AP105)*0.975</f>
        <v/>
      </c>
      <c r="AT105" s="21">
        <f>IFERROR(Y105/AP105-1,0)</f>
        <v/>
      </c>
      <c r="AU105" s="20">
        <f>(Y105-AQ105)*0.975</f>
        <v/>
      </c>
      <c r="AV105" s="21">
        <f>IFERROR(Y105/AQ105-1,0)</f>
        <v/>
      </c>
      <c r="AW105" s="21">
        <f>AS105-AR105</f>
        <v/>
      </c>
      <c r="AX105" s="21">
        <f>IFERROR(Y105/(AP105+AR105)-1,0)</f>
        <v/>
      </c>
    </row>
    <row r="106" ht="15.6" customHeight="1">
      <c r="A106" s="2" t="inlineStr">
        <is>
          <t>SS: Шорты с пуш-ап</t>
        </is>
      </c>
      <c r="B106" s="13" t="inlineStr">
        <is>
          <t>ss-ss-0050</t>
        </is>
      </c>
      <c r="C106" s="14" t="n">
        <v>119</v>
      </c>
      <c r="D106" s="14" t="n">
        <v>74</v>
      </c>
      <c r="E106" s="15">
        <f>IFERROR(1-D106/C106,0)</f>
        <v/>
      </c>
      <c r="F106" s="14" t="n">
        <v>32</v>
      </c>
      <c r="G106" s="16">
        <f>IFERROR(F106/C106,0)</f>
        <v/>
      </c>
      <c r="H106" s="16">
        <f>IFERROR(F106/D106,0)</f>
        <v/>
      </c>
      <c r="I106" s="14" t="n">
        <v>24</v>
      </c>
      <c r="J106" s="16">
        <f>IFERROR(I106/F106,0)</f>
        <v/>
      </c>
      <c r="K106" s="14" t="n">
        <v>8</v>
      </c>
      <c r="L106" s="14" t="n">
        <v>15</v>
      </c>
      <c r="M106" s="16">
        <f>IFERROR(L106/I106,0)</f>
        <v/>
      </c>
      <c r="N106" s="14" t="n">
        <v/>
      </c>
      <c r="O106" s="16">
        <f>IFERROR(N106/I106,0)</f>
        <v/>
      </c>
      <c r="P106" s="14" t="n">
        <v>30</v>
      </c>
      <c r="Q106" s="14" t="n">
        <v>342</v>
      </c>
      <c r="R106" s="14" t="n">
        <v>1.5</v>
      </c>
      <c r="S106" s="14" t="n">
        <v>34</v>
      </c>
      <c r="T106" s="17">
        <f>IFERROR(S106/L106,0)</f>
        <v/>
      </c>
      <c r="U106" s="14" t="n">
        <v>0.15625</v>
      </c>
      <c r="V106" s="14" t="n">
        <v>2475000</v>
      </c>
      <c r="W106" s="14" t="n">
        <v>2914000</v>
      </c>
      <c r="X106" s="18" t="n">
        <v>3334000</v>
      </c>
      <c r="Y106" s="18">
        <f>X106*$AM$2</f>
        <v/>
      </c>
      <c r="Z106" s="18" t="n">
        <v>84.59999999999999</v>
      </c>
      <c r="AA106" s="14" t="n">
        <v>0.7</v>
      </c>
      <c r="AB106" s="14" t="n">
        <v>1.925</v>
      </c>
      <c r="AC106" s="18" t="n">
        <v>230.02</v>
      </c>
      <c r="AD106" s="18">
        <f>IFERROR(AC106/D106,0)</f>
        <v/>
      </c>
      <c r="AE106" s="18">
        <f>D106*AB106</f>
        <v/>
      </c>
      <c r="AF106" s="18">
        <f>Y106*$AL$2</f>
        <v/>
      </c>
      <c r="AG106" s="18">
        <f>I106*$AI$3</f>
        <v/>
      </c>
      <c r="AH106" s="18">
        <f>L106*$AH$3+Y106*$AJ$2</f>
        <v/>
      </c>
      <c r="AI106" s="18">
        <f>K106*$AK$3</f>
        <v/>
      </c>
      <c r="AJ106" s="19" t="n">
        <v/>
      </c>
      <c r="AK106" s="18">
        <f>AJ106*$AM$2</f>
        <v/>
      </c>
      <c r="AL106" s="18" t="n">
        <v>48.54</v>
      </c>
      <c r="AM106" s="18">
        <f>R106*P106*0.01+L106*0.25</f>
        <v/>
      </c>
      <c r="AN106" s="18">
        <f>V106 *$AN$2 *AM$2 * AA106</f>
        <v/>
      </c>
      <c r="AO106" s="18">
        <f>IF(AC106&lt;AE106,0,AE106-AC106)</f>
        <v/>
      </c>
      <c r="AP106" s="18">
        <f>(AC106*1.02)+AF106+AG106+AH106+AI106+AM106+AL106+AN106+AK106+AO106</f>
        <v/>
      </c>
      <c r="AQ106" s="18">
        <f>(AE106*1.02)+AF106+AG106+AH106+AI106+AM106+AL106+AN106+AK106</f>
        <v/>
      </c>
      <c r="AR106" s="18">
        <f>Q106*R106</f>
        <v/>
      </c>
      <c r="AS106" s="20">
        <f>(Y106-AP106)*0.975</f>
        <v/>
      </c>
      <c r="AT106" s="21">
        <f>IFERROR(Y106/AP106-1,0)</f>
        <v/>
      </c>
      <c r="AU106" s="20">
        <f>(Y106-AQ106)*0.975</f>
        <v/>
      </c>
      <c r="AV106" s="21">
        <f>IFERROR(Y106/AQ106-1,0)</f>
        <v/>
      </c>
      <c r="AW106" s="21">
        <f>AS106-AR106</f>
        <v/>
      </c>
      <c r="AX106" s="21">
        <f>IFERROR(Y106/(AP106+AR106)-1,0)</f>
        <v/>
      </c>
    </row>
    <row r="107" ht="15.6" customHeight="1">
      <c r="A107" s="2" t="inlineStr">
        <is>
          <t>SS: Mini WiFi камера наблюдения</t>
        </is>
      </c>
      <c r="B107" s="13" t="inlineStr">
        <is>
          <t>ss-ss-0059</t>
        </is>
      </c>
      <c r="C107" s="14" t="n">
        <v>29</v>
      </c>
      <c r="D107" s="14" t="n">
        <v>22</v>
      </c>
      <c r="E107" s="15">
        <f>IFERROR(1-D107/C107,0)</f>
        <v/>
      </c>
      <c r="F107" s="14" t="n">
        <v>12</v>
      </c>
      <c r="G107" s="16">
        <f>IFERROR(F107/C107,0)</f>
        <v/>
      </c>
      <c r="H107" s="16">
        <f>IFERROR(F107/D107,0)</f>
        <v/>
      </c>
      <c r="I107" s="14" t="n">
        <v>12</v>
      </c>
      <c r="J107" s="16">
        <f>IFERROR(I107/F107,0)</f>
        <v/>
      </c>
      <c r="K107" s="14" t="n">
        <v>2</v>
      </c>
      <c r="L107" s="14" t="n">
        <v>6</v>
      </c>
      <c r="M107" s="16">
        <f>IFERROR(L107/I107,0)</f>
        <v/>
      </c>
      <c r="N107" s="14" t="n">
        <v/>
      </c>
      <c r="O107" s="16">
        <f>IFERROR(N107/I107,0)</f>
        <v/>
      </c>
      <c r="P107" s="14" t="n">
        <v>6</v>
      </c>
      <c r="Q107" s="14" t="n">
        <v>97</v>
      </c>
      <c r="R107" s="14" t="n">
        <v>7.5</v>
      </c>
      <c r="S107" s="14" t="n">
        <v>7</v>
      </c>
      <c r="T107" s="17">
        <f>IFERROR(S107/L107,0)</f>
        <v/>
      </c>
      <c r="U107" s="14" t="n">
        <v>0.1666666666666667</v>
      </c>
      <c r="V107" s="14" t="n">
        <v>2098000</v>
      </c>
      <c r="W107" s="14" t="n">
        <v>2098000</v>
      </c>
      <c r="X107" s="18" t="n">
        <v>2258000</v>
      </c>
      <c r="Y107" s="18">
        <f>X107*$AM$2</f>
        <v/>
      </c>
      <c r="Z107" s="18" t="n">
        <v>290.9230769230769</v>
      </c>
      <c r="AA107" s="14" t="n">
        <v>0.9</v>
      </c>
      <c r="AB107" s="14" t="n">
        <v>3.825</v>
      </c>
      <c r="AC107" s="18" t="n">
        <v>77.09</v>
      </c>
      <c r="AD107" s="18">
        <f>IFERROR(AC107/D107,0)</f>
        <v/>
      </c>
      <c r="AE107" s="18">
        <f>D107*AB107</f>
        <v/>
      </c>
      <c r="AF107" s="18">
        <f>Y107*$AL$2</f>
        <v/>
      </c>
      <c r="AG107" s="18">
        <f>I107*$AI$3</f>
        <v/>
      </c>
      <c r="AH107" s="18">
        <f>L107*$AH$3+Y107*$AJ$2</f>
        <v/>
      </c>
      <c r="AI107" s="18">
        <f>K107*$AK$3</f>
        <v/>
      </c>
      <c r="AJ107" s="19" t="n">
        <v/>
      </c>
      <c r="AK107" s="18">
        <f>AJ107*$AM$2</f>
        <v/>
      </c>
      <c r="AL107" s="18" t="n">
        <v>41.27</v>
      </c>
      <c r="AM107" s="18">
        <f>R107*P107*0.01+L107*0.25</f>
        <v/>
      </c>
      <c r="AN107" s="18">
        <f>V107 *$AN$2 *AM$2 * AA107</f>
        <v/>
      </c>
      <c r="AO107" s="18">
        <f>IF(AC107&lt;AE107,0,AE107-AC107)</f>
        <v/>
      </c>
      <c r="AP107" s="18">
        <f>(AC107*1.02)+AF107+AG107+AH107+AI107+AM107+AL107+AN107+AK107+AO107</f>
        <v/>
      </c>
      <c r="AQ107" s="18">
        <f>(AE107*1.02)+AF107+AG107+AH107+AI107+AM107+AL107+AN107+AK107</f>
        <v/>
      </c>
      <c r="AR107" s="18">
        <f>Q107*R107</f>
        <v/>
      </c>
      <c r="AS107" s="20">
        <f>(Y107-AP107)*0.975</f>
        <v/>
      </c>
      <c r="AT107" s="21">
        <f>IFERROR(Y107/AP107-1,0)</f>
        <v/>
      </c>
      <c r="AU107" s="20">
        <f>(Y107-AQ107)*0.975</f>
        <v/>
      </c>
      <c r="AV107" s="21">
        <f>IFERROR(Y107/AQ107-1,0)</f>
        <v/>
      </c>
      <c r="AW107" s="21">
        <f>AS107-AR107</f>
        <v/>
      </c>
      <c r="AX107" s="21">
        <f>IFERROR(Y107/(AP107+AR107)-1,0)</f>
        <v/>
      </c>
    </row>
    <row r="108" ht="15.6" customHeight="1">
      <c r="A108" s="2" t="inlineStr">
        <is>
          <t>SS: Грабер для чистки</t>
        </is>
      </c>
      <c r="B108" s="13" t="inlineStr">
        <is>
          <t>ss-ss-0068</t>
        </is>
      </c>
      <c r="C108" s="14" t="n">
        <v>2</v>
      </c>
      <c r="D108" s="14" t="n">
        <v>2</v>
      </c>
      <c r="E108" s="15">
        <f>IFERROR(1-D108/C108,0)</f>
        <v/>
      </c>
      <c r="F108" s="14" t="n">
        <v>1</v>
      </c>
      <c r="G108" s="16">
        <f>IFERROR(F108/C108,0)</f>
        <v/>
      </c>
      <c r="H108" s="16">
        <f>IFERROR(F108/D108,0)</f>
        <v/>
      </c>
      <c r="I108" s="14" t="n">
        <v>1</v>
      </c>
      <c r="J108" s="16">
        <f>IFERROR(I108/F108,0)</f>
        <v/>
      </c>
      <c r="K108" s="14" t="n">
        <v/>
      </c>
      <c r="L108" s="14" t="n">
        <v>1</v>
      </c>
      <c r="M108" s="16">
        <f>IFERROR(L108/I108,0)</f>
        <v/>
      </c>
      <c r="N108" s="14" t="n">
        <v/>
      </c>
      <c r="O108" s="16">
        <f>IFERROR(N108/I108,0)</f>
        <v/>
      </c>
      <c r="P108" s="14" t="n">
        <v>1</v>
      </c>
      <c r="Q108" s="14" t="n">
        <v>634</v>
      </c>
      <c r="R108" s="14" t="n">
        <v>0.36</v>
      </c>
      <c r="S108" s="14" t="n">
        <v>1</v>
      </c>
      <c r="T108" s="17">
        <f>IFERROR(S108/L108,0)</f>
        <v/>
      </c>
      <c r="U108" s="14" t="n">
        <v>0</v>
      </c>
      <c r="V108" s="14" t="n">
        <v>135000</v>
      </c>
      <c r="W108" s="14" t="n">
        <v>135000</v>
      </c>
      <c r="X108" s="18" t="n">
        <v>165000</v>
      </c>
      <c r="Y108" s="18">
        <f>X108*$AM$2</f>
        <v/>
      </c>
      <c r="Z108" s="18" t="n">
        <v>135</v>
      </c>
      <c r="AA108" s="14" t="n">
        <v>1</v>
      </c>
      <c r="AB108" s="14" t="n">
        <v>2.75</v>
      </c>
      <c r="AC108" s="18" t="n">
        <v>0</v>
      </c>
      <c r="AD108" s="18">
        <f>IFERROR(AC108/D108,0)</f>
        <v/>
      </c>
      <c r="AE108" s="18">
        <f>D108*AB108</f>
        <v/>
      </c>
      <c r="AF108" s="18">
        <f>Y108*$AL$2</f>
        <v/>
      </c>
      <c r="AG108" s="18">
        <f>I108*$AI$3</f>
        <v/>
      </c>
      <c r="AH108" s="18">
        <f>L108*$AH$3+Y108*$AJ$2</f>
        <v/>
      </c>
      <c r="AI108" s="18">
        <f>K108*$AK$3</f>
        <v/>
      </c>
      <c r="AJ108" s="19" t="n">
        <v/>
      </c>
      <c r="AK108" s="18">
        <f>AJ108*$AM$2</f>
        <v/>
      </c>
      <c r="AL108" s="18" t="n">
        <v>0.36</v>
      </c>
      <c r="AM108" s="18">
        <f>R108*P108*0.01+L108*0.25</f>
        <v/>
      </c>
      <c r="AN108" s="18">
        <f>V108 *$AN$2 *AM$2 * AA108</f>
        <v/>
      </c>
      <c r="AO108" s="18">
        <f>IF(AC108&lt;AE108,0,AE108-AC108)</f>
        <v/>
      </c>
      <c r="AP108" s="18">
        <f>(AC108*1.02)+AF108+AG108+AH108+AI108+AM108+AL108+AN108+AK108+AO108</f>
        <v/>
      </c>
      <c r="AQ108" s="18">
        <f>(AE108*1.02)+AF108+AG108+AH108+AI108+AM108+AL108+AN108+AK108</f>
        <v/>
      </c>
      <c r="AR108" s="18">
        <f>Q108*R108</f>
        <v/>
      </c>
      <c r="AS108" s="20">
        <f>(Y108-AP108)*0.975</f>
        <v/>
      </c>
      <c r="AT108" s="21">
        <f>IFERROR(Y108/AP108-1,0)</f>
        <v/>
      </c>
      <c r="AU108" s="20">
        <f>(Y108-AQ108)*0.975</f>
        <v/>
      </c>
      <c r="AV108" s="21">
        <f>IFERROR(Y108/AQ108-1,0)</f>
        <v/>
      </c>
      <c r="AW108" s="21">
        <f>AS108-AR108</f>
        <v/>
      </c>
      <c r="AX108" s="21">
        <f>IFERROR(Y108/(AP108+AR108)-1,0)</f>
        <v/>
      </c>
    </row>
    <row r="109" ht="15.6" customHeight="1">
      <c r="A109" s="2" t="inlineStr">
        <is>
          <t>SS: Духи с феромонами Lure</t>
        </is>
      </c>
      <c r="B109" s="13" t="inlineStr">
        <is>
          <t>ss-ss-0080</t>
        </is>
      </c>
      <c r="C109" s="14" t="n">
        <v>3</v>
      </c>
      <c r="D109" s="14" t="n">
        <v>3</v>
      </c>
      <c r="E109" s="15">
        <f>IFERROR(1-D109/C109,0)</f>
        <v/>
      </c>
      <c r="F109" s="14" t="n">
        <v>2</v>
      </c>
      <c r="G109" s="16">
        <f>IFERROR(F109/C109,0)</f>
        <v/>
      </c>
      <c r="H109" s="16">
        <f>IFERROR(F109/D109,0)</f>
        <v/>
      </c>
      <c r="I109" s="14" t="n">
        <v>2</v>
      </c>
      <c r="J109" s="16">
        <f>IFERROR(I109/F109,0)</f>
        <v/>
      </c>
      <c r="K109" s="14" t="n">
        <v/>
      </c>
      <c r="L109" s="14" t="n">
        <v>1</v>
      </c>
      <c r="M109" s="16">
        <f>IFERROR(L109/I109,0)</f>
        <v/>
      </c>
      <c r="N109" s="14" t="n">
        <v/>
      </c>
      <c r="O109" s="16">
        <f>IFERROR(N109/I109,0)</f>
        <v/>
      </c>
      <c r="P109" s="14" t="n">
        <v>1</v>
      </c>
      <c r="Q109" s="14" t="n">
        <v>1573</v>
      </c>
      <c r="R109" s="14" t="n">
        <v>1.11</v>
      </c>
      <c r="S109" s="14" t="n">
        <v>1</v>
      </c>
      <c r="T109" s="17">
        <f>IFERROR(S109/L109,0)</f>
        <v/>
      </c>
      <c r="U109" s="14" t="n">
        <v>0</v>
      </c>
      <c r="V109" s="14" t="n">
        <v>128250</v>
      </c>
      <c r="W109" s="14" t="n">
        <v>128250</v>
      </c>
      <c r="X109" s="18" t="n">
        <v>158250</v>
      </c>
      <c r="Y109" s="18">
        <f>X109*$AM$2</f>
        <v/>
      </c>
      <c r="Z109" s="18" t="n">
        <v>128.25</v>
      </c>
      <c r="AA109" s="14" t="n">
        <v>1.1</v>
      </c>
      <c r="AB109" s="14" t="n">
        <v>3.025</v>
      </c>
      <c r="AC109" s="18" t="n">
        <v>0</v>
      </c>
      <c r="AD109" s="18">
        <f>IFERROR(AC109/D109,0)</f>
        <v/>
      </c>
      <c r="AE109" s="18">
        <f>D109*AB109</f>
        <v/>
      </c>
      <c r="AF109" s="18">
        <f>Y109*$AL$2</f>
        <v/>
      </c>
      <c r="AG109" s="18">
        <f>I109*$AI$3</f>
        <v/>
      </c>
      <c r="AH109" s="18">
        <f>L109*$AH$3+Y109*$AJ$2</f>
        <v/>
      </c>
      <c r="AI109" s="18">
        <f>K109*$AK$3</f>
        <v/>
      </c>
      <c r="AJ109" s="19" t="n">
        <v/>
      </c>
      <c r="AK109" s="18">
        <f>AJ109*$AM$2</f>
        <v/>
      </c>
      <c r="AL109" s="18" t="n">
        <v>1.11</v>
      </c>
      <c r="AM109" s="18">
        <f>R109*P109*0.01+L109*0.25</f>
        <v/>
      </c>
      <c r="AN109" s="18">
        <f>V109 *$AN$2 *AM$2 * AA109</f>
        <v/>
      </c>
      <c r="AO109" s="18">
        <f>IF(AC109&lt;AE109,0,AE109-AC109)</f>
        <v/>
      </c>
      <c r="AP109" s="18">
        <f>(AC109*1.02)+AF109+AG109+AH109+AI109+AM109+AL109+AN109+AK109+AO109</f>
        <v/>
      </c>
      <c r="AQ109" s="18">
        <f>(AE109*1.02)+AF109+AG109+AH109+AI109+AM109+AL109+AN109+AK109</f>
        <v/>
      </c>
      <c r="AR109" s="18">
        <f>Q109*R109</f>
        <v/>
      </c>
      <c r="AS109" s="20">
        <f>(Y109-AP109)*0.975</f>
        <v/>
      </c>
      <c r="AT109" s="21">
        <f>IFERROR(Y109/AP109-1,0)</f>
        <v/>
      </c>
      <c r="AU109" s="20">
        <f>(Y109-AQ109)*0.975</f>
        <v/>
      </c>
      <c r="AV109" s="21">
        <f>IFERROR(Y109/AQ109-1,0)</f>
        <v/>
      </c>
      <c r="AW109" s="21">
        <f>AS109-AR109</f>
        <v/>
      </c>
      <c r="AX109" s="21">
        <f>IFERROR(Y109/(AP109+AR109)-1,0)</f>
        <v/>
      </c>
    </row>
    <row r="110" ht="15.6" customHeight="1">
      <c r="A110" s="2" t="inlineStr">
        <is>
          <t>SS: Фотоэпилятор</t>
        </is>
      </c>
      <c r="B110" s="13" t="inlineStr">
        <is>
          <t>ss-ss-0084</t>
        </is>
      </c>
      <c r="C110" s="14" t="n">
        <v>48</v>
      </c>
      <c r="D110" s="14" t="n">
        <v>41</v>
      </c>
      <c r="E110" s="15">
        <f>IFERROR(1-D110/C110,0)</f>
        <v/>
      </c>
      <c r="F110" s="14" t="n">
        <v>15</v>
      </c>
      <c r="G110" s="16">
        <f>IFERROR(F110/C110,0)</f>
        <v/>
      </c>
      <c r="H110" s="16">
        <f>IFERROR(F110/D110,0)</f>
        <v/>
      </c>
      <c r="I110" s="14" t="n">
        <v>15</v>
      </c>
      <c r="J110" s="16">
        <f>IFERROR(I110/F110,0)</f>
        <v/>
      </c>
      <c r="K110" s="14" t="n">
        <v>6</v>
      </c>
      <c r="L110" s="14" t="n">
        <v>8</v>
      </c>
      <c r="M110" s="16">
        <f>IFERROR(L110/I110,0)</f>
        <v/>
      </c>
      <c r="N110" s="14" t="n">
        <v/>
      </c>
      <c r="O110" s="16">
        <f>IFERROR(N110/I110,0)</f>
        <v/>
      </c>
      <c r="P110" s="14" t="n">
        <v>8</v>
      </c>
      <c r="Q110" s="14" t="n">
        <v>18</v>
      </c>
      <c r="R110" s="14" t="n">
        <v>12.86</v>
      </c>
      <c r="S110" s="14" t="n">
        <v>10</v>
      </c>
      <c r="T110" s="17">
        <f>IFERROR(S110/L110,0)</f>
        <v/>
      </c>
      <c r="U110" s="14" t="n">
        <v>0.06666666666666667</v>
      </c>
      <c r="V110" s="14" t="n">
        <v>2443000</v>
      </c>
      <c r="W110" s="14" t="n">
        <v>2531000</v>
      </c>
      <c r="X110" s="18" t="n">
        <v>2751000</v>
      </c>
      <c r="Y110" s="18">
        <f>X110*$AM$2</f>
        <v/>
      </c>
      <c r="Z110" s="18" t="n">
        <v>292.5882352941176</v>
      </c>
      <c r="AA110" s="14" t="n">
        <v>0.8</v>
      </c>
      <c r="AB110" s="14" t="n">
        <v>3.4</v>
      </c>
      <c r="AC110" s="18" t="n">
        <v>95.92</v>
      </c>
      <c r="AD110" s="18">
        <f>IFERROR(AC110/D110,0)</f>
        <v/>
      </c>
      <c r="AE110" s="18">
        <f>D110*AB110</f>
        <v/>
      </c>
      <c r="AF110" s="18">
        <f>Y110*$AL$2</f>
        <v/>
      </c>
      <c r="AG110" s="18">
        <f>I110*$AI$3</f>
        <v/>
      </c>
      <c r="AH110" s="18">
        <f>L110*$AH$3+Y110*$AJ$2</f>
        <v/>
      </c>
      <c r="AI110" s="18">
        <f>K110*$AK$3</f>
        <v/>
      </c>
      <c r="AJ110" s="19" t="n">
        <v/>
      </c>
      <c r="AK110" s="18">
        <f>AJ110*$AM$2</f>
        <v/>
      </c>
      <c r="AL110" s="18" t="n">
        <v>106.35</v>
      </c>
      <c r="AM110" s="18">
        <f>R110*P110*0.01+L110*0.25</f>
        <v/>
      </c>
      <c r="AN110" s="18">
        <f>V110 *$AN$2 *AM$2 * AA110</f>
        <v/>
      </c>
      <c r="AO110" s="18">
        <f>IF(AC110&lt;AE110,0,AE110-AC110)</f>
        <v/>
      </c>
      <c r="AP110" s="18">
        <f>(AC110*1.02)+AF110+AG110+AH110+AI110+AM110+AL110+AN110+AK110+AO110</f>
        <v/>
      </c>
      <c r="AQ110" s="18">
        <f>(AE110*1.02)+AF110+AG110+AH110+AI110+AM110+AL110+AN110+AK110</f>
        <v/>
      </c>
      <c r="AR110" s="18">
        <f>Q110*R110</f>
        <v/>
      </c>
      <c r="AS110" s="20">
        <f>(Y110-AP110)*0.975</f>
        <v/>
      </c>
      <c r="AT110" s="21">
        <f>IFERROR(Y110/AP110-1,0)</f>
        <v/>
      </c>
      <c r="AU110" s="20">
        <f>(Y110-AQ110)*0.975</f>
        <v/>
      </c>
      <c r="AV110" s="21">
        <f>IFERROR(Y110/AQ110-1,0)</f>
        <v/>
      </c>
      <c r="AW110" s="21">
        <f>AS110-AR110</f>
        <v/>
      </c>
      <c r="AX110" s="21">
        <f>IFERROR(Y110/(AP110+AR110)-1,0)</f>
        <v/>
      </c>
    </row>
    <row r="111" ht="15.6" customHeight="1">
      <c r="A111" s="2" t="n">
        <v/>
      </c>
      <c r="B111" s="13" t="inlineStr">
        <is>
          <t>ss-ss-0087</t>
        </is>
      </c>
      <c r="C111" s="14" t="n">
        <v>1</v>
      </c>
      <c r="D111" s="14" t="n">
        <v>1</v>
      </c>
      <c r="E111" s="15">
        <f>IFERROR(1-D111/C111,0)</f>
        <v/>
      </c>
      <c r="F111" s="14" t="n">
        <v>1</v>
      </c>
      <c r="G111" s="16">
        <f>IFERROR(F111/C111,0)</f>
        <v/>
      </c>
      <c r="H111" s="16">
        <f>IFERROR(F111/D111,0)</f>
        <v/>
      </c>
      <c r="I111" s="14" t="n">
        <v>1</v>
      </c>
      <c r="J111" s="16">
        <f>IFERROR(I111/F111,0)</f>
        <v/>
      </c>
      <c r="K111" s="14" t="n">
        <v>1</v>
      </c>
      <c r="L111" s="14" t="n">
        <v/>
      </c>
      <c r="M111" s="16">
        <f>IFERROR(L111/I111,0)</f>
        <v/>
      </c>
      <c r="N111" s="14" t="n">
        <v/>
      </c>
      <c r="O111" s="16">
        <f>IFERROR(N111/I111,0)</f>
        <v/>
      </c>
      <c r="P111" s="14" t="n">
        <v/>
      </c>
      <c r="Q111" s="14" t="n">
        <v>0</v>
      </c>
      <c r="R111" s="14" t="n">
        <v>0.9399999999999999</v>
      </c>
      <c r="S111" s="14" t="n">
        <v/>
      </c>
      <c r="T111" s="17">
        <f>IFERROR(S111/L111,0)</f>
        <v/>
      </c>
      <c r="U111" s="14" t="n">
        <v>1</v>
      </c>
      <c r="V111" s="14" t="n">
        <v/>
      </c>
      <c r="W111" s="14" t="n">
        <v/>
      </c>
      <c r="X111" s="18" t="n">
        <v/>
      </c>
      <c r="Y111" s="18">
        <f>X111*$AM$2</f>
        <v/>
      </c>
      <c r="Z111" s="18" t="n">
        <v>235</v>
      </c>
      <c r="AA111" s="14" t="n">
        <v>1.4</v>
      </c>
      <c r="AB111" s="14" t="n">
        <v>5.25</v>
      </c>
      <c r="AC111" s="18" t="n">
        <v>0</v>
      </c>
      <c r="AD111" s="18">
        <f>IFERROR(AC111/D111,0)</f>
        <v/>
      </c>
      <c r="AE111" s="18">
        <f>D111*AB111</f>
        <v/>
      </c>
      <c r="AF111" s="18">
        <f>Y111*$AL$2</f>
        <v/>
      </c>
      <c r="AG111" s="18">
        <f>I111*$AI$3</f>
        <v/>
      </c>
      <c r="AH111" s="18">
        <f>L111*$AH$3+Y111*$AJ$2</f>
        <v/>
      </c>
      <c r="AI111" s="18">
        <f>K111*$AK$3</f>
        <v/>
      </c>
      <c r="AJ111" s="19" t="n">
        <v/>
      </c>
      <c r="AK111" s="18">
        <f>AJ111*$AM$2</f>
        <v/>
      </c>
      <c r="AL111" s="18" t="n">
        <v/>
      </c>
      <c r="AM111" s="18">
        <f>R111*P111*0.01+L111*0.25</f>
        <v/>
      </c>
      <c r="AN111" s="18">
        <f>V111 *$AN$2 *AM$2 * AA111</f>
        <v/>
      </c>
      <c r="AO111" s="18">
        <f>IF(AC111&lt;AE111,0,AE111-AC111)</f>
        <v/>
      </c>
      <c r="AP111" s="18">
        <f>(AC111*1.02)+AF111+AG111+AH111+AI111+AM111+AL111+AN111+AK111+AO111</f>
        <v/>
      </c>
      <c r="AQ111" s="18">
        <f>(AE111*1.02)+AF111+AG111+AH111+AI111+AM111+AL111+AN111+AK111</f>
        <v/>
      </c>
      <c r="AR111" s="18">
        <f>Q111*R111</f>
        <v/>
      </c>
      <c r="AS111" s="20">
        <f>(Y111-AP111)*0.975</f>
        <v/>
      </c>
      <c r="AT111" s="21">
        <f>IFERROR(Y111/AP111-1,0)</f>
        <v/>
      </c>
      <c r="AU111" s="20">
        <f>(Y111-AQ111)*0.975</f>
        <v/>
      </c>
      <c r="AV111" s="21">
        <f>IFERROR(Y111/AQ111-1,0)</f>
        <v/>
      </c>
      <c r="AW111" s="21">
        <f>AS111-AR111</f>
        <v/>
      </c>
      <c r="AX111" s="21">
        <f>IFERROR(Y111/(AP111+AR111)-1,0)</f>
        <v/>
      </c>
    </row>
    <row r="112" ht="15.6" customHeight="1">
      <c r="A112" s="2" t="inlineStr">
        <is>
          <t>SS: Шприц для замены и заливки масла</t>
        </is>
      </c>
      <c r="B112" s="13" t="inlineStr">
        <is>
          <t>ss-ss-0101</t>
        </is>
      </c>
      <c r="C112" s="14" t="n">
        <v>13</v>
      </c>
      <c r="D112" s="14" t="n">
        <v>12</v>
      </c>
      <c r="E112" s="15">
        <f>IFERROR(1-D112/C112,0)</f>
        <v/>
      </c>
      <c r="F112" s="14" t="n">
        <v>6</v>
      </c>
      <c r="G112" s="16">
        <f>IFERROR(F112/C112,0)</f>
        <v/>
      </c>
      <c r="H112" s="16">
        <f>IFERROR(F112/D112,0)</f>
        <v/>
      </c>
      <c r="I112" s="14" t="n">
        <v>6</v>
      </c>
      <c r="J112" s="16">
        <f>IFERROR(I112/F112,0)</f>
        <v/>
      </c>
      <c r="K112" s="14" t="n">
        <v>2</v>
      </c>
      <c r="L112" s="14" t="n">
        <v>4</v>
      </c>
      <c r="M112" s="16">
        <f>IFERROR(L112/I112,0)</f>
        <v/>
      </c>
      <c r="N112" s="14" t="n">
        <v/>
      </c>
      <c r="O112" s="16">
        <f>IFERROR(N112/I112,0)</f>
        <v/>
      </c>
      <c r="P112" s="14" t="n">
        <v>4</v>
      </c>
      <c r="Q112" s="14" t="n">
        <v>139</v>
      </c>
      <c r="R112" s="14" t="n">
        <v>4.31</v>
      </c>
      <c r="S112" s="14" t="n">
        <v>4</v>
      </c>
      <c r="T112" s="17">
        <f>IFERROR(S112/L112,0)</f>
        <v/>
      </c>
      <c r="U112" s="14" t="n">
        <v>0.1666666666666667</v>
      </c>
      <c r="V112" s="14" t="n">
        <v>700000</v>
      </c>
      <c r="W112" s="14" t="n">
        <v>700000</v>
      </c>
      <c r="X112" s="18" t="n">
        <v>825000</v>
      </c>
      <c r="Y112" s="18">
        <f>X112*$AM$2</f>
        <v/>
      </c>
      <c r="Z112" s="18" t="n">
        <v>170.1785714285714</v>
      </c>
      <c r="AA112" s="14" t="n">
        <v>0.9</v>
      </c>
      <c r="AB112" s="14" t="n">
        <v>2.925</v>
      </c>
      <c r="AC112" s="18" t="n">
        <v>31.6</v>
      </c>
      <c r="AD112" s="18">
        <f>IFERROR(AC112/D112,0)</f>
        <v/>
      </c>
      <c r="AE112" s="18">
        <f>D112*AB112</f>
        <v/>
      </c>
      <c r="AF112" s="18">
        <f>Y112*$AL$2</f>
        <v/>
      </c>
      <c r="AG112" s="18">
        <f>I112*$AI$3</f>
        <v/>
      </c>
      <c r="AH112" s="18">
        <f>L112*$AH$3+Y112*$AJ$2</f>
        <v/>
      </c>
      <c r="AI112" s="18">
        <f>K112*$AK$3</f>
        <v/>
      </c>
      <c r="AJ112" s="19" t="n">
        <v/>
      </c>
      <c r="AK112" s="18">
        <f>AJ112*$AM$2</f>
        <v/>
      </c>
      <c r="AL112" s="18" t="n">
        <v>17.24</v>
      </c>
      <c r="AM112" s="18">
        <f>R112*P112*0.01+L112*0.25</f>
        <v/>
      </c>
      <c r="AN112" s="18">
        <f>V112 *$AN$2 *AM$2 * AA112</f>
        <v/>
      </c>
      <c r="AO112" s="18">
        <f>IF(AC112&lt;AE112,0,AE112-AC112)</f>
        <v/>
      </c>
      <c r="AP112" s="18">
        <f>(AC112*1.02)+AF112+AG112+AH112+AI112+AM112+AL112+AN112+AK112+AO112</f>
        <v/>
      </c>
      <c r="AQ112" s="18">
        <f>(AE112*1.02)+AF112+AG112+AH112+AI112+AM112+AL112+AN112+AK112</f>
        <v/>
      </c>
      <c r="AR112" s="18">
        <f>Q112*R112</f>
        <v/>
      </c>
      <c r="AS112" s="20">
        <f>(Y112-AP112)*0.975</f>
        <v/>
      </c>
      <c r="AT112" s="21">
        <f>IFERROR(Y112/AP112-1,0)</f>
        <v/>
      </c>
      <c r="AU112" s="20">
        <f>(Y112-AQ112)*0.975</f>
        <v/>
      </c>
      <c r="AV112" s="21">
        <f>IFERROR(Y112/AQ112-1,0)</f>
        <v/>
      </c>
      <c r="AW112" s="21">
        <f>AS112-AR112</f>
        <v/>
      </c>
      <c r="AX112" s="21">
        <f>IFERROR(Y112/(AP112+AR112)-1,0)</f>
        <v/>
      </c>
    </row>
    <row r="113" ht="15.6" customHeight="1">
      <c r="A113" s="2" t="inlineStr">
        <is>
          <t>SS: Ручной четырехъядерный фонарь/прожектор</t>
        </is>
      </c>
      <c r="B113" s="13" t="inlineStr">
        <is>
          <t>ss-ss-0111</t>
        </is>
      </c>
      <c r="C113" s="14" t="n">
        <v>184</v>
      </c>
      <c r="D113" s="14" t="n">
        <v>150</v>
      </c>
      <c r="E113" s="15">
        <f>IFERROR(1-D113/C113,0)</f>
        <v/>
      </c>
      <c r="F113" s="14" t="n">
        <v>58</v>
      </c>
      <c r="G113" s="16">
        <f>IFERROR(F113/C113,0)</f>
        <v/>
      </c>
      <c r="H113" s="16">
        <f>IFERROR(F113/D113,0)</f>
        <v/>
      </c>
      <c r="I113" s="14" t="n">
        <v>50</v>
      </c>
      <c r="J113" s="16">
        <f>IFERROR(I113/F113,0)</f>
        <v/>
      </c>
      <c r="K113" s="14" t="n">
        <v>17</v>
      </c>
      <c r="L113" s="14" t="n">
        <v>24</v>
      </c>
      <c r="M113" s="16">
        <f>IFERROR(L113/I113,0)</f>
        <v/>
      </c>
      <c r="N113" s="14" t="n">
        <v/>
      </c>
      <c r="O113" s="16">
        <f>IFERROR(N113/I113,0)</f>
        <v/>
      </c>
      <c r="P113" s="14" t="n">
        <v>25</v>
      </c>
      <c r="Q113" s="14" t="n">
        <v>4</v>
      </c>
      <c r="R113" s="14" t="n">
        <v>1.16</v>
      </c>
      <c r="S113" s="14" t="n">
        <v>29</v>
      </c>
      <c r="T113" s="17">
        <f>IFERROR(S113/L113,0)</f>
        <v/>
      </c>
      <c r="U113" s="14" t="n">
        <v>0.1206896551724138</v>
      </c>
      <c r="V113" s="14" t="n">
        <v>3605250</v>
      </c>
      <c r="W113" s="14" t="n">
        <v>4174250</v>
      </c>
      <c r="X113" s="18" t="n">
        <v>4844250</v>
      </c>
      <c r="Y113" s="18">
        <f>X113*$AM$2</f>
        <v/>
      </c>
      <c r="Z113" s="18" t="n">
        <v>153.8977272727273</v>
      </c>
      <c r="AA113" s="14" t="n">
        <v>0.8</v>
      </c>
      <c r="AB113" s="14" t="n">
        <v>2.2</v>
      </c>
      <c r="AC113" s="18" t="n">
        <v>404.49</v>
      </c>
      <c r="AD113" s="18">
        <f>IFERROR(AC113/D113,0)</f>
        <v/>
      </c>
      <c r="AE113" s="18">
        <f>D113*AB113</f>
        <v/>
      </c>
      <c r="AF113" s="18">
        <f>Y113*$AL$2</f>
        <v/>
      </c>
      <c r="AG113" s="18">
        <f>I113*$AI$3</f>
        <v/>
      </c>
      <c r="AH113" s="18">
        <f>L113*$AH$3+Y113*$AJ$2</f>
        <v/>
      </c>
      <c r="AI113" s="18">
        <f>K113*$AK$3</f>
        <v/>
      </c>
      <c r="AJ113" s="19" t="n">
        <v/>
      </c>
      <c r="AK113" s="18">
        <f>AJ113*$AM$2</f>
        <v/>
      </c>
      <c r="AL113" s="18" t="n">
        <v>47.37</v>
      </c>
      <c r="AM113" s="18">
        <f>R113*P113*0.01+L113*0.25</f>
        <v/>
      </c>
      <c r="AN113" s="18">
        <f>V113 *$AN$2 *AM$2 * AA113</f>
        <v/>
      </c>
      <c r="AO113" s="18">
        <f>IF(AC113&lt;AE113,0,AE113-AC113)</f>
        <v/>
      </c>
      <c r="AP113" s="18">
        <f>(AC113*1.02)+AF113+AG113+AH113+AI113+AM113+AL113+AN113+AK113+AO113</f>
        <v/>
      </c>
      <c r="AQ113" s="18">
        <f>(AE113*1.02)+AF113+AG113+AH113+AI113+AM113+AL113+AN113+AK113</f>
        <v/>
      </c>
      <c r="AR113" s="18">
        <f>Q113*R113</f>
        <v/>
      </c>
      <c r="AS113" s="20">
        <f>(Y113-AP113)*0.975</f>
        <v/>
      </c>
      <c r="AT113" s="21">
        <f>IFERROR(Y113/AP113-1,0)</f>
        <v/>
      </c>
      <c r="AU113" s="20">
        <f>(Y113-AQ113)*0.975</f>
        <v/>
      </c>
      <c r="AV113" s="21">
        <f>IFERROR(Y113/AQ113-1,0)</f>
        <v/>
      </c>
      <c r="AW113" s="21">
        <f>AS113-AR113</f>
        <v/>
      </c>
      <c r="AX113" s="21">
        <f>IFERROR(Y113/(AP113+AR113)-1,0)</f>
        <v/>
      </c>
    </row>
    <row r="114" ht="15.6" customHeight="1">
      <c r="A114" s="2" t="inlineStr">
        <is>
          <t>SS: Мужской набор (Ремень+Очки+Портмоне+Браслет)</t>
        </is>
      </c>
      <c r="B114" s="13" t="inlineStr">
        <is>
          <t>ss-ss-0129</t>
        </is>
      </c>
      <c r="C114" s="14" t="n">
        <v>79</v>
      </c>
      <c r="D114" s="14" t="n">
        <v>64</v>
      </c>
      <c r="E114" s="15">
        <f>IFERROR(1-D114/C114,0)</f>
        <v/>
      </c>
      <c r="F114" s="14" t="n">
        <v>26</v>
      </c>
      <c r="G114" s="16">
        <f>IFERROR(F114/C114,0)</f>
        <v/>
      </c>
      <c r="H114" s="16">
        <f>IFERROR(F114/D114,0)</f>
        <v/>
      </c>
      <c r="I114" s="14" t="n">
        <v>26</v>
      </c>
      <c r="J114" s="16">
        <f>IFERROR(I114/F114,0)</f>
        <v/>
      </c>
      <c r="K114" s="14" t="n">
        <v>11</v>
      </c>
      <c r="L114" s="14" t="n">
        <v>14</v>
      </c>
      <c r="M114" s="16">
        <f>IFERROR(L114/I114,0)</f>
        <v/>
      </c>
      <c r="N114" s="14" t="n">
        <v/>
      </c>
      <c r="O114" s="16">
        <f>IFERROR(N114/I114,0)</f>
        <v/>
      </c>
      <c r="P114" s="14" t="n">
        <v>20</v>
      </c>
      <c r="Q114" s="14" t="n">
        <v>31</v>
      </c>
      <c r="R114" s="14" t="n">
        <v>7.11</v>
      </c>
      <c r="S114" s="14" t="n">
        <v>34</v>
      </c>
      <c r="T114" s="17">
        <f>IFERROR(S114/L114,0)</f>
        <v/>
      </c>
      <c r="U114" s="14" t="n">
        <v>0.6153846153846154</v>
      </c>
      <c r="V114" s="14" t="n">
        <v>5320000</v>
      </c>
      <c r="W114" s="14" t="n">
        <v>6260000</v>
      </c>
      <c r="X114" s="18" t="n">
        <v>6655000</v>
      </c>
      <c r="Y114" s="18">
        <f>X114*$AM$2</f>
        <v/>
      </c>
      <c r="Z114" s="18" t="n">
        <v>185.3245762711864</v>
      </c>
      <c r="AA114" s="14" t="n">
        <v>0.8</v>
      </c>
      <c r="AB114" s="14" t="n">
        <v>2.6</v>
      </c>
      <c r="AC114" s="18" t="n">
        <v>186.88</v>
      </c>
      <c r="AD114" s="18">
        <f>IFERROR(AC114/D114,0)</f>
        <v/>
      </c>
      <c r="AE114" s="18">
        <f>D114*AB114</f>
        <v/>
      </c>
      <c r="AF114" s="18">
        <f>Y114*$AL$2</f>
        <v/>
      </c>
      <c r="AG114" s="18">
        <f>I114*$AI$3</f>
        <v/>
      </c>
      <c r="AH114" s="18">
        <f>L114*$AH$3+Y114*$AJ$2</f>
        <v/>
      </c>
      <c r="AI114" s="18">
        <f>K114*$AK$3</f>
        <v/>
      </c>
      <c r="AJ114" s="19" t="n">
        <v/>
      </c>
      <c r="AK114" s="18">
        <f>AJ114*$AM$2</f>
        <v/>
      </c>
      <c r="AL114" s="18" t="n">
        <v>169.94</v>
      </c>
      <c r="AM114" s="18">
        <f>R114*P114*0.01+L114*0.25</f>
        <v/>
      </c>
      <c r="AN114" s="18">
        <f>V114 *$AN$2 *AM$2 * AA114</f>
        <v/>
      </c>
      <c r="AO114" s="18">
        <f>IF(AC114&lt;AE114,0,AE114-AC114)</f>
        <v/>
      </c>
      <c r="AP114" s="18">
        <f>(AC114*1.02)+AF114+AG114+AH114+AI114+AM114+AL114+AN114+AK114+AO114</f>
        <v/>
      </c>
      <c r="AQ114" s="18">
        <f>(AE114*1.02)+AF114+AG114+AH114+AI114+AM114+AL114+AN114+AK114</f>
        <v/>
      </c>
      <c r="AR114" s="18">
        <f>Q114*R114</f>
        <v/>
      </c>
      <c r="AS114" s="20">
        <f>(Y114-AP114)*0.975</f>
        <v/>
      </c>
      <c r="AT114" s="21">
        <f>IFERROR(Y114/AP114-1,0)</f>
        <v/>
      </c>
      <c r="AU114" s="20">
        <f>(Y114-AQ114)*0.975</f>
        <v/>
      </c>
      <c r="AV114" s="21">
        <f>IFERROR(Y114/AQ114-1,0)</f>
        <v/>
      </c>
      <c r="AW114" s="21">
        <f>AS114-AR114</f>
        <v/>
      </c>
      <c r="AX114" s="21">
        <f>IFERROR(Y114/(AP114+AR114)-1,0)</f>
        <v/>
      </c>
    </row>
    <row r="115" ht="15.6" customHeight="1">
      <c r="A115" s="2" t="inlineStr">
        <is>
          <t>SS: Элегантный платок колье</t>
        </is>
      </c>
      <c r="B115" s="13" t="inlineStr">
        <is>
          <t>ss-ss-0130</t>
        </is>
      </c>
      <c r="C115" s="14" t="n">
        <v>47</v>
      </c>
      <c r="D115" s="14" t="n">
        <v>41</v>
      </c>
      <c r="E115" s="15">
        <f>IFERROR(1-D115/C115,0)</f>
        <v/>
      </c>
      <c r="F115" s="14" t="n">
        <v>23</v>
      </c>
      <c r="G115" s="16">
        <f>IFERROR(F115/C115,0)</f>
        <v/>
      </c>
      <c r="H115" s="16">
        <f>IFERROR(F115/D115,0)</f>
        <v/>
      </c>
      <c r="I115" s="14" t="n">
        <v/>
      </c>
      <c r="J115" s="16">
        <f>IFERROR(I115/F115,0)</f>
        <v/>
      </c>
      <c r="K115" s="14" t="n">
        <v/>
      </c>
      <c r="L115" s="14" t="n">
        <v/>
      </c>
      <c r="M115" s="16">
        <f>IFERROR(L115/I115,0)</f>
        <v/>
      </c>
      <c r="N115" s="14" t="n">
        <v/>
      </c>
      <c r="O115" s="16">
        <f>IFERROR(N115/I115,0)</f>
        <v/>
      </c>
      <c r="P115" s="14" t="n">
        <v/>
      </c>
      <c r="Q115" s="14" t="n">
        <v>0</v>
      </c>
      <c r="R115" s="14" t="n">
        <v>0.77</v>
      </c>
      <c r="S115" s="14" t="n">
        <v/>
      </c>
      <c r="T115" s="17">
        <f>IFERROR(S115/L115,0)</f>
        <v/>
      </c>
      <c r="U115" s="14" t="n">
        <v>0</v>
      </c>
      <c r="V115" s="14" t="n">
        <v/>
      </c>
      <c r="W115" s="14" t="n">
        <v/>
      </c>
      <c r="X115" s="18" t="n">
        <v/>
      </c>
      <c r="Y115" s="18">
        <f>X115*$AM$2</f>
        <v/>
      </c>
      <c r="Z115" s="18" t="n">
        <v>83.86363636363636</v>
      </c>
      <c r="AA115" s="14" t="n">
        <v>0.9</v>
      </c>
      <c r="AB115" s="14" t="n">
        <v>2.475</v>
      </c>
      <c r="AC115" s="18" t="n">
        <v>138.38</v>
      </c>
      <c r="AD115" s="18">
        <f>IFERROR(AC115/D115,0)</f>
        <v/>
      </c>
      <c r="AE115" s="18">
        <f>D115*AB115</f>
        <v/>
      </c>
      <c r="AF115" s="18">
        <f>Y115*$AL$2</f>
        <v/>
      </c>
      <c r="AG115" s="18">
        <f>I115*$AI$3</f>
        <v/>
      </c>
      <c r="AH115" s="18">
        <f>L115*$AH$3+Y115*$AJ$2</f>
        <v/>
      </c>
      <c r="AI115" s="18">
        <f>K115*$AK$3</f>
        <v/>
      </c>
      <c r="AJ115" s="19" t="n">
        <v/>
      </c>
      <c r="AK115" s="18">
        <f>AJ115*$AM$2</f>
        <v/>
      </c>
      <c r="AL115" s="18" t="n">
        <v/>
      </c>
      <c r="AM115" s="18">
        <f>R115*P115*0.01+L115*0.25</f>
        <v/>
      </c>
      <c r="AN115" s="18">
        <f>V115 *$AN$2 *AM$2 * AA115</f>
        <v/>
      </c>
      <c r="AO115" s="18">
        <f>IF(AC115&lt;AE115,0,AE115-AC115)</f>
        <v/>
      </c>
      <c r="AP115" s="18">
        <f>(AC115*1.02)+AF115+AG115+AH115+AI115+AM115+AL115+AN115+AK115+AO115</f>
        <v/>
      </c>
      <c r="AQ115" s="18">
        <f>(AE115*1.02)+AF115+AG115+AH115+AI115+AM115+AL115+AN115+AK115</f>
        <v/>
      </c>
      <c r="AR115" s="18">
        <f>Q115*R115</f>
        <v/>
      </c>
      <c r="AS115" s="20">
        <f>(Y115-AP115)*0.975</f>
        <v/>
      </c>
      <c r="AT115" s="21">
        <f>IFERROR(Y115/AP115-1,0)</f>
        <v/>
      </c>
      <c r="AU115" s="20">
        <f>(Y115-AQ115)*0.975</f>
        <v/>
      </c>
      <c r="AV115" s="21">
        <f>IFERROR(Y115/AQ115-1,0)</f>
        <v/>
      </c>
      <c r="AW115" s="21">
        <f>AS115-AR115</f>
        <v/>
      </c>
      <c r="AX115" s="21">
        <f>IFERROR(Y115/(AP115+AR115)-1,0)</f>
        <v/>
      </c>
    </row>
    <row r="116" ht="15.6" customHeight="1">
      <c r="A116" s="2" t="inlineStr">
        <is>
          <t>SS: Часы “Pamdora Golden Clock” + 2 браслета</t>
        </is>
      </c>
      <c r="B116" s="13" t="inlineStr">
        <is>
          <t>ss-ss-0133</t>
        </is>
      </c>
      <c r="C116" s="14" t="n">
        <v>47</v>
      </c>
      <c r="D116" s="14" t="n">
        <v>44</v>
      </c>
      <c r="E116" s="15">
        <f>IFERROR(1-D116/C116,0)</f>
        <v/>
      </c>
      <c r="F116" s="14" t="n">
        <v>28</v>
      </c>
      <c r="G116" s="16">
        <f>IFERROR(F116/C116,0)</f>
        <v/>
      </c>
      <c r="H116" s="16">
        <f>IFERROR(F116/D116,0)</f>
        <v/>
      </c>
      <c r="I116" s="14" t="n">
        <v>28</v>
      </c>
      <c r="J116" s="16">
        <f>IFERROR(I116/F116,0)</f>
        <v/>
      </c>
      <c r="K116" s="14" t="n">
        <v>5</v>
      </c>
      <c r="L116" s="14" t="n">
        <v>23</v>
      </c>
      <c r="M116" s="16">
        <f>IFERROR(L116/I116,0)</f>
        <v/>
      </c>
      <c r="N116" s="14" t="n">
        <v/>
      </c>
      <c r="O116" s="16">
        <f>IFERROR(N116/I116,0)</f>
        <v/>
      </c>
      <c r="P116" s="14" t="n">
        <v>68</v>
      </c>
      <c r="Q116" s="14" t="n">
        <v>104</v>
      </c>
      <c r="R116" s="14" t="n">
        <v>1.17</v>
      </c>
      <c r="S116" s="14" t="n">
        <v>72</v>
      </c>
      <c r="T116" s="17">
        <f>IFERROR(S116/L116,0)</f>
        <v/>
      </c>
      <c r="U116" s="14" t="n">
        <v>0.07142857142857142</v>
      </c>
      <c r="V116" s="14" t="n">
        <v>4003000</v>
      </c>
      <c r="W116" s="14" t="n">
        <v>4146000</v>
      </c>
      <c r="X116" s="18" t="n">
        <v>4821000</v>
      </c>
      <c r="Y116" s="18">
        <f>X116*$AM$2</f>
        <v/>
      </c>
      <c r="Z116" s="18" t="n">
        <v>84.51666666666667</v>
      </c>
      <c r="AA116" s="14" t="n">
        <v>1</v>
      </c>
      <c r="AB116" s="14" t="n">
        <v>2.75</v>
      </c>
      <c r="AC116" s="18" t="n">
        <v>76.48</v>
      </c>
      <c r="AD116" s="18">
        <f>IFERROR(AC116/D116,0)</f>
        <v/>
      </c>
      <c r="AE116" s="18">
        <f>D116*AB116</f>
        <v/>
      </c>
      <c r="AF116" s="18">
        <f>Y116*$AL$2</f>
        <v/>
      </c>
      <c r="AG116" s="18">
        <f>I116*$AI$3</f>
        <v/>
      </c>
      <c r="AH116" s="18">
        <f>L116*$AH$3+Y116*$AJ$2</f>
        <v/>
      </c>
      <c r="AI116" s="18">
        <f>K116*$AK$3</f>
        <v/>
      </c>
      <c r="AJ116" s="19" t="n">
        <v/>
      </c>
      <c r="AK116" s="18">
        <f>AJ116*$AM$2</f>
        <v/>
      </c>
      <c r="AL116" s="18" t="n">
        <v>119.69</v>
      </c>
      <c r="AM116" s="18">
        <f>R116*P116*0.01+L116*0.25</f>
        <v/>
      </c>
      <c r="AN116" s="18">
        <f>V116 *$AN$2 *AM$2 * AA116</f>
        <v/>
      </c>
      <c r="AO116" s="18">
        <f>IF(AC116&lt;AE116,0,AE116-AC116)</f>
        <v/>
      </c>
      <c r="AP116" s="18">
        <f>(AC116*1.02)+AF116+AG116+AH116+AI116+AM116+AL116+AN116+AK116+AO116</f>
        <v/>
      </c>
      <c r="AQ116" s="18">
        <f>(AE116*1.02)+AF116+AG116+AH116+AI116+AM116+AL116+AN116+AK116</f>
        <v/>
      </c>
      <c r="AR116" s="18">
        <f>Q116*R116</f>
        <v/>
      </c>
      <c r="AS116" s="20">
        <f>(Y116-AP116)*0.975</f>
        <v/>
      </c>
      <c r="AT116" s="21">
        <f>IFERROR(Y116/AP116-1,0)</f>
        <v/>
      </c>
      <c r="AU116" s="20">
        <f>(Y116-AQ116)*0.975</f>
        <v/>
      </c>
      <c r="AV116" s="21">
        <f>IFERROR(Y116/AQ116-1,0)</f>
        <v/>
      </c>
      <c r="AW116" s="21">
        <f>AS116-AR116</f>
        <v/>
      </c>
      <c r="AX116" s="21">
        <f>IFERROR(Y116/(AP116+AR116)-1,0)</f>
        <v/>
      </c>
    </row>
    <row r="117" ht="15.6" customHeight="1">
      <c r="A117" s="2" t="inlineStr">
        <is>
          <t>SS: Утягивающий боди Niki</t>
        </is>
      </c>
      <c r="B117" s="13" t="inlineStr">
        <is>
          <t>ss-ss-0134</t>
        </is>
      </c>
      <c r="C117" s="14" t="n">
        <v>533</v>
      </c>
      <c r="D117" s="14" t="n">
        <v>476</v>
      </c>
      <c r="E117" s="15">
        <f>IFERROR(1-D117/C117,0)</f>
        <v/>
      </c>
      <c r="F117" s="14" t="n">
        <v>295</v>
      </c>
      <c r="G117" s="16">
        <f>IFERROR(F117/C117,0)</f>
        <v/>
      </c>
      <c r="H117" s="16">
        <f>IFERROR(F117/D117,0)</f>
        <v/>
      </c>
      <c r="I117" s="14" t="n">
        <v>202</v>
      </c>
      <c r="J117" s="16">
        <f>IFERROR(I117/F117,0)</f>
        <v/>
      </c>
      <c r="K117" s="14" t="n">
        <v>58</v>
      </c>
      <c r="L117" s="14" t="n">
        <v>132</v>
      </c>
      <c r="M117" s="16">
        <f>IFERROR(L117/I117,0)</f>
        <v/>
      </c>
      <c r="N117" s="14" t="n">
        <v/>
      </c>
      <c r="O117" s="16">
        <f>IFERROR(N117/I117,0)</f>
        <v/>
      </c>
      <c r="P117" s="14" t="n">
        <v>133</v>
      </c>
      <c r="Q117" s="14" t="n">
        <v>7</v>
      </c>
      <c r="R117" s="14" t="n">
        <v>1.95</v>
      </c>
      <c r="S117" s="14" t="n">
        <v>139</v>
      </c>
      <c r="T117" s="17">
        <f>IFERROR(S117/L117,0)</f>
        <v/>
      </c>
      <c r="U117" s="14" t="n">
        <v>0.06101694915254238</v>
      </c>
      <c r="V117" s="14" t="n">
        <v>16587000</v>
      </c>
      <c r="W117" s="14" t="n">
        <v>16992000</v>
      </c>
      <c r="X117" s="18" t="n">
        <v>21087000</v>
      </c>
      <c r="Y117" s="18">
        <f>X117*$AM$2</f>
        <v/>
      </c>
      <c r="Z117" s="18" t="n">
        <v>125.14109375</v>
      </c>
      <c r="AA117" s="14" t="n">
        <v>1</v>
      </c>
      <c r="AB117" s="14" t="n">
        <v>2.75</v>
      </c>
      <c r="AC117" s="18" t="n">
        <v>975.13</v>
      </c>
      <c r="AD117" s="18">
        <f>IFERROR(AC117/D117,0)</f>
        <v/>
      </c>
      <c r="AE117" s="18">
        <f>D117*AB117</f>
        <v/>
      </c>
      <c r="AF117" s="18">
        <f>Y117*$AL$2</f>
        <v/>
      </c>
      <c r="AG117" s="18">
        <f>I117*$AI$3</f>
        <v/>
      </c>
      <c r="AH117" s="18">
        <f>L117*$AH$3+Y117*$AJ$2</f>
        <v/>
      </c>
      <c r="AI117" s="18">
        <f>K117*$AK$3</f>
        <v/>
      </c>
      <c r="AJ117" s="19" t="n">
        <v/>
      </c>
      <c r="AK117" s="18">
        <f>AJ117*$AM$2</f>
        <v/>
      </c>
      <c r="AL117" s="18" t="n">
        <v>270.4</v>
      </c>
      <c r="AM117" s="18">
        <f>R117*P117*0.01+L117*0.25</f>
        <v/>
      </c>
      <c r="AN117" s="18">
        <f>V117 *$AN$2 *AM$2 * AA117</f>
        <v/>
      </c>
      <c r="AO117" s="18">
        <f>IF(AC117&lt;AE117,0,AE117-AC117)</f>
        <v/>
      </c>
      <c r="AP117" s="18">
        <f>(AC117*1.02)+AF117+AG117+AH117+AI117+AM117+AL117+AN117+AK117+AO117</f>
        <v/>
      </c>
      <c r="AQ117" s="18">
        <f>(AE117*1.02)+AF117+AG117+AH117+AI117+AM117+AL117+AN117+AK117</f>
        <v/>
      </c>
      <c r="AR117" s="18">
        <f>Q117*R117</f>
        <v/>
      </c>
      <c r="AS117" s="20">
        <f>(Y117-AP117)*0.975</f>
        <v/>
      </c>
      <c r="AT117" s="21">
        <f>IFERROR(Y117/AP117-1,0)</f>
        <v/>
      </c>
      <c r="AU117" s="20">
        <f>(Y117-AQ117)*0.975</f>
        <v/>
      </c>
      <c r="AV117" s="21">
        <f>IFERROR(Y117/AQ117-1,0)</f>
        <v/>
      </c>
      <c r="AW117" s="21">
        <f>AS117-AR117</f>
        <v/>
      </c>
      <c r="AX117" s="21">
        <f>IFERROR(Y117/(AP117+AR117)-1,0)</f>
        <v/>
      </c>
    </row>
    <row r="118" ht="15.6" customHeight="1">
      <c r="A118" s="2" t="inlineStr">
        <is>
          <t>SS: Набор золотых колец на руки 10 штук</t>
        </is>
      </c>
      <c r="B118" s="13" t="inlineStr">
        <is>
          <t>ss-ss-0135</t>
        </is>
      </c>
      <c r="C118" s="14" t="n">
        <v>46</v>
      </c>
      <c r="D118" s="14" t="n">
        <v>37</v>
      </c>
      <c r="E118" s="15">
        <f>IFERROR(1-D118/C118,0)</f>
        <v/>
      </c>
      <c r="F118" s="14" t="n">
        <v>16</v>
      </c>
      <c r="G118" s="16">
        <f>IFERROR(F118/C118,0)</f>
        <v/>
      </c>
      <c r="H118" s="16">
        <f>IFERROR(F118/D118,0)</f>
        <v/>
      </c>
      <c r="I118" s="14" t="n">
        <v>16</v>
      </c>
      <c r="J118" s="16">
        <f>IFERROR(I118/F118,0)</f>
        <v/>
      </c>
      <c r="K118" s="14" t="n">
        <v>3</v>
      </c>
      <c r="L118" s="14" t="n">
        <v>12</v>
      </c>
      <c r="M118" s="16">
        <f>IFERROR(L118/I118,0)</f>
        <v/>
      </c>
      <c r="N118" s="14" t="n">
        <v/>
      </c>
      <c r="O118" s="16">
        <f>IFERROR(N118/I118,0)</f>
        <v/>
      </c>
      <c r="P118" s="14" t="n">
        <v>12</v>
      </c>
      <c r="Q118" s="14" t="n">
        <v>29</v>
      </c>
      <c r="R118" s="14" t="n">
        <v>0.46</v>
      </c>
      <c r="S118" s="14" t="n">
        <v>33</v>
      </c>
      <c r="T118" s="17">
        <f>IFERROR(S118/L118,0)</f>
        <v/>
      </c>
      <c r="U118" s="14" t="n">
        <v>1</v>
      </c>
      <c r="V118" s="14" t="n">
        <v>1493750</v>
      </c>
      <c r="W118" s="14" t="n">
        <v>2310750</v>
      </c>
      <c r="X118" s="18" t="n">
        <v>2680750</v>
      </c>
      <c r="Y118" s="18">
        <f>X118*$AM$2</f>
        <v/>
      </c>
      <c r="Z118" s="18" t="n">
        <v>68.43023255813954</v>
      </c>
      <c r="AA118" s="14" t="n">
        <v>0.8</v>
      </c>
      <c r="AB118" s="14" t="n">
        <v>2.2</v>
      </c>
      <c r="AC118" s="18" t="n">
        <v>118.69</v>
      </c>
      <c r="AD118" s="18">
        <f>IFERROR(AC118/D118,0)</f>
        <v/>
      </c>
      <c r="AE118" s="18">
        <f>D118*AB118</f>
        <v/>
      </c>
      <c r="AF118" s="18">
        <f>Y118*$AL$2</f>
        <v/>
      </c>
      <c r="AG118" s="18">
        <f>I118*$AI$3</f>
        <v/>
      </c>
      <c r="AH118" s="18">
        <f>L118*$AH$3+Y118*$AJ$2</f>
        <v/>
      </c>
      <c r="AI118" s="18">
        <f>K118*$AK$3</f>
        <v/>
      </c>
      <c r="AJ118" s="19" t="n">
        <v/>
      </c>
      <c r="AK118" s="18">
        <f>AJ118*$AM$2</f>
        <v/>
      </c>
      <c r="AL118" s="18" t="n">
        <v>32.39</v>
      </c>
      <c r="AM118" s="18">
        <f>R118*P118*0.01+L118*0.25</f>
        <v/>
      </c>
      <c r="AN118" s="18">
        <f>V118 *$AN$2 *AM$2 * AA118</f>
        <v/>
      </c>
      <c r="AO118" s="18">
        <f>IF(AC118&lt;AE118,0,AE118-AC118)</f>
        <v/>
      </c>
      <c r="AP118" s="18">
        <f>(AC118*1.02)+AF118+AG118+AH118+AI118+AM118+AL118+AN118+AK118+AO118</f>
        <v/>
      </c>
      <c r="AQ118" s="18">
        <f>(AE118*1.02)+AF118+AG118+AH118+AI118+AM118+AL118+AN118+AK118</f>
        <v/>
      </c>
      <c r="AR118" s="18">
        <f>Q118*R118</f>
        <v/>
      </c>
      <c r="AS118" s="20">
        <f>(Y118-AP118)*0.975</f>
        <v/>
      </c>
      <c r="AT118" s="21">
        <f>IFERROR(Y118/AP118-1,0)</f>
        <v/>
      </c>
      <c r="AU118" s="20">
        <f>(Y118-AQ118)*0.975</f>
        <v/>
      </c>
      <c r="AV118" s="21">
        <f>IFERROR(Y118/AQ118-1,0)</f>
        <v/>
      </c>
      <c r="AW118" s="21">
        <f>AS118-AR118</f>
        <v/>
      </c>
      <c r="AX118" s="21">
        <f>IFERROR(Y118/(AP118+AR118)-1,0)</f>
        <v/>
      </c>
    </row>
    <row r="119" ht="15.6" customHeight="1">
      <c r="A119" s="2" t="inlineStr">
        <is>
          <t>SS: Сумка-Клатч с сенсорным экраном+Часы-блёстки</t>
        </is>
      </c>
      <c r="B119" s="13" t="inlineStr">
        <is>
          <t>ss-ss-0137</t>
        </is>
      </c>
      <c r="C119" s="14" t="n">
        <v>11</v>
      </c>
      <c r="D119" s="14" t="n">
        <v>10</v>
      </c>
      <c r="E119" s="15">
        <f>IFERROR(1-D119/C119,0)</f>
        <v/>
      </c>
      <c r="F119" s="14" t="n">
        <v>9</v>
      </c>
      <c r="G119" s="16">
        <f>IFERROR(F119/C119,0)</f>
        <v/>
      </c>
      <c r="H119" s="16">
        <f>IFERROR(F119/D119,0)</f>
        <v/>
      </c>
      <c r="I119" s="14" t="n">
        <v>9</v>
      </c>
      <c r="J119" s="16">
        <f>IFERROR(I119/F119,0)</f>
        <v/>
      </c>
      <c r="K119" s="14" t="n">
        <v/>
      </c>
      <c r="L119" s="14" t="n">
        <v>9</v>
      </c>
      <c r="M119" s="16">
        <f>IFERROR(L119/I119,0)</f>
        <v/>
      </c>
      <c r="N119" s="14" t="n">
        <v/>
      </c>
      <c r="O119" s="16">
        <f>IFERROR(N119/I119,0)</f>
        <v/>
      </c>
      <c r="P119" s="14" t="n">
        <v>22</v>
      </c>
      <c r="Q119" s="14" t="n">
        <v>714</v>
      </c>
      <c r="R119" s="14" t="n">
        <v>0.74</v>
      </c>
      <c r="S119" s="14" t="n">
        <v>32</v>
      </c>
      <c r="T119" s="17">
        <f>IFERROR(S119/L119,0)</f>
        <v/>
      </c>
      <c r="U119" s="14" t="n">
        <v>0.6666666666666666</v>
      </c>
      <c r="V119" s="14" t="n">
        <v>2050750</v>
      </c>
      <c r="W119" s="14" t="n">
        <v>2682750</v>
      </c>
      <c r="X119" s="18" t="n">
        <v>2922750</v>
      </c>
      <c r="Y119" s="18">
        <f>X119*$AM$2</f>
        <v/>
      </c>
      <c r="Z119" s="18" t="n">
        <v>89.425</v>
      </c>
      <c r="AA119" s="14" t="n">
        <v>1.3</v>
      </c>
      <c r="AB119" s="14" t="n">
        <v>3.575</v>
      </c>
      <c r="AC119" s="18" t="n">
        <v>38.96</v>
      </c>
      <c r="AD119" s="18">
        <f>IFERROR(AC119/D119,0)</f>
        <v/>
      </c>
      <c r="AE119" s="18">
        <f>D119*AB119</f>
        <v/>
      </c>
      <c r="AF119" s="18">
        <f>Y119*$AL$2</f>
        <v/>
      </c>
      <c r="AG119" s="18">
        <f>I119*$AI$3</f>
        <v/>
      </c>
      <c r="AH119" s="18">
        <f>L119*$AH$3+Y119*$AJ$2</f>
        <v/>
      </c>
      <c r="AI119" s="18">
        <f>K119*$AK$3</f>
        <v/>
      </c>
      <c r="AJ119" s="19" t="n">
        <v/>
      </c>
      <c r="AK119" s="18">
        <f>AJ119*$AM$2</f>
        <v/>
      </c>
      <c r="AL119" s="18" t="n">
        <v>50.59</v>
      </c>
      <c r="AM119" s="18">
        <f>R119*P119*0.01+L119*0.25</f>
        <v/>
      </c>
      <c r="AN119" s="18">
        <f>V119 *$AN$2 *AM$2 * AA119</f>
        <v/>
      </c>
      <c r="AO119" s="18">
        <f>IF(AC119&lt;AE119,0,AE119-AC119)</f>
        <v/>
      </c>
      <c r="AP119" s="18">
        <f>(AC119*1.02)+AF119+AG119+AH119+AI119+AM119+AL119+AN119+AK119+AO119</f>
        <v/>
      </c>
      <c r="AQ119" s="18">
        <f>(AE119*1.02)+AF119+AG119+AH119+AI119+AM119+AL119+AN119+AK119</f>
        <v/>
      </c>
      <c r="AR119" s="18">
        <f>Q119*R119</f>
        <v/>
      </c>
      <c r="AS119" s="20">
        <f>(Y119-AP119)*0.975</f>
        <v/>
      </c>
      <c r="AT119" s="21">
        <f>IFERROR(Y119/AP119-1,0)</f>
        <v/>
      </c>
      <c r="AU119" s="20">
        <f>(Y119-AQ119)*0.975</f>
        <v/>
      </c>
      <c r="AV119" s="21">
        <f>IFERROR(Y119/AQ119-1,0)</f>
        <v/>
      </c>
      <c r="AW119" s="21">
        <f>AS119-AR119</f>
        <v/>
      </c>
      <c r="AX119" s="21">
        <f>IFERROR(Y119/(AP119+AR119)-1,0)</f>
        <v/>
      </c>
    </row>
    <row r="120" ht="15.6" customHeight="1">
      <c r="A120" s="2" t="inlineStr">
        <is>
          <t>SS: Чехол для телефона на ремень</t>
        </is>
      </c>
      <c r="B120" s="13" t="inlineStr">
        <is>
          <t>ss-ss-0138</t>
        </is>
      </c>
      <c r="C120" s="14" t="n">
        <v>5</v>
      </c>
      <c r="D120" s="14" t="n">
        <v>4</v>
      </c>
      <c r="E120" s="15">
        <f>IFERROR(1-D120/C120,0)</f>
        <v/>
      </c>
      <c r="F120" s="14" t="n">
        <v>2</v>
      </c>
      <c r="G120" s="16">
        <f>IFERROR(F120/C120,0)</f>
        <v/>
      </c>
      <c r="H120" s="16">
        <f>IFERROR(F120/D120,0)</f>
        <v/>
      </c>
      <c r="I120" s="14" t="n">
        <v>2</v>
      </c>
      <c r="J120" s="16">
        <f>IFERROR(I120/F120,0)</f>
        <v/>
      </c>
      <c r="K120" s="14" t="n">
        <v>2</v>
      </c>
      <c r="L120" s="14" t="n">
        <v/>
      </c>
      <c r="M120" s="16">
        <f>IFERROR(L120/I120,0)</f>
        <v/>
      </c>
      <c r="N120" s="14" t="n">
        <v/>
      </c>
      <c r="O120" s="16">
        <f>IFERROR(N120/I120,0)</f>
        <v/>
      </c>
      <c r="P120" s="14" t="n">
        <v/>
      </c>
      <c r="Q120" s="14" t="n">
        <v>124</v>
      </c>
      <c r="R120" s="14" t="n">
        <v>0.83</v>
      </c>
      <c r="S120" s="14" t="n">
        <v/>
      </c>
      <c r="T120" s="17">
        <f>IFERROR(S120/L120,0)</f>
        <v/>
      </c>
      <c r="U120" s="14" t="n">
        <v>0</v>
      </c>
      <c r="V120" s="14" t="n">
        <v/>
      </c>
      <c r="W120" s="14" t="n">
        <v/>
      </c>
      <c r="X120" s="18" t="n">
        <v/>
      </c>
      <c r="Y120" s="18">
        <f>X120*$AM$2</f>
        <v/>
      </c>
      <c r="Z120" s="18" t="n">
        <v>135</v>
      </c>
      <c r="AA120" s="14" t="n">
        <v>0.9</v>
      </c>
      <c r="AB120" s="14" t="n">
        <v>2.475</v>
      </c>
      <c r="AC120" s="18" t="n">
        <v>11.89</v>
      </c>
      <c r="AD120" s="18">
        <f>IFERROR(AC120/D120,0)</f>
        <v/>
      </c>
      <c r="AE120" s="18">
        <f>D120*AB120</f>
        <v/>
      </c>
      <c r="AF120" s="18">
        <f>Y120*$AL$2</f>
        <v/>
      </c>
      <c r="AG120" s="18">
        <f>I120*$AI$3</f>
        <v/>
      </c>
      <c r="AH120" s="18">
        <f>L120*$AH$3+Y120*$AJ$2</f>
        <v/>
      </c>
      <c r="AI120" s="18">
        <f>K120*$AK$3</f>
        <v/>
      </c>
      <c r="AJ120" s="19" t="n">
        <v/>
      </c>
      <c r="AK120" s="18">
        <f>AJ120*$AM$2</f>
        <v/>
      </c>
      <c r="AL120" s="18" t="n">
        <v/>
      </c>
      <c r="AM120" s="18">
        <f>R120*P120*0.01+L120*0.25</f>
        <v/>
      </c>
      <c r="AN120" s="18">
        <f>V120 *$AN$2 *AM$2 * AA120</f>
        <v/>
      </c>
      <c r="AO120" s="18">
        <f>IF(AC120&lt;AE120,0,AE120-AC120)</f>
        <v/>
      </c>
      <c r="AP120" s="18">
        <f>(AC120*1.02)+AF120+AG120+AH120+AI120+AM120+AL120+AN120+AK120+AO120</f>
        <v/>
      </c>
      <c r="AQ120" s="18">
        <f>(AE120*1.02)+AF120+AG120+AH120+AI120+AM120+AL120+AN120+AK120</f>
        <v/>
      </c>
      <c r="AR120" s="18">
        <f>Q120*R120</f>
        <v/>
      </c>
      <c r="AS120" s="20">
        <f>(Y120-AP120)*0.975</f>
        <v/>
      </c>
      <c r="AT120" s="21">
        <f>IFERROR(Y120/AP120-1,0)</f>
        <v/>
      </c>
      <c r="AU120" s="20">
        <f>(Y120-AQ120)*0.975</f>
        <v/>
      </c>
      <c r="AV120" s="21">
        <f>IFERROR(Y120/AQ120-1,0)</f>
        <v/>
      </c>
      <c r="AW120" s="21">
        <f>AS120-AR120</f>
        <v/>
      </c>
      <c r="AX120" s="21">
        <f>IFERROR(Y120/(AP120+AR120)-1,0)</f>
        <v/>
      </c>
    </row>
    <row r="121" ht="15.6" customHeight="1">
      <c r="A121" s="2" t="inlineStr">
        <is>
          <t>SS: Светящийся плед</t>
        </is>
      </c>
      <c r="B121" s="13" t="inlineStr">
        <is>
          <t>ss-ss-0142</t>
        </is>
      </c>
      <c r="C121" s="14" t="n">
        <v>10</v>
      </c>
      <c r="D121" s="14" t="n">
        <v>8</v>
      </c>
      <c r="E121" s="15">
        <f>IFERROR(1-D121/C121,0)</f>
        <v/>
      </c>
      <c r="F121" s="14" t="n">
        <v>6</v>
      </c>
      <c r="G121" s="16">
        <f>IFERROR(F121/C121,0)</f>
        <v/>
      </c>
      <c r="H121" s="16">
        <f>IFERROR(F121/D121,0)</f>
        <v/>
      </c>
      <c r="I121" s="14" t="n">
        <v>6</v>
      </c>
      <c r="J121" s="16">
        <f>IFERROR(I121/F121,0)</f>
        <v/>
      </c>
      <c r="K121" s="14" t="n">
        <v>2</v>
      </c>
      <c r="L121" s="14" t="n">
        <v>4</v>
      </c>
      <c r="M121" s="16">
        <f>IFERROR(L121/I121,0)</f>
        <v/>
      </c>
      <c r="N121" s="14" t="n">
        <v/>
      </c>
      <c r="O121" s="16">
        <f>IFERROR(N121/I121,0)</f>
        <v/>
      </c>
      <c r="P121" s="14" t="n">
        <v>5</v>
      </c>
      <c r="Q121" s="14" t="n">
        <v>810</v>
      </c>
      <c r="R121" s="14" t="n">
        <v>4.97</v>
      </c>
      <c r="S121" s="14" t="n">
        <v>6</v>
      </c>
      <c r="T121" s="17">
        <f>IFERROR(S121/L121,0)</f>
        <v/>
      </c>
      <c r="U121" s="14" t="n">
        <v>0.3333333333333333</v>
      </c>
      <c r="V121" s="14" t="n">
        <v>925000</v>
      </c>
      <c r="W121" s="14" t="n">
        <v>1125000</v>
      </c>
      <c r="X121" s="18" t="n">
        <v>1215000</v>
      </c>
      <c r="Y121" s="18">
        <f>X121*$AM$2</f>
        <v/>
      </c>
      <c r="Z121" s="18" t="n">
        <v>186.875</v>
      </c>
      <c r="AA121" s="14" t="n">
        <v>1.1</v>
      </c>
      <c r="AB121" s="14" t="n">
        <v>3.575</v>
      </c>
      <c r="AC121" s="18" t="n">
        <v>30.52</v>
      </c>
      <c r="AD121" s="18">
        <f>IFERROR(AC121/D121,0)</f>
        <v/>
      </c>
      <c r="AE121" s="18">
        <f>D121*AB121</f>
        <v/>
      </c>
      <c r="AF121" s="18">
        <f>Y121*$AL$2</f>
        <v/>
      </c>
      <c r="AG121" s="18">
        <f>I121*$AI$3</f>
        <v/>
      </c>
      <c r="AH121" s="18">
        <f>L121*$AH$3+Y121*$AJ$2</f>
        <v/>
      </c>
      <c r="AI121" s="18">
        <f>K121*$AK$3</f>
        <v/>
      </c>
      <c r="AJ121" s="19" t="n">
        <v/>
      </c>
      <c r="AK121" s="18">
        <f>AJ121*$AM$2</f>
        <v/>
      </c>
      <c r="AL121" s="18" t="n">
        <v>30.53</v>
      </c>
      <c r="AM121" s="18">
        <f>R121*P121*0.01+L121*0.25</f>
        <v/>
      </c>
      <c r="AN121" s="18">
        <f>V121 *$AN$2 *AM$2 * AA121</f>
        <v/>
      </c>
      <c r="AO121" s="18">
        <f>IF(AC121&lt;AE121,0,AE121-AC121)</f>
        <v/>
      </c>
      <c r="AP121" s="18">
        <f>(AC121*1.02)+AF121+AG121+AH121+AI121+AM121+AL121+AN121+AK121+AO121</f>
        <v/>
      </c>
      <c r="AQ121" s="18">
        <f>(AE121*1.02)+AF121+AG121+AH121+AI121+AM121+AL121+AN121+AK121</f>
        <v/>
      </c>
      <c r="AR121" s="18">
        <f>Q121*R121</f>
        <v/>
      </c>
      <c r="AS121" s="20">
        <f>(Y121-AP121)*0.975</f>
        <v/>
      </c>
      <c r="AT121" s="21">
        <f>IFERROR(Y121/AP121-1,0)</f>
        <v/>
      </c>
      <c r="AU121" s="20">
        <f>(Y121-AQ121)*0.975</f>
        <v/>
      </c>
      <c r="AV121" s="21">
        <f>IFERROR(Y121/AQ121-1,0)</f>
        <v/>
      </c>
      <c r="AW121" s="21">
        <f>AS121-AR121</f>
        <v/>
      </c>
      <c r="AX121" s="21">
        <f>IFERROR(Y121/(AP121+AR121)-1,0)</f>
        <v/>
      </c>
    </row>
    <row r="122" ht="15.6" customHeight="1">
      <c r="A122" s="2" t="inlineStr">
        <is>
          <t>SS: Набор ланч боксов</t>
        </is>
      </c>
      <c r="B122" s="13" t="inlineStr">
        <is>
          <t>ss-ss-0146</t>
        </is>
      </c>
      <c r="C122" s="14" t="n">
        <v>9</v>
      </c>
      <c r="D122" s="14" t="n">
        <v>7</v>
      </c>
      <c r="E122" s="15">
        <f>IFERROR(1-D122/C122,0)</f>
        <v/>
      </c>
      <c r="F122" s="14" t="n">
        <v>6</v>
      </c>
      <c r="G122" s="16">
        <f>IFERROR(F122/C122,0)</f>
        <v/>
      </c>
      <c r="H122" s="16">
        <f>IFERROR(F122/D122,0)</f>
        <v/>
      </c>
      <c r="I122" s="14" t="n">
        <v>6</v>
      </c>
      <c r="J122" s="16">
        <f>IFERROR(I122/F122,0)</f>
        <v/>
      </c>
      <c r="K122" s="14" t="n">
        <v>1</v>
      </c>
      <c r="L122" s="14" t="n">
        <v>5</v>
      </c>
      <c r="M122" s="16">
        <f>IFERROR(L122/I122,0)</f>
        <v/>
      </c>
      <c r="N122" s="14" t="n">
        <v/>
      </c>
      <c r="O122" s="16">
        <f>IFERROR(N122/I122,0)</f>
        <v/>
      </c>
      <c r="P122" s="14" t="n">
        <v>6</v>
      </c>
      <c r="Q122" s="14" t="n">
        <v>145</v>
      </c>
      <c r="R122" s="14" t="n">
        <v>7.14</v>
      </c>
      <c r="S122" s="14" t="n">
        <v>7</v>
      </c>
      <c r="T122" s="17">
        <f>IFERROR(S122/L122,0)</f>
        <v/>
      </c>
      <c r="U122" s="14" t="n">
        <v>0.1666666666666667</v>
      </c>
      <c r="V122" s="14" t="n">
        <v>1187500</v>
      </c>
      <c r="W122" s="14" t="n">
        <v>1216500</v>
      </c>
      <c r="X122" s="18" t="n">
        <v>1336500</v>
      </c>
      <c r="Y122" s="18">
        <f>X122*$AM$2</f>
        <v/>
      </c>
      <c r="Z122" s="18" t="n">
        <v>205.9285714285714</v>
      </c>
      <c r="AA122" s="14" t="n">
        <v>1.1</v>
      </c>
      <c r="AB122" s="14" t="n">
        <v>3.575</v>
      </c>
      <c r="AC122" s="18" t="n">
        <v>23.44</v>
      </c>
      <c r="AD122" s="18">
        <f>IFERROR(AC122/D122,0)</f>
        <v/>
      </c>
      <c r="AE122" s="18">
        <f>D122*AB122</f>
        <v/>
      </c>
      <c r="AF122" s="18">
        <f>Y122*$AL$2</f>
        <v/>
      </c>
      <c r="AG122" s="18">
        <f>I122*$AI$3</f>
        <v/>
      </c>
      <c r="AH122" s="18">
        <f>L122*$AH$3+Y122*$AJ$2</f>
        <v/>
      </c>
      <c r="AI122" s="18">
        <f>K122*$AK$3</f>
        <v/>
      </c>
      <c r="AJ122" s="19" t="n">
        <v/>
      </c>
      <c r="AK122" s="18">
        <f>AJ122*$AM$2</f>
        <v/>
      </c>
      <c r="AL122" s="18" t="n">
        <v>24.3</v>
      </c>
      <c r="AM122" s="18">
        <f>R122*P122*0.01+L122*0.25</f>
        <v/>
      </c>
      <c r="AN122" s="18">
        <f>V122 *$AN$2 *AM$2 * AA122</f>
        <v/>
      </c>
      <c r="AO122" s="18">
        <f>IF(AC122&lt;AE122,0,AE122-AC122)</f>
        <v/>
      </c>
      <c r="AP122" s="18">
        <f>(AC122*1.02)+AF122+AG122+AH122+AI122+AM122+AL122+AN122+AK122+AO122</f>
        <v/>
      </c>
      <c r="AQ122" s="18">
        <f>(AE122*1.02)+AF122+AG122+AH122+AI122+AM122+AL122+AN122+AK122</f>
        <v/>
      </c>
      <c r="AR122" s="18">
        <f>Q122*R122</f>
        <v/>
      </c>
      <c r="AS122" s="20">
        <f>(Y122-AP122)*0.975</f>
        <v/>
      </c>
      <c r="AT122" s="21">
        <f>IFERROR(Y122/AP122-1,0)</f>
        <v/>
      </c>
      <c r="AU122" s="20">
        <f>(Y122-AQ122)*0.975</f>
        <v/>
      </c>
      <c r="AV122" s="21">
        <f>IFERROR(Y122/AQ122-1,0)</f>
        <v/>
      </c>
      <c r="AW122" s="21">
        <f>AS122-AR122</f>
        <v/>
      </c>
      <c r="AX122" s="21">
        <f>IFERROR(Y122/(AP122+AR122)-1,0)</f>
        <v/>
      </c>
    </row>
    <row r="123" ht="15.6" customHeight="1">
      <c r="A123" s="2" t="inlineStr">
        <is>
          <t>SS: Жемчужный набор украшений 3в1 + коробочки</t>
        </is>
      </c>
      <c r="B123" s="13" t="inlineStr">
        <is>
          <t>ss-ss-0147</t>
        </is>
      </c>
      <c r="C123" s="14" t="n">
        <v>1</v>
      </c>
      <c r="D123" s="14" t="n">
        <v>1</v>
      </c>
      <c r="E123" s="15">
        <f>IFERROR(1-D123/C123,0)</f>
        <v/>
      </c>
      <c r="F123" s="14" t="n">
        <v/>
      </c>
      <c r="G123" s="16">
        <f>IFERROR(F123/C123,0)</f>
        <v/>
      </c>
      <c r="H123" s="16">
        <f>IFERROR(F123/D123,0)</f>
        <v/>
      </c>
      <c r="I123" s="14" t="n">
        <v/>
      </c>
      <c r="J123" s="16">
        <f>IFERROR(I123/F123,0)</f>
        <v/>
      </c>
      <c r="K123" s="14" t="n">
        <v/>
      </c>
      <c r="L123" s="14" t="n">
        <v/>
      </c>
      <c r="M123" s="16">
        <f>IFERROR(L123/I123,0)</f>
        <v/>
      </c>
      <c r="N123" s="14" t="n">
        <v/>
      </c>
      <c r="O123" s="16">
        <f>IFERROR(N123/I123,0)</f>
        <v/>
      </c>
      <c r="P123" s="14" t="n">
        <v/>
      </c>
      <c r="Q123" s="14" t="n">
        <v>219</v>
      </c>
      <c r="R123" s="14" t="n">
        <v>0.74</v>
      </c>
      <c r="S123" s="14" t="n">
        <v/>
      </c>
      <c r="T123" s="17">
        <f>IFERROR(S123/L123,0)</f>
        <v/>
      </c>
      <c r="U123" s="14" t="n">
        <v/>
      </c>
      <c r="V123" s="14" t="n">
        <v/>
      </c>
      <c r="W123" s="14" t="n">
        <v/>
      </c>
      <c r="X123" s="18" t="n">
        <v/>
      </c>
      <c r="Y123" s="18">
        <f>X123*$AM$2</f>
        <v/>
      </c>
      <c r="Z123" s="18" t="n">
        <v/>
      </c>
      <c r="AA123" s="14" t="n">
        <v/>
      </c>
      <c r="AB123" s="14" t="n">
        <v/>
      </c>
      <c r="AC123" s="18" t="n">
        <v>0</v>
      </c>
      <c r="AD123" s="18">
        <f>IFERROR(AC123/D123,0)</f>
        <v/>
      </c>
      <c r="AE123" s="18">
        <f>D123*AB123</f>
        <v/>
      </c>
      <c r="AF123" s="18">
        <f>Y123*$AL$2</f>
        <v/>
      </c>
      <c r="AG123" s="18">
        <f>I123*$AI$3</f>
        <v/>
      </c>
      <c r="AH123" s="18">
        <f>L123*$AH$3+Y123*$AJ$2</f>
        <v/>
      </c>
      <c r="AI123" s="18">
        <f>K123*$AK$3</f>
        <v/>
      </c>
      <c r="AJ123" s="19" t="n">
        <v/>
      </c>
      <c r="AK123" s="18">
        <f>AJ123*$AM$2</f>
        <v/>
      </c>
      <c r="AL123" s="18" t="n">
        <v/>
      </c>
      <c r="AM123" s="18">
        <f>R123*P123*0.01+L123*0.25</f>
        <v/>
      </c>
      <c r="AN123" s="18">
        <f>V123 *$AN$2 *AM$2 * AA123</f>
        <v/>
      </c>
      <c r="AO123" s="18">
        <f>IF(AC123&lt;AE123,0,AE123-AC123)</f>
        <v/>
      </c>
      <c r="AP123" s="18">
        <f>(AC123*1.02)+AF123+AG123+AH123+AI123+AM123+AL123+AN123+AK123+AO123</f>
        <v/>
      </c>
      <c r="AQ123" s="18">
        <f>(AE123*1.02)+AF123+AG123+AH123+AI123+AM123+AL123+AN123+AK123</f>
        <v/>
      </c>
      <c r="AR123" s="18">
        <f>Q123*R123</f>
        <v/>
      </c>
      <c r="AS123" s="20">
        <f>(Y123-AP123)*0.975</f>
        <v/>
      </c>
      <c r="AT123" s="21">
        <f>IFERROR(Y123/AP123-1,0)</f>
        <v/>
      </c>
      <c r="AU123" s="20">
        <f>(Y123-AQ123)*0.975</f>
        <v/>
      </c>
      <c r="AV123" s="21">
        <f>IFERROR(Y123/AQ123-1,0)</f>
        <v/>
      </c>
      <c r="AW123" s="21">
        <f>AS123-AR123</f>
        <v/>
      </c>
      <c r="AX123" s="21">
        <f>IFERROR(Y123/(AP123+AR123)-1,0)</f>
        <v/>
      </c>
    </row>
    <row r="124" ht="15.6" customHeight="1">
      <c r="A124" s="2" t="inlineStr">
        <is>
          <t>SS: LED Гирлядна для елки</t>
        </is>
      </c>
      <c r="B124" s="13" t="inlineStr">
        <is>
          <t>ss-ss-0150</t>
        </is>
      </c>
      <c r="C124" s="14" t="n">
        <v>1</v>
      </c>
      <c r="D124" s="14" t="n">
        <v>1</v>
      </c>
      <c r="E124" s="15">
        <f>IFERROR(1-D124/C124,0)</f>
        <v/>
      </c>
      <c r="F124" s="14" t="n">
        <v>1</v>
      </c>
      <c r="G124" s="16">
        <f>IFERROR(F124/C124,0)</f>
        <v/>
      </c>
      <c r="H124" s="16">
        <f>IFERROR(F124/D124,0)</f>
        <v/>
      </c>
      <c r="I124" s="14" t="n">
        <v>1</v>
      </c>
      <c r="J124" s="16">
        <f>IFERROR(I124/F124,0)</f>
        <v/>
      </c>
      <c r="K124" s="14" t="n">
        <v/>
      </c>
      <c r="L124" s="14" t="n">
        <v>1</v>
      </c>
      <c r="M124" s="16">
        <f>IFERROR(L124/I124,0)</f>
        <v/>
      </c>
      <c r="N124" s="14" t="n">
        <v/>
      </c>
      <c r="O124" s="16">
        <f>IFERROR(N124/I124,0)</f>
        <v/>
      </c>
      <c r="P124" s="14" t="n">
        <v>1</v>
      </c>
      <c r="Q124" s="14" t="n">
        <v>940</v>
      </c>
      <c r="R124" s="14" t="n">
        <v>2.69</v>
      </c>
      <c r="S124" s="14" t="n">
        <v>1</v>
      </c>
      <c r="T124" s="17">
        <f>IFERROR(S124/L124,0)</f>
        <v/>
      </c>
      <c r="U124" s="14" t="n">
        <v>0</v>
      </c>
      <c r="V124" s="14" t="n">
        <v>0</v>
      </c>
      <c r="W124" s="14" t="n">
        <v>0</v>
      </c>
      <c r="X124" s="18" t="n">
        <v>0</v>
      </c>
      <c r="Y124" s="18">
        <f>X124*$AM$2</f>
        <v/>
      </c>
      <c r="Z124" s="18" t="n">
        <v>0</v>
      </c>
      <c r="AA124" s="14" t="n">
        <v>1.4</v>
      </c>
      <c r="AB124" s="14" t="n">
        <v>3.85</v>
      </c>
      <c r="AC124" s="18" t="n">
        <v>0</v>
      </c>
      <c r="AD124" s="18">
        <f>IFERROR(AC124/D124,0)</f>
        <v/>
      </c>
      <c r="AE124" s="18">
        <f>D124*AB124</f>
        <v/>
      </c>
      <c r="AF124" s="18">
        <f>Y124*$AL$2</f>
        <v/>
      </c>
      <c r="AG124" s="18">
        <f>I124*$AI$3</f>
        <v/>
      </c>
      <c r="AH124" s="18">
        <f>L124*$AH$3+Y124*$AJ$2</f>
        <v/>
      </c>
      <c r="AI124" s="18">
        <f>K124*$AK$3</f>
        <v/>
      </c>
      <c r="AJ124" s="19" t="n">
        <v/>
      </c>
      <c r="AK124" s="18">
        <f>AJ124*$AM$2</f>
        <v/>
      </c>
      <c r="AL124" s="18" t="n">
        <v>2.69</v>
      </c>
      <c r="AM124" s="18">
        <f>R124*P124*0.01+L124*0.25</f>
        <v/>
      </c>
      <c r="AN124" s="18">
        <f>V124 *$AN$2 *AM$2 * AA124</f>
        <v/>
      </c>
      <c r="AO124" s="18">
        <f>IF(AC124&lt;AE124,0,AE124-AC124)</f>
        <v/>
      </c>
      <c r="AP124" s="18">
        <f>(AC124*1.02)+AF124+AG124+AH124+AI124+AM124+AL124+AN124+AK124+AO124</f>
        <v/>
      </c>
      <c r="AQ124" s="18">
        <f>(AE124*1.02)+AF124+AG124+AH124+AI124+AM124+AL124+AN124+AK124</f>
        <v/>
      </c>
      <c r="AR124" s="18">
        <f>Q124*R124</f>
        <v/>
      </c>
      <c r="AS124" s="20">
        <f>(Y124-AP124)*0.975</f>
        <v/>
      </c>
      <c r="AT124" s="21">
        <f>IFERROR(Y124/AP124-1,0)</f>
        <v/>
      </c>
      <c r="AU124" s="20">
        <f>(Y124-AQ124)*0.975</f>
        <v/>
      </c>
      <c r="AV124" s="21">
        <f>IFERROR(Y124/AQ124-1,0)</f>
        <v/>
      </c>
      <c r="AW124" s="21">
        <f>AS124-AR124</f>
        <v/>
      </c>
      <c r="AX124" s="21">
        <f>IFERROR(Y124/(AP124+AR124)-1,0)</f>
        <v/>
      </c>
    </row>
    <row r="125" ht="15.6" customHeight="1">
      <c r="A125" s="2" t="inlineStr">
        <is>
          <t>SS: Швабра треугольная универсальная</t>
        </is>
      </c>
      <c r="B125" s="13" t="inlineStr">
        <is>
          <t>ss-ss-0156</t>
        </is>
      </c>
      <c r="C125" s="14" t="n">
        <v>15</v>
      </c>
      <c r="D125" s="14" t="n">
        <v>14</v>
      </c>
      <c r="E125" s="15">
        <f>IFERROR(1-D125/C125,0)</f>
        <v/>
      </c>
      <c r="F125" s="14" t="n">
        <v>9</v>
      </c>
      <c r="G125" s="16">
        <f>IFERROR(F125/C125,0)</f>
        <v/>
      </c>
      <c r="H125" s="16">
        <f>IFERROR(F125/D125,0)</f>
        <v/>
      </c>
      <c r="I125" s="14" t="n">
        <v>3</v>
      </c>
      <c r="J125" s="16">
        <f>IFERROR(I125/F125,0)</f>
        <v/>
      </c>
      <c r="K125" s="14" t="n">
        <v>1</v>
      </c>
      <c r="L125" s="14" t="n">
        <v>2</v>
      </c>
      <c r="M125" s="16">
        <f>IFERROR(L125/I125,0)</f>
        <v/>
      </c>
      <c r="N125" s="14" t="n">
        <v/>
      </c>
      <c r="O125" s="16">
        <f>IFERROR(N125/I125,0)</f>
        <v/>
      </c>
      <c r="P125" s="14" t="n">
        <v>2</v>
      </c>
      <c r="Q125" s="14" t="n">
        <v>2</v>
      </c>
      <c r="R125" s="14" t="n">
        <v>2.09</v>
      </c>
      <c r="S125" s="14" t="n">
        <v>4</v>
      </c>
      <c r="T125" s="17">
        <f>IFERROR(S125/L125,0)</f>
        <v/>
      </c>
      <c r="U125" s="14" t="n">
        <v>0.3333333333333333</v>
      </c>
      <c r="V125" s="14" t="n">
        <v>280000</v>
      </c>
      <c r="W125" s="14" t="n">
        <v>462000</v>
      </c>
      <c r="X125" s="18" t="n">
        <v>492000</v>
      </c>
      <c r="Y125" s="18">
        <f>X125*$AM$2</f>
        <v/>
      </c>
      <c r="Z125" s="18" t="n">
        <v>117.3333333333333</v>
      </c>
      <c r="AA125" s="14" t="n">
        <v>1.1</v>
      </c>
      <c r="AB125" s="14" t="n">
        <v>3.025</v>
      </c>
      <c r="AC125" s="18" t="n">
        <v>53.98</v>
      </c>
      <c r="AD125" s="18">
        <f>IFERROR(AC125/D125,0)</f>
        <v/>
      </c>
      <c r="AE125" s="18">
        <f>D125*AB125</f>
        <v/>
      </c>
      <c r="AF125" s="18">
        <f>Y125*$AL$2</f>
        <v/>
      </c>
      <c r="AG125" s="18">
        <f>I125*$AI$3</f>
        <v/>
      </c>
      <c r="AH125" s="18">
        <f>L125*$AH$3+Y125*$AJ$2</f>
        <v/>
      </c>
      <c r="AI125" s="18">
        <f>K125*$AK$3</f>
        <v/>
      </c>
      <c r="AJ125" s="19" t="n">
        <v/>
      </c>
      <c r="AK125" s="18">
        <f>AJ125*$AM$2</f>
        <v/>
      </c>
      <c r="AL125" s="18" t="n">
        <v>10.84</v>
      </c>
      <c r="AM125" s="18">
        <f>R125*P125*0.01+L125*0.25</f>
        <v/>
      </c>
      <c r="AN125" s="18">
        <f>V125 *$AN$2 *AM$2 * AA125</f>
        <v/>
      </c>
      <c r="AO125" s="18">
        <f>IF(AC125&lt;AE125,0,AE125-AC125)</f>
        <v/>
      </c>
      <c r="AP125" s="18">
        <f>(AC125*1.02)+AF125+AG125+AH125+AI125+AM125+AL125+AN125+AK125+AO125</f>
        <v/>
      </c>
      <c r="AQ125" s="18">
        <f>(AE125*1.02)+AF125+AG125+AH125+AI125+AM125+AL125+AN125+AK125</f>
        <v/>
      </c>
      <c r="AR125" s="18">
        <f>Q125*R125</f>
        <v/>
      </c>
      <c r="AS125" s="20">
        <f>(Y125-AP125)*0.975</f>
        <v/>
      </c>
      <c r="AT125" s="21">
        <f>IFERROR(Y125/AP125-1,0)</f>
        <v/>
      </c>
      <c r="AU125" s="20">
        <f>(Y125-AQ125)*0.975</f>
        <v/>
      </c>
      <c r="AV125" s="21">
        <f>IFERROR(Y125/AQ125-1,0)</f>
        <v/>
      </c>
      <c r="AW125" s="21">
        <f>AS125-AR125</f>
        <v/>
      </c>
      <c r="AX125" s="21">
        <f>IFERROR(Y125/(AP125+AR125)-1,0)</f>
        <v/>
      </c>
    </row>
    <row r="126" ht="15.6" customHeight="1">
      <c r="A126" s="2" t="inlineStr">
        <is>
          <t>SS: Плойка для завивки гофре+расческа</t>
        </is>
      </c>
      <c r="B126" s="13" t="inlineStr">
        <is>
          <t>ss-ss-0157</t>
        </is>
      </c>
      <c r="C126" s="14" t="n">
        <v>4</v>
      </c>
      <c r="D126" s="14" t="n">
        <v>4</v>
      </c>
      <c r="E126" s="15">
        <f>IFERROR(1-D126/C126,0)</f>
        <v/>
      </c>
      <c r="F126" s="14" t="n">
        <v/>
      </c>
      <c r="G126" s="16">
        <f>IFERROR(F126/C126,0)</f>
        <v/>
      </c>
      <c r="H126" s="16">
        <f>IFERROR(F126/D126,0)</f>
        <v/>
      </c>
      <c r="I126" s="14" t="n">
        <v/>
      </c>
      <c r="J126" s="16">
        <f>IFERROR(I126/F126,0)</f>
        <v/>
      </c>
      <c r="K126" s="14" t="n">
        <v/>
      </c>
      <c r="L126" s="14" t="n">
        <v/>
      </c>
      <c r="M126" s="16">
        <f>IFERROR(L126/I126,0)</f>
        <v/>
      </c>
      <c r="N126" s="14" t="n">
        <v/>
      </c>
      <c r="O126" s="16">
        <f>IFERROR(N126/I126,0)</f>
        <v/>
      </c>
      <c r="P126" s="14" t="n">
        <v/>
      </c>
      <c r="Q126" s="14" t="n">
        <v>50</v>
      </c>
      <c r="R126" s="14" t="n">
        <v>9.869999999999999</v>
      </c>
      <c r="S126" s="14" t="n">
        <v/>
      </c>
      <c r="T126" s="17">
        <f>IFERROR(S126/L126,0)</f>
        <v/>
      </c>
      <c r="U126" s="14" t="n">
        <v/>
      </c>
      <c r="V126" s="14" t="n">
        <v/>
      </c>
      <c r="W126" s="14" t="n">
        <v/>
      </c>
      <c r="X126" s="18" t="n">
        <v/>
      </c>
      <c r="Y126" s="18">
        <f>X126*$AM$2</f>
        <v/>
      </c>
      <c r="Z126" s="18" t="n">
        <v/>
      </c>
      <c r="AA126" s="14" t="n">
        <v/>
      </c>
      <c r="AB126" s="14" t="n">
        <v/>
      </c>
      <c r="AC126" s="18" t="n">
        <v>38.28</v>
      </c>
      <c r="AD126" s="18">
        <f>IFERROR(AC126/D126,0)</f>
        <v/>
      </c>
      <c r="AE126" s="18">
        <f>D126*AB126</f>
        <v/>
      </c>
      <c r="AF126" s="18">
        <f>Y126*$AL$2</f>
        <v/>
      </c>
      <c r="AG126" s="18">
        <f>I126*$AI$3</f>
        <v/>
      </c>
      <c r="AH126" s="18">
        <f>L126*$AH$3+Y126*$AJ$2</f>
        <v/>
      </c>
      <c r="AI126" s="18">
        <f>K126*$AK$3</f>
        <v/>
      </c>
      <c r="AJ126" s="19" t="n">
        <v/>
      </c>
      <c r="AK126" s="18">
        <f>AJ126*$AM$2</f>
        <v/>
      </c>
      <c r="AL126" s="18" t="n">
        <v/>
      </c>
      <c r="AM126" s="18">
        <f>R126*P126*0.01+L126*0.25</f>
        <v/>
      </c>
      <c r="AN126" s="18">
        <f>V126 *$AN$2 *AM$2 * AA126</f>
        <v/>
      </c>
      <c r="AO126" s="18">
        <f>IF(AC126&lt;AE126,0,AE126-AC126)</f>
        <v/>
      </c>
      <c r="AP126" s="18">
        <f>(AC126*1.02)+AF126+AG126+AH126+AI126+AM126+AL126+AN126+AK126+AO126</f>
        <v/>
      </c>
      <c r="AQ126" s="18">
        <f>(AE126*1.02)+AF126+AG126+AH126+AI126+AM126+AL126+AN126+AK126</f>
        <v/>
      </c>
      <c r="AR126" s="18">
        <f>Q126*R126</f>
        <v/>
      </c>
      <c r="AS126" s="20">
        <f>(Y126-AP126)*0.975</f>
        <v/>
      </c>
      <c r="AT126" s="21">
        <f>IFERROR(Y126/AP126-1,0)</f>
        <v/>
      </c>
      <c r="AU126" s="20">
        <f>(Y126-AQ126)*0.975</f>
        <v/>
      </c>
      <c r="AV126" s="21">
        <f>IFERROR(Y126/AQ126-1,0)</f>
        <v/>
      </c>
      <c r="AW126" s="21">
        <f>AS126-AR126</f>
        <v/>
      </c>
      <c r="AX126" s="21">
        <f>IFERROR(Y126/(AP126+AR126)-1,0)</f>
        <v/>
      </c>
    </row>
    <row r="127" ht="15.6" customHeight="1">
      <c r="A127" s="2" t="inlineStr">
        <is>
          <t>SS: Скотч для окон от ветра</t>
        </is>
      </c>
      <c r="B127" s="13" t="inlineStr">
        <is>
          <t>ss-ss-0158</t>
        </is>
      </c>
      <c r="C127" s="14" t="n">
        <v>269</v>
      </c>
      <c r="D127" s="14" t="n">
        <v>244</v>
      </c>
      <c r="E127" s="15">
        <f>IFERROR(1-D127/C127,0)</f>
        <v/>
      </c>
      <c r="F127" s="14" t="n">
        <v>139</v>
      </c>
      <c r="G127" s="16">
        <f>IFERROR(F127/C127,0)</f>
        <v/>
      </c>
      <c r="H127" s="16">
        <f>IFERROR(F127/D127,0)</f>
        <v/>
      </c>
      <c r="I127" s="14" t="n">
        <v>139</v>
      </c>
      <c r="J127" s="16">
        <f>IFERROR(I127/F127,0)</f>
        <v/>
      </c>
      <c r="K127" s="14" t="n">
        <v>22</v>
      </c>
      <c r="L127" s="14" t="n">
        <v>110</v>
      </c>
      <c r="M127" s="16">
        <f>IFERROR(L127/I127,0)</f>
        <v/>
      </c>
      <c r="N127" s="14" t="n">
        <v/>
      </c>
      <c r="O127" s="16">
        <f>IFERROR(N127/I127,0)</f>
        <v/>
      </c>
      <c r="P127" s="14" t="n">
        <v>184</v>
      </c>
      <c r="Q127" s="14" t="n">
        <v>791</v>
      </c>
      <c r="R127" s="14" t="n">
        <v>0.79</v>
      </c>
      <c r="S127" s="14" t="n">
        <v>213</v>
      </c>
      <c r="T127" s="17">
        <f>IFERROR(S127/L127,0)</f>
        <v/>
      </c>
      <c r="U127" s="14" t="n">
        <v>0.4388489208633093</v>
      </c>
      <c r="V127" s="14" t="n">
        <v>19228000</v>
      </c>
      <c r="W127" s="14" t="n">
        <v>20506000</v>
      </c>
      <c r="X127" s="18" t="n">
        <v>23771000</v>
      </c>
      <c r="Y127" s="18">
        <f>X127*$AM$2</f>
        <v/>
      </c>
      <c r="Z127" s="18" t="n">
        <v>107.4204081632653</v>
      </c>
      <c r="AA127" s="14" t="n">
        <v>1</v>
      </c>
      <c r="AB127" s="14" t="n">
        <v>2.75</v>
      </c>
      <c r="AC127" s="18" t="n">
        <v>882.53</v>
      </c>
      <c r="AD127" s="18">
        <f>IFERROR(AC127/D127,0)</f>
        <v/>
      </c>
      <c r="AE127" s="18">
        <f>D127*AB127</f>
        <v/>
      </c>
      <c r="AF127" s="18">
        <f>Y127*$AL$2</f>
        <v/>
      </c>
      <c r="AG127" s="18">
        <f>I127*$AI$3</f>
        <v/>
      </c>
      <c r="AH127" s="18">
        <f>L127*$AH$3+Y127*$AJ$2</f>
        <v/>
      </c>
      <c r="AI127" s="18">
        <f>K127*$AK$3</f>
        <v/>
      </c>
      <c r="AJ127" s="19" t="n">
        <v/>
      </c>
      <c r="AK127" s="18">
        <f>AJ127*$AM$2</f>
        <v/>
      </c>
      <c r="AL127" s="18" t="n">
        <v>159.49</v>
      </c>
      <c r="AM127" s="18">
        <f>R127*P127*0.01+L127*0.25</f>
        <v/>
      </c>
      <c r="AN127" s="18">
        <f>V127 *$AN$2 *AM$2 * AA127</f>
        <v/>
      </c>
      <c r="AO127" s="18">
        <f>IF(AC127&lt;AE127,0,AE127-AC127)</f>
        <v/>
      </c>
      <c r="AP127" s="18">
        <f>(AC127*1.02)+AF127+AG127+AH127+AI127+AM127+AL127+AN127+AK127+AO127</f>
        <v/>
      </c>
      <c r="AQ127" s="18">
        <f>(AE127*1.02)+AF127+AG127+AH127+AI127+AM127+AL127+AN127+AK127</f>
        <v/>
      </c>
      <c r="AR127" s="18">
        <f>Q127*R127</f>
        <v/>
      </c>
      <c r="AS127" s="20">
        <f>(Y127-AP127)*0.975</f>
        <v/>
      </c>
      <c r="AT127" s="21">
        <f>IFERROR(Y127/AP127-1,0)</f>
        <v/>
      </c>
      <c r="AU127" s="20">
        <f>(Y127-AQ127)*0.975</f>
        <v/>
      </c>
      <c r="AV127" s="21">
        <f>IFERROR(Y127/AQ127-1,0)</f>
        <v/>
      </c>
      <c r="AW127" s="21">
        <f>AS127-AR127</f>
        <v/>
      </c>
      <c r="AX127" s="21">
        <f>IFERROR(Y127/(AP127+AR127)-1,0)</f>
        <v/>
      </c>
    </row>
    <row r="128" ht="15.6" customHeight="1">
      <c r="A128" s="2" t="inlineStr">
        <is>
          <t>SS: Щётка для душа на стену+крючки</t>
        </is>
      </c>
      <c r="B128" s="13" t="inlineStr">
        <is>
          <t>ss-ss-0159</t>
        </is>
      </c>
      <c r="C128" s="14" t="n">
        <v>1</v>
      </c>
      <c r="D128" s="14" t="n">
        <v>1</v>
      </c>
      <c r="E128" s="15">
        <f>IFERROR(1-D128/C128,0)</f>
        <v/>
      </c>
      <c r="F128" s="14" t="n">
        <v>1</v>
      </c>
      <c r="G128" s="16">
        <f>IFERROR(F128/C128,0)</f>
        <v/>
      </c>
      <c r="H128" s="16">
        <f>IFERROR(F128/D128,0)</f>
        <v/>
      </c>
      <c r="I128" s="14" t="n">
        <v>1</v>
      </c>
      <c r="J128" s="16">
        <f>IFERROR(I128/F128,0)</f>
        <v/>
      </c>
      <c r="K128" s="14" t="n">
        <v/>
      </c>
      <c r="L128" s="14" t="n">
        <v>1</v>
      </c>
      <c r="M128" s="16">
        <f>IFERROR(L128/I128,0)</f>
        <v/>
      </c>
      <c r="N128" s="14" t="n">
        <v/>
      </c>
      <c r="O128" s="16">
        <f>IFERROR(N128/I128,0)</f>
        <v/>
      </c>
      <c r="P128" s="14" t="n">
        <v>1</v>
      </c>
      <c r="Q128" s="14" t="n">
        <v>90</v>
      </c>
      <c r="R128" s="14" t="n">
        <v>0.78</v>
      </c>
      <c r="S128" s="14" t="n">
        <v>1</v>
      </c>
      <c r="T128" s="17">
        <f>IFERROR(S128/L128,0)</f>
        <v/>
      </c>
      <c r="U128" s="14" t="n">
        <v>0</v>
      </c>
      <c r="V128" s="14" t="n">
        <v>128250</v>
      </c>
      <c r="W128" s="14" t="n">
        <v>128250</v>
      </c>
      <c r="X128" s="18" t="n">
        <v>158250</v>
      </c>
      <c r="Y128" s="18">
        <f>X128*$AM$2</f>
        <v/>
      </c>
      <c r="Z128" s="18" t="n">
        <v>128.25</v>
      </c>
      <c r="AA128" s="14" t="n">
        <v>1.4</v>
      </c>
      <c r="AB128" s="14" t="n">
        <v>3.85</v>
      </c>
      <c r="AC128" s="18" t="n">
        <v>0</v>
      </c>
      <c r="AD128" s="18">
        <f>IFERROR(AC128/D128,0)</f>
        <v/>
      </c>
      <c r="AE128" s="18">
        <f>D128*AB128</f>
        <v/>
      </c>
      <c r="AF128" s="18">
        <f>Y128*$AL$2</f>
        <v/>
      </c>
      <c r="AG128" s="18">
        <f>I128*$AI$3</f>
        <v/>
      </c>
      <c r="AH128" s="18">
        <f>L128*$AH$3+Y128*$AJ$2</f>
        <v/>
      </c>
      <c r="AI128" s="18">
        <f>K128*$AK$3</f>
        <v/>
      </c>
      <c r="AJ128" s="19" t="n">
        <v/>
      </c>
      <c r="AK128" s="18">
        <f>AJ128*$AM$2</f>
        <v/>
      </c>
      <c r="AL128" s="18" t="n">
        <v>0.78</v>
      </c>
      <c r="AM128" s="18">
        <f>R128*P128*0.01+L128*0.25</f>
        <v/>
      </c>
      <c r="AN128" s="18">
        <f>V128 *$AN$2 *AM$2 * AA128</f>
        <v/>
      </c>
      <c r="AO128" s="18">
        <f>IF(AC128&lt;AE128,0,AE128-AC128)</f>
        <v/>
      </c>
      <c r="AP128" s="18">
        <f>(AC128*1.02)+AF128+AG128+AH128+AI128+AM128+AL128+AN128+AK128+AO128</f>
        <v/>
      </c>
      <c r="AQ128" s="18">
        <f>(AE128*1.02)+AF128+AG128+AH128+AI128+AM128+AL128+AN128+AK128</f>
        <v/>
      </c>
      <c r="AR128" s="18">
        <f>Q128*R128</f>
        <v/>
      </c>
      <c r="AS128" s="20">
        <f>(Y128-AP128)*0.975</f>
        <v/>
      </c>
      <c r="AT128" s="21">
        <f>IFERROR(Y128/AP128-1,0)</f>
        <v/>
      </c>
      <c r="AU128" s="20">
        <f>(Y128-AQ128)*0.975</f>
        <v/>
      </c>
      <c r="AV128" s="21">
        <f>IFERROR(Y128/AQ128-1,0)</f>
        <v/>
      </c>
      <c r="AW128" s="21">
        <f>AS128-AR128</f>
        <v/>
      </c>
      <c r="AX128" s="21">
        <f>IFERROR(Y128/(AP128+AR128)-1,0)</f>
        <v/>
      </c>
    </row>
    <row r="129" ht="15.6" customHeight="1">
      <c r="A129" s="2" t="inlineStr">
        <is>
          <t>SS: Складные очки для зрения</t>
        </is>
      </c>
      <c r="B129" s="13" t="inlineStr">
        <is>
          <t>ss-ss-0161</t>
        </is>
      </c>
      <c r="C129" s="14" t="n">
        <v>213</v>
      </c>
      <c r="D129" s="14" t="n">
        <v>180</v>
      </c>
      <c r="E129" s="15">
        <f>IFERROR(1-D129/C129,0)</f>
        <v/>
      </c>
      <c r="F129" s="14" t="n">
        <v>92</v>
      </c>
      <c r="G129" s="16">
        <f>IFERROR(F129/C129,0)</f>
        <v/>
      </c>
      <c r="H129" s="16">
        <f>IFERROR(F129/D129,0)</f>
        <v/>
      </c>
      <c r="I129" s="14" t="n">
        <v>85</v>
      </c>
      <c r="J129" s="16">
        <f>IFERROR(I129/F129,0)</f>
        <v/>
      </c>
      <c r="K129" s="14" t="n">
        <v>14</v>
      </c>
      <c r="L129" s="14" t="n">
        <v>65</v>
      </c>
      <c r="M129" s="16">
        <f>IFERROR(L129/I129,0)</f>
        <v/>
      </c>
      <c r="N129" s="14" t="n">
        <v/>
      </c>
      <c r="O129" s="16">
        <f>IFERROR(N129/I129,0)</f>
        <v/>
      </c>
      <c r="P129" s="14" t="n">
        <v>70</v>
      </c>
      <c r="Q129" s="14" t="n">
        <v>110</v>
      </c>
      <c r="R129" s="14" t="n">
        <v>0.97</v>
      </c>
      <c r="S129" s="14" t="n">
        <v>89</v>
      </c>
      <c r="T129" s="17">
        <f>IFERROR(S129/L129,0)</f>
        <v/>
      </c>
      <c r="U129" s="14" t="n">
        <v>0.2391304347826087</v>
      </c>
      <c r="V129" s="14" t="n">
        <v>11181500</v>
      </c>
      <c r="W129" s="14" t="n">
        <v>13177160</v>
      </c>
      <c r="X129" s="18" t="n">
        <v>15157160</v>
      </c>
      <c r="Y129" s="18">
        <f>X129*$AM$2</f>
        <v/>
      </c>
      <c r="Z129" s="18" t="n">
        <v>154.1322222222222</v>
      </c>
      <c r="AA129" s="14" t="n">
        <v>0.9</v>
      </c>
      <c r="AB129" s="14" t="n">
        <v>2.475</v>
      </c>
      <c r="AC129" s="18" t="n">
        <v>757.8799999999999</v>
      </c>
      <c r="AD129" s="18">
        <f>IFERROR(AC129/D129,0)</f>
        <v/>
      </c>
      <c r="AE129" s="18">
        <f>D129*AB129</f>
        <v/>
      </c>
      <c r="AF129" s="18">
        <f>Y129*$AL$2</f>
        <v/>
      </c>
      <c r="AG129" s="18">
        <f>I129*$AI$3</f>
        <v/>
      </c>
      <c r="AH129" s="18">
        <f>L129*$AH$3+Y129*$AJ$2</f>
        <v/>
      </c>
      <c r="AI129" s="18">
        <f>K129*$AK$3</f>
        <v/>
      </c>
      <c r="AJ129" s="19" t="n">
        <v/>
      </c>
      <c r="AK129" s="18">
        <f>AJ129*$AM$2</f>
        <v/>
      </c>
      <c r="AL129" s="18" t="n">
        <v>84.45999999999999</v>
      </c>
      <c r="AM129" s="18">
        <f>R129*P129*0.01+L129*0.25</f>
        <v/>
      </c>
      <c r="AN129" s="18">
        <f>V129 *$AN$2 *AM$2 * AA129</f>
        <v/>
      </c>
      <c r="AO129" s="18">
        <f>IF(AC129&lt;AE129,0,AE129-AC129)</f>
        <v/>
      </c>
      <c r="AP129" s="18">
        <f>(AC129*1.02)+AF129+AG129+AH129+AI129+AM129+AL129+AN129+AK129+AO129</f>
        <v/>
      </c>
      <c r="AQ129" s="18">
        <f>(AE129*1.02)+AF129+AG129+AH129+AI129+AM129+AL129+AN129+AK129</f>
        <v/>
      </c>
      <c r="AR129" s="18">
        <f>Q129*R129</f>
        <v/>
      </c>
      <c r="AS129" s="20">
        <f>(Y129-AP129)*0.975</f>
        <v/>
      </c>
      <c r="AT129" s="21">
        <f>IFERROR(Y129/AP129-1,0)</f>
        <v/>
      </c>
      <c r="AU129" s="20">
        <f>(Y129-AQ129)*0.975</f>
        <v/>
      </c>
      <c r="AV129" s="21">
        <f>IFERROR(Y129/AQ129-1,0)</f>
        <v/>
      </c>
      <c r="AW129" s="21">
        <f>AS129-AR129</f>
        <v/>
      </c>
      <c r="AX129" s="21">
        <f>IFERROR(Y129/(AP129+AR129)-1,0)</f>
        <v/>
      </c>
    </row>
    <row r="130" ht="15.6" customHeight="1">
      <c r="A130" s="2" t="inlineStr">
        <is>
          <t>SS:Термокружка Coffee с датчиком</t>
        </is>
      </c>
      <c r="B130" s="13" t="inlineStr">
        <is>
          <t>ss-ss-0162</t>
        </is>
      </c>
      <c r="C130" s="14" t="n">
        <v>68</v>
      </c>
      <c r="D130" s="14" t="n">
        <v>37</v>
      </c>
      <c r="E130" s="15">
        <f>IFERROR(1-D130/C130,0)</f>
        <v/>
      </c>
      <c r="F130" s="14" t="n">
        <v>10</v>
      </c>
      <c r="G130" s="16">
        <f>IFERROR(F130/C130,0)</f>
        <v/>
      </c>
      <c r="H130" s="16">
        <f>IFERROR(F130/D130,0)</f>
        <v/>
      </c>
      <c r="I130" s="14" t="n">
        <v>10</v>
      </c>
      <c r="J130" s="16">
        <f>IFERROR(I130/F130,0)</f>
        <v/>
      </c>
      <c r="K130" s="14" t="n">
        <v>3</v>
      </c>
      <c r="L130" s="14" t="n">
        <v>7</v>
      </c>
      <c r="M130" s="16">
        <f>IFERROR(L130/I130,0)</f>
        <v/>
      </c>
      <c r="N130" s="14" t="n">
        <v/>
      </c>
      <c r="O130" s="16">
        <f>IFERROR(N130/I130,0)</f>
        <v/>
      </c>
      <c r="P130" s="14" t="n">
        <v>5</v>
      </c>
      <c r="Q130" s="14" t="n">
        <v>166</v>
      </c>
      <c r="R130" s="14" t="n">
        <v>2.32</v>
      </c>
      <c r="S130" s="14" t="n">
        <v>11</v>
      </c>
      <c r="T130" s="17">
        <f>IFERROR(S130/L130,0)</f>
        <v/>
      </c>
      <c r="U130" s="14" t="n">
        <v>0.2</v>
      </c>
      <c r="V130" s="14" t="n">
        <v>875000</v>
      </c>
      <c r="W130" s="14" t="n">
        <v>1648000</v>
      </c>
      <c r="X130" s="18" t="n">
        <v>1868000</v>
      </c>
      <c r="Y130" s="18">
        <f>X130*$AM$2</f>
        <v/>
      </c>
      <c r="Z130" s="18" t="n">
        <v>155.2142857142857</v>
      </c>
      <c r="AA130" s="14" t="n">
        <v>0.6</v>
      </c>
      <c r="AB130" s="14" t="n">
        <v>1.65</v>
      </c>
      <c r="AC130" s="18" t="n">
        <v>211.87</v>
      </c>
      <c r="AD130" s="18">
        <f>IFERROR(AC130/D130,0)</f>
        <v/>
      </c>
      <c r="AE130" s="18">
        <f>D130*AB130</f>
        <v/>
      </c>
      <c r="AF130" s="18">
        <f>Y130*$AL$2</f>
        <v/>
      </c>
      <c r="AG130" s="18">
        <f>I130*$AI$3</f>
        <v/>
      </c>
      <c r="AH130" s="18">
        <f>L130*$AH$3+Y130*$AJ$2</f>
        <v/>
      </c>
      <c r="AI130" s="18">
        <f>K130*$AK$3</f>
        <v/>
      </c>
      <c r="AJ130" s="19" t="n">
        <v/>
      </c>
      <c r="AK130" s="18">
        <f>AJ130*$AM$2</f>
        <v/>
      </c>
      <c r="AL130" s="18" t="n">
        <v>22</v>
      </c>
      <c r="AM130" s="18">
        <f>R130*P130*0.01+L130*0.25</f>
        <v/>
      </c>
      <c r="AN130" s="18">
        <f>V130 *$AN$2 *AM$2 * AA130</f>
        <v/>
      </c>
      <c r="AO130" s="18">
        <f>IF(AC130&lt;AE130,0,AE130-AC130)</f>
        <v/>
      </c>
      <c r="AP130" s="18">
        <f>(AC130*1.02)+AF130+AG130+AH130+AI130+AM130+AL130+AN130+AK130+AO130</f>
        <v/>
      </c>
      <c r="AQ130" s="18">
        <f>(AE130*1.02)+AF130+AG130+AH130+AI130+AM130+AL130+AN130+AK130</f>
        <v/>
      </c>
      <c r="AR130" s="18">
        <f>Q130*R130</f>
        <v/>
      </c>
      <c r="AS130" s="20">
        <f>(Y130-AP130)*0.975</f>
        <v/>
      </c>
      <c r="AT130" s="21">
        <f>IFERROR(Y130/AP130-1,0)</f>
        <v/>
      </c>
      <c r="AU130" s="20">
        <f>(Y130-AQ130)*0.975</f>
        <v/>
      </c>
      <c r="AV130" s="21">
        <f>IFERROR(Y130/AQ130-1,0)</f>
        <v/>
      </c>
      <c r="AW130" s="21">
        <f>AS130-AR130</f>
        <v/>
      </c>
      <c r="AX130" s="21">
        <f>IFERROR(Y130/(AP130+AR130)-1,0)</f>
        <v/>
      </c>
    </row>
    <row r="131" ht="15.6" customHeight="1">
      <c r="A131" s="2" t="inlineStr">
        <is>
          <t>SS: Противоскользящ скотч на подошву обуви+тёплые стельки войлочные</t>
        </is>
      </c>
      <c r="B131" s="13" t="inlineStr">
        <is>
          <t>ss-ss-0164</t>
        </is>
      </c>
      <c r="C131" s="14" t="n">
        <v>6</v>
      </c>
      <c r="D131" s="14" t="n">
        <v>2</v>
      </c>
      <c r="E131" s="15">
        <f>IFERROR(1-D131/C131,0)</f>
        <v/>
      </c>
      <c r="F131" s="14" t="n">
        <v/>
      </c>
      <c r="G131" s="16">
        <f>IFERROR(F131/C131,0)</f>
        <v/>
      </c>
      <c r="H131" s="16">
        <f>IFERROR(F131/D131,0)</f>
        <v/>
      </c>
      <c r="I131" s="14" t="n">
        <v/>
      </c>
      <c r="J131" s="16">
        <f>IFERROR(I131/F131,0)</f>
        <v/>
      </c>
      <c r="K131" s="14" t="n">
        <v/>
      </c>
      <c r="L131" s="14" t="n">
        <v/>
      </c>
      <c r="M131" s="16">
        <f>IFERROR(L131/I131,0)</f>
        <v/>
      </c>
      <c r="N131" s="14" t="n">
        <v/>
      </c>
      <c r="O131" s="16">
        <f>IFERROR(N131/I131,0)</f>
        <v/>
      </c>
      <c r="P131" s="14" t="n">
        <v/>
      </c>
      <c r="Q131" s="14" t="n">
        <v>72</v>
      </c>
      <c r="R131" s="14" t="n">
        <v>1.88</v>
      </c>
      <c r="S131" s="14" t="n">
        <v/>
      </c>
      <c r="T131" s="17">
        <f>IFERROR(S131/L131,0)</f>
        <v/>
      </c>
      <c r="U131" s="14" t="n">
        <v/>
      </c>
      <c r="V131" s="14" t="n">
        <v/>
      </c>
      <c r="W131" s="14" t="n">
        <v/>
      </c>
      <c r="X131" s="18" t="n">
        <v/>
      </c>
      <c r="Y131" s="18">
        <f>X131*$AM$2</f>
        <v/>
      </c>
      <c r="Z131" s="18" t="n">
        <v/>
      </c>
      <c r="AA131" s="14" t="n">
        <v/>
      </c>
      <c r="AB131" s="14" t="n">
        <v/>
      </c>
      <c r="AC131" s="18" t="n">
        <v>34.28</v>
      </c>
      <c r="AD131" s="18">
        <f>IFERROR(AC131/D131,0)</f>
        <v/>
      </c>
      <c r="AE131" s="18">
        <f>D131*AB131</f>
        <v/>
      </c>
      <c r="AF131" s="18">
        <f>Y131*$AL$2</f>
        <v/>
      </c>
      <c r="AG131" s="18">
        <f>I131*$AI$3</f>
        <v/>
      </c>
      <c r="AH131" s="18">
        <f>L131*$AH$3+Y131*$AJ$2</f>
        <v/>
      </c>
      <c r="AI131" s="18">
        <f>K131*$AK$3</f>
        <v/>
      </c>
      <c r="AJ131" s="19" t="n">
        <v/>
      </c>
      <c r="AK131" s="18">
        <f>AJ131*$AM$2</f>
        <v/>
      </c>
      <c r="AL131" s="18" t="n">
        <v/>
      </c>
      <c r="AM131" s="18">
        <f>R131*P131*0.01+L131*0.25</f>
        <v/>
      </c>
      <c r="AN131" s="18">
        <f>V131 *$AN$2 *AM$2 * AA131</f>
        <v/>
      </c>
      <c r="AO131" s="18">
        <f>IF(AC131&lt;AE131,0,AE131-AC131)</f>
        <v/>
      </c>
      <c r="AP131" s="18">
        <f>(AC131*1.02)+AF131+AG131+AH131+AI131+AM131+AL131+AN131+AK131+AO131</f>
        <v/>
      </c>
      <c r="AQ131" s="18">
        <f>(AE131*1.02)+AF131+AG131+AH131+AI131+AM131+AL131+AN131+AK131</f>
        <v/>
      </c>
      <c r="AR131" s="18">
        <f>Q131*R131</f>
        <v/>
      </c>
      <c r="AS131" s="20">
        <f>(Y131-AP131)*0.975</f>
        <v/>
      </c>
      <c r="AT131" s="21">
        <f>IFERROR(Y131/AP131-1,0)</f>
        <v/>
      </c>
      <c r="AU131" s="20">
        <f>(Y131-AQ131)*0.975</f>
        <v/>
      </c>
      <c r="AV131" s="21">
        <f>IFERROR(Y131/AQ131-1,0)</f>
        <v/>
      </c>
      <c r="AW131" s="21">
        <f>AS131-AR131</f>
        <v/>
      </c>
      <c r="AX131" s="21">
        <f>IFERROR(Y131/(AP131+AR131)-1,0)</f>
        <v/>
      </c>
    </row>
    <row r="132" ht="15.6" customHeight="1">
      <c r="A132" s="2" t="inlineStr">
        <is>
          <t>SS: Гирлянда пучок (хвост)+гирлянда снежинки</t>
        </is>
      </c>
      <c r="B132" s="13" t="inlineStr">
        <is>
          <t>ss-ss-0166</t>
        </is>
      </c>
      <c r="C132" s="14" t="n">
        <v>2</v>
      </c>
      <c r="D132" s="14" t="n">
        <v>2</v>
      </c>
      <c r="E132" s="15">
        <f>IFERROR(1-D132/C132,0)</f>
        <v/>
      </c>
      <c r="F132" s="14" t="n">
        <v>1</v>
      </c>
      <c r="G132" s="16">
        <f>IFERROR(F132/C132,0)</f>
        <v/>
      </c>
      <c r="H132" s="16">
        <f>IFERROR(F132/D132,0)</f>
        <v/>
      </c>
      <c r="I132" s="14" t="n">
        <v>1</v>
      </c>
      <c r="J132" s="16">
        <f>IFERROR(I132/F132,0)</f>
        <v/>
      </c>
      <c r="K132" s="14" t="n">
        <v/>
      </c>
      <c r="L132" s="14" t="n">
        <v>1</v>
      </c>
      <c r="M132" s="16">
        <f>IFERROR(L132/I132,0)</f>
        <v/>
      </c>
      <c r="N132" s="14" t="n">
        <v>1</v>
      </c>
      <c r="O132" s="16">
        <f>IFERROR(N132/I132,0)</f>
        <v/>
      </c>
      <c r="P132" s="14" t="n">
        <v>1</v>
      </c>
      <c r="Q132" s="14" t="n">
        <v>136</v>
      </c>
      <c r="R132" s="14" t="n">
        <v>2.78</v>
      </c>
      <c r="S132" s="14" t="n">
        <v>1</v>
      </c>
      <c r="T132" s="17">
        <f>IFERROR(S132/L132,0)</f>
        <v/>
      </c>
      <c r="U132" s="14" t="n">
        <v>0</v>
      </c>
      <c r="V132" s="14" t="n">
        <v>165000</v>
      </c>
      <c r="W132" s="14" t="n">
        <v>165000</v>
      </c>
      <c r="X132" s="18" t="n">
        <v>195000</v>
      </c>
      <c r="Y132" s="18">
        <f>X132*$AM$2</f>
        <v/>
      </c>
      <c r="Z132" s="18" t="n">
        <v>165</v>
      </c>
      <c r="AA132" s="14" t="n">
        <v>1</v>
      </c>
      <c r="AB132" s="14" t="n">
        <v>3.25</v>
      </c>
      <c r="AC132" s="18" t="n">
        <v>15.18</v>
      </c>
      <c r="AD132" s="18">
        <f>IFERROR(AC132/D132,0)</f>
        <v/>
      </c>
      <c r="AE132" s="18">
        <f>D132*AB132</f>
        <v/>
      </c>
      <c r="AF132" s="18">
        <f>Y132*$AL$2</f>
        <v/>
      </c>
      <c r="AG132" s="18">
        <f>I132*$AI$3</f>
        <v/>
      </c>
      <c r="AH132" s="18">
        <f>L132*$AH$3+Y132*$AJ$2</f>
        <v/>
      </c>
      <c r="AI132" s="18">
        <f>K132*$AK$3</f>
        <v/>
      </c>
      <c r="AJ132" s="19" t="n">
        <v>195000</v>
      </c>
      <c r="AK132" s="18">
        <f>AJ132*$AM$2</f>
        <v/>
      </c>
      <c r="AL132" s="18" t="n">
        <v>2.78</v>
      </c>
      <c r="AM132" s="18">
        <f>R132*P132*0.01+L132*0.25</f>
        <v/>
      </c>
      <c r="AN132" s="18">
        <f>V132 *$AN$2 *AM$2 * AA132</f>
        <v/>
      </c>
      <c r="AO132" s="18">
        <f>IF(AC132&lt;AE132,0,AE132-AC132)</f>
        <v/>
      </c>
      <c r="AP132" s="18">
        <f>(AC132*1.02)+AF132+AG132+AH132+AI132+AM132+AL132+AN132+AK132+AO132</f>
        <v/>
      </c>
      <c r="AQ132" s="18">
        <f>(AE132*1.02)+AF132+AG132+AH132+AI132+AM132+AL132+AN132+AK132</f>
        <v/>
      </c>
      <c r="AR132" s="18">
        <f>Q132*R132</f>
        <v/>
      </c>
      <c r="AS132" s="20">
        <f>(Y132-AP132)*0.975</f>
        <v/>
      </c>
      <c r="AT132" s="21">
        <f>IFERROR(Y132/AP132-1,0)</f>
        <v/>
      </c>
      <c r="AU132" s="20">
        <f>(Y132-AQ132)*0.975</f>
        <v/>
      </c>
      <c r="AV132" s="21">
        <f>IFERROR(Y132/AQ132-1,0)</f>
        <v/>
      </c>
      <c r="AW132" s="21">
        <f>AS132-AR132</f>
        <v/>
      </c>
      <c r="AX132" s="21">
        <f>IFERROR(Y132/(AP132+AR132)-1,0)</f>
        <v/>
      </c>
    </row>
    <row r="133" ht="15.6" customHeight="1">
      <c r="A133" s="2" t="inlineStr">
        <is>
          <t>SS: Накладные стрелки-ресницы</t>
        </is>
      </c>
      <c r="B133" s="13" t="inlineStr">
        <is>
          <t>ss-ss-0167</t>
        </is>
      </c>
      <c r="C133" s="14" t="n">
        <v>363</v>
      </c>
      <c r="D133" s="14" t="n">
        <v>302</v>
      </c>
      <c r="E133" s="15">
        <f>IFERROR(1-D133/C133,0)</f>
        <v/>
      </c>
      <c r="F133" s="14" t="n">
        <v>167</v>
      </c>
      <c r="G133" s="16">
        <f>IFERROR(F133/C133,0)</f>
        <v/>
      </c>
      <c r="H133" s="16">
        <f>IFERROR(F133/D133,0)</f>
        <v/>
      </c>
      <c r="I133" s="14" t="n">
        <v>167</v>
      </c>
      <c r="J133" s="16">
        <f>IFERROR(I133/F133,0)</f>
        <v/>
      </c>
      <c r="K133" s="14" t="n">
        <v>61</v>
      </c>
      <c r="L133" s="14" t="n">
        <v>87</v>
      </c>
      <c r="M133" s="16">
        <f>IFERROR(L133/I133,0)</f>
        <v/>
      </c>
      <c r="N133" s="14" t="n">
        <v/>
      </c>
      <c r="O133" s="16">
        <f>IFERROR(N133/I133,0)</f>
        <v/>
      </c>
      <c r="P133" s="14" t="n">
        <v>108</v>
      </c>
      <c r="Q133" s="14" t="n">
        <v>239</v>
      </c>
      <c r="R133" s="14" t="n">
        <v>1.03</v>
      </c>
      <c r="S133" s="14" t="n">
        <v>113</v>
      </c>
      <c r="T133" s="17">
        <f>IFERROR(S133/L133,0)</f>
        <v/>
      </c>
      <c r="U133" s="14" t="n">
        <v>0.1916167664670659</v>
      </c>
      <c r="V133" s="14" t="n">
        <v>13070500</v>
      </c>
      <c r="W133" s="14" t="n">
        <v>13733500</v>
      </c>
      <c r="X133" s="18" t="n">
        <v>16378500</v>
      </c>
      <c r="Y133" s="18">
        <f>X133*$AM$2</f>
        <v/>
      </c>
      <c r="Z133" s="18" t="n">
        <v>122.9072398190045</v>
      </c>
      <c r="AA133" s="14" t="n">
        <v>0.9</v>
      </c>
      <c r="AB133" s="14" t="n">
        <v>2.475</v>
      </c>
      <c r="AC133" s="18" t="n">
        <v>1052.42</v>
      </c>
      <c r="AD133" s="18">
        <f>IFERROR(AC133/D133,0)</f>
        <v/>
      </c>
      <c r="AE133" s="18">
        <f>D133*AB133</f>
        <v/>
      </c>
      <c r="AF133" s="18">
        <f>Y133*$AL$2</f>
        <v/>
      </c>
      <c r="AG133" s="18">
        <f>I133*$AI$3</f>
        <v/>
      </c>
      <c r="AH133" s="18">
        <f>L133*$AH$3+Y133*$AJ$2</f>
        <v/>
      </c>
      <c r="AI133" s="18">
        <f>K133*$AK$3</f>
        <v/>
      </c>
      <c r="AJ133" s="19" t="n">
        <v/>
      </c>
      <c r="AK133" s="18">
        <f>AJ133*$AM$2</f>
        <v/>
      </c>
      <c r="AL133" s="18" t="n">
        <v>122.56</v>
      </c>
      <c r="AM133" s="18">
        <f>R133*P133*0.01+L133*0.25</f>
        <v/>
      </c>
      <c r="AN133" s="18">
        <f>V133 *$AN$2 *AM$2 * AA133</f>
        <v/>
      </c>
      <c r="AO133" s="18">
        <f>IF(AC133&lt;AE133,0,AE133-AC133)</f>
        <v/>
      </c>
      <c r="AP133" s="18">
        <f>(AC133*1.02)+AF133+AG133+AH133+AI133+AM133+AL133+AN133+AK133+AO133</f>
        <v/>
      </c>
      <c r="AQ133" s="18">
        <f>(AE133*1.02)+AF133+AG133+AH133+AI133+AM133+AL133+AN133+AK133</f>
        <v/>
      </c>
      <c r="AR133" s="18">
        <f>Q133*R133</f>
        <v/>
      </c>
      <c r="AS133" s="20">
        <f>(Y133-AP133)*0.975</f>
        <v/>
      </c>
      <c r="AT133" s="21">
        <f>IFERROR(Y133/AP133-1,0)</f>
        <v/>
      </c>
      <c r="AU133" s="20">
        <f>(Y133-AQ133)*0.975</f>
        <v/>
      </c>
      <c r="AV133" s="21">
        <f>IFERROR(Y133/AQ133-1,0)</f>
        <v/>
      </c>
      <c r="AW133" s="21">
        <f>AS133-AR133</f>
        <v/>
      </c>
      <c r="AX133" s="21">
        <f>IFERROR(Y133/(AP133+AR133)-1,0)</f>
        <v/>
      </c>
    </row>
    <row r="134" ht="15.6" customHeight="1">
      <c r="A134" s="2" t="inlineStr">
        <is>
          <t>SS: Женственная цепочка Amelia</t>
        </is>
      </c>
      <c r="B134" s="13" t="inlineStr">
        <is>
          <t>ss-ss-0170</t>
        </is>
      </c>
      <c r="C134" s="14" t="n">
        <v>12</v>
      </c>
      <c r="D134" s="14" t="n">
        <v>8</v>
      </c>
      <c r="E134" s="15">
        <f>IFERROR(1-D134/C134,0)</f>
        <v/>
      </c>
      <c r="F134" s="14" t="n">
        <v>5</v>
      </c>
      <c r="G134" s="16">
        <f>IFERROR(F134/C134,0)</f>
        <v/>
      </c>
      <c r="H134" s="16">
        <f>IFERROR(F134/D134,0)</f>
        <v/>
      </c>
      <c r="I134" s="14" t="n">
        <v>5</v>
      </c>
      <c r="J134" s="16">
        <f>IFERROR(I134/F134,0)</f>
        <v/>
      </c>
      <c r="K134" s="14" t="n">
        <v>3</v>
      </c>
      <c r="L134" s="14" t="n">
        <v>2</v>
      </c>
      <c r="M134" s="16">
        <f>IFERROR(L134/I134,0)</f>
        <v/>
      </c>
      <c r="N134" s="14" t="n">
        <v/>
      </c>
      <c r="O134" s="16">
        <f>IFERROR(N134/I134,0)</f>
        <v/>
      </c>
      <c r="P134" s="14" t="n">
        <v>3</v>
      </c>
      <c r="Q134" s="14" t="n">
        <v>296</v>
      </c>
      <c r="R134" s="14" t="n">
        <v/>
      </c>
      <c r="S134" s="14" t="n">
        <v>7</v>
      </c>
      <c r="T134" s="17">
        <f>IFERROR(S134/L134,0)</f>
        <v/>
      </c>
      <c r="U134" s="14" t="n">
        <v>0.2</v>
      </c>
      <c r="V134" s="14" t="n">
        <v>375000</v>
      </c>
      <c r="W134" s="14" t="n">
        <v>910000</v>
      </c>
      <c r="X134" s="18" t="n">
        <v>970000</v>
      </c>
      <c r="Y134" s="18">
        <f>X134*$AM$2</f>
        <v/>
      </c>
      <c r="Z134" s="18" t="n">
        <v>128.5</v>
      </c>
      <c r="AA134" s="14" t="n">
        <v>0.9</v>
      </c>
      <c r="AB134" s="14" t="n">
        <v>2.475</v>
      </c>
      <c r="AC134" s="18" t="n">
        <v>37.6</v>
      </c>
      <c r="AD134" s="18">
        <f>IFERROR(AC134/D134,0)</f>
        <v/>
      </c>
      <c r="AE134" s="18">
        <f>D134*AB134</f>
        <v/>
      </c>
      <c r="AF134" s="18">
        <f>Y134*$AL$2</f>
        <v/>
      </c>
      <c r="AG134" s="18">
        <f>I134*$AI$3</f>
        <v/>
      </c>
      <c r="AH134" s="18">
        <f>L134*$AH$3+Y134*$AJ$2</f>
        <v/>
      </c>
      <c r="AI134" s="18">
        <f>K134*$AK$3</f>
        <v/>
      </c>
      <c r="AJ134" s="19" t="n">
        <v/>
      </c>
      <c r="AK134" s="18">
        <f>AJ134*$AM$2</f>
        <v/>
      </c>
      <c r="AL134" s="18" t="n">
        <v>14.55</v>
      </c>
      <c r="AM134" s="18">
        <f>R134*P134*0.01+L134*0.25</f>
        <v/>
      </c>
      <c r="AN134" s="18">
        <f>V134 *$AN$2 *AM$2 * AA134</f>
        <v/>
      </c>
      <c r="AO134" s="18">
        <f>IF(AC134&lt;AE134,0,AE134-AC134)</f>
        <v/>
      </c>
      <c r="AP134" s="18">
        <f>(AC134*1.02)+AF134+AG134+AH134+AI134+AM134+AL134+AN134+AK134+AO134</f>
        <v/>
      </c>
      <c r="AQ134" s="18">
        <f>(AE134*1.02)+AF134+AG134+AH134+AI134+AM134+AL134+AN134+AK134</f>
        <v/>
      </c>
      <c r="AR134" s="18">
        <f>Q134*R134</f>
        <v/>
      </c>
      <c r="AS134" s="20">
        <f>(Y134-AP134)*0.975</f>
        <v/>
      </c>
      <c r="AT134" s="21">
        <f>IFERROR(Y134/AP134-1,0)</f>
        <v/>
      </c>
      <c r="AU134" s="20">
        <f>(Y134-AQ134)*0.975</f>
        <v/>
      </c>
      <c r="AV134" s="21">
        <f>IFERROR(Y134/AQ134-1,0)</f>
        <v/>
      </c>
      <c r="AW134" s="21">
        <f>AS134-AR134</f>
        <v/>
      </c>
      <c r="AX134" s="21">
        <f>IFERROR(Y134/(AP134+AR134)-1,0)</f>
        <v/>
      </c>
    </row>
    <row r="135" ht="15.6" customHeight="1">
      <c r="A135" s="2" t="inlineStr">
        <is>
          <t>SS: Тетрадь с математическими задачами</t>
        </is>
      </c>
      <c r="B135" s="13" t="inlineStr">
        <is>
          <t>ss-ss-0171</t>
        </is>
      </c>
      <c r="C135" s="14" t="n">
        <v>45</v>
      </c>
      <c r="D135" s="14" t="n">
        <v>44</v>
      </c>
      <c r="E135" s="15">
        <f>IFERROR(1-D135/C135,0)</f>
        <v/>
      </c>
      <c r="F135" s="14" t="n">
        <v>28</v>
      </c>
      <c r="G135" s="16">
        <f>IFERROR(F135/C135,0)</f>
        <v/>
      </c>
      <c r="H135" s="16">
        <f>IFERROR(F135/D135,0)</f>
        <v/>
      </c>
      <c r="I135" s="14" t="n">
        <v>27</v>
      </c>
      <c r="J135" s="16">
        <f>IFERROR(I135/F135,0)</f>
        <v/>
      </c>
      <c r="K135" s="14" t="n">
        <v>4</v>
      </c>
      <c r="L135" s="14" t="n">
        <v>21</v>
      </c>
      <c r="M135" s="16">
        <f>IFERROR(L135/I135,0)</f>
        <v/>
      </c>
      <c r="N135" s="14" t="n">
        <v/>
      </c>
      <c r="O135" s="16">
        <f>IFERROR(N135/I135,0)</f>
        <v/>
      </c>
      <c r="P135" s="14" t="n">
        <v>29</v>
      </c>
      <c r="Q135" s="14" t="n">
        <v>23</v>
      </c>
      <c r="R135" s="14" t="n">
        <v>0.44</v>
      </c>
      <c r="S135" s="14" t="n">
        <v>30</v>
      </c>
      <c r="T135" s="17">
        <f>IFERROR(S135/L135,0)</f>
        <v/>
      </c>
      <c r="U135" s="14" t="n">
        <v>0.1071428571428571</v>
      </c>
      <c r="V135" s="14" t="n">
        <v>3115000</v>
      </c>
      <c r="W135" s="14" t="n">
        <v>3140000</v>
      </c>
      <c r="X135" s="18" t="n">
        <v>3710000</v>
      </c>
      <c r="Y135" s="18">
        <f>X135*$AM$2</f>
        <v/>
      </c>
      <c r="Z135" s="18" t="n">
        <v>114.7142857142857</v>
      </c>
      <c r="AA135" s="14" t="n">
        <v>1.1</v>
      </c>
      <c r="AB135" s="14" t="n">
        <v>3.025</v>
      </c>
      <c r="AC135" s="18" t="n">
        <v>104.75</v>
      </c>
      <c r="AD135" s="18">
        <f>IFERROR(AC135/D135,0)</f>
        <v/>
      </c>
      <c r="AE135" s="18">
        <f>D135*AB135</f>
        <v/>
      </c>
      <c r="AF135" s="18">
        <f>Y135*$AL$2</f>
        <v/>
      </c>
      <c r="AG135" s="18">
        <f>I135*$AI$3</f>
        <v/>
      </c>
      <c r="AH135" s="18">
        <f>L135*$AH$3+Y135*$AJ$2</f>
        <v/>
      </c>
      <c r="AI135" s="18">
        <f>K135*$AK$3</f>
        <v/>
      </c>
      <c r="AJ135" s="19" t="n">
        <v/>
      </c>
      <c r="AK135" s="18">
        <f>AJ135*$AM$2</f>
        <v/>
      </c>
      <c r="AL135" s="18" t="n">
        <v>12.75</v>
      </c>
      <c r="AM135" s="18">
        <f>R135*P135*0.01+L135*0.25</f>
        <v/>
      </c>
      <c r="AN135" s="18">
        <f>V135 *$AN$2 *AM$2 * AA135</f>
        <v/>
      </c>
      <c r="AO135" s="18">
        <f>IF(AC135&lt;AE135,0,AE135-AC135)</f>
        <v/>
      </c>
      <c r="AP135" s="18">
        <f>(AC135*1.02)+AF135+AG135+AH135+AI135+AM135+AL135+AN135+AK135+AO135</f>
        <v/>
      </c>
      <c r="AQ135" s="18">
        <f>(AE135*1.02)+AF135+AG135+AH135+AI135+AM135+AL135+AN135+AK135</f>
        <v/>
      </c>
      <c r="AR135" s="18">
        <f>Q135*R135</f>
        <v/>
      </c>
      <c r="AS135" s="20">
        <f>(Y135-AP135)*0.975</f>
        <v/>
      </c>
      <c r="AT135" s="21">
        <f>IFERROR(Y135/AP135-1,0)</f>
        <v/>
      </c>
      <c r="AU135" s="20">
        <f>(Y135-AQ135)*0.975</f>
        <v/>
      </c>
      <c r="AV135" s="21">
        <f>IFERROR(Y135/AQ135-1,0)</f>
        <v/>
      </c>
      <c r="AW135" s="21">
        <f>AS135-AR135</f>
        <v/>
      </c>
      <c r="AX135" s="21">
        <f>IFERROR(Y135/(AP135+AR135)-1,0)</f>
        <v/>
      </c>
    </row>
    <row r="136" ht="15.6" customHeight="1">
      <c r="A136" s="2" t="inlineStr">
        <is>
          <t>SS: Косметичка-трансформер</t>
        </is>
      </c>
      <c r="B136" s="13" t="inlineStr">
        <is>
          <t>ss-ss-0172</t>
        </is>
      </c>
      <c r="C136" s="14" t="n">
        <v>3</v>
      </c>
      <c r="D136" s="14" t="n">
        <v>3</v>
      </c>
      <c r="E136" s="15">
        <f>IFERROR(1-D136/C136,0)</f>
        <v/>
      </c>
      <c r="F136" s="14" t="n">
        <v>1</v>
      </c>
      <c r="G136" s="16">
        <f>IFERROR(F136/C136,0)</f>
        <v/>
      </c>
      <c r="H136" s="16">
        <f>IFERROR(F136/D136,0)</f>
        <v/>
      </c>
      <c r="I136" s="14" t="n">
        <v>1</v>
      </c>
      <c r="J136" s="16">
        <f>IFERROR(I136/F136,0)</f>
        <v/>
      </c>
      <c r="K136" s="14" t="n">
        <v/>
      </c>
      <c r="L136" s="14" t="n">
        <v>1</v>
      </c>
      <c r="M136" s="16">
        <f>IFERROR(L136/I136,0)</f>
        <v/>
      </c>
      <c r="N136" s="14" t="n">
        <v/>
      </c>
      <c r="O136" s="16">
        <f>IFERROR(N136/I136,0)</f>
        <v/>
      </c>
      <c r="P136" s="14" t="n">
        <v>1</v>
      </c>
      <c r="Q136" s="14" t="n">
        <v>47</v>
      </c>
      <c r="R136" s="14" t="n">
        <v>1.8</v>
      </c>
      <c r="S136" s="14" t="n">
        <v>1</v>
      </c>
      <c r="T136" s="17">
        <f>IFERROR(S136/L136,0)</f>
        <v/>
      </c>
      <c r="U136" s="14" t="n">
        <v>0</v>
      </c>
      <c r="V136" s="14" t="n">
        <v>165000</v>
      </c>
      <c r="W136" s="14" t="n">
        <v>165000</v>
      </c>
      <c r="X136" s="18" t="n">
        <v>195000</v>
      </c>
      <c r="Y136" s="18">
        <f>X136*$AM$2</f>
        <v/>
      </c>
      <c r="Z136" s="18" t="n">
        <v>165</v>
      </c>
      <c r="AA136" s="14" t="n">
        <v>0.8</v>
      </c>
      <c r="AB136" s="14" t="n">
        <v>2.6</v>
      </c>
      <c r="AC136" s="18" t="n">
        <v>19.88</v>
      </c>
      <c r="AD136" s="18">
        <f>IFERROR(AC136/D136,0)</f>
        <v/>
      </c>
      <c r="AE136" s="18">
        <f>D136*AB136</f>
        <v/>
      </c>
      <c r="AF136" s="18">
        <f>Y136*$AL$2</f>
        <v/>
      </c>
      <c r="AG136" s="18">
        <f>I136*$AI$3</f>
        <v/>
      </c>
      <c r="AH136" s="18">
        <f>L136*$AH$3+Y136*$AJ$2</f>
        <v/>
      </c>
      <c r="AI136" s="18">
        <f>K136*$AK$3</f>
        <v/>
      </c>
      <c r="AJ136" s="19" t="n">
        <v/>
      </c>
      <c r="AK136" s="18">
        <f>AJ136*$AM$2</f>
        <v/>
      </c>
      <c r="AL136" s="18" t="n">
        <v>1.8</v>
      </c>
      <c r="AM136" s="18">
        <f>R136*P136*0.01+L136*0.25</f>
        <v/>
      </c>
      <c r="AN136" s="18">
        <f>V136 *$AN$2 *AM$2 * AA136</f>
        <v/>
      </c>
      <c r="AO136" s="18">
        <f>IF(AC136&lt;AE136,0,AE136-AC136)</f>
        <v/>
      </c>
      <c r="AP136" s="18">
        <f>(AC136*1.02)+AF136+AG136+AH136+AI136+AM136+AL136+AN136+AK136+AO136</f>
        <v/>
      </c>
      <c r="AQ136" s="18">
        <f>(AE136*1.02)+AF136+AG136+AH136+AI136+AM136+AL136+AN136+AK136</f>
        <v/>
      </c>
      <c r="AR136" s="18">
        <f>Q136*R136</f>
        <v/>
      </c>
      <c r="AS136" s="20">
        <f>(Y136-AP136)*0.975</f>
        <v/>
      </c>
      <c r="AT136" s="21">
        <f>IFERROR(Y136/AP136-1,0)</f>
        <v/>
      </c>
      <c r="AU136" s="20">
        <f>(Y136-AQ136)*0.975</f>
        <v/>
      </c>
      <c r="AV136" s="21">
        <f>IFERROR(Y136/AQ136-1,0)</f>
        <v/>
      </c>
      <c r="AW136" s="21">
        <f>AS136-AR136</f>
        <v/>
      </c>
      <c r="AX136" s="21">
        <f>IFERROR(Y136/(AP136+AR136)-1,0)</f>
        <v/>
      </c>
    </row>
    <row r="137" ht="15.6" customHeight="1">
      <c r="A137" s="2" t="inlineStr">
        <is>
          <t>SS: Столовые приборы 24шт</t>
        </is>
      </c>
      <c r="B137" s="13" t="inlineStr">
        <is>
          <t>ss-vd-0002</t>
        </is>
      </c>
      <c r="C137" s="14" t="n">
        <v>2</v>
      </c>
      <c r="D137" s="14" t="n">
        <v>2</v>
      </c>
      <c r="E137" s="15">
        <f>IFERROR(1-D137/C137,0)</f>
        <v/>
      </c>
      <c r="F137" s="14" t="n">
        <v>2</v>
      </c>
      <c r="G137" s="16">
        <f>IFERROR(F137/C137,0)</f>
        <v/>
      </c>
      <c r="H137" s="16">
        <f>IFERROR(F137/D137,0)</f>
        <v/>
      </c>
      <c r="I137" s="14" t="n">
        <v>2</v>
      </c>
      <c r="J137" s="16">
        <f>IFERROR(I137/F137,0)</f>
        <v/>
      </c>
      <c r="K137" s="14" t="n">
        <v/>
      </c>
      <c r="L137" s="14" t="n">
        <v>2</v>
      </c>
      <c r="M137" s="16">
        <f>IFERROR(L137/I137,0)</f>
        <v/>
      </c>
      <c r="N137" s="14" t="n">
        <v/>
      </c>
      <c r="O137" s="16">
        <f>IFERROR(N137/I137,0)</f>
        <v/>
      </c>
      <c r="P137" s="14" t="n">
        <v>1</v>
      </c>
      <c r="Q137" s="14" t="n">
        <v>82</v>
      </c>
      <c r="R137" s="14" t="n">
        <v>10.47</v>
      </c>
      <c r="S137" s="14" t="n">
        <v>5</v>
      </c>
      <c r="T137" s="17">
        <f>IFERROR(S137/L137,0)</f>
        <v/>
      </c>
      <c r="U137" s="14" t="n">
        <v>1</v>
      </c>
      <c r="V137" s="14" t="n">
        <v>318000</v>
      </c>
      <c r="W137" s="14" t="n">
        <v>715000</v>
      </c>
      <c r="X137" s="18" t="n">
        <v>745000</v>
      </c>
      <c r="Y137" s="18">
        <f>X137*$AM$2</f>
        <v/>
      </c>
      <c r="Z137" s="18" t="n">
        <v>143</v>
      </c>
      <c r="AA137" s="14" t="n">
        <v>1.4</v>
      </c>
      <c r="AB137" s="14" t="n">
        <v>3.85</v>
      </c>
      <c r="AC137" s="18" t="n">
        <v>0</v>
      </c>
      <c r="AD137" s="18">
        <f>IFERROR(AC137/D137,0)</f>
        <v/>
      </c>
      <c r="AE137" s="18">
        <f>D137*AB137</f>
        <v/>
      </c>
      <c r="AF137" s="18">
        <f>Y137*$AL$2</f>
        <v/>
      </c>
      <c r="AG137" s="18">
        <f>I137*$AI$3</f>
        <v/>
      </c>
      <c r="AH137" s="18">
        <f>L137*$AH$3+Y137*$AJ$2</f>
        <v/>
      </c>
      <c r="AI137" s="18">
        <f>K137*$AK$3</f>
        <v/>
      </c>
      <c r="AJ137" s="19" t="n">
        <v/>
      </c>
      <c r="AK137" s="18">
        <f>AJ137*$AM$2</f>
        <v/>
      </c>
      <c r="AL137" s="18" t="n">
        <v>24.27</v>
      </c>
      <c r="AM137" s="18">
        <f>R137*P137*0.01+L137*0.25</f>
        <v/>
      </c>
      <c r="AN137" s="18">
        <f>V137 *$AN$2 *AM$2 * AA137</f>
        <v/>
      </c>
      <c r="AO137" s="18">
        <f>IF(AC137&lt;AE137,0,AE137-AC137)</f>
        <v/>
      </c>
      <c r="AP137" s="18">
        <f>(AC137*1.02)+AF137+AG137+AH137+AI137+AM137+AL137+AN137+AK137+AO137</f>
        <v/>
      </c>
      <c r="AQ137" s="18">
        <f>(AE137*1.02)+AF137+AG137+AH137+AI137+AM137+AL137+AN137+AK137</f>
        <v/>
      </c>
      <c r="AR137" s="18">
        <f>Q137*R137</f>
        <v/>
      </c>
      <c r="AS137" s="20">
        <f>(Y137-AP137)*0.975</f>
        <v/>
      </c>
      <c r="AT137" s="21">
        <f>IFERROR(Y137/AP137-1,0)</f>
        <v/>
      </c>
      <c r="AU137" s="20">
        <f>(Y137-AQ137)*0.975</f>
        <v/>
      </c>
      <c r="AV137" s="21">
        <f>IFERROR(Y137/AQ137-1,0)</f>
        <v/>
      </c>
      <c r="AW137" s="21">
        <f>AS137-AR137</f>
        <v/>
      </c>
      <c r="AX137" s="21">
        <f>IFERROR(Y137/(AP137+AR137)-1,0)</f>
        <v/>
      </c>
    </row>
    <row r="138" ht="15.6" customHeight="1">
      <c r="A138" s="2" t="inlineStr">
        <is>
          <t>SS: Утягивающие шорты</t>
        </is>
      </c>
      <c r="B138" s="13" t="inlineStr">
        <is>
          <t>ss-vd-0003</t>
        </is>
      </c>
      <c r="C138" s="14" t="n">
        <v>1</v>
      </c>
      <c r="D138" s="14" t="n">
        <v>1</v>
      </c>
      <c r="E138" s="15">
        <f>IFERROR(1-D138/C138,0)</f>
        <v/>
      </c>
      <c r="F138" s="14" t="n">
        <v>1</v>
      </c>
      <c r="G138" s="16">
        <f>IFERROR(F138/C138,0)</f>
        <v/>
      </c>
      <c r="H138" s="16">
        <f>IFERROR(F138/D138,0)</f>
        <v/>
      </c>
      <c r="I138" s="14" t="n">
        <v>1</v>
      </c>
      <c r="J138" s="16">
        <f>IFERROR(I138/F138,0)</f>
        <v/>
      </c>
      <c r="K138" s="14" t="n">
        <v/>
      </c>
      <c r="L138" s="14" t="n">
        <v/>
      </c>
      <c r="M138" s="16">
        <f>IFERROR(L138/I138,0)</f>
        <v/>
      </c>
      <c r="N138" s="14" t="n">
        <v/>
      </c>
      <c r="O138" s="16">
        <f>IFERROR(N138/I138,0)</f>
        <v/>
      </c>
      <c r="P138" s="14" t="n">
        <v/>
      </c>
      <c r="Q138" s="14" t="n">
        <v>548</v>
      </c>
      <c r="R138" s="14" t="n">
        <v>3.18</v>
      </c>
      <c r="S138" s="14" t="n">
        <v/>
      </c>
      <c r="T138" s="17">
        <f>IFERROR(S138/L138,0)</f>
        <v/>
      </c>
      <c r="U138" s="14" t="n">
        <v>0</v>
      </c>
      <c r="V138" s="14" t="n">
        <v/>
      </c>
      <c r="W138" s="14" t="n">
        <v/>
      </c>
      <c r="X138" s="18" t="n">
        <v/>
      </c>
      <c r="Y138" s="18">
        <f>X138*$AM$2</f>
        <v/>
      </c>
      <c r="Z138" s="18" t="n">
        <v>199</v>
      </c>
      <c r="AA138" s="14" t="n">
        <v>1.4</v>
      </c>
      <c r="AB138" s="14" t="n">
        <v>4.55</v>
      </c>
      <c r="AC138" s="18" t="n">
        <v>0</v>
      </c>
      <c r="AD138" s="18">
        <f>IFERROR(AC138/D138,0)</f>
        <v/>
      </c>
      <c r="AE138" s="18">
        <f>D138*AB138</f>
        <v/>
      </c>
      <c r="AF138" s="18">
        <f>Y138*$AL$2</f>
        <v/>
      </c>
      <c r="AG138" s="18">
        <f>I138*$AI$3</f>
        <v/>
      </c>
      <c r="AH138" s="18">
        <f>L138*$AH$3+Y138*$AJ$2</f>
        <v/>
      </c>
      <c r="AI138" s="18">
        <f>K138*$AK$3</f>
        <v/>
      </c>
      <c r="AJ138" s="19" t="n">
        <v/>
      </c>
      <c r="AK138" s="18">
        <f>AJ138*$AM$2</f>
        <v/>
      </c>
      <c r="AL138" s="18" t="n">
        <v/>
      </c>
      <c r="AM138" s="18">
        <f>R138*P138*0.01+L138*0.25</f>
        <v/>
      </c>
      <c r="AN138" s="18">
        <f>V138 *$AN$2 *AM$2 * AA138</f>
        <v/>
      </c>
      <c r="AO138" s="18">
        <f>IF(AC138&lt;AE138,0,AE138-AC138)</f>
        <v/>
      </c>
      <c r="AP138" s="18">
        <f>(AC138*1.02)+AF138+AG138+AH138+AI138+AM138+AL138+AN138+AK138+AO138</f>
        <v/>
      </c>
      <c r="AQ138" s="18">
        <f>(AE138*1.02)+AF138+AG138+AH138+AI138+AM138+AL138+AN138+AK138</f>
        <v/>
      </c>
      <c r="AR138" s="18">
        <f>Q138*R138</f>
        <v/>
      </c>
      <c r="AS138" s="20">
        <f>(Y138-AP138)*0.975</f>
        <v/>
      </c>
      <c r="AT138" s="21">
        <f>IFERROR(Y138/AP138-1,0)</f>
        <v/>
      </c>
      <c r="AU138" s="20">
        <f>(Y138-AQ138)*0.975</f>
        <v/>
      </c>
      <c r="AV138" s="21">
        <f>IFERROR(Y138/AQ138-1,0)</f>
        <v/>
      </c>
      <c r="AW138" s="21">
        <f>AS138-AR138</f>
        <v/>
      </c>
      <c r="AX138" s="21">
        <f>IFERROR(Y138/(AP138+AR138)-1,0)</f>
        <v/>
      </c>
    </row>
    <row r="139" ht="15.6" customHeight="1">
      <c r="A139" s="2" t="inlineStr">
        <is>
          <t>SS: Насадка на кран</t>
        </is>
      </c>
      <c r="B139" s="13" t="inlineStr">
        <is>
          <t>ss-vd-0005</t>
        </is>
      </c>
      <c r="C139" s="14" t="n">
        <v>4</v>
      </c>
      <c r="D139" s="14" t="n">
        <v>4</v>
      </c>
      <c r="E139" s="15">
        <f>IFERROR(1-D139/C139,0)</f>
        <v/>
      </c>
      <c r="F139" s="14" t="n">
        <v>2</v>
      </c>
      <c r="G139" s="16">
        <f>IFERROR(F139/C139,0)</f>
        <v/>
      </c>
      <c r="H139" s="16">
        <f>IFERROR(F139/D139,0)</f>
        <v/>
      </c>
      <c r="I139" s="14" t="n">
        <v>2</v>
      </c>
      <c r="J139" s="16">
        <f>IFERROR(I139/F139,0)</f>
        <v/>
      </c>
      <c r="K139" s="14" t="n">
        <v/>
      </c>
      <c r="L139" s="14" t="n">
        <v>1</v>
      </c>
      <c r="M139" s="16">
        <f>IFERROR(L139/I139,0)</f>
        <v/>
      </c>
      <c r="N139" s="14" t="n">
        <v/>
      </c>
      <c r="O139" s="16">
        <f>IFERROR(N139/I139,0)</f>
        <v/>
      </c>
      <c r="P139" s="14" t="n">
        <v>2</v>
      </c>
      <c r="Q139" s="14" t="n">
        <v>565</v>
      </c>
      <c r="R139" s="14" t="n">
        <v>2.8</v>
      </c>
      <c r="S139" s="14" t="n">
        <v>2</v>
      </c>
      <c r="T139" s="17">
        <f>IFERROR(S139/L139,0)</f>
        <v/>
      </c>
      <c r="U139" s="14" t="n">
        <v>0</v>
      </c>
      <c r="V139" s="14" t="n">
        <v>199000</v>
      </c>
      <c r="W139" s="14" t="n">
        <v>199000</v>
      </c>
      <c r="X139" s="18" t="n">
        <v>229000</v>
      </c>
      <c r="Y139" s="18">
        <f>X139*$AM$2</f>
        <v/>
      </c>
      <c r="Z139" s="18" t="n">
        <v>99.5</v>
      </c>
      <c r="AA139" s="14" t="n">
        <v>1</v>
      </c>
      <c r="AB139" s="14" t="n">
        <v>2.75</v>
      </c>
      <c r="AC139" s="18" t="n">
        <v>21.93</v>
      </c>
      <c r="AD139" s="18">
        <f>IFERROR(AC139/D139,0)</f>
        <v/>
      </c>
      <c r="AE139" s="18">
        <f>D139*AB139</f>
        <v/>
      </c>
      <c r="AF139" s="18">
        <f>Y139*$AL$2</f>
        <v/>
      </c>
      <c r="AG139" s="18">
        <f>I139*$AI$3</f>
        <v/>
      </c>
      <c r="AH139" s="18">
        <f>L139*$AH$3+Y139*$AJ$2</f>
        <v/>
      </c>
      <c r="AI139" s="18">
        <f>K139*$AK$3</f>
        <v/>
      </c>
      <c r="AJ139" s="19" t="n">
        <v/>
      </c>
      <c r="AK139" s="18">
        <f>AJ139*$AM$2</f>
        <v/>
      </c>
      <c r="AL139" s="18" t="n">
        <v>5.6</v>
      </c>
      <c r="AM139" s="18">
        <f>R139*P139*0.01+L139*0.25</f>
        <v/>
      </c>
      <c r="AN139" s="18">
        <f>V139 *$AN$2 *AM$2 * AA139</f>
        <v/>
      </c>
      <c r="AO139" s="18">
        <f>IF(AC139&lt;AE139,0,AE139-AC139)</f>
        <v/>
      </c>
      <c r="AP139" s="18">
        <f>(AC139*1.02)+AF139+AG139+AH139+AI139+AM139+AL139+AN139+AK139+AO139</f>
        <v/>
      </c>
      <c r="AQ139" s="18">
        <f>(AE139*1.02)+AF139+AG139+AH139+AI139+AM139+AL139+AN139+AK139</f>
        <v/>
      </c>
      <c r="AR139" s="18">
        <f>Q139*R139</f>
        <v/>
      </c>
      <c r="AS139" s="20">
        <f>(Y139-AP139)*0.975</f>
        <v/>
      </c>
      <c r="AT139" s="21">
        <f>IFERROR(Y139/AP139-1,0)</f>
        <v/>
      </c>
      <c r="AU139" s="20">
        <f>(Y139-AQ139)*0.975</f>
        <v/>
      </c>
      <c r="AV139" s="21">
        <f>IFERROR(Y139/AQ139-1,0)</f>
        <v/>
      </c>
      <c r="AW139" s="21">
        <f>AS139-AR139</f>
        <v/>
      </c>
      <c r="AX139" s="21">
        <f>IFERROR(Y139/(AP139+AR139)-1,0)</f>
        <v/>
      </c>
    </row>
    <row r="140" ht="15.6" customHeight="1">
      <c r="A140" s="2" t="inlineStr">
        <is>
          <t>SS: Вешалка для брюк</t>
        </is>
      </c>
      <c r="B140" s="13" t="inlineStr">
        <is>
          <t>ss-vd-0008</t>
        </is>
      </c>
      <c r="C140" s="14" t="n">
        <v>56</v>
      </c>
      <c r="D140" s="14" t="n">
        <v>39</v>
      </c>
      <c r="E140" s="15">
        <f>IFERROR(1-D140/C140,0)</f>
        <v/>
      </c>
      <c r="F140" s="14" t="n">
        <v>22</v>
      </c>
      <c r="G140" s="16">
        <f>IFERROR(F140/C140,0)</f>
        <v/>
      </c>
      <c r="H140" s="16">
        <f>IFERROR(F140/D140,0)</f>
        <v/>
      </c>
      <c r="I140" s="14" t="n">
        <v>22</v>
      </c>
      <c r="J140" s="16">
        <f>IFERROR(I140/F140,0)</f>
        <v/>
      </c>
      <c r="K140" s="14" t="n">
        <v>2</v>
      </c>
      <c r="L140" s="14" t="n">
        <v>19</v>
      </c>
      <c r="M140" s="16">
        <f>IFERROR(L140/I140,0)</f>
        <v/>
      </c>
      <c r="N140" s="14" t="n">
        <v/>
      </c>
      <c r="O140" s="16">
        <f>IFERROR(N140/I140,0)</f>
        <v/>
      </c>
      <c r="P140" s="14" t="n">
        <v>43</v>
      </c>
      <c r="Q140" s="14" t="n">
        <v>676</v>
      </c>
      <c r="R140" s="14" t="n">
        <v>2.41</v>
      </c>
      <c r="S140" s="14" t="n">
        <v>49</v>
      </c>
      <c r="T140" s="17">
        <f>IFERROR(S140/L140,0)</f>
        <v/>
      </c>
      <c r="U140" s="14" t="n">
        <v>0.2727272727272727</v>
      </c>
      <c r="V140" s="14" t="n">
        <v>4420750</v>
      </c>
      <c r="W140" s="14" t="n">
        <v>5129750</v>
      </c>
      <c r="X140" s="18" t="n">
        <v>5693750</v>
      </c>
      <c r="Y140" s="18">
        <f>X140*$AM$2</f>
        <v/>
      </c>
      <c r="Z140" s="18" t="n">
        <v>189.5234375</v>
      </c>
      <c r="AA140" s="14" t="n">
        <v>0.8</v>
      </c>
      <c r="AB140" s="14" t="n">
        <v>2.6</v>
      </c>
      <c r="AC140" s="18" t="n">
        <v>174.05</v>
      </c>
      <c r="AD140" s="18">
        <f>IFERROR(AC140/D140,0)</f>
        <v/>
      </c>
      <c r="AE140" s="18">
        <f>D140*AB140</f>
        <v/>
      </c>
      <c r="AF140" s="18">
        <f>Y140*$AL$2</f>
        <v/>
      </c>
      <c r="AG140" s="18">
        <f>I140*$AI$3</f>
        <v/>
      </c>
      <c r="AH140" s="18">
        <f>L140*$AH$3+Y140*$AJ$2</f>
        <v/>
      </c>
      <c r="AI140" s="18">
        <f>K140*$AK$3</f>
        <v/>
      </c>
      <c r="AJ140" s="19" t="n">
        <v/>
      </c>
      <c r="AK140" s="18">
        <f>AJ140*$AM$2</f>
        <v/>
      </c>
      <c r="AL140" s="18" t="n">
        <v>73.81</v>
      </c>
      <c r="AM140" s="18">
        <f>R140*P140*0.01+L140*0.25</f>
        <v/>
      </c>
      <c r="AN140" s="18">
        <f>V140 *$AN$2 *AM$2 * AA140</f>
        <v/>
      </c>
      <c r="AO140" s="18">
        <f>IF(AC140&lt;AE140,0,AE140-AC140)</f>
        <v/>
      </c>
      <c r="AP140" s="18">
        <f>(AC140*1.02)+AF140+AG140+AH140+AI140+AM140+AL140+AN140+AK140+AO140</f>
        <v/>
      </c>
      <c r="AQ140" s="18">
        <f>(AE140*1.02)+AF140+AG140+AH140+AI140+AM140+AL140+AN140+AK140</f>
        <v/>
      </c>
      <c r="AR140" s="18">
        <f>Q140*R140</f>
        <v/>
      </c>
      <c r="AS140" s="20">
        <f>(Y140-AP140)*0.975</f>
        <v/>
      </c>
      <c r="AT140" s="21">
        <f>IFERROR(Y140/AP140-1,0)</f>
        <v/>
      </c>
      <c r="AU140" s="20">
        <f>(Y140-AQ140)*0.975</f>
        <v/>
      </c>
      <c r="AV140" s="21">
        <f>IFERROR(Y140/AQ140-1,0)</f>
        <v/>
      </c>
      <c r="AW140" s="21">
        <f>AS140-AR140</f>
        <v/>
      </c>
      <c r="AX140" s="21">
        <f>IFERROR(Y140/(AP140+AR140)-1,0)</f>
        <v/>
      </c>
    </row>
    <row r="141" ht="15.6" customHeight="1">
      <c r="A141" s="2" t="inlineStr">
        <is>
          <t>SS: Бокс органайзер</t>
        </is>
      </c>
      <c r="B141" s="13" t="inlineStr">
        <is>
          <t>ss-vd-0009</t>
        </is>
      </c>
      <c r="C141" s="14" t="n">
        <v>31</v>
      </c>
      <c r="D141" s="14" t="n">
        <v>27</v>
      </c>
      <c r="E141" s="15">
        <f>IFERROR(1-D141/C141,0)</f>
        <v/>
      </c>
      <c r="F141" s="14" t="n">
        <v>13</v>
      </c>
      <c r="G141" s="16">
        <f>IFERROR(F141/C141,0)</f>
        <v/>
      </c>
      <c r="H141" s="16">
        <f>IFERROR(F141/D141,0)</f>
        <v/>
      </c>
      <c r="I141" s="14" t="n">
        <v>13</v>
      </c>
      <c r="J141" s="16">
        <f>IFERROR(I141/F141,0)</f>
        <v/>
      </c>
      <c r="K141" s="14" t="n">
        <v>2</v>
      </c>
      <c r="L141" s="14" t="n">
        <v>9</v>
      </c>
      <c r="M141" s="16">
        <f>IFERROR(L141/I141,0)</f>
        <v/>
      </c>
      <c r="N141" s="14" t="n">
        <v/>
      </c>
      <c r="O141" s="16">
        <f>IFERROR(N141/I141,0)</f>
        <v/>
      </c>
      <c r="P141" s="14" t="n">
        <v>26</v>
      </c>
      <c r="Q141" s="14" t="n">
        <v>75</v>
      </c>
      <c r="R141" s="14" t="n">
        <v>3.41</v>
      </c>
      <c r="S141" s="14" t="n">
        <v>27</v>
      </c>
      <c r="T141" s="17">
        <f>IFERROR(S141/L141,0)</f>
        <v/>
      </c>
      <c r="U141" s="14" t="n">
        <v>0.5384615384615384</v>
      </c>
      <c r="V141" s="14" t="n">
        <v>3360000</v>
      </c>
      <c r="W141" s="14" t="n">
        <v>3389000</v>
      </c>
      <c r="X141" s="18" t="n">
        <v>3664000</v>
      </c>
      <c r="Y141" s="18">
        <f>X141*$AM$2</f>
        <v/>
      </c>
      <c r="Z141" s="18" t="n">
        <v>229.171052631579</v>
      </c>
      <c r="AA141" s="14" t="n">
        <v>0.9</v>
      </c>
      <c r="AB141" s="14" t="n">
        <v>3.375</v>
      </c>
      <c r="AC141" s="18" t="n">
        <v>181.01</v>
      </c>
      <c r="AD141" s="18">
        <f>IFERROR(AC141/D141,0)</f>
        <v/>
      </c>
      <c r="AE141" s="18">
        <f>D141*AB141</f>
        <v/>
      </c>
      <c r="AF141" s="18">
        <f>Y141*$AL$2</f>
        <v/>
      </c>
      <c r="AG141" s="18">
        <f>I141*$AI$3</f>
        <v/>
      </c>
      <c r="AH141" s="18">
        <f>L141*$AH$3+Y141*$AJ$2</f>
        <v/>
      </c>
      <c r="AI141" s="18">
        <f>K141*$AK$3</f>
        <v/>
      </c>
      <c r="AJ141" s="19" t="n">
        <v/>
      </c>
      <c r="AK141" s="18">
        <f>AJ141*$AM$2</f>
        <v/>
      </c>
      <c r="AL141" s="18" t="n">
        <v>41.28</v>
      </c>
      <c r="AM141" s="18">
        <f>R141*P141*0.01+L141*0.25</f>
        <v/>
      </c>
      <c r="AN141" s="18">
        <f>V141 *$AN$2 *AM$2 * AA141</f>
        <v/>
      </c>
      <c r="AO141" s="18">
        <f>IF(AC141&lt;AE141,0,AE141-AC141)</f>
        <v/>
      </c>
      <c r="AP141" s="18">
        <f>(AC141*1.02)+AF141+AG141+AH141+AI141+AM141+AL141+AN141+AK141+AO141</f>
        <v/>
      </c>
      <c r="AQ141" s="18">
        <f>(AE141*1.02)+AF141+AG141+AH141+AI141+AM141+AL141+AN141+AK141</f>
        <v/>
      </c>
      <c r="AR141" s="18">
        <f>Q141*R141</f>
        <v/>
      </c>
      <c r="AS141" s="20">
        <f>(Y141-AP141)*0.975</f>
        <v/>
      </c>
      <c r="AT141" s="21">
        <f>IFERROR(Y141/AP141-1,0)</f>
        <v/>
      </c>
      <c r="AU141" s="20">
        <f>(Y141-AQ141)*0.975</f>
        <v/>
      </c>
      <c r="AV141" s="21">
        <f>IFERROR(Y141/AQ141-1,0)</f>
        <v/>
      </c>
      <c r="AW141" s="21">
        <f>AS141-AR141</f>
        <v/>
      </c>
      <c r="AX141" s="21">
        <f>IFERROR(Y141/(AP141+AR141)-1,0)</f>
        <v/>
      </c>
    </row>
    <row r="142" ht="15.6" customHeight="1">
      <c r="A142" s="2" t="inlineStr">
        <is>
          <t>TV: Цветные карандаши "Вечные" 12шт</t>
        </is>
      </c>
      <c r="B142" s="13" t="inlineStr">
        <is>
          <t>tv-dm-0002</t>
        </is>
      </c>
      <c r="C142" s="14" t="n">
        <v>1</v>
      </c>
      <c r="D142" s="14" t="n">
        <v>1</v>
      </c>
      <c r="E142" s="15">
        <f>IFERROR(1-D142/C142,0)</f>
        <v/>
      </c>
      <c r="F142" s="14" t="n">
        <v>1</v>
      </c>
      <c r="G142" s="16">
        <f>IFERROR(F142/C142,0)</f>
        <v/>
      </c>
      <c r="H142" s="16">
        <f>IFERROR(F142/D142,0)</f>
        <v/>
      </c>
      <c r="I142" s="14" t="n">
        <v>1</v>
      </c>
      <c r="J142" s="16">
        <f>IFERROR(I142/F142,0)</f>
        <v/>
      </c>
      <c r="K142" s="14" t="n">
        <v/>
      </c>
      <c r="L142" s="14" t="n">
        <v>1</v>
      </c>
      <c r="M142" s="16">
        <f>IFERROR(L142/I142,0)</f>
        <v/>
      </c>
      <c r="N142" s="14" t="n">
        <v/>
      </c>
      <c r="O142" s="16">
        <f>IFERROR(N142/I142,0)</f>
        <v/>
      </c>
      <c r="P142" s="14" t="n">
        <v>1</v>
      </c>
      <c r="Q142" s="14" t="n">
        <v>113</v>
      </c>
      <c r="R142" s="14" t="n">
        <v>1.69</v>
      </c>
      <c r="S142" s="14" t="n">
        <v>1</v>
      </c>
      <c r="T142" s="17">
        <f>IFERROR(S142/L142,0)</f>
        <v/>
      </c>
      <c r="U142" s="14" t="n">
        <v>0</v>
      </c>
      <c r="V142" s="14" t="n">
        <v>94050</v>
      </c>
      <c r="W142" s="14" t="n">
        <v>94050</v>
      </c>
      <c r="X142" s="18" t="n">
        <v>124050</v>
      </c>
      <c r="Y142" s="18">
        <f>X142*$AM$2</f>
        <v/>
      </c>
      <c r="Z142" s="18" t="n">
        <v>94.05</v>
      </c>
      <c r="AA142" s="14" t="n">
        <v>1.4</v>
      </c>
      <c r="AB142" s="14" t="n">
        <v>3.85</v>
      </c>
      <c r="AC142" s="18" t="n">
        <v>0</v>
      </c>
      <c r="AD142" s="18">
        <f>IFERROR(AC142/D142,0)</f>
        <v/>
      </c>
      <c r="AE142" s="18">
        <f>D142*AB142</f>
        <v/>
      </c>
      <c r="AF142" s="18">
        <f>Y142*$AL$2</f>
        <v/>
      </c>
      <c r="AG142" s="18">
        <f>I142*$AI$3</f>
        <v/>
      </c>
      <c r="AH142" s="18">
        <f>L142*$AH$3+Y142*$AJ$2</f>
        <v/>
      </c>
      <c r="AI142" s="18">
        <f>K142*$AK$3</f>
        <v/>
      </c>
      <c r="AJ142" s="19" t="n">
        <v/>
      </c>
      <c r="AK142" s="18">
        <f>AJ142*$AM$2</f>
        <v/>
      </c>
      <c r="AL142" s="18" t="n">
        <v>1.69</v>
      </c>
      <c r="AM142" s="18">
        <f>R142*P142*0.01+L142*0.25</f>
        <v/>
      </c>
      <c r="AN142" s="18">
        <f>V142 *$AN$2 *AM$2 * AA142</f>
        <v/>
      </c>
      <c r="AO142" s="18">
        <f>IF(AC142&lt;AE142,0,AE142-AC142)</f>
        <v/>
      </c>
      <c r="AP142" s="18">
        <f>(AC142*1.02)+AF142+AG142+AH142+AI142+AM142+AL142+AN142+AK142+AO142</f>
        <v/>
      </c>
      <c r="AQ142" s="18">
        <f>(AE142*1.02)+AF142+AG142+AH142+AI142+AM142+AL142+AN142+AK142</f>
        <v/>
      </c>
      <c r="AR142" s="18">
        <f>Q142*R142</f>
        <v/>
      </c>
      <c r="AS142" s="20">
        <f>(Y142-AP142)*0.975</f>
        <v/>
      </c>
      <c r="AT142" s="21">
        <f>IFERROR(Y142/AP142-1,0)</f>
        <v/>
      </c>
      <c r="AU142" s="20">
        <f>(Y142-AQ142)*0.975</f>
        <v/>
      </c>
      <c r="AV142" s="21">
        <f>IFERROR(Y142/AQ142-1,0)</f>
        <v/>
      </c>
      <c r="AW142" s="21">
        <f>AS142-AR142</f>
        <v/>
      </c>
      <c r="AX142" s="21">
        <f>IFERROR(Y142/(AP142+AR142)-1,0)</f>
        <v/>
      </c>
    </row>
    <row r="143" ht="15.6" customHeight="1">
      <c r="A143" s="2" t="inlineStr">
        <is>
          <t>TV: Кружевное боди Rosalina</t>
        </is>
      </c>
      <c r="B143" s="13" t="inlineStr">
        <is>
          <t>tv-il-0002</t>
        </is>
      </c>
      <c r="C143" s="14" t="n">
        <v>1</v>
      </c>
      <c r="D143" s="14" t="n">
        <v>1</v>
      </c>
      <c r="E143" s="15">
        <f>IFERROR(1-D143/C143,0)</f>
        <v/>
      </c>
      <c r="F143" s="14" t="n">
        <v/>
      </c>
      <c r="G143" s="16">
        <f>IFERROR(F143/C143,0)</f>
        <v/>
      </c>
      <c r="H143" s="16">
        <f>IFERROR(F143/D143,0)</f>
        <v/>
      </c>
      <c r="I143" s="14" t="n">
        <v/>
      </c>
      <c r="J143" s="16">
        <f>IFERROR(I143/F143,0)</f>
        <v/>
      </c>
      <c r="K143" s="14" t="n">
        <v/>
      </c>
      <c r="L143" s="14" t="n">
        <v/>
      </c>
      <c r="M143" s="16">
        <f>IFERROR(L143/I143,0)</f>
        <v/>
      </c>
      <c r="N143" s="14" t="n">
        <v/>
      </c>
      <c r="O143" s="16">
        <f>IFERROR(N143/I143,0)</f>
        <v/>
      </c>
      <c r="P143" s="14" t="n">
        <v/>
      </c>
      <c r="Q143" s="14" t="n">
        <v>114</v>
      </c>
      <c r="R143" s="14" t="n">
        <v>5.47</v>
      </c>
      <c r="S143" s="14" t="n">
        <v/>
      </c>
      <c r="T143" s="17">
        <f>IFERROR(S143/L143,0)</f>
        <v/>
      </c>
      <c r="U143" s="14" t="n">
        <v/>
      </c>
      <c r="V143" s="14" t="n">
        <v/>
      </c>
      <c r="W143" s="14" t="n">
        <v/>
      </c>
      <c r="X143" s="18" t="n">
        <v/>
      </c>
      <c r="Y143" s="18">
        <f>X143*$AM$2</f>
        <v/>
      </c>
      <c r="Z143" s="18" t="n">
        <v/>
      </c>
      <c r="AA143" s="14" t="n">
        <v/>
      </c>
      <c r="AB143" s="14" t="n">
        <v/>
      </c>
      <c r="AC143" s="18" t="n">
        <v>0</v>
      </c>
      <c r="AD143" s="18">
        <f>IFERROR(AC143/D143,0)</f>
        <v/>
      </c>
      <c r="AE143" s="18">
        <f>D143*AB143</f>
        <v/>
      </c>
      <c r="AF143" s="18">
        <f>Y143*$AL$2</f>
        <v/>
      </c>
      <c r="AG143" s="18">
        <f>I143*$AI$3</f>
        <v/>
      </c>
      <c r="AH143" s="18">
        <f>L143*$AH$3+Y143*$AJ$2</f>
        <v/>
      </c>
      <c r="AI143" s="18">
        <f>K143*$AK$3</f>
        <v/>
      </c>
      <c r="AJ143" s="19" t="n">
        <v/>
      </c>
      <c r="AK143" s="18">
        <f>AJ143*$AM$2</f>
        <v/>
      </c>
      <c r="AL143" s="18" t="n">
        <v/>
      </c>
      <c r="AM143" s="18">
        <f>R143*P143*0.01+L143*0.25</f>
        <v/>
      </c>
      <c r="AN143" s="18">
        <f>V143 *$AN$2 *AM$2 * AA143</f>
        <v/>
      </c>
      <c r="AO143" s="18">
        <f>IF(AC143&lt;AE143,0,AE143-AC143)</f>
        <v/>
      </c>
      <c r="AP143" s="18">
        <f>(AC143*1.02)+AF143+AG143+AH143+AI143+AM143+AL143+AN143+AK143+AO143</f>
        <v/>
      </c>
      <c r="AQ143" s="18">
        <f>(AE143*1.02)+AF143+AG143+AH143+AI143+AM143+AL143+AN143+AK143</f>
        <v/>
      </c>
      <c r="AR143" s="18">
        <f>Q143*R143</f>
        <v/>
      </c>
      <c r="AS143" s="20">
        <f>(Y143-AP143)*0.975</f>
        <v/>
      </c>
      <c r="AT143" s="21">
        <f>IFERROR(Y143/AP143-1,0)</f>
        <v/>
      </c>
      <c r="AU143" s="20">
        <f>(Y143-AQ143)*0.975</f>
        <v/>
      </c>
      <c r="AV143" s="21">
        <f>IFERROR(Y143/AQ143-1,0)</f>
        <v/>
      </c>
      <c r="AW143" s="21">
        <f>AS143-AR143</f>
        <v/>
      </c>
      <c r="AX143" s="21">
        <f>IFERROR(Y143/(AP143+AR143)-1,0)</f>
        <v/>
      </c>
    </row>
    <row r="144" ht="15.6" customHeight="1">
      <c r="A144" s="2" t="inlineStr">
        <is>
          <t>TV: Термо-майка женская розовая Lesly</t>
        </is>
      </c>
      <c r="B144" s="13" t="inlineStr">
        <is>
          <t>tv-il-0003</t>
        </is>
      </c>
      <c r="C144" s="14" t="n">
        <v>263</v>
      </c>
      <c r="D144" s="14" t="n">
        <v>222</v>
      </c>
      <c r="E144" s="15">
        <f>IFERROR(1-D144/C144,0)</f>
        <v/>
      </c>
      <c r="F144" s="14" t="n">
        <v>107</v>
      </c>
      <c r="G144" s="16">
        <f>IFERROR(F144/C144,0)</f>
        <v/>
      </c>
      <c r="H144" s="16">
        <f>IFERROR(F144/D144,0)</f>
        <v/>
      </c>
      <c r="I144" s="14" t="n">
        <v>106</v>
      </c>
      <c r="J144" s="16">
        <f>IFERROR(I144/F144,0)</f>
        <v/>
      </c>
      <c r="K144" s="14" t="n">
        <v>24</v>
      </c>
      <c r="L144" s="14" t="n">
        <v>71</v>
      </c>
      <c r="M144" s="16">
        <f>IFERROR(L144/I144,0)</f>
        <v/>
      </c>
      <c r="N144" s="14" t="n">
        <v/>
      </c>
      <c r="O144" s="16">
        <f>IFERROR(N144/I144,0)</f>
        <v/>
      </c>
      <c r="P144" s="14" t="n">
        <v>80</v>
      </c>
      <c r="Q144" s="14" t="n">
        <v>466</v>
      </c>
      <c r="R144" s="14" t="n">
        <v>2.53</v>
      </c>
      <c r="S144" s="14" t="n">
        <v>106</v>
      </c>
      <c r="T144" s="17">
        <f>IFERROR(S144/L144,0)</f>
        <v/>
      </c>
      <c r="U144" s="14" t="n">
        <v>0.3177570093457944</v>
      </c>
      <c r="V144" s="14" t="n">
        <v>11270950</v>
      </c>
      <c r="W144" s="14" t="n">
        <v>12779950</v>
      </c>
      <c r="X144" s="18" t="n">
        <v>14969950</v>
      </c>
      <c r="Y144" s="18">
        <f>X144*$AM$2</f>
        <v/>
      </c>
      <c r="Z144" s="18" t="n">
        <v>125.466339869281</v>
      </c>
      <c r="AA144" s="14" t="n">
        <v>0.9</v>
      </c>
      <c r="AB144" s="14" t="n">
        <v>2.475</v>
      </c>
      <c r="AC144" s="18" t="n">
        <v>565</v>
      </c>
      <c r="AD144" s="18">
        <f>IFERROR(AC144/D144,0)</f>
        <v/>
      </c>
      <c r="AE144" s="18">
        <f>D144*AB144</f>
        <v/>
      </c>
      <c r="AF144" s="18">
        <f>Y144*$AL$2</f>
        <v/>
      </c>
      <c r="AG144" s="18">
        <f>I144*$AI$3</f>
        <v/>
      </c>
      <c r="AH144" s="18">
        <f>L144*$AH$3+Y144*$AJ$2</f>
        <v/>
      </c>
      <c r="AI144" s="18">
        <f>K144*$AK$3</f>
        <v/>
      </c>
      <c r="AJ144" s="19" t="n">
        <v/>
      </c>
      <c r="AK144" s="18">
        <f>AJ144*$AM$2</f>
        <v/>
      </c>
      <c r="AL144" s="18" t="n">
        <v>252.78</v>
      </c>
      <c r="AM144" s="18">
        <f>R144*P144*0.01+L144*0.25</f>
        <v/>
      </c>
      <c r="AN144" s="18">
        <f>V144 *$AN$2 *AM$2 * AA144</f>
        <v/>
      </c>
      <c r="AO144" s="18">
        <f>IF(AC144&lt;AE144,0,AE144-AC144)</f>
        <v/>
      </c>
      <c r="AP144" s="18">
        <f>(AC144*1.02)+AF144+AG144+AH144+AI144+AM144+AL144+AN144+AK144+AO144</f>
        <v/>
      </c>
      <c r="AQ144" s="18">
        <f>(AE144*1.02)+AF144+AG144+AH144+AI144+AM144+AL144+AN144+AK144</f>
        <v/>
      </c>
      <c r="AR144" s="18">
        <f>Q144*R144</f>
        <v/>
      </c>
      <c r="AS144" s="20">
        <f>(Y144-AP144)*0.975</f>
        <v/>
      </c>
      <c r="AT144" s="21">
        <f>IFERROR(Y144/AP144-1,0)</f>
        <v/>
      </c>
      <c r="AU144" s="20">
        <f>(Y144-AQ144)*0.975</f>
        <v/>
      </c>
      <c r="AV144" s="21">
        <f>IFERROR(Y144/AQ144-1,0)</f>
        <v/>
      </c>
      <c r="AW144" s="21">
        <f>AS144-AR144</f>
        <v/>
      </c>
      <c r="AX144" s="21">
        <f>IFERROR(Y144/(AP144+AR144)-1,0)</f>
        <v/>
      </c>
    </row>
    <row r="145" ht="15.6" customHeight="1">
      <c r="A145" s="2" t="inlineStr">
        <is>
          <t>TV: Клатч-сумка Angelika</t>
        </is>
      </c>
      <c r="B145" s="13" t="inlineStr">
        <is>
          <t>tv-il-0004</t>
        </is>
      </c>
      <c r="C145" s="14" t="n">
        <v>5</v>
      </c>
      <c r="D145" s="14" t="n">
        <v>5</v>
      </c>
      <c r="E145" s="15">
        <f>IFERROR(1-D145/C145,0)</f>
        <v/>
      </c>
      <c r="F145" s="14" t="n">
        <v>3</v>
      </c>
      <c r="G145" s="16">
        <f>IFERROR(F145/C145,0)</f>
        <v/>
      </c>
      <c r="H145" s="16">
        <f>IFERROR(F145/D145,0)</f>
        <v/>
      </c>
      <c r="I145" s="14" t="n">
        <v>3</v>
      </c>
      <c r="J145" s="16">
        <f>IFERROR(I145/F145,0)</f>
        <v/>
      </c>
      <c r="K145" s="14" t="n">
        <v/>
      </c>
      <c r="L145" s="14" t="n">
        <v>3</v>
      </c>
      <c r="M145" s="16">
        <f>IFERROR(L145/I145,0)</f>
        <v/>
      </c>
      <c r="N145" s="14" t="n">
        <v/>
      </c>
      <c r="O145" s="16">
        <f>IFERROR(N145/I145,0)</f>
        <v/>
      </c>
      <c r="P145" s="14" t="n">
        <v>2</v>
      </c>
      <c r="Q145" s="14" t="n">
        <v>105</v>
      </c>
      <c r="R145" s="14" t="n">
        <v>2.7</v>
      </c>
      <c r="S145" s="14" t="n">
        <v>3</v>
      </c>
      <c r="T145" s="17">
        <f>IFERROR(S145/L145,0)</f>
        <v/>
      </c>
      <c r="U145" s="14" t="n">
        <v>0.3333333333333333</v>
      </c>
      <c r="V145" s="14" t="n">
        <v>298000</v>
      </c>
      <c r="W145" s="14" t="n">
        <v>533000</v>
      </c>
      <c r="X145" s="18" t="n">
        <v>628000</v>
      </c>
      <c r="Y145" s="18">
        <f>X145*$AM$2</f>
        <v/>
      </c>
      <c r="Z145" s="18" t="n">
        <v>177.6666666666667</v>
      </c>
      <c r="AA145" s="14" t="n">
        <v>1.1</v>
      </c>
      <c r="AB145" s="14" t="n">
        <v>3.575</v>
      </c>
      <c r="AC145" s="18" t="n">
        <v>21.65</v>
      </c>
      <c r="AD145" s="18">
        <f>IFERROR(AC145/D145,0)</f>
        <v/>
      </c>
      <c r="AE145" s="18">
        <f>D145*AB145</f>
        <v/>
      </c>
      <c r="AF145" s="18">
        <f>Y145*$AL$2</f>
        <v/>
      </c>
      <c r="AG145" s="18">
        <f>I145*$AI$3</f>
        <v/>
      </c>
      <c r="AH145" s="18">
        <f>L145*$AH$3+Y145*$AJ$2</f>
        <v/>
      </c>
      <c r="AI145" s="18">
        <f>K145*$AK$3</f>
        <v/>
      </c>
      <c r="AJ145" s="19" t="n">
        <v/>
      </c>
      <c r="AK145" s="18">
        <f>AJ145*$AM$2</f>
        <v/>
      </c>
      <c r="AL145" s="18" t="n">
        <v>12.68</v>
      </c>
      <c r="AM145" s="18">
        <f>R145*P145*0.01+L145*0.25</f>
        <v/>
      </c>
      <c r="AN145" s="18">
        <f>V145 *$AN$2 *AM$2 * AA145</f>
        <v/>
      </c>
      <c r="AO145" s="18">
        <f>IF(AC145&lt;AE145,0,AE145-AC145)</f>
        <v/>
      </c>
      <c r="AP145" s="18">
        <f>(AC145*1.02)+AF145+AG145+AH145+AI145+AM145+AL145+AN145+AK145+AO145</f>
        <v/>
      </c>
      <c r="AQ145" s="18">
        <f>(AE145*1.02)+AF145+AG145+AH145+AI145+AM145+AL145+AN145+AK145</f>
        <v/>
      </c>
      <c r="AR145" s="18">
        <f>Q145*R145</f>
        <v/>
      </c>
      <c r="AS145" s="20">
        <f>(Y145-AP145)*0.975</f>
        <v/>
      </c>
      <c r="AT145" s="21">
        <f>IFERROR(Y145/AP145-1,0)</f>
        <v/>
      </c>
      <c r="AU145" s="20">
        <f>(Y145-AQ145)*0.975</f>
        <v/>
      </c>
      <c r="AV145" s="21">
        <f>IFERROR(Y145/AQ145-1,0)</f>
        <v/>
      </c>
      <c r="AW145" s="21">
        <f>AS145-AR145</f>
        <v/>
      </c>
      <c r="AX145" s="21">
        <f>IFERROR(Y145/(AP145+AR145)-1,0)</f>
        <v/>
      </c>
    </row>
    <row r="146" ht="15.6" customHeight="1">
      <c r="A146" s="2" t="inlineStr">
        <is>
          <t>TV: Bluetooth очки с динамиками</t>
        </is>
      </c>
      <c r="B146" s="13" t="inlineStr">
        <is>
          <t>tv-il-0006</t>
        </is>
      </c>
      <c r="C146" s="14" t="n">
        <v>170</v>
      </c>
      <c r="D146" s="14" t="n">
        <v>111</v>
      </c>
      <c r="E146" s="15">
        <f>IFERROR(1-D146/C146,0)</f>
        <v/>
      </c>
      <c r="F146" s="14" t="n">
        <v>61</v>
      </c>
      <c r="G146" s="16">
        <f>IFERROR(F146/C146,0)</f>
        <v/>
      </c>
      <c r="H146" s="16">
        <f>IFERROR(F146/D146,0)</f>
        <v/>
      </c>
      <c r="I146" s="14" t="n">
        <v>61</v>
      </c>
      <c r="J146" s="16">
        <f>IFERROR(I146/F146,0)</f>
        <v/>
      </c>
      <c r="K146" s="14" t="n">
        <v>8</v>
      </c>
      <c r="L146" s="14" t="n">
        <v>42</v>
      </c>
      <c r="M146" s="16">
        <f>IFERROR(L146/I146,0)</f>
        <v/>
      </c>
      <c r="N146" s="14" t="n">
        <v/>
      </c>
      <c r="O146" s="16">
        <f>IFERROR(N146/I146,0)</f>
        <v/>
      </c>
      <c r="P146" s="14" t="n">
        <v>46</v>
      </c>
      <c r="Q146" s="14" t="n">
        <v>31</v>
      </c>
      <c r="R146" s="14" t="n">
        <v>4.98</v>
      </c>
      <c r="S146" s="14" t="n">
        <v>54</v>
      </c>
      <c r="T146" s="17">
        <f>IFERROR(S146/L146,0)</f>
        <v/>
      </c>
      <c r="U146" s="14" t="n">
        <v>0.09836065573770492</v>
      </c>
      <c r="V146" s="14" t="n">
        <v>8220750</v>
      </c>
      <c r="W146" s="14" t="n">
        <v>8662750</v>
      </c>
      <c r="X146" s="18" t="n">
        <v>9956750</v>
      </c>
      <c r="Y146" s="18">
        <f>X146*$AM$2</f>
        <v/>
      </c>
      <c r="Z146" s="18" t="n">
        <v>165.18</v>
      </c>
      <c r="AA146" s="14" t="n">
        <v>0.8</v>
      </c>
      <c r="AB146" s="14" t="n">
        <v>2.6</v>
      </c>
      <c r="AC146" s="18" t="n">
        <v>380.76</v>
      </c>
      <c r="AD146" s="18">
        <f>IFERROR(AC146/D146,0)</f>
        <v/>
      </c>
      <c r="AE146" s="18">
        <f>D146*AB146</f>
        <v/>
      </c>
      <c r="AF146" s="18">
        <f>Y146*$AL$2</f>
        <v/>
      </c>
      <c r="AG146" s="18">
        <f>I146*$AI$3</f>
        <v/>
      </c>
      <c r="AH146" s="18">
        <f>L146*$AH$3+Y146*$AJ$2</f>
        <v/>
      </c>
      <c r="AI146" s="18">
        <f>K146*$AK$3</f>
        <v/>
      </c>
      <c r="AJ146" s="19" t="n">
        <v/>
      </c>
      <c r="AK146" s="18">
        <f>AJ146*$AM$2</f>
        <v/>
      </c>
      <c r="AL146" s="18" t="n">
        <v>242.06</v>
      </c>
      <c r="AM146" s="18">
        <f>R146*P146*0.01+L146*0.25</f>
        <v/>
      </c>
      <c r="AN146" s="18">
        <f>V146 *$AN$2 *AM$2 * AA146</f>
        <v/>
      </c>
      <c r="AO146" s="18">
        <f>IF(AC146&lt;AE146,0,AE146-AC146)</f>
        <v/>
      </c>
      <c r="AP146" s="18">
        <f>(AC146*1.02)+AF146+AG146+AH146+AI146+AM146+AL146+AN146+AK146+AO146</f>
        <v/>
      </c>
      <c r="AQ146" s="18">
        <f>(AE146*1.02)+AF146+AG146+AH146+AI146+AM146+AL146+AN146+AK146</f>
        <v/>
      </c>
      <c r="AR146" s="18">
        <f>Q146*R146</f>
        <v/>
      </c>
      <c r="AS146" s="20">
        <f>(Y146-AP146)*0.975</f>
        <v/>
      </c>
      <c r="AT146" s="21">
        <f>IFERROR(Y146/AP146-1,0)</f>
        <v/>
      </c>
      <c r="AU146" s="20">
        <f>(Y146-AQ146)*0.975</f>
        <v/>
      </c>
      <c r="AV146" s="21">
        <f>IFERROR(Y146/AQ146-1,0)</f>
        <v/>
      </c>
      <c r="AW146" s="21">
        <f>AS146-AR146</f>
        <v/>
      </c>
      <c r="AX146" s="21">
        <f>IFERROR(Y146/(AP146+AR146)-1,0)</f>
        <v/>
      </c>
    </row>
    <row r="147" ht="15.6" customHeight="1">
      <c r="A147" s="2" t="inlineStr">
        <is>
          <t>TV: Термоноски Аляска</t>
        </is>
      </c>
      <c r="B147" s="13" t="inlineStr">
        <is>
          <t>tv-il-0007</t>
        </is>
      </c>
      <c r="C147" s="14" t="n">
        <v>29</v>
      </c>
      <c r="D147" s="14" t="n">
        <v>19</v>
      </c>
      <c r="E147" s="15">
        <f>IFERROR(1-D147/C147,0)</f>
        <v/>
      </c>
      <c r="F147" s="14" t="n">
        <v>13</v>
      </c>
      <c r="G147" s="16">
        <f>IFERROR(F147/C147,0)</f>
        <v/>
      </c>
      <c r="H147" s="16">
        <f>IFERROR(F147/D147,0)</f>
        <v/>
      </c>
      <c r="I147" s="14" t="n">
        <v>13</v>
      </c>
      <c r="J147" s="16">
        <f>IFERROR(I147/F147,0)</f>
        <v/>
      </c>
      <c r="K147" s="14" t="n">
        <v>3</v>
      </c>
      <c r="L147" s="14" t="n">
        <v>10</v>
      </c>
      <c r="M147" s="16">
        <f>IFERROR(L147/I147,0)</f>
        <v/>
      </c>
      <c r="N147" s="14" t="n">
        <v/>
      </c>
      <c r="O147" s="16">
        <f>IFERROR(N147/I147,0)</f>
        <v/>
      </c>
      <c r="P147" s="14" t="n">
        <v>42</v>
      </c>
      <c r="Q147" s="14" t="n">
        <v>1009</v>
      </c>
      <c r="R147" s="14" t="n">
        <v>0.6899999999999999</v>
      </c>
      <c r="S147" s="14" t="n">
        <v>51</v>
      </c>
      <c r="T147" s="17">
        <f>IFERROR(S147/L147,0)</f>
        <v/>
      </c>
      <c r="U147" s="14" t="n">
        <v>0.5384615384615384</v>
      </c>
      <c r="V147" s="14" t="n">
        <v>1551730</v>
      </c>
      <c r="W147" s="14" t="n">
        <v>2513730</v>
      </c>
      <c r="X147" s="18" t="n">
        <v>2783730</v>
      </c>
      <c r="Y147" s="18">
        <f>X147*$AM$2</f>
        <v/>
      </c>
      <c r="Z147" s="18" t="n">
        <v>112.212962962963</v>
      </c>
      <c r="AA147" s="14" t="n">
        <v>0.9</v>
      </c>
      <c r="AB147" s="14" t="n">
        <v>2.475</v>
      </c>
      <c r="AC147" s="18" t="n">
        <v>88.54000000000001</v>
      </c>
      <c r="AD147" s="18">
        <f>IFERROR(AC147/D147,0)</f>
        <v/>
      </c>
      <c r="AE147" s="18">
        <f>D147*AB147</f>
        <v/>
      </c>
      <c r="AF147" s="18">
        <f>Y147*$AL$2</f>
        <v/>
      </c>
      <c r="AG147" s="18">
        <f>I147*$AI$3</f>
        <v/>
      </c>
      <c r="AH147" s="18">
        <f>L147*$AH$3+Y147*$AJ$2</f>
        <v/>
      </c>
      <c r="AI147" s="18">
        <f>K147*$AK$3</f>
        <v/>
      </c>
      <c r="AJ147" s="19" t="n">
        <v/>
      </c>
      <c r="AK147" s="18">
        <f>AJ147*$AM$2</f>
        <v/>
      </c>
      <c r="AL147" s="18" t="n">
        <v>37.44</v>
      </c>
      <c r="AM147" s="18">
        <f>R147*P147*0.01+L147*0.25</f>
        <v/>
      </c>
      <c r="AN147" s="18">
        <f>V147 *$AN$2 *AM$2 * AA147</f>
        <v/>
      </c>
      <c r="AO147" s="18">
        <f>IF(AC147&lt;AE147,0,AE147-AC147)</f>
        <v/>
      </c>
      <c r="AP147" s="18">
        <f>(AC147*1.02)+AF147+AG147+AH147+AI147+AM147+AL147+AN147+AK147+AO147</f>
        <v/>
      </c>
      <c r="AQ147" s="18">
        <f>(AE147*1.02)+AF147+AG147+AH147+AI147+AM147+AL147+AN147+AK147</f>
        <v/>
      </c>
      <c r="AR147" s="18">
        <f>Q147*R147</f>
        <v/>
      </c>
      <c r="AS147" s="20">
        <f>(Y147-AP147)*0.975</f>
        <v/>
      </c>
      <c r="AT147" s="21">
        <f>IFERROR(Y147/AP147-1,0)</f>
        <v/>
      </c>
      <c r="AU147" s="20">
        <f>(Y147-AQ147)*0.975</f>
        <v/>
      </c>
      <c r="AV147" s="21">
        <f>IFERROR(Y147/AQ147-1,0)</f>
        <v/>
      </c>
      <c r="AW147" s="21">
        <f>AS147-AR147</f>
        <v/>
      </c>
      <c r="AX147" s="21">
        <f>IFERROR(Y147/(AP147+AR147)-1,0)</f>
        <v/>
      </c>
    </row>
    <row r="148" ht="15.6" customHeight="1">
      <c r="A148" s="2" t="inlineStr">
        <is>
          <t>TV: Перчатки флисовые женские с пряжкой</t>
        </is>
      </c>
      <c r="B148" s="13" t="inlineStr">
        <is>
          <t>tv-mb-0003</t>
        </is>
      </c>
      <c r="C148" s="14" t="n">
        <v>6</v>
      </c>
      <c r="D148" s="14" t="n">
        <v>5</v>
      </c>
      <c r="E148" s="15">
        <f>IFERROR(1-D148/C148,0)</f>
        <v/>
      </c>
      <c r="F148" s="14" t="n">
        <v>4</v>
      </c>
      <c r="G148" s="16">
        <f>IFERROR(F148/C148,0)</f>
        <v/>
      </c>
      <c r="H148" s="16">
        <f>IFERROR(F148/D148,0)</f>
        <v/>
      </c>
      <c r="I148" s="14" t="n">
        <v>4</v>
      </c>
      <c r="J148" s="16">
        <f>IFERROR(I148/F148,0)</f>
        <v/>
      </c>
      <c r="K148" s="14" t="n">
        <v>1</v>
      </c>
      <c r="L148" s="14" t="n">
        <v>3</v>
      </c>
      <c r="M148" s="16">
        <f>IFERROR(L148/I148,0)</f>
        <v/>
      </c>
      <c r="N148" s="14" t="n">
        <v/>
      </c>
      <c r="O148" s="16">
        <f>IFERROR(N148/I148,0)</f>
        <v/>
      </c>
      <c r="P148" s="14" t="n">
        <v>3</v>
      </c>
      <c r="Q148" s="14" t="n">
        <v>381</v>
      </c>
      <c r="R148" s="14" t="n">
        <v>1.58</v>
      </c>
      <c r="S148" s="14" t="n">
        <v>4</v>
      </c>
      <c r="T148" s="17">
        <f>IFERROR(S148/L148,0)</f>
        <v/>
      </c>
      <c r="U148" s="14" t="n">
        <v>0.25</v>
      </c>
      <c r="V148" s="14" t="n">
        <v>465000</v>
      </c>
      <c r="W148" s="14" t="n">
        <v>534000</v>
      </c>
      <c r="X148" s="18" t="n">
        <v>624000</v>
      </c>
      <c r="Y148" s="18">
        <f>X148*$AM$2</f>
        <v/>
      </c>
      <c r="Z148" s="18" t="n">
        <v>137.8</v>
      </c>
      <c r="AA148" s="14" t="n">
        <v>1.1</v>
      </c>
      <c r="AB148" s="14" t="n">
        <v>3.025</v>
      </c>
      <c r="AC148" s="18" t="n">
        <v>33.08</v>
      </c>
      <c r="AD148" s="18">
        <f>IFERROR(AC148/D148,0)</f>
        <v/>
      </c>
      <c r="AE148" s="18">
        <f>D148*AB148</f>
        <v/>
      </c>
      <c r="AF148" s="18">
        <f>Y148*$AL$2</f>
        <v/>
      </c>
      <c r="AG148" s="18">
        <f>I148*$AI$3</f>
        <v/>
      </c>
      <c r="AH148" s="18">
        <f>L148*$AH$3+Y148*$AJ$2</f>
        <v/>
      </c>
      <c r="AI148" s="18">
        <f>K148*$AK$3</f>
        <v/>
      </c>
      <c r="AJ148" s="19" t="n">
        <v/>
      </c>
      <c r="AK148" s="18">
        <f>AJ148*$AM$2</f>
        <v/>
      </c>
      <c r="AL148" s="18" t="n">
        <v>8.539999999999999</v>
      </c>
      <c r="AM148" s="18">
        <f>R148*P148*0.01+L148*0.25</f>
        <v/>
      </c>
      <c r="AN148" s="18">
        <f>V148 *$AN$2 *AM$2 * AA148</f>
        <v/>
      </c>
      <c r="AO148" s="18">
        <f>IF(AC148&lt;AE148,0,AE148-AC148)</f>
        <v/>
      </c>
      <c r="AP148" s="18">
        <f>(AC148*1.02)+AF148+AG148+AH148+AI148+AM148+AL148+AN148+AK148+AO148</f>
        <v/>
      </c>
      <c r="AQ148" s="18">
        <f>(AE148*1.02)+AF148+AG148+AH148+AI148+AM148+AL148+AN148+AK148</f>
        <v/>
      </c>
      <c r="AR148" s="18">
        <f>Q148*R148</f>
        <v/>
      </c>
      <c r="AS148" s="20">
        <f>(Y148-AP148)*0.975</f>
        <v/>
      </c>
      <c r="AT148" s="21">
        <f>IFERROR(Y148/AP148-1,0)</f>
        <v/>
      </c>
      <c r="AU148" s="20">
        <f>(Y148-AQ148)*0.975</f>
        <v/>
      </c>
      <c r="AV148" s="21">
        <f>IFERROR(Y148/AQ148-1,0)</f>
        <v/>
      </c>
      <c r="AW148" s="21">
        <f>AS148-AR148</f>
        <v/>
      </c>
      <c r="AX148" s="21">
        <f>IFERROR(Y148/(AP148+AR148)-1,0)</f>
        <v/>
      </c>
    </row>
    <row r="149" ht="15.6" customHeight="1">
      <c r="A149" s="2" t="inlineStr">
        <is>
          <t>TV: Многоразовые дышащие детские подгузники</t>
        </is>
      </c>
      <c r="B149" s="13" t="inlineStr">
        <is>
          <t>tv-mb-0004</t>
        </is>
      </c>
      <c r="C149" s="14" t="n">
        <v>150</v>
      </c>
      <c r="D149" s="14" t="n">
        <v>129</v>
      </c>
      <c r="E149" s="15">
        <f>IFERROR(1-D149/C149,0)</f>
        <v/>
      </c>
      <c r="F149" s="14" t="n">
        <v>47</v>
      </c>
      <c r="G149" s="16">
        <f>IFERROR(F149/C149,0)</f>
        <v/>
      </c>
      <c r="H149" s="16">
        <f>IFERROR(F149/D149,0)</f>
        <v/>
      </c>
      <c r="I149" s="14" t="n">
        <v>47</v>
      </c>
      <c r="J149" s="16">
        <f>IFERROR(I149/F149,0)</f>
        <v/>
      </c>
      <c r="K149" s="14" t="n">
        <v>12</v>
      </c>
      <c r="L149" s="14" t="n">
        <v>31</v>
      </c>
      <c r="M149" s="16">
        <f>IFERROR(L149/I149,0)</f>
        <v/>
      </c>
      <c r="N149" s="14" t="n">
        <v/>
      </c>
      <c r="O149" s="16">
        <f>IFERROR(N149/I149,0)</f>
        <v/>
      </c>
      <c r="P149" s="14" t="n">
        <v>138</v>
      </c>
      <c r="Q149" s="14" t="n">
        <v>68</v>
      </c>
      <c r="R149" s="14" t="n">
        <v>0.86</v>
      </c>
      <c r="S149" s="14" t="n">
        <v>147</v>
      </c>
      <c r="T149" s="17">
        <f>IFERROR(S149/L149,0)</f>
        <v/>
      </c>
      <c r="U149" s="14" t="n">
        <v>0.148936170212766</v>
      </c>
      <c r="V149" s="14" t="n">
        <v>5894500</v>
      </c>
      <c r="W149" s="14" t="n">
        <v>7159500</v>
      </c>
      <c r="X149" s="18" t="n">
        <v>8124500</v>
      </c>
      <c r="Y149" s="18">
        <f>X149*$AM$2</f>
        <v/>
      </c>
      <c r="Z149" s="18" t="n">
        <v>163.2321428571429</v>
      </c>
      <c r="AA149" s="14" t="n">
        <v>0.8</v>
      </c>
      <c r="AB149" s="14" t="n">
        <v>2.6</v>
      </c>
      <c r="AC149" s="18" t="n">
        <v>263.12</v>
      </c>
      <c r="AD149" s="18">
        <f>IFERROR(AC149/D149,0)</f>
        <v/>
      </c>
      <c r="AE149" s="18">
        <f>D149*AB149</f>
        <v/>
      </c>
      <c r="AF149" s="18">
        <f>Y149*$AL$2</f>
        <v/>
      </c>
      <c r="AG149" s="18">
        <f>I149*$AI$3</f>
        <v/>
      </c>
      <c r="AH149" s="18">
        <f>L149*$AH$3+Y149*$AJ$2</f>
        <v/>
      </c>
      <c r="AI149" s="18">
        <f>K149*$AK$3</f>
        <v/>
      </c>
      <c r="AJ149" s="19" t="n">
        <v/>
      </c>
      <c r="AK149" s="18">
        <f>AJ149*$AM$2</f>
        <v/>
      </c>
      <c r="AL149" s="18" t="n">
        <v>49.59</v>
      </c>
      <c r="AM149" s="18">
        <f>R149*P149*0.01+L149*0.25</f>
        <v/>
      </c>
      <c r="AN149" s="18">
        <f>V149 *$AN$2 *AM$2 * AA149</f>
        <v/>
      </c>
      <c r="AO149" s="18">
        <f>IF(AC149&lt;AE149,0,AE149-AC149)</f>
        <v/>
      </c>
      <c r="AP149" s="18">
        <f>(AC149*1.02)+AF149+AG149+AH149+AI149+AM149+AL149+AN149+AK149+AO149</f>
        <v/>
      </c>
      <c r="AQ149" s="18">
        <f>(AE149*1.02)+AF149+AG149+AH149+AI149+AM149+AL149+AN149+AK149</f>
        <v/>
      </c>
      <c r="AR149" s="18">
        <f>Q149*R149</f>
        <v/>
      </c>
      <c r="AS149" s="20">
        <f>(Y149-AP149)*0.975</f>
        <v/>
      </c>
      <c r="AT149" s="21">
        <f>IFERROR(Y149/AP149-1,0)</f>
        <v/>
      </c>
      <c r="AU149" s="20">
        <f>(Y149-AQ149)*0.975</f>
        <v/>
      </c>
      <c r="AV149" s="21">
        <f>IFERROR(Y149/AQ149-1,0)</f>
        <v/>
      </c>
      <c r="AW149" s="21">
        <f>AS149-AR149</f>
        <v/>
      </c>
      <c r="AX149" s="21">
        <f>IFERROR(Y149/(AP149+AR149)-1,0)</f>
        <v/>
      </c>
    </row>
    <row r="150" ht="15.6" customHeight="1">
      <c r="A150" s="2" t="inlineStr">
        <is>
          <t>TV: Накидка с подогревом в автомобиль</t>
        </is>
      </c>
      <c r="B150" s="13" t="inlineStr">
        <is>
          <t>tv-mb-0005</t>
        </is>
      </c>
      <c r="C150" s="14" t="n">
        <v>1</v>
      </c>
      <c r="D150" s="14" t="n">
        <v>1</v>
      </c>
      <c r="E150" s="15">
        <f>IFERROR(1-D150/C150,0)</f>
        <v/>
      </c>
      <c r="F150" s="14" t="n">
        <v/>
      </c>
      <c r="G150" s="16">
        <f>IFERROR(F150/C150,0)</f>
        <v/>
      </c>
      <c r="H150" s="16">
        <f>IFERROR(F150/D150,0)</f>
        <v/>
      </c>
      <c r="I150" s="14" t="n">
        <v/>
      </c>
      <c r="J150" s="16">
        <f>IFERROR(I150/F150,0)</f>
        <v/>
      </c>
      <c r="K150" s="14" t="n">
        <v/>
      </c>
      <c r="L150" s="14" t="n">
        <v/>
      </c>
      <c r="M150" s="16">
        <f>IFERROR(L150/I150,0)</f>
        <v/>
      </c>
      <c r="N150" s="14" t="n">
        <v/>
      </c>
      <c r="O150" s="16">
        <f>IFERROR(N150/I150,0)</f>
        <v/>
      </c>
      <c r="P150" s="14" t="n">
        <v/>
      </c>
      <c r="Q150" s="14" t="n">
        <v>421</v>
      </c>
      <c r="R150" s="14" t="n">
        <v>8.4</v>
      </c>
      <c r="S150" s="14" t="n">
        <v/>
      </c>
      <c r="T150" s="17">
        <f>IFERROR(S150/L150,0)</f>
        <v/>
      </c>
      <c r="U150" s="14" t="n">
        <v/>
      </c>
      <c r="V150" s="14" t="n">
        <v/>
      </c>
      <c r="W150" s="14" t="n">
        <v/>
      </c>
      <c r="X150" s="18" t="n">
        <v/>
      </c>
      <c r="Y150" s="18">
        <f>X150*$AM$2</f>
        <v/>
      </c>
      <c r="Z150" s="18" t="n">
        <v/>
      </c>
      <c r="AA150" s="14" t="n">
        <v/>
      </c>
      <c r="AB150" s="14" t="n">
        <v/>
      </c>
      <c r="AC150" s="18" t="n">
        <v>0</v>
      </c>
      <c r="AD150" s="18">
        <f>IFERROR(AC150/D150,0)</f>
        <v/>
      </c>
      <c r="AE150" s="18">
        <f>D150*AB150</f>
        <v/>
      </c>
      <c r="AF150" s="18">
        <f>Y150*$AL$2</f>
        <v/>
      </c>
      <c r="AG150" s="18">
        <f>I150*$AI$3</f>
        <v/>
      </c>
      <c r="AH150" s="18">
        <f>L150*$AH$3+Y150*$AJ$2</f>
        <v/>
      </c>
      <c r="AI150" s="18">
        <f>K150*$AK$3</f>
        <v/>
      </c>
      <c r="AJ150" s="19" t="n">
        <v/>
      </c>
      <c r="AK150" s="18">
        <f>AJ150*$AM$2</f>
        <v/>
      </c>
      <c r="AL150" s="18" t="n">
        <v/>
      </c>
      <c r="AM150" s="18">
        <f>R150*P150*0.01+L150*0.25</f>
        <v/>
      </c>
      <c r="AN150" s="18">
        <f>V150 *$AN$2 *AM$2 * AA150</f>
        <v/>
      </c>
      <c r="AO150" s="18">
        <f>IF(AC150&lt;AE150,0,AE150-AC150)</f>
        <v/>
      </c>
      <c r="AP150" s="18">
        <f>(AC150*1.02)+AF150+AG150+AH150+AI150+AM150+AL150+AN150+AK150+AO150</f>
        <v/>
      </c>
      <c r="AQ150" s="18">
        <f>(AE150*1.02)+AF150+AG150+AH150+AI150+AM150+AL150+AN150+AK150</f>
        <v/>
      </c>
      <c r="AR150" s="18">
        <f>Q150*R150</f>
        <v/>
      </c>
      <c r="AS150" s="20">
        <f>(Y150-AP150)*0.975</f>
        <v/>
      </c>
      <c r="AT150" s="21">
        <f>IFERROR(Y150/AP150-1,0)</f>
        <v/>
      </c>
      <c r="AU150" s="20">
        <f>(Y150-AQ150)*0.975</f>
        <v/>
      </c>
      <c r="AV150" s="21">
        <f>IFERROR(Y150/AQ150-1,0)</f>
        <v/>
      </c>
      <c r="AW150" s="21">
        <f>AS150-AR150</f>
        <v/>
      </c>
      <c r="AX150" s="21">
        <f>IFERROR(Y150/(AP150+AR150)-1,0)</f>
        <v/>
      </c>
    </row>
    <row r="151" ht="15.6" customHeight="1">
      <c r="A151" s="2" t="inlineStr">
        <is>
          <t>TV: Женские флисовые брюки Ravelle</t>
        </is>
      </c>
      <c r="B151" s="13" t="inlineStr">
        <is>
          <t>tv-mb-0006</t>
        </is>
      </c>
      <c r="C151" s="14" t="n">
        <v>126</v>
      </c>
      <c r="D151" s="14" t="n">
        <v>110</v>
      </c>
      <c r="E151" s="15">
        <f>IFERROR(1-D151/C151,0)</f>
        <v/>
      </c>
      <c r="F151" s="14" t="n">
        <v>59</v>
      </c>
      <c r="G151" s="16">
        <f>IFERROR(F151/C151,0)</f>
        <v/>
      </c>
      <c r="H151" s="16">
        <f>IFERROR(F151/D151,0)</f>
        <v/>
      </c>
      <c r="I151" s="14" t="n">
        <v>58</v>
      </c>
      <c r="J151" s="16">
        <f>IFERROR(I151/F151,0)</f>
        <v/>
      </c>
      <c r="K151" s="14" t="n">
        <v>24</v>
      </c>
      <c r="L151" s="14" t="n">
        <v>34</v>
      </c>
      <c r="M151" s="16">
        <f>IFERROR(L151/I151,0)</f>
        <v/>
      </c>
      <c r="N151" s="14" t="n">
        <v/>
      </c>
      <c r="O151" s="16">
        <f>IFERROR(N151/I151,0)</f>
        <v/>
      </c>
      <c r="P151" s="14" t="n">
        <v>38</v>
      </c>
      <c r="Q151" s="14" t="n">
        <v>709</v>
      </c>
      <c r="R151" s="14" t="n">
        <v>3.33</v>
      </c>
      <c r="S151" s="14" t="n">
        <v>65</v>
      </c>
      <c r="T151" s="17">
        <f>IFERROR(S151/L151,0)</f>
        <v/>
      </c>
      <c r="U151" s="14" t="n">
        <v>0.423728813559322</v>
      </c>
      <c r="V151" s="14" t="n">
        <v>8532250</v>
      </c>
      <c r="W151" s="14" t="n">
        <v>11358250</v>
      </c>
      <c r="X151" s="18" t="n">
        <v>12313250</v>
      </c>
      <c r="Y151" s="18">
        <f>X151*$AM$2</f>
        <v/>
      </c>
      <c r="Z151" s="18" t="n">
        <v>172.3790983606557</v>
      </c>
      <c r="AA151" s="14" t="n">
        <v>0.9</v>
      </c>
      <c r="AB151" s="14" t="n">
        <v>2.925</v>
      </c>
      <c r="AC151" s="18" t="n">
        <v>334.11</v>
      </c>
      <c r="AD151" s="18">
        <f>IFERROR(AC151/D151,0)</f>
        <v/>
      </c>
      <c r="AE151" s="18">
        <f>D151*AB151</f>
        <v/>
      </c>
      <c r="AF151" s="18">
        <f>Y151*$AL$2</f>
        <v/>
      </c>
      <c r="AG151" s="18">
        <f>I151*$AI$3</f>
        <v/>
      </c>
      <c r="AH151" s="18">
        <f>L151*$AH$3+Y151*$AJ$2</f>
        <v/>
      </c>
      <c r="AI151" s="18">
        <f>K151*$AK$3</f>
        <v/>
      </c>
      <c r="AJ151" s="19" t="n">
        <v/>
      </c>
      <c r="AK151" s="18">
        <f>AJ151*$AM$2</f>
        <v/>
      </c>
      <c r="AL151" s="18" t="n">
        <v>153.63</v>
      </c>
      <c r="AM151" s="18">
        <f>R151*P151*0.01+L151*0.25</f>
        <v/>
      </c>
      <c r="AN151" s="18">
        <f>V151 *$AN$2 *AM$2 * AA151</f>
        <v/>
      </c>
      <c r="AO151" s="18">
        <f>IF(AC151&lt;AE151,0,AE151-AC151)</f>
        <v/>
      </c>
      <c r="AP151" s="18">
        <f>(AC151*1.02)+AF151+AG151+AH151+AI151+AM151+AL151+AN151+AK151+AO151</f>
        <v/>
      </c>
      <c r="AQ151" s="18">
        <f>(AE151*1.02)+AF151+AG151+AH151+AI151+AM151+AL151+AN151+AK151</f>
        <v/>
      </c>
      <c r="AR151" s="18">
        <f>Q151*R151</f>
        <v/>
      </c>
      <c r="AS151" s="20">
        <f>(Y151-AP151)*0.975</f>
        <v/>
      </c>
      <c r="AT151" s="21">
        <f>IFERROR(Y151/AP151-1,0)</f>
        <v/>
      </c>
      <c r="AU151" s="20">
        <f>(Y151-AQ151)*0.975</f>
        <v/>
      </c>
      <c r="AV151" s="21">
        <f>IFERROR(Y151/AQ151-1,0)</f>
        <v/>
      </c>
      <c r="AW151" s="21">
        <f>AS151-AR151</f>
        <v/>
      </c>
      <c r="AX151" s="21">
        <f>IFERROR(Y151/(AP151+AR151)-1,0)</f>
        <v/>
      </c>
    </row>
    <row r="152" ht="15.6" customHeight="1">
      <c r="A152" s="2" t="inlineStr">
        <is>
          <t>TV: Часы наручные мужские Poedagar</t>
        </is>
      </c>
      <c r="B152" s="13" t="inlineStr">
        <is>
          <t>tv-mb-0007</t>
        </is>
      </c>
      <c r="C152" s="14" t="n">
        <v>8</v>
      </c>
      <c r="D152" s="14" t="n">
        <v>3</v>
      </c>
      <c r="E152" s="15">
        <f>IFERROR(1-D152/C152,0)</f>
        <v/>
      </c>
      <c r="F152" s="14" t="n">
        <v>2</v>
      </c>
      <c r="G152" s="16">
        <f>IFERROR(F152/C152,0)</f>
        <v/>
      </c>
      <c r="H152" s="16">
        <f>IFERROR(F152/D152,0)</f>
        <v/>
      </c>
      <c r="I152" s="14" t="n">
        <v>2</v>
      </c>
      <c r="J152" s="16">
        <f>IFERROR(I152/F152,0)</f>
        <v/>
      </c>
      <c r="K152" s="14" t="n">
        <v/>
      </c>
      <c r="L152" s="14" t="n">
        <v>1</v>
      </c>
      <c r="M152" s="16">
        <f>IFERROR(L152/I152,0)</f>
        <v/>
      </c>
      <c r="N152" s="14" t="n">
        <v/>
      </c>
      <c r="O152" s="16">
        <f>IFERROR(N152/I152,0)</f>
        <v/>
      </c>
      <c r="P152" s="14" t="n">
        <v>1</v>
      </c>
      <c r="Q152" s="14" t="n">
        <v>26</v>
      </c>
      <c r="R152" s="14" t="n">
        <v>6.98</v>
      </c>
      <c r="S152" s="14" t="n">
        <v>1</v>
      </c>
      <c r="T152" s="17">
        <f>IFERROR(S152/L152,0)</f>
        <v/>
      </c>
      <c r="U152" s="14" t="n">
        <v>0.5</v>
      </c>
      <c r="V152" s="14" t="n">
        <v>365000</v>
      </c>
      <c r="W152" s="14" t="n">
        <v>365000</v>
      </c>
      <c r="X152" s="18" t="n">
        <v>395000</v>
      </c>
      <c r="Y152" s="18">
        <f>X152*$AM$2</f>
        <v/>
      </c>
      <c r="Z152" s="18" t="n">
        <v>257.6666666666667</v>
      </c>
      <c r="AA152" s="14" t="n">
        <v>0.7</v>
      </c>
      <c r="AB152" s="14" t="n">
        <v>2.625</v>
      </c>
      <c r="AC152" s="18" t="n">
        <v>23.88</v>
      </c>
      <c r="AD152" s="18">
        <f>IFERROR(AC152/D152,0)</f>
        <v/>
      </c>
      <c r="AE152" s="18">
        <f>D152*AB152</f>
        <v/>
      </c>
      <c r="AF152" s="18">
        <f>Y152*$AL$2</f>
        <v/>
      </c>
      <c r="AG152" s="18">
        <f>I152*$AI$3</f>
        <v/>
      </c>
      <c r="AH152" s="18">
        <f>L152*$AH$3+Y152*$AJ$2</f>
        <v/>
      </c>
      <c r="AI152" s="18">
        <f>K152*$AK$3</f>
        <v/>
      </c>
      <c r="AJ152" s="19" t="n">
        <v/>
      </c>
      <c r="AK152" s="18">
        <f>AJ152*$AM$2</f>
        <v/>
      </c>
      <c r="AL152" s="18" t="n">
        <v>6.98</v>
      </c>
      <c r="AM152" s="18">
        <f>R152*P152*0.01+L152*0.25</f>
        <v/>
      </c>
      <c r="AN152" s="18">
        <f>V152 *$AN$2 *AM$2 * AA152</f>
        <v/>
      </c>
      <c r="AO152" s="18">
        <f>IF(AC152&lt;AE152,0,AE152-AC152)</f>
        <v/>
      </c>
      <c r="AP152" s="18">
        <f>(AC152*1.02)+AF152+AG152+AH152+AI152+AM152+AL152+AN152+AK152+AO152</f>
        <v/>
      </c>
      <c r="AQ152" s="18">
        <f>(AE152*1.02)+AF152+AG152+AH152+AI152+AM152+AL152+AN152+AK152</f>
        <v/>
      </c>
      <c r="AR152" s="18">
        <f>Q152*R152</f>
        <v/>
      </c>
      <c r="AS152" s="20">
        <f>(Y152-AP152)*0.975</f>
        <v/>
      </c>
      <c r="AT152" s="21">
        <f>IFERROR(Y152/AP152-1,0)</f>
        <v/>
      </c>
      <c r="AU152" s="20">
        <f>(Y152-AQ152)*0.975</f>
        <v/>
      </c>
      <c r="AV152" s="21">
        <f>IFERROR(Y152/AQ152-1,0)</f>
        <v/>
      </c>
      <c r="AW152" s="21">
        <f>AS152-AR152</f>
        <v/>
      </c>
      <c r="AX152" s="21">
        <f>IFERROR(Y152/(AP152+AR152)-1,0)</f>
        <v/>
      </c>
    </row>
    <row r="153" ht="15.6" customHeight="1">
      <c r="A153" s="2" t="inlineStr">
        <is>
          <t>TV: Сумка клевер+чехол для паспорта</t>
        </is>
      </c>
      <c r="B153" s="13" t="inlineStr">
        <is>
          <t>tv-mb-0008</t>
        </is>
      </c>
      <c r="C153" s="14" t="n">
        <v>47</v>
      </c>
      <c r="D153" s="14" t="n">
        <v>42</v>
      </c>
      <c r="E153" s="15">
        <f>IFERROR(1-D153/C153,0)</f>
        <v/>
      </c>
      <c r="F153" s="14" t="n">
        <v>29</v>
      </c>
      <c r="G153" s="16">
        <f>IFERROR(F153/C153,0)</f>
        <v/>
      </c>
      <c r="H153" s="16">
        <f>IFERROR(F153/D153,0)</f>
        <v/>
      </c>
      <c r="I153" s="14" t="n">
        <v>28</v>
      </c>
      <c r="J153" s="16">
        <f>IFERROR(I153/F153,0)</f>
        <v/>
      </c>
      <c r="K153" s="14" t="n">
        <v>6</v>
      </c>
      <c r="L153" s="14" t="n">
        <v>22</v>
      </c>
      <c r="M153" s="16">
        <f>IFERROR(L153/I153,0)</f>
        <v/>
      </c>
      <c r="N153" s="14" t="n">
        <v/>
      </c>
      <c r="O153" s="16">
        <f>IFERROR(N153/I153,0)</f>
        <v/>
      </c>
      <c r="P153" s="14" t="n">
        <v>23</v>
      </c>
      <c r="Q153" s="14" t="n">
        <v>86</v>
      </c>
      <c r="R153" s="14" t="n">
        <v>5.68</v>
      </c>
      <c r="S153" s="14" t="n">
        <v>23</v>
      </c>
      <c r="T153" s="17">
        <f>IFERROR(S153/L153,0)</f>
        <v/>
      </c>
      <c r="U153" s="14" t="n">
        <v>0.03448275862068965</v>
      </c>
      <c r="V153" s="14" t="n">
        <v>4590200</v>
      </c>
      <c r="W153" s="14" t="n">
        <v>4590200</v>
      </c>
      <c r="X153" s="18" t="n">
        <v>5230200</v>
      </c>
      <c r="Y153" s="18">
        <f>X153*$AM$2</f>
        <v/>
      </c>
      <c r="Z153" s="18" t="n">
        <v>193.303125</v>
      </c>
      <c r="AA153" s="14" t="n">
        <v>1.1</v>
      </c>
      <c r="AB153" s="14" t="n">
        <v>3.575</v>
      </c>
      <c r="AC153" s="18" t="n">
        <v>104.03</v>
      </c>
      <c r="AD153" s="18">
        <f>IFERROR(AC153/D153,0)</f>
        <v/>
      </c>
      <c r="AE153" s="18">
        <f>D153*AB153</f>
        <v/>
      </c>
      <c r="AF153" s="18">
        <f>Y153*$AL$2</f>
        <v/>
      </c>
      <c r="AG153" s="18">
        <f>I153*$AI$3</f>
        <v/>
      </c>
      <c r="AH153" s="18">
        <f>L153*$AH$3+Y153*$AJ$2</f>
        <v/>
      </c>
      <c r="AI153" s="18">
        <f>K153*$AK$3</f>
        <v/>
      </c>
      <c r="AJ153" s="19" t="n">
        <v/>
      </c>
      <c r="AK153" s="18">
        <f>AJ153*$AM$2</f>
        <v/>
      </c>
      <c r="AL153" s="18" t="n">
        <v>130.64</v>
      </c>
      <c r="AM153" s="18">
        <f>R153*P153*0.01+L153*0.25</f>
        <v/>
      </c>
      <c r="AN153" s="18">
        <f>V153 *$AN$2 *AM$2 * AA153</f>
        <v/>
      </c>
      <c r="AO153" s="18">
        <f>IF(AC153&lt;AE153,0,AE153-AC153)</f>
        <v/>
      </c>
      <c r="AP153" s="18">
        <f>(AC153*1.02)+AF153+AG153+AH153+AI153+AM153+AL153+AN153+AK153+AO153</f>
        <v/>
      </c>
      <c r="AQ153" s="18">
        <f>(AE153*1.02)+AF153+AG153+AH153+AI153+AM153+AL153+AN153+AK153</f>
        <v/>
      </c>
      <c r="AR153" s="18">
        <f>Q153*R153</f>
        <v/>
      </c>
      <c r="AS153" s="20">
        <f>(Y153-AP153)*0.975</f>
        <v/>
      </c>
      <c r="AT153" s="21">
        <f>IFERROR(Y153/AP153-1,0)</f>
        <v/>
      </c>
      <c r="AU153" s="20">
        <f>(Y153-AQ153)*0.975</f>
        <v/>
      </c>
      <c r="AV153" s="21">
        <f>IFERROR(Y153/AQ153-1,0)</f>
        <v/>
      </c>
      <c r="AW153" s="21">
        <f>AS153-AR153</f>
        <v/>
      </c>
      <c r="AX153" s="21">
        <f>IFERROR(Y153/(AP153+AR153)-1,0)</f>
        <v/>
      </c>
    </row>
    <row r="154" ht="15.6" customHeight="1">
      <c r="A154" s="2" t="inlineStr">
        <is>
          <t>TV: Стимулятор волосяных фолликулов Biotin</t>
        </is>
      </c>
      <c r="B154" s="13" t="inlineStr">
        <is>
          <t>tv-mb-0009</t>
        </is>
      </c>
      <c r="C154" s="14" t="n">
        <v>10</v>
      </c>
      <c r="D154" s="14" t="n">
        <v>10</v>
      </c>
      <c r="E154" s="15">
        <f>IFERROR(1-D154/C154,0)</f>
        <v/>
      </c>
      <c r="F154" s="14" t="n">
        <v>3</v>
      </c>
      <c r="G154" s="16">
        <f>IFERROR(F154/C154,0)</f>
        <v/>
      </c>
      <c r="H154" s="16">
        <f>IFERROR(F154/D154,0)</f>
        <v/>
      </c>
      <c r="I154" s="14" t="n">
        <v>3</v>
      </c>
      <c r="J154" s="16">
        <f>IFERROR(I154/F154,0)</f>
        <v/>
      </c>
      <c r="K154" s="14" t="n">
        <v>1</v>
      </c>
      <c r="L154" s="14" t="n">
        <v>2</v>
      </c>
      <c r="M154" s="16">
        <f>IFERROR(L154/I154,0)</f>
        <v/>
      </c>
      <c r="N154" s="14" t="n">
        <v/>
      </c>
      <c r="O154" s="16">
        <f>IFERROR(N154/I154,0)</f>
        <v/>
      </c>
      <c r="P154" s="14" t="n">
        <v>5</v>
      </c>
      <c r="Q154" s="14" t="n">
        <v>287</v>
      </c>
      <c r="R154" s="14" t="n">
        <v>0.66</v>
      </c>
      <c r="S154" s="14" t="n">
        <v>5</v>
      </c>
      <c r="T154" s="17">
        <f>IFERROR(S154/L154,0)</f>
        <v/>
      </c>
      <c r="U154" s="14" t="n">
        <v>0.6666666666666666</v>
      </c>
      <c r="V154" s="14" t="n">
        <v>396000</v>
      </c>
      <c r="W154" s="14" t="n">
        <v>396000</v>
      </c>
      <c r="X154" s="18" t="n">
        <v>421000</v>
      </c>
      <c r="Y154" s="18">
        <f>X154*$AM$2</f>
        <v/>
      </c>
      <c r="Z154" s="18" t="n">
        <v>82.5</v>
      </c>
      <c r="AA154" s="14" t="n">
        <v>0.8</v>
      </c>
      <c r="AB154" s="14" t="n">
        <v>2.2</v>
      </c>
      <c r="AC154" s="18" t="n">
        <v>12.91</v>
      </c>
      <c r="AD154" s="18">
        <f>IFERROR(AC154/D154,0)</f>
        <v/>
      </c>
      <c r="AE154" s="18">
        <f>D154*AB154</f>
        <v/>
      </c>
      <c r="AF154" s="18">
        <f>Y154*$AL$2</f>
        <v/>
      </c>
      <c r="AG154" s="18">
        <f>I154*$AI$3</f>
        <v/>
      </c>
      <c r="AH154" s="18">
        <f>L154*$AH$3+Y154*$AJ$2</f>
        <v/>
      </c>
      <c r="AI154" s="18">
        <f>K154*$AK$3</f>
        <v/>
      </c>
      <c r="AJ154" s="19" t="n">
        <v/>
      </c>
      <c r="AK154" s="18">
        <f>AJ154*$AM$2</f>
        <v/>
      </c>
      <c r="AL154" s="18" t="n">
        <v>3.3</v>
      </c>
      <c r="AM154" s="18">
        <f>R154*P154*0.01+L154*0.25</f>
        <v/>
      </c>
      <c r="AN154" s="18">
        <f>V154 *$AN$2 *AM$2 * AA154</f>
        <v/>
      </c>
      <c r="AO154" s="18">
        <f>IF(AC154&lt;AE154,0,AE154-AC154)</f>
        <v/>
      </c>
      <c r="AP154" s="18">
        <f>(AC154*1.02)+AF154+AG154+AH154+AI154+AM154+AL154+AN154+AK154+AO154</f>
        <v/>
      </c>
      <c r="AQ154" s="18">
        <f>(AE154*1.02)+AF154+AG154+AH154+AI154+AM154+AL154+AN154+AK154</f>
        <v/>
      </c>
      <c r="AR154" s="18">
        <f>Q154*R154</f>
        <v/>
      </c>
      <c r="AS154" s="20">
        <f>(Y154-AP154)*0.975</f>
        <v/>
      </c>
      <c r="AT154" s="21">
        <f>IFERROR(Y154/AP154-1,0)</f>
        <v/>
      </c>
      <c r="AU154" s="20">
        <f>(Y154-AQ154)*0.975</f>
        <v/>
      </c>
      <c r="AV154" s="21">
        <f>IFERROR(Y154/AQ154-1,0)</f>
        <v/>
      </c>
      <c r="AW154" s="21">
        <f>AS154-AR154</f>
        <v/>
      </c>
      <c r="AX154" s="21">
        <f>IFERROR(Y154/(AP154+AR154)-1,0)</f>
        <v/>
      </c>
    </row>
    <row r="155" ht="15.6" customHeight="1">
      <c r="A155" s="2" t="inlineStr">
        <is>
          <t>TV: Женские зимние ботинки "Furry"</t>
        </is>
      </c>
      <c r="B155" s="13" t="inlineStr">
        <is>
          <t>tv-ph-0001</t>
        </is>
      </c>
      <c r="C155" s="14" t="n">
        <v>46</v>
      </c>
      <c r="D155" s="14" t="n">
        <v>39</v>
      </c>
      <c r="E155" s="15">
        <f>IFERROR(1-D155/C155,0)</f>
        <v/>
      </c>
      <c r="F155" s="14" t="n">
        <v>24</v>
      </c>
      <c r="G155" s="16">
        <f>IFERROR(F155/C155,0)</f>
        <v/>
      </c>
      <c r="H155" s="16">
        <f>IFERROR(F155/D155,0)</f>
        <v/>
      </c>
      <c r="I155" s="14" t="n">
        <v>24</v>
      </c>
      <c r="J155" s="16">
        <f>IFERROR(I155/F155,0)</f>
        <v/>
      </c>
      <c r="K155" s="14" t="n">
        <v>6</v>
      </c>
      <c r="L155" s="14" t="n">
        <v>18</v>
      </c>
      <c r="M155" s="16">
        <f>IFERROR(L155/I155,0)</f>
        <v/>
      </c>
      <c r="N155" s="14" t="n">
        <v/>
      </c>
      <c r="O155" s="16">
        <f>IFERROR(N155/I155,0)</f>
        <v/>
      </c>
      <c r="P155" s="14" t="n">
        <v>18</v>
      </c>
      <c r="Q155" s="14" t="n">
        <v>221</v>
      </c>
      <c r="R155" s="14" t="n">
        <v>8.26</v>
      </c>
      <c r="S155" s="14" t="n">
        <v>22</v>
      </c>
      <c r="T155" s="17">
        <f>IFERROR(S155/L155,0)</f>
        <v/>
      </c>
      <c r="U155" s="14" t="n">
        <v>0.1666666666666667</v>
      </c>
      <c r="V155" s="14" t="n">
        <v>4604000</v>
      </c>
      <c r="W155" s="14" t="n">
        <v>5178000</v>
      </c>
      <c r="X155" s="18" t="n">
        <v>5693000</v>
      </c>
      <c r="Y155" s="18">
        <f>X155*$AM$2</f>
        <v/>
      </c>
      <c r="Z155" s="18" t="n">
        <v>240.9032258064516</v>
      </c>
      <c r="AA155" s="14" t="n">
        <v>1</v>
      </c>
      <c r="AB155" s="14" t="n">
        <v>3.75</v>
      </c>
      <c r="AC155" s="18" t="n">
        <v>210.4</v>
      </c>
      <c r="AD155" s="18">
        <f>IFERROR(AC155/D155,0)</f>
        <v/>
      </c>
      <c r="AE155" s="18">
        <f>D155*AB155</f>
        <v/>
      </c>
      <c r="AF155" s="18">
        <f>Y155*$AL$2</f>
        <v/>
      </c>
      <c r="AG155" s="18">
        <f>I155*$AI$3</f>
        <v/>
      </c>
      <c r="AH155" s="18">
        <f>L155*$AH$3+Y155*$AJ$2</f>
        <v/>
      </c>
      <c r="AI155" s="18">
        <f>K155*$AK$3</f>
        <v/>
      </c>
      <c r="AJ155" s="19" t="n">
        <v/>
      </c>
      <c r="AK155" s="18">
        <f>AJ155*$AM$2</f>
        <v/>
      </c>
      <c r="AL155" s="18" t="n">
        <v>151.79</v>
      </c>
      <c r="AM155" s="18">
        <f>R155*P155*0.01+L155*0.25</f>
        <v/>
      </c>
      <c r="AN155" s="18">
        <f>V155 *$AN$2 *AM$2 * AA155</f>
        <v/>
      </c>
      <c r="AO155" s="18">
        <f>IF(AC155&lt;AE155,0,AE155-AC155)</f>
        <v/>
      </c>
      <c r="AP155" s="18">
        <f>(AC155*1.02)+AF155+AG155+AH155+AI155+AM155+AL155+AN155+AK155+AO155</f>
        <v/>
      </c>
      <c r="AQ155" s="18">
        <f>(AE155*1.02)+AF155+AG155+AH155+AI155+AM155+AL155+AN155+AK155</f>
        <v/>
      </c>
      <c r="AR155" s="18">
        <f>Q155*R155</f>
        <v/>
      </c>
      <c r="AS155" s="20">
        <f>(Y155-AP155)*0.975</f>
        <v/>
      </c>
      <c r="AT155" s="21">
        <f>IFERROR(Y155/AP155-1,0)</f>
        <v/>
      </c>
      <c r="AU155" s="20">
        <f>(Y155-AQ155)*0.975</f>
        <v/>
      </c>
      <c r="AV155" s="21">
        <f>IFERROR(Y155/AQ155-1,0)</f>
        <v/>
      </c>
      <c r="AW155" s="21">
        <f>AS155-AR155</f>
        <v/>
      </c>
      <c r="AX155" s="21">
        <f>IFERROR(Y155/(AP155+AR155)-1,0)</f>
        <v/>
      </c>
    </row>
    <row r="156" ht="15.6" customHeight="1">
      <c r="A156" s="2" t="inlineStr">
        <is>
          <t>SS: Набор духов Chanel 9 ароматов</t>
        </is>
      </c>
      <c r="B156" s="13" t="inlineStr">
        <is>
          <t>tv-ss-0010</t>
        </is>
      </c>
      <c r="C156" s="14" t="n">
        <v>41</v>
      </c>
      <c r="D156" s="14" t="n">
        <v>36</v>
      </c>
      <c r="E156" s="15">
        <f>IFERROR(1-D156/C156,0)</f>
        <v/>
      </c>
      <c r="F156" s="14" t="n">
        <v>19</v>
      </c>
      <c r="G156" s="16">
        <f>IFERROR(F156/C156,0)</f>
        <v/>
      </c>
      <c r="H156" s="16">
        <f>IFERROR(F156/D156,0)</f>
        <v/>
      </c>
      <c r="I156" s="14" t="n">
        <v>19</v>
      </c>
      <c r="J156" s="16">
        <f>IFERROR(I156/F156,0)</f>
        <v/>
      </c>
      <c r="K156" s="14" t="n">
        <v>5</v>
      </c>
      <c r="L156" s="14" t="n">
        <v>14</v>
      </c>
      <c r="M156" s="16">
        <f>IFERROR(L156/I156,0)</f>
        <v/>
      </c>
      <c r="N156" s="14" t="n">
        <v/>
      </c>
      <c r="O156" s="16">
        <f>IFERROR(N156/I156,0)</f>
        <v/>
      </c>
      <c r="P156" s="14" t="n">
        <v>14</v>
      </c>
      <c r="Q156" s="14" t="n">
        <v>62</v>
      </c>
      <c r="R156" s="14" t="n">
        <v>12.73</v>
      </c>
      <c r="S156" s="14" t="n">
        <v>23</v>
      </c>
      <c r="T156" s="17">
        <f>IFERROR(S156/L156,0)</f>
        <v/>
      </c>
      <c r="U156" s="14" t="n">
        <v>0.2631578947368421</v>
      </c>
      <c r="V156" s="14" t="n">
        <v>5346500</v>
      </c>
      <c r="W156" s="14" t="n">
        <v>6434500</v>
      </c>
      <c r="X156" s="18" t="n">
        <v>6869500</v>
      </c>
      <c r="Y156" s="18">
        <f>X156*$AM$2</f>
        <v/>
      </c>
      <c r="Z156" s="18" t="n">
        <v>292.7327586206897</v>
      </c>
      <c r="AA156" s="14" t="n">
        <v>0.9</v>
      </c>
      <c r="AB156" s="14" t="n">
        <v>3.825</v>
      </c>
      <c r="AC156" s="18" t="n">
        <v>61.92</v>
      </c>
      <c r="AD156" s="18">
        <f>IFERROR(AC156/D156,0)</f>
        <v/>
      </c>
      <c r="AE156" s="18">
        <f>D156*AB156</f>
        <v/>
      </c>
      <c r="AF156" s="18">
        <f>Y156*$AL$2</f>
        <v/>
      </c>
      <c r="AG156" s="18">
        <f>I156*$AI$3</f>
        <v/>
      </c>
      <c r="AH156" s="18">
        <f>L156*$AH$3+Y156*$AJ$2</f>
        <v/>
      </c>
      <c r="AI156" s="18">
        <f>K156*$AK$3</f>
        <v/>
      </c>
      <c r="AJ156" s="19" t="n">
        <v/>
      </c>
      <c r="AK156" s="18">
        <f>AJ156*$AM$2</f>
        <v/>
      </c>
      <c r="AL156" s="18" t="n">
        <v>200.36</v>
      </c>
      <c r="AM156" s="18">
        <f>R156*P156*0.01+L156*0.25</f>
        <v/>
      </c>
      <c r="AN156" s="18">
        <f>V156 *$AN$2 *AM$2 * AA156</f>
        <v/>
      </c>
      <c r="AO156" s="18">
        <f>IF(AC156&lt;AE156,0,AE156-AC156)</f>
        <v/>
      </c>
      <c r="AP156" s="18">
        <f>(AC156*1.02)+AF156+AG156+AH156+AI156+AM156+AL156+AN156+AK156+AO156</f>
        <v/>
      </c>
      <c r="AQ156" s="18">
        <f>(AE156*1.02)+AF156+AG156+AH156+AI156+AM156+AL156+AN156+AK156</f>
        <v/>
      </c>
      <c r="AR156" s="18">
        <f>Q156*R156</f>
        <v/>
      </c>
      <c r="AS156" s="20">
        <f>(Y156-AP156)*0.975</f>
        <v/>
      </c>
      <c r="AT156" s="21">
        <f>IFERROR(Y156/AP156-1,0)</f>
        <v/>
      </c>
      <c r="AU156" s="20">
        <f>(Y156-AQ156)*0.975</f>
        <v/>
      </c>
      <c r="AV156" s="21">
        <f>IFERROR(Y156/AQ156-1,0)</f>
        <v/>
      </c>
      <c r="AW156" s="21">
        <f>AS156-AR156</f>
        <v/>
      </c>
      <c r="AX156" s="21">
        <f>IFERROR(Y156/(AP156+AR156)-1,0)</f>
        <v/>
      </c>
    </row>
    <row r="157" ht="15.6" customHeight="1">
      <c r="A157" s="2" t="inlineStr">
        <is>
          <t>TV: Автомобильный кальян</t>
        </is>
      </c>
      <c r="B157" s="13" t="inlineStr">
        <is>
          <t>tv-ss-0012</t>
        </is>
      </c>
      <c r="C157" s="14" t="n">
        <v>138</v>
      </c>
      <c r="D157" s="14" t="n">
        <v>87</v>
      </c>
      <c r="E157" s="15">
        <f>IFERROR(1-D157/C157,0)</f>
        <v/>
      </c>
      <c r="F157" s="14" t="n">
        <v>48</v>
      </c>
      <c r="G157" s="16">
        <f>IFERROR(F157/C157,0)</f>
        <v/>
      </c>
      <c r="H157" s="16">
        <f>IFERROR(F157/D157,0)</f>
        <v/>
      </c>
      <c r="I157" s="14" t="n">
        <v>48</v>
      </c>
      <c r="J157" s="16">
        <f>IFERROR(I157/F157,0)</f>
        <v/>
      </c>
      <c r="K157" s="14" t="n">
        <v>14</v>
      </c>
      <c r="L157" s="14" t="n">
        <v>17</v>
      </c>
      <c r="M157" s="16">
        <f>IFERROR(L157/I157,0)</f>
        <v/>
      </c>
      <c r="N157" s="14" t="n">
        <v/>
      </c>
      <c r="O157" s="16">
        <f>IFERROR(N157/I157,0)</f>
        <v/>
      </c>
      <c r="P157" s="14" t="n">
        <v>17</v>
      </c>
      <c r="Q157" s="14" t="n">
        <v>288</v>
      </c>
      <c r="R157" s="14" t="n">
        <v>17.05</v>
      </c>
      <c r="S157" s="14" t="n">
        <v>20</v>
      </c>
      <c r="T157" s="17">
        <f>IFERROR(S157/L157,0)</f>
        <v/>
      </c>
      <c r="U157" s="14" t="n">
        <v>0.04166666666666666</v>
      </c>
      <c r="V157" s="14" t="n">
        <v>8235000</v>
      </c>
      <c r="W157" s="14" t="n">
        <v>8394000</v>
      </c>
      <c r="X157" s="18" t="n">
        <v>8849000</v>
      </c>
      <c r="Y157" s="18">
        <f>X157*$AM$2</f>
        <v/>
      </c>
      <c r="Z157" s="18" t="n">
        <v>497.5686274509804</v>
      </c>
      <c r="AA157" s="14" t="n">
        <v>0.8</v>
      </c>
      <c r="AB157" s="14" t="n">
        <v>4.800000000000001</v>
      </c>
      <c r="AC157" s="18" t="n">
        <v>111.78</v>
      </c>
      <c r="AD157" s="18">
        <f>IFERROR(AC157/D157,0)</f>
        <v/>
      </c>
      <c r="AE157" s="18">
        <f>D157*AB157</f>
        <v/>
      </c>
      <c r="AF157" s="18">
        <f>Y157*$AL$2</f>
        <v/>
      </c>
      <c r="AG157" s="18">
        <f>I157*$AI$3</f>
        <v/>
      </c>
      <c r="AH157" s="18">
        <f>L157*$AH$3+Y157*$AJ$2</f>
        <v/>
      </c>
      <c r="AI157" s="18">
        <f>K157*$AK$3</f>
        <v/>
      </c>
      <c r="AJ157" s="19" t="n">
        <v/>
      </c>
      <c r="AK157" s="18">
        <f>AJ157*$AM$2</f>
        <v/>
      </c>
      <c r="AL157" s="18" t="n">
        <v>291.84</v>
      </c>
      <c r="AM157" s="18">
        <f>R157*P157*0.01+L157*0.25</f>
        <v/>
      </c>
      <c r="AN157" s="18">
        <f>V157 *$AN$2 *AM$2 * AA157</f>
        <v/>
      </c>
      <c r="AO157" s="18">
        <f>IF(AC157&lt;AE157,0,AE157-AC157)</f>
        <v/>
      </c>
      <c r="AP157" s="18">
        <f>(AC157*1.02)+AF157+AG157+AH157+AI157+AM157+AL157+AN157+AK157+AO157</f>
        <v/>
      </c>
      <c r="AQ157" s="18">
        <f>(AE157*1.02)+AF157+AG157+AH157+AI157+AM157+AL157+AN157+AK157</f>
        <v/>
      </c>
      <c r="AR157" s="18">
        <f>Q157*R157</f>
        <v/>
      </c>
      <c r="AS157" s="20">
        <f>(Y157-AP157)*0.975</f>
        <v/>
      </c>
      <c r="AT157" s="21">
        <f>IFERROR(Y157/AP157-1,0)</f>
        <v/>
      </c>
      <c r="AU157" s="20">
        <f>(Y157-AQ157)*0.975</f>
        <v/>
      </c>
      <c r="AV157" s="21">
        <f>IFERROR(Y157/AQ157-1,0)</f>
        <v/>
      </c>
      <c r="AW157" s="21">
        <f>AS157-AR157</f>
        <v/>
      </c>
      <c r="AX157" s="21">
        <f>IFERROR(Y157/(AP157+AR157)-1,0)</f>
        <v/>
      </c>
    </row>
    <row r="158" ht="15.6" customHeight="1">
      <c r="A158" s="2" t="inlineStr">
        <is>
          <t>TV: Раскладной металлический стеллаж на колесиках</t>
        </is>
      </c>
      <c r="B158" s="13" t="inlineStr">
        <is>
          <t>tv-ss-0018</t>
        </is>
      </c>
      <c r="C158" s="14" t="n">
        <v>1</v>
      </c>
      <c r="D158" s="14" t="n">
        <v>1</v>
      </c>
      <c r="E158" s="15">
        <f>IFERROR(1-D158/C158,0)</f>
        <v/>
      </c>
      <c r="F158" s="14" t="n">
        <v/>
      </c>
      <c r="G158" s="16">
        <f>IFERROR(F158/C158,0)</f>
        <v/>
      </c>
      <c r="H158" s="16">
        <f>IFERROR(F158/D158,0)</f>
        <v/>
      </c>
      <c r="I158" s="14" t="n">
        <v/>
      </c>
      <c r="J158" s="16">
        <f>IFERROR(I158/F158,0)</f>
        <v/>
      </c>
      <c r="K158" s="14" t="n">
        <v/>
      </c>
      <c r="L158" s="14" t="n">
        <v/>
      </c>
      <c r="M158" s="16">
        <f>IFERROR(L158/I158,0)</f>
        <v/>
      </c>
      <c r="N158" s="14" t="n">
        <v/>
      </c>
      <c r="O158" s="16">
        <f>IFERROR(N158/I158,0)</f>
        <v/>
      </c>
      <c r="P158" s="14" t="n">
        <v/>
      </c>
      <c r="Q158" s="14" t="n">
        <v>0</v>
      </c>
      <c r="R158" s="14" t="n">
        <v>35.11</v>
      </c>
      <c r="S158" s="14" t="n">
        <v/>
      </c>
      <c r="T158" s="17">
        <f>IFERROR(S158/L158,0)</f>
        <v/>
      </c>
      <c r="U158" s="14" t="n">
        <v/>
      </c>
      <c r="V158" s="14" t="n">
        <v/>
      </c>
      <c r="W158" s="14" t="n">
        <v/>
      </c>
      <c r="X158" s="18" t="n">
        <v/>
      </c>
      <c r="Y158" s="18">
        <f>X158*$AM$2</f>
        <v/>
      </c>
      <c r="Z158" s="18" t="n">
        <v/>
      </c>
      <c r="AA158" s="14" t="n">
        <v/>
      </c>
      <c r="AB158" s="14" t="n">
        <v/>
      </c>
      <c r="AC158" s="18" t="n">
        <v>0</v>
      </c>
      <c r="AD158" s="18">
        <f>IFERROR(AC158/D158,0)</f>
        <v/>
      </c>
      <c r="AE158" s="18">
        <f>D158*AB158</f>
        <v/>
      </c>
      <c r="AF158" s="18">
        <f>Y158*$AL$2</f>
        <v/>
      </c>
      <c r="AG158" s="18">
        <f>I158*$AI$3</f>
        <v/>
      </c>
      <c r="AH158" s="18">
        <f>L158*$AH$3+Y158*$AJ$2</f>
        <v/>
      </c>
      <c r="AI158" s="18">
        <f>K158*$AK$3</f>
        <v/>
      </c>
      <c r="AJ158" s="19" t="n">
        <v/>
      </c>
      <c r="AK158" s="18">
        <f>AJ158*$AM$2</f>
        <v/>
      </c>
      <c r="AL158" s="18" t="n">
        <v/>
      </c>
      <c r="AM158" s="18">
        <f>R158*P158*0.01+L158*0.25</f>
        <v/>
      </c>
      <c r="AN158" s="18">
        <f>V158 *$AN$2 *AM$2 * AA158</f>
        <v/>
      </c>
      <c r="AO158" s="18">
        <f>IF(AC158&lt;AE158,0,AE158-AC158)</f>
        <v/>
      </c>
      <c r="AP158" s="18">
        <f>(AC158*1.02)+AF158+AG158+AH158+AI158+AM158+AL158+AN158+AK158+AO158</f>
        <v/>
      </c>
      <c r="AQ158" s="18">
        <f>(AE158*1.02)+AF158+AG158+AH158+AI158+AM158+AL158+AN158+AK158</f>
        <v/>
      </c>
      <c r="AR158" s="18">
        <f>Q158*R158</f>
        <v/>
      </c>
      <c r="AS158" s="20">
        <f>(Y158-AP158)*0.975</f>
        <v/>
      </c>
      <c r="AT158" s="21">
        <f>IFERROR(Y158/AP158-1,0)</f>
        <v/>
      </c>
      <c r="AU158" s="20">
        <f>(Y158-AQ158)*0.975</f>
        <v/>
      </c>
      <c r="AV158" s="21">
        <f>IFERROR(Y158/AQ158-1,0)</f>
        <v/>
      </c>
      <c r="AW158" s="21">
        <f>AS158-AR158</f>
        <v/>
      </c>
      <c r="AX158" s="21">
        <f>IFERROR(Y158/(AP158+AR158)-1,0)</f>
        <v/>
      </c>
    </row>
    <row r="159" ht="15.6" customHeight="1">
      <c r="A159" s="2" t="inlineStr">
        <is>
          <t>TV: Подушка на сиденье+чехол на ремень безопасности</t>
        </is>
      </c>
      <c r="B159" s="13" t="inlineStr">
        <is>
          <t>tv-ss-0019</t>
        </is>
      </c>
      <c r="C159" s="14" t="n">
        <v>224</v>
      </c>
      <c r="D159" s="14" t="n">
        <v>203</v>
      </c>
      <c r="E159" s="15">
        <f>IFERROR(1-D159/C159,0)</f>
        <v/>
      </c>
      <c r="F159" s="14" t="n">
        <v>83</v>
      </c>
      <c r="G159" s="16">
        <f>IFERROR(F159/C159,0)</f>
        <v/>
      </c>
      <c r="H159" s="16">
        <f>IFERROR(F159/D159,0)</f>
        <v/>
      </c>
      <c r="I159" s="14" t="n">
        <v>47</v>
      </c>
      <c r="J159" s="16">
        <f>IFERROR(I159/F159,0)</f>
        <v/>
      </c>
      <c r="K159" s="14" t="n">
        <v>21</v>
      </c>
      <c r="L159" s="14" t="n">
        <v>23</v>
      </c>
      <c r="M159" s="16">
        <f>IFERROR(L159/I159,0)</f>
        <v/>
      </c>
      <c r="N159" s="14" t="n">
        <v/>
      </c>
      <c r="O159" s="16">
        <f>IFERROR(N159/I159,0)</f>
        <v/>
      </c>
      <c r="P159" s="14" t="n">
        <v>32</v>
      </c>
      <c r="Q159" s="14" t="n">
        <v>24</v>
      </c>
      <c r="R159" s="14" t="n">
        <v>5.58</v>
      </c>
      <c r="S159" s="14" t="n">
        <v>41</v>
      </c>
      <c r="T159" s="17">
        <f>IFERROR(S159/L159,0)</f>
        <v/>
      </c>
      <c r="U159" s="14" t="n">
        <v>0.2289156626506024</v>
      </c>
      <c r="V159" s="14" t="n">
        <v>8311750</v>
      </c>
      <c r="W159" s="14" t="n">
        <v>9475750</v>
      </c>
      <c r="X159" s="18" t="n">
        <v>10145750</v>
      </c>
      <c r="Y159" s="18">
        <f>X159*$AM$2</f>
        <v/>
      </c>
      <c r="Z159" s="18" t="n">
        <v>240.7850413223141</v>
      </c>
      <c r="AA159" s="14" t="n">
        <v>0.8</v>
      </c>
      <c r="AB159" s="14" t="n">
        <v>3</v>
      </c>
      <c r="AC159" s="18" t="n">
        <v>558.26</v>
      </c>
      <c r="AD159" s="18">
        <f>IFERROR(AC159/D159,0)</f>
        <v/>
      </c>
      <c r="AE159" s="18">
        <f>D159*AB159</f>
        <v/>
      </c>
      <c r="AF159" s="18">
        <f>Y159*$AL$2</f>
        <v/>
      </c>
      <c r="AG159" s="18">
        <f>I159*$AI$3</f>
        <v/>
      </c>
      <c r="AH159" s="18">
        <f>L159*$AH$3+Y159*$AJ$2</f>
        <v/>
      </c>
      <c r="AI159" s="18">
        <f>K159*$AK$3</f>
        <v/>
      </c>
      <c r="AJ159" s="19" t="n">
        <v/>
      </c>
      <c r="AK159" s="18">
        <f>AJ159*$AM$2</f>
        <v/>
      </c>
      <c r="AL159" s="18" t="n">
        <v>200.62</v>
      </c>
      <c r="AM159" s="18">
        <f>R159*P159*0.01+L159*0.25</f>
        <v/>
      </c>
      <c r="AN159" s="18">
        <f>V159 *$AN$2 *AM$2 * AA159</f>
        <v/>
      </c>
      <c r="AO159" s="18">
        <f>IF(AC159&lt;AE159,0,AE159-AC159)</f>
        <v/>
      </c>
      <c r="AP159" s="18">
        <f>(AC159*1.02)+AF159+AG159+AH159+AI159+AM159+AL159+AN159+AK159+AO159</f>
        <v/>
      </c>
      <c r="AQ159" s="18">
        <f>(AE159*1.02)+AF159+AG159+AH159+AI159+AM159+AL159+AN159+AK159</f>
        <v/>
      </c>
      <c r="AR159" s="18">
        <f>Q159*R159</f>
        <v/>
      </c>
      <c r="AS159" s="20">
        <f>(Y159-AP159)*0.975</f>
        <v/>
      </c>
      <c r="AT159" s="21">
        <f>IFERROR(Y159/AP159-1,0)</f>
        <v/>
      </c>
      <c r="AU159" s="20">
        <f>(Y159-AQ159)*0.975</f>
        <v/>
      </c>
      <c r="AV159" s="21">
        <f>IFERROR(Y159/AQ159-1,0)</f>
        <v/>
      </c>
      <c r="AW159" s="21">
        <f>AS159-AR159</f>
        <v/>
      </c>
      <c r="AX159" s="21">
        <f>IFERROR(Y159/(AP159+AR159)-1,0)</f>
        <v/>
      </c>
    </row>
    <row r="160" ht="15.6" customHeight="1">
      <c r="A160" s="2" t="inlineStr">
        <is>
          <t>Sleek Soul: Термобелье</t>
        </is>
      </c>
      <c r="B160" s="13" t="inlineStr">
        <is>
          <t>tv-vd-0001</t>
        </is>
      </c>
      <c r="C160" s="14" t="n">
        <v>231</v>
      </c>
      <c r="D160" s="14" t="n">
        <v>52</v>
      </c>
      <c r="E160" s="15">
        <f>IFERROR(1-D160/C160,0)</f>
        <v/>
      </c>
      <c r="F160" s="14" t="n">
        <v>19</v>
      </c>
      <c r="G160" s="16">
        <f>IFERROR(F160/C160,0)</f>
        <v/>
      </c>
      <c r="H160" s="16">
        <f>IFERROR(F160/D160,0)</f>
        <v/>
      </c>
      <c r="I160" s="14" t="n">
        <v>19</v>
      </c>
      <c r="J160" s="16">
        <f>IFERROR(I160/F160,0)</f>
        <v/>
      </c>
      <c r="K160" s="14" t="n">
        <v>5</v>
      </c>
      <c r="L160" s="14" t="n">
        <v>13</v>
      </c>
      <c r="M160" s="16">
        <f>IFERROR(L160/I160,0)</f>
        <v/>
      </c>
      <c r="N160" s="14" t="n">
        <v/>
      </c>
      <c r="O160" s="16">
        <f>IFERROR(N160/I160,0)</f>
        <v/>
      </c>
      <c r="P160" s="14" t="n">
        <v>14</v>
      </c>
      <c r="Q160" s="14" t="n">
        <v>609</v>
      </c>
      <c r="R160" s="14" t="n">
        <v>6.56</v>
      </c>
      <c r="S160" s="14" t="n">
        <v>23</v>
      </c>
      <c r="T160" s="17">
        <f>IFERROR(S160/L160,0)</f>
        <v/>
      </c>
      <c r="U160" s="14" t="n">
        <v>0.3157894736842105</v>
      </c>
      <c r="V160" s="14" t="n">
        <v>4034000</v>
      </c>
      <c r="W160" s="14" t="n">
        <v>5007990</v>
      </c>
      <c r="X160" s="18" t="n">
        <v>5367990</v>
      </c>
      <c r="Y160" s="18">
        <f>X160*$AM$2</f>
        <v/>
      </c>
      <c r="Z160" s="18" t="n">
        <v>241.7093548387097</v>
      </c>
      <c r="AA160" s="14" t="n">
        <v/>
      </c>
      <c r="AB160" s="14" t="n">
        <v/>
      </c>
      <c r="AC160" s="18" t="n">
        <v>635.8</v>
      </c>
      <c r="AD160" s="18">
        <f>IFERROR(AC160/D160,0)</f>
        <v/>
      </c>
      <c r="AE160" s="18">
        <f>D160*AB160</f>
        <v/>
      </c>
      <c r="AF160" s="18">
        <f>Y160*$AL$2</f>
        <v/>
      </c>
      <c r="AG160" s="18">
        <f>I160*$AI$3</f>
        <v/>
      </c>
      <c r="AH160" s="18">
        <f>L160*$AH$3+Y160*$AJ$2</f>
        <v/>
      </c>
      <c r="AI160" s="18">
        <f>K160*$AK$3</f>
        <v/>
      </c>
      <c r="AJ160" s="19" t="n">
        <v/>
      </c>
      <c r="AK160" s="18">
        <f>AJ160*$AM$2</f>
        <v/>
      </c>
      <c r="AL160" s="18" t="n">
        <v>104.25</v>
      </c>
      <c r="AM160" s="18">
        <f>R160*P160*0.01+L160*0.25</f>
        <v/>
      </c>
      <c r="AN160" s="18">
        <f>V160 *$AN$2 *AM$2 * AA160</f>
        <v/>
      </c>
      <c r="AO160" s="18">
        <f>IF(AC160&lt;AE160,0,AE160-AC160)</f>
        <v/>
      </c>
      <c r="AP160" s="18">
        <f>(AC160*1.02)+AF160+AG160+AH160+AI160+AM160+AL160+AN160+AK160+AO160</f>
        <v/>
      </c>
      <c r="AQ160" s="18">
        <f>(AE160*1.02)+AF160+AG160+AH160+AI160+AM160+AL160+AN160+AK160</f>
        <v/>
      </c>
      <c r="AR160" s="18">
        <f>Q160*R160</f>
        <v/>
      </c>
      <c r="AS160" s="20">
        <f>(Y160-AP160)*0.975</f>
        <v/>
      </c>
      <c r="AT160" s="21">
        <f>IFERROR(Y160/AP160-1,0)</f>
        <v/>
      </c>
      <c r="AU160" s="20">
        <f>(Y160-AQ160)*0.975</f>
        <v/>
      </c>
      <c r="AV160" s="21">
        <f>IFERROR(Y160/AQ160-1,0)</f>
        <v/>
      </c>
      <c r="AW160" s="21">
        <f>AS160-AR160</f>
        <v/>
      </c>
      <c r="AX160" s="21">
        <f>IFERROR(Y160/(AP160+AR160)-1,0)</f>
        <v/>
      </c>
    </row>
    <row r="161" ht="15.6" customHeight="1">
      <c r="A161" s="2" t="n"/>
      <c r="B161" s="13" t="n"/>
      <c r="C161" s="14" t="n"/>
      <c r="D161" s="14" t="n"/>
      <c r="E161" s="15">
        <f>IFERROR(1-D161/C161,0)</f>
        <v/>
      </c>
      <c r="F161" s="14" t="n"/>
      <c r="G161" s="16">
        <f>IFERROR(F161/C161,0)</f>
        <v/>
      </c>
      <c r="H161" s="16">
        <f>IFERROR(F161/D161,0)</f>
        <v/>
      </c>
      <c r="I161" s="14" t="n"/>
      <c r="J161" s="16">
        <f>IFERROR(I161/F161,0)</f>
        <v/>
      </c>
      <c r="K161" s="14" t="n"/>
      <c r="L161" s="14" t="n"/>
      <c r="M161" s="16">
        <f>IFERROR(L161/I161,0)</f>
        <v/>
      </c>
      <c r="N161" s="14" t="n"/>
      <c r="O161" s="16">
        <f>IFERROR(N161/I161,0)</f>
        <v/>
      </c>
      <c r="P161" s="14" t="n"/>
      <c r="Q161" s="14" t="n"/>
      <c r="R161" s="14" t="n"/>
      <c r="S161" s="14" t="n"/>
      <c r="T161" s="17">
        <f>IFERROR(S161/L161,0)</f>
        <v/>
      </c>
      <c r="U161" s="14" t="n"/>
      <c r="V161" s="14" t="n"/>
      <c r="W161" s="14" t="n"/>
      <c r="X161" s="18" t="n"/>
      <c r="Y161" s="18">
        <f>X161*$AM$2</f>
        <v/>
      </c>
      <c r="Z161" s="18" t="n"/>
      <c r="AA161" s="14" t="n"/>
      <c r="AB161" s="14" t="n"/>
      <c r="AC161" s="18" t="n"/>
      <c r="AD161" s="18">
        <f>IFERROR(AC161/D161,0)</f>
        <v/>
      </c>
      <c r="AE161" s="18">
        <f>D161*AB161</f>
        <v/>
      </c>
      <c r="AF161" s="18">
        <f>Y161*$AL$2</f>
        <v/>
      </c>
      <c r="AG161" s="18">
        <f>I161*$AI$3</f>
        <v/>
      </c>
      <c r="AH161" s="18">
        <f>L161*$AH$3+Y161*$AJ$2</f>
        <v/>
      </c>
      <c r="AI161" s="18">
        <f>K161*$AK$3</f>
        <v/>
      </c>
      <c r="AJ161" s="19" t="n"/>
      <c r="AK161" s="18">
        <f>AJ161*$AM$2</f>
        <v/>
      </c>
      <c r="AL161" s="18" t="n"/>
      <c r="AM161" s="18">
        <f>R161*P161*0.01+L161*0.25</f>
        <v/>
      </c>
      <c r="AN161" s="18">
        <f>V161 *$AN$2 *AM$2 * AA161</f>
        <v/>
      </c>
      <c r="AO161" s="18">
        <f>IF(AC161&lt;AE161,0,AE161-AC161)</f>
        <v/>
      </c>
      <c r="AP161" s="18">
        <f>(AC161*1.02)+AF161+AG161+AH161+AI161+AM161+AL161+AN161+AK161+AO161</f>
        <v/>
      </c>
      <c r="AQ161" s="18">
        <f>(AE161*1.02)+AF161+AG161+AH161+AI161+AM161+AL161+AN161+AK161</f>
        <v/>
      </c>
      <c r="AR161" s="18">
        <f>Q161*R161</f>
        <v/>
      </c>
      <c r="AS161" s="20">
        <f>(Y161-AP161)*0.975</f>
        <v/>
      </c>
      <c r="AT161" s="21">
        <f>IFERROR(Y161/AP161-1,0)</f>
        <v/>
      </c>
      <c r="AU161" s="20">
        <f>(Y161-AQ161)*0.975</f>
        <v/>
      </c>
      <c r="AV161" s="21">
        <f>IFERROR(Y161/AQ161-1,0)</f>
        <v/>
      </c>
      <c r="AW161" s="21">
        <f>AS161-AR161</f>
        <v/>
      </c>
      <c r="AX161" s="21">
        <f>IFERROR(Y161/(AP161+AR161)-1,0)</f>
        <v/>
      </c>
    </row>
    <row r="162" ht="15.6" customHeight="1">
      <c r="A162" s="2" t="n"/>
      <c r="B162" s="13" t="n"/>
      <c r="C162" s="14" t="n"/>
      <c r="D162" s="14" t="n"/>
      <c r="E162" s="15">
        <f>IFERROR(1-D162/C162,0)</f>
        <v/>
      </c>
      <c r="F162" s="14" t="n"/>
      <c r="G162" s="16">
        <f>IFERROR(F162/C162,0)</f>
        <v/>
      </c>
      <c r="H162" s="16">
        <f>IFERROR(F162/D162,0)</f>
        <v/>
      </c>
      <c r="I162" s="14" t="n"/>
      <c r="J162" s="16">
        <f>IFERROR(I162/F162,0)</f>
        <v/>
      </c>
      <c r="K162" s="14" t="n"/>
      <c r="L162" s="14" t="n"/>
      <c r="M162" s="16">
        <f>IFERROR(L162/I162,0)</f>
        <v/>
      </c>
      <c r="N162" s="14" t="n"/>
      <c r="O162" s="16">
        <f>IFERROR(N162/I162,0)</f>
        <v/>
      </c>
      <c r="P162" s="14" t="n"/>
      <c r="Q162" s="14" t="n"/>
      <c r="R162" s="14" t="n"/>
      <c r="S162" s="14" t="n"/>
      <c r="T162" s="17">
        <f>IFERROR(S162/L162,0)</f>
        <v/>
      </c>
      <c r="U162" s="14" t="n"/>
      <c r="V162" s="14" t="n"/>
      <c r="W162" s="14" t="n"/>
      <c r="X162" s="18" t="n"/>
      <c r="Y162" s="18">
        <f>X162*$AM$2</f>
        <v/>
      </c>
      <c r="Z162" s="18" t="n"/>
      <c r="AA162" s="14" t="n"/>
      <c r="AB162" s="14" t="n"/>
      <c r="AC162" s="18" t="n"/>
      <c r="AD162" s="18">
        <f>IFERROR(AC162/D162,0)</f>
        <v/>
      </c>
      <c r="AE162" s="18">
        <f>D162*AB162</f>
        <v/>
      </c>
      <c r="AF162" s="18">
        <f>Y162*$AL$2</f>
        <v/>
      </c>
      <c r="AG162" s="18">
        <f>I162*$AI$3</f>
        <v/>
      </c>
      <c r="AH162" s="18">
        <f>L162*$AH$3+Y162*$AJ$2</f>
        <v/>
      </c>
      <c r="AI162" s="18">
        <f>K162*$AK$3</f>
        <v/>
      </c>
      <c r="AJ162" s="19" t="n"/>
      <c r="AK162" s="18">
        <f>AJ162*$AM$2</f>
        <v/>
      </c>
      <c r="AL162" s="18" t="n"/>
      <c r="AM162" s="18">
        <f>R162*P162*0.01+L162*0.25</f>
        <v/>
      </c>
      <c r="AN162" s="18">
        <f>V162 *$AN$2 *AM$2 * AA162</f>
        <v/>
      </c>
      <c r="AO162" s="18">
        <f>IF(AC162&lt;AE162,0,AE162-AC162)</f>
        <v/>
      </c>
      <c r="AP162" s="18">
        <f>(AC162*1.02)+AF162+AG162+AH162+AI162+AM162+AL162+AN162+AK162+AO162</f>
        <v/>
      </c>
      <c r="AQ162" s="18">
        <f>(AE162*1.02)+AF162+AG162+AH162+AI162+AM162+AL162+AN162+AK162</f>
        <v/>
      </c>
      <c r="AR162" s="18">
        <f>Q162*R162</f>
        <v/>
      </c>
      <c r="AS162" s="20">
        <f>(Y162-AP162)*0.975</f>
        <v/>
      </c>
      <c r="AT162" s="21">
        <f>IFERROR(Y162/AP162-1,0)</f>
        <v/>
      </c>
      <c r="AU162" s="20">
        <f>(Y162-AQ162)*0.975</f>
        <v/>
      </c>
      <c r="AV162" s="21">
        <f>IFERROR(Y162/AQ162-1,0)</f>
        <v/>
      </c>
      <c r="AW162" s="21">
        <f>AS162-AR162</f>
        <v/>
      </c>
      <c r="AX162" s="21">
        <f>IFERROR(Y162/(AP162+AR162)-1,0)</f>
        <v/>
      </c>
    </row>
    <row r="163" ht="15.6" customHeight="1">
      <c r="A163" s="2" t="n"/>
      <c r="B163" s="13" t="n"/>
      <c r="C163" s="14" t="n"/>
      <c r="D163" s="14" t="n"/>
      <c r="E163" s="15">
        <f>IFERROR(1-D163/C163,0)</f>
        <v/>
      </c>
      <c r="F163" s="14" t="n"/>
      <c r="G163" s="16">
        <f>IFERROR(F163/C163,0)</f>
        <v/>
      </c>
      <c r="H163" s="16">
        <f>IFERROR(F163/D163,0)</f>
        <v/>
      </c>
      <c r="I163" s="14" t="n"/>
      <c r="J163" s="16">
        <f>IFERROR(I163/F163,0)</f>
        <v/>
      </c>
      <c r="K163" s="14" t="n"/>
      <c r="L163" s="14" t="n"/>
      <c r="M163" s="16">
        <f>IFERROR(L163/I163,0)</f>
        <v/>
      </c>
      <c r="N163" s="14" t="n"/>
      <c r="O163" s="16">
        <f>IFERROR(N163/I163,0)</f>
        <v/>
      </c>
      <c r="P163" s="14" t="n"/>
      <c r="Q163" s="14" t="n"/>
      <c r="R163" s="14" t="n"/>
      <c r="S163" s="14" t="n"/>
      <c r="T163" s="17">
        <f>IFERROR(S163/L163,0)</f>
        <v/>
      </c>
      <c r="U163" s="14" t="n"/>
      <c r="V163" s="14" t="n"/>
      <c r="W163" s="14" t="n"/>
      <c r="X163" s="18" t="n"/>
      <c r="Y163" s="18">
        <f>X163*$AM$2</f>
        <v/>
      </c>
      <c r="Z163" s="18" t="n"/>
      <c r="AA163" s="14" t="n"/>
      <c r="AB163" s="14" t="n"/>
      <c r="AC163" s="18" t="n"/>
      <c r="AD163" s="18">
        <f>IFERROR(AC163/D163,0)</f>
        <v/>
      </c>
      <c r="AE163" s="18">
        <f>D163*AB163</f>
        <v/>
      </c>
      <c r="AF163" s="18">
        <f>Y163*$AL$2</f>
        <v/>
      </c>
      <c r="AG163" s="18">
        <f>I163*$AI$3</f>
        <v/>
      </c>
      <c r="AH163" s="18">
        <f>L163*$AH$3+Y163*$AJ$2</f>
        <v/>
      </c>
      <c r="AI163" s="18">
        <f>K163*$AK$3</f>
        <v/>
      </c>
      <c r="AJ163" s="19" t="n"/>
      <c r="AK163" s="18">
        <f>AJ163*$AM$2</f>
        <v/>
      </c>
      <c r="AL163" s="18" t="n"/>
      <c r="AM163" s="18">
        <f>R163*P163*0.01+L163*0.25</f>
        <v/>
      </c>
      <c r="AN163" s="18">
        <f>V163 *$AN$2 *AM$2 * AA163</f>
        <v/>
      </c>
      <c r="AO163" s="18">
        <f>IF(AC163&lt;AE163,0,AE163-AC163)</f>
        <v/>
      </c>
      <c r="AP163" s="18">
        <f>(AC163*1.02)+AF163+AG163+AH163+AI163+AM163+AL163+AN163+AK163+AO163</f>
        <v/>
      </c>
      <c r="AQ163" s="18">
        <f>(AE163*1.02)+AF163+AG163+AH163+AI163+AM163+AL163+AN163+AK163</f>
        <v/>
      </c>
      <c r="AR163" s="18">
        <f>Q163*R163</f>
        <v/>
      </c>
      <c r="AS163" s="20">
        <f>(Y163-AP163)*0.975</f>
        <v/>
      </c>
      <c r="AT163" s="21">
        <f>IFERROR(Y163/AP163-1,0)</f>
        <v/>
      </c>
      <c r="AU163" s="20">
        <f>(Y163-AQ163)*0.975</f>
        <v/>
      </c>
      <c r="AV163" s="21">
        <f>IFERROR(Y163/AQ163-1,0)</f>
        <v/>
      </c>
      <c r="AW163" s="21">
        <f>AS163-AR163</f>
        <v/>
      </c>
      <c r="AX163" s="21">
        <f>IFERROR(Y163/(AP163+AR163)-1,0)</f>
        <v/>
      </c>
    </row>
    <row r="164" ht="15.6" customHeight="1">
      <c r="A164" s="2" t="n"/>
      <c r="B164" s="13" t="n"/>
      <c r="C164" s="14" t="n"/>
      <c r="D164" s="14" t="n"/>
      <c r="E164" s="15">
        <f>IFERROR(1-D164/C164,0)</f>
        <v/>
      </c>
      <c r="F164" s="14" t="n"/>
      <c r="G164" s="16">
        <f>IFERROR(F164/C164,0)</f>
        <v/>
      </c>
      <c r="H164" s="16">
        <f>IFERROR(F164/D164,0)</f>
        <v/>
      </c>
      <c r="I164" s="14" t="n"/>
      <c r="J164" s="16">
        <f>IFERROR(I164/F164,0)</f>
        <v/>
      </c>
      <c r="K164" s="14" t="n"/>
      <c r="L164" s="14" t="n"/>
      <c r="M164" s="16">
        <f>IFERROR(L164/I164,0)</f>
        <v/>
      </c>
      <c r="N164" s="14" t="n"/>
      <c r="O164" s="16">
        <f>IFERROR(N164/I164,0)</f>
        <v/>
      </c>
      <c r="P164" s="14" t="n"/>
      <c r="Q164" s="14" t="n"/>
      <c r="R164" s="14" t="n"/>
      <c r="S164" s="14" t="n"/>
      <c r="T164" s="17">
        <f>IFERROR(S164/L164,0)</f>
        <v/>
      </c>
      <c r="U164" s="14" t="n"/>
      <c r="V164" s="14" t="n"/>
      <c r="W164" s="14" t="n"/>
      <c r="X164" s="18" t="n"/>
      <c r="Y164" s="18">
        <f>X164*$AM$2</f>
        <v/>
      </c>
      <c r="Z164" s="18" t="n"/>
      <c r="AA164" s="14" t="n"/>
      <c r="AB164" s="14" t="n"/>
      <c r="AC164" s="18" t="n"/>
      <c r="AD164" s="18">
        <f>IFERROR(AC164/D164,0)</f>
        <v/>
      </c>
      <c r="AE164" s="18">
        <f>D164*AB164</f>
        <v/>
      </c>
      <c r="AF164" s="18">
        <f>Y164*$AL$2</f>
        <v/>
      </c>
      <c r="AG164" s="18">
        <f>I164*$AI$3</f>
        <v/>
      </c>
      <c r="AH164" s="18">
        <f>L164*$AH$3+Y164*$AJ$2</f>
        <v/>
      </c>
      <c r="AI164" s="18">
        <f>K164*$AK$3</f>
        <v/>
      </c>
      <c r="AJ164" s="19" t="n"/>
      <c r="AK164" s="18">
        <f>AJ164*$AM$2</f>
        <v/>
      </c>
      <c r="AL164" s="18" t="n"/>
      <c r="AM164" s="18">
        <f>R164*P164*0.01+L164*0.25</f>
        <v/>
      </c>
      <c r="AN164" s="18">
        <f>V164 *$AN$2 *AM$2 * AA164</f>
        <v/>
      </c>
      <c r="AO164" s="18">
        <f>IF(AC164&lt;AE164,0,AE164-AC164)</f>
        <v/>
      </c>
      <c r="AP164" s="18">
        <f>(AC164*1.02)+AF164+AG164+AH164+AI164+AM164+AL164+AN164+AK164+AO164</f>
        <v/>
      </c>
      <c r="AQ164" s="18">
        <f>(AE164*1.02)+AF164+AG164+AH164+AI164+AM164+AL164+AN164+AK164</f>
        <v/>
      </c>
      <c r="AR164" s="18">
        <f>Q164*R164</f>
        <v/>
      </c>
      <c r="AS164" s="20">
        <f>(Y164-AP164)*0.975</f>
        <v/>
      </c>
      <c r="AT164" s="21">
        <f>IFERROR(Y164/AP164-1,0)</f>
        <v/>
      </c>
      <c r="AU164" s="20">
        <f>(Y164-AQ164)*0.975</f>
        <v/>
      </c>
      <c r="AV164" s="21">
        <f>IFERROR(Y164/AQ164-1,0)</f>
        <v/>
      </c>
      <c r="AW164" s="21">
        <f>AS164-AR164</f>
        <v/>
      </c>
      <c r="AX164" s="21">
        <f>IFERROR(Y164/(AP164+AR164)-1,0)</f>
        <v/>
      </c>
    </row>
    <row r="165" ht="15.6" customHeight="1">
      <c r="A165" s="2" t="n"/>
      <c r="B165" s="13" t="n"/>
      <c r="C165" s="14" t="n"/>
      <c r="D165" s="14" t="n"/>
      <c r="E165" s="15">
        <f>IFERROR(1-D165/C165,0)</f>
        <v/>
      </c>
      <c r="F165" s="14" t="n"/>
      <c r="G165" s="16">
        <f>IFERROR(F165/C165,0)</f>
        <v/>
      </c>
      <c r="H165" s="16">
        <f>IFERROR(F165/D165,0)</f>
        <v/>
      </c>
      <c r="I165" s="14" t="n"/>
      <c r="J165" s="16">
        <f>IFERROR(I165/F165,0)</f>
        <v/>
      </c>
      <c r="K165" s="14" t="n"/>
      <c r="L165" s="14" t="n"/>
      <c r="M165" s="16">
        <f>IFERROR(L165/I165,0)</f>
        <v/>
      </c>
      <c r="N165" s="14" t="n"/>
      <c r="O165" s="16">
        <f>IFERROR(N165/I165,0)</f>
        <v/>
      </c>
      <c r="P165" s="14" t="n"/>
      <c r="Q165" s="14" t="n"/>
      <c r="R165" s="14" t="n"/>
      <c r="S165" s="14" t="n"/>
      <c r="T165" s="17">
        <f>IFERROR(S165/L165,0)</f>
        <v/>
      </c>
      <c r="U165" s="14" t="n"/>
      <c r="V165" s="14" t="n"/>
      <c r="W165" s="14" t="n"/>
      <c r="X165" s="18" t="n"/>
      <c r="Y165" s="18">
        <f>X165*$AM$2</f>
        <v/>
      </c>
      <c r="Z165" s="18" t="n"/>
      <c r="AA165" s="14" t="n"/>
      <c r="AB165" s="14" t="n"/>
      <c r="AC165" s="18" t="n"/>
      <c r="AD165" s="18">
        <f>IFERROR(AC165/D165,0)</f>
        <v/>
      </c>
      <c r="AE165" s="18">
        <f>D165*AB165</f>
        <v/>
      </c>
      <c r="AF165" s="18">
        <f>Y165*$AL$2</f>
        <v/>
      </c>
      <c r="AG165" s="18">
        <f>I165*$AI$3</f>
        <v/>
      </c>
      <c r="AH165" s="18">
        <f>L165*$AH$3+Y165*$AJ$2</f>
        <v/>
      </c>
      <c r="AI165" s="18">
        <f>K165*$AK$3</f>
        <v/>
      </c>
      <c r="AJ165" s="19" t="n"/>
      <c r="AK165" s="18">
        <f>AJ165*$AM$2</f>
        <v/>
      </c>
      <c r="AL165" s="18" t="n"/>
      <c r="AM165" s="18">
        <f>R165*P165*0.01+L165*0.25</f>
        <v/>
      </c>
      <c r="AN165" s="18">
        <f>V165 *$AN$2 *AM$2 * AA165</f>
        <v/>
      </c>
      <c r="AO165" s="18">
        <f>IF(AC165&lt;AE165,0,AE165-AC165)</f>
        <v/>
      </c>
      <c r="AP165" s="18">
        <f>(AC165*1.02)+AF165+AG165+AH165+AI165+AM165+AL165+AN165+AK165+AO165</f>
        <v/>
      </c>
      <c r="AQ165" s="18">
        <f>(AE165*1.02)+AF165+AG165+AH165+AI165+AM165+AL165+AN165+AK165</f>
        <v/>
      </c>
      <c r="AR165" s="18">
        <f>Q165*R165</f>
        <v/>
      </c>
      <c r="AS165" s="20">
        <f>(Y165-AP165)*0.975</f>
        <v/>
      </c>
      <c r="AT165" s="21">
        <f>IFERROR(Y165/AP165-1,0)</f>
        <v/>
      </c>
      <c r="AU165" s="20">
        <f>(Y165-AQ165)*0.975</f>
        <v/>
      </c>
      <c r="AV165" s="21">
        <f>IFERROR(Y165/AQ165-1,0)</f>
        <v/>
      </c>
      <c r="AW165" s="21">
        <f>AS165-AR165</f>
        <v/>
      </c>
      <c r="AX165" s="21">
        <f>IFERROR(Y165/(AP165+AR165)-1,0)</f>
        <v/>
      </c>
    </row>
    <row r="166" ht="15.6" customHeight="1">
      <c r="A166" s="2" t="n"/>
      <c r="B166" s="13" t="n"/>
      <c r="C166" s="14" t="n"/>
      <c r="D166" s="14" t="n"/>
      <c r="E166" s="15">
        <f>IFERROR(1-D166/C166,0)</f>
        <v/>
      </c>
      <c r="F166" s="14" t="n"/>
      <c r="G166" s="16">
        <f>IFERROR(F166/C166,0)</f>
        <v/>
      </c>
      <c r="H166" s="16">
        <f>IFERROR(F166/D166,0)</f>
        <v/>
      </c>
      <c r="I166" s="14" t="n"/>
      <c r="J166" s="16">
        <f>IFERROR(I166/F166,0)</f>
        <v/>
      </c>
      <c r="K166" s="14" t="n"/>
      <c r="L166" s="14" t="n"/>
      <c r="M166" s="16">
        <f>IFERROR(L166/I166,0)</f>
        <v/>
      </c>
      <c r="N166" s="14" t="n"/>
      <c r="O166" s="16">
        <f>IFERROR(N166/I166,0)</f>
        <v/>
      </c>
      <c r="P166" s="14" t="n"/>
      <c r="Q166" s="14" t="n"/>
      <c r="R166" s="14" t="n"/>
      <c r="S166" s="14" t="n"/>
      <c r="T166" s="17">
        <f>IFERROR(S166/L166,0)</f>
        <v/>
      </c>
      <c r="U166" s="14" t="n"/>
      <c r="V166" s="14" t="n"/>
      <c r="W166" s="14" t="n"/>
      <c r="X166" s="18" t="n"/>
      <c r="Y166" s="18">
        <f>X166*$AM$2</f>
        <v/>
      </c>
      <c r="Z166" s="18" t="n"/>
      <c r="AA166" s="14" t="n"/>
      <c r="AB166" s="14" t="n"/>
      <c r="AC166" s="18" t="n"/>
      <c r="AD166" s="18">
        <f>IFERROR(AC166/D166,0)</f>
        <v/>
      </c>
      <c r="AE166" s="18">
        <f>D166*AB166</f>
        <v/>
      </c>
      <c r="AF166" s="18">
        <f>Y166*$AL$2</f>
        <v/>
      </c>
      <c r="AG166" s="18">
        <f>I166*$AI$3</f>
        <v/>
      </c>
      <c r="AH166" s="18">
        <f>L166*$AH$3+Y166*$AJ$2</f>
        <v/>
      </c>
      <c r="AI166" s="18">
        <f>K166*$AK$3</f>
        <v/>
      </c>
      <c r="AJ166" s="19" t="n"/>
      <c r="AK166" s="18">
        <f>AJ166*$AM$2</f>
        <v/>
      </c>
      <c r="AL166" s="18" t="n"/>
      <c r="AM166" s="18">
        <f>R166*P166*0.01+L166*0.25</f>
        <v/>
      </c>
      <c r="AN166" s="18">
        <f>V166 *$AN$2 *AM$2 * AA166</f>
        <v/>
      </c>
      <c r="AO166" s="18">
        <f>IF(AC166&lt;AE166,0,AE166-AC166)</f>
        <v/>
      </c>
      <c r="AP166" s="18">
        <f>(AC166*1.02)+AF166+AG166+AH166+AI166+AM166+AL166+AN166+AK166+AO166</f>
        <v/>
      </c>
      <c r="AQ166" s="18">
        <f>(AE166*1.02)+AF166+AG166+AH166+AI166+AM166+AL166+AN166+AK166</f>
        <v/>
      </c>
      <c r="AR166" s="18">
        <f>Q166*R166</f>
        <v/>
      </c>
      <c r="AS166" s="20">
        <f>(Y166-AP166)*0.975</f>
        <v/>
      </c>
      <c r="AT166" s="21">
        <f>IFERROR(Y166/AP166-1,0)</f>
        <v/>
      </c>
      <c r="AU166" s="20">
        <f>(Y166-AQ166)*0.975</f>
        <v/>
      </c>
      <c r="AV166" s="21">
        <f>IFERROR(Y166/AQ166-1,0)</f>
        <v/>
      </c>
      <c r="AW166" s="21">
        <f>AS166-AR166</f>
        <v/>
      </c>
      <c r="AX166" s="21">
        <f>IFERROR(Y166/(AP166+AR166)-1,0)</f>
        <v/>
      </c>
    </row>
    <row r="167" ht="15.6" customHeight="1">
      <c r="A167" s="2" t="n"/>
      <c r="B167" s="13" t="n"/>
      <c r="C167" s="14" t="n"/>
      <c r="D167" s="14" t="n"/>
      <c r="E167" s="15">
        <f>IFERROR(1-D167/C167,0)</f>
        <v/>
      </c>
      <c r="F167" s="14" t="n"/>
      <c r="G167" s="16">
        <f>IFERROR(F167/C167,0)</f>
        <v/>
      </c>
      <c r="H167" s="16">
        <f>IFERROR(F167/D167,0)</f>
        <v/>
      </c>
      <c r="I167" s="14" t="n"/>
      <c r="J167" s="16">
        <f>IFERROR(I167/F167,0)</f>
        <v/>
      </c>
      <c r="K167" s="14" t="n"/>
      <c r="L167" s="14" t="n"/>
      <c r="M167" s="16">
        <f>IFERROR(L167/I167,0)</f>
        <v/>
      </c>
      <c r="N167" s="14" t="n"/>
      <c r="O167" s="16">
        <f>IFERROR(N167/I167,0)</f>
        <v/>
      </c>
      <c r="P167" s="14" t="n"/>
      <c r="Q167" s="14" t="n"/>
      <c r="R167" s="14" t="n"/>
      <c r="S167" s="14" t="n"/>
      <c r="T167" s="17">
        <f>IFERROR(S167/L167,0)</f>
        <v/>
      </c>
      <c r="U167" s="14" t="n"/>
      <c r="V167" s="14" t="n"/>
      <c r="W167" s="14" t="n"/>
      <c r="X167" s="18" t="n"/>
      <c r="Y167" s="18">
        <f>X167*$AM$2</f>
        <v/>
      </c>
      <c r="Z167" s="18" t="n"/>
      <c r="AA167" s="14" t="n"/>
      <c r="AB167" s="14" t="n"/>
      <c r="AC167" s="18" t="n"/>
      <c r="AD167" s="18">
        <f>IFERROR(AC167/D167,0)</f>
        <v/>
      </c>
      <c r="AE167" s="18">
        <f>D167*AB167</f>
        <v/>
      </c>
      <c r="AF167" s="18">
        <f>Y167*$AL$2</f>
        <v/>
      </c>
      <c r="AG167" s="18">
        <f>I167*$AI$3</f>
        <v/>
      </c>
      <c r="AH167" s="18">
        <f>L167*$AH$3+Y167*$AJ$2</f>
        <v/>
      </c>
      <c r="AI167" s="18">
        <f>K167*$AK$3</f>
        <v/>
      </c>
      <c r="AJ167" s="19" t="n"/>
      <c r="AK167" s="18">
        <f>AJ167*$AM$2</f>
        <v/>
      </c>
      <c r="AL167" s="18" t="n"/>
      <c r="AM167" s="18">
        <f>R167*P167*0.01+L167*0.25</f>
        <v/>
      </c>
      <c r="AN167" s="18">
        <f>V167 *$AN$2 *AM$2 * AA167</f>
        <v/>
      </c>
      <c r="AO167" s="18">
        <f>IF(AC167&lt;AE167,0,AE167-AC167)</f>
        <v/>
      </c>
      <c r="AP167" s="18">
        <f>(AC167*1.02)+AF167+AG167+AH167+AI167+AM167+AL167+AN167+AK167+AO167</f>
        <v/>
      </c>
      <c r="AQ167" s="18">
        <f>(AE167*1.02)+AF167+AG167+AH167+AI167+AM167+AL167+AN167+AK167</f>
        <v/>
      </c>
      <c r="AR167" s="18">
        <f>Q167*R167</f>
        <v/>
      </c>
      <c r="AS167" s="20">
        <f>(Y167-AP167)*0.975</f>
        <v/>
      </c>
      <c r="AT167" s="21">
        <f>IFERROR(Y167/AP167-1,0)</f>
        <v/>
      </c>
      <c r="AU167" s="20">
        <f>(Y167-AQ167)*0.975</f>
        <v/>
      </c>
      <c r="AV167" s="21">
        <f>IFERROR(Y167/AQ167-1,0)</f>
        <v/>
      </c>
      <c r="AW167" s="21">
        <f>AS167-AR167</f>
        <v/>
      </c>
      <c r="AX167" s="21">
        <f>IFERROR(Y167/(AP167+AR167)-1,0)</f>
        <v/>
      </c>
    </row>
    <row r="168" ht="15.6" customHeight="1">
      <c r="A168" s="2" t="n"/>
      <c r="B168" s="13" t="n"/>
      <c r="C168" s="14" t="n"/>
      <c r="D168" s="14" t="n"/>
      <c r="E168" s="15">
        <f>IFERROR(1-D168/C168,0)</f>
        <v/>
      </c>
      <c r="F168" s="14" t="n"/>
      <c r="G168" s="16">
        <f>IFERROR(F168/C168,0)</f>
        <v/>
      </c>
      <c r="H168" s="16">
        <f>IFERROR(F168/D168,0)</f>
        <v/>
      </c>
      <c r="I168" s="14" t="n"/>
      <c r="J168" s="16">
        <f>IFERROR(I168/F168,0)</f>
        <v/>
      </c>
      <c r="K168" s="14" t="n"/>
      <c r="L168" s="14" t="n"/>
      <c r="M168" s="16">
        <f>IFERROR(L168/I168,0)</f>
        <v/>
      </c>
      <c r="N168" s="14" t="n"/>
      <c r="O168" s="16">
        <f>IFERROR(N168/I168,0)</f>
        <v/>
      </c>
      <c r="P168" s="14" t="n"/>
      <c r="Q168" s="14" t="n"/>
      <c r="R168" s="14" t="n"/>
      <c r="S168" s="14" t="n"/>
      <c r="T168" s="17">
        <f>IFERROR(S168/L168,0)</f>
        <v/>
      </c>
      <c r="U168" s="14" t="n"/>
      <c r="V168" s="14" t="n"/>
      <c r="W168" s="14" t="n"/>
      <c r="X168" s="18" t="n"/>
      <c r="Y168" s="18">
        <f>X168*$AM$2</f>
        <v/>
      </c>
      <c r="Z168" s="18" t="n"/>
      <c r="AA168" s="14" t="n"/>
      <c r="AB168" s="14" t="n"/>
      <c r="AC168" s="18" t="n"/>
      <c r="AD168" s="18">
        <f>IFERROR(AC168/D168,0)</f>
        <v/>
      </c>
      <c r="AE168" s="18">
        <f>D168*AB168</f>
        <v/>
      </c>
      <c r="AF168" s="18">
        <f>Y168*$AL$2</f>
        <v/>
      </c>
      <c r="AG168" s="18">
        <f>I168*$AI$3</f>
        <v/>
      </c>
      <c r="AH168" s="18">
        <f>L168*$AH$3+Y168*$AJ$2</f>
        <v/>
      </c>
      <c r="AI168" s="18">
        <f>K168*$AK$3</f>
        <v/>
      </c>
      <c r="AJ168" s="19" t="n"/>
      <c r="AK168" s="18">
        <f>AJ168*$AM$2</f>
        <v/>
      </c>
      <c r="AL168" s="18" t="n"/>
      <c r="AM168" s="18">
        <f>R168*P168*0.01+L168*0.25</f>
        <v/>
      </c>
      <c r="AN168" s="18">
        <f>V168 *$AN$2 *AM$2 * AA168</f>
        <v/>
      </c>
      <c r="AO168" s="18">
        <f>IF(AC168&lt;AE168,0,AE168-AC168)</f>
        <v/>
      </c>
      <c r="AP168" s="18">
        <f>(AC168*1.02)+AF168+AG168+AH168+AI168+AM168+AL168+AN168+AK168+AO168</f>
        <v/>
      </c>
      <c r="AQ168" s="18">
        <f>(AE168*1.02)+AF168+AG168+AH168+AI168+AM168+AL168+AN168+AK168</f>
        <v/>
      </c>
      <c r="AR168" s="18">
        <f>Q168*R168</f>
        <v/>
      </c>
      <c r="AS168" s="20">
        <f>(Y168-AP168)*0.975</f>
        <v/>
      </c>
      <c r="AT168" s="21">
        <f>IFERROR(Y168/AP168-1,0)</f>
        <v/>
      </c>
      <c r="AU168" s="20">
        <f>(Y168-AQ168)*0.975</f>
        <v/>
      </c>
      <c r="AV168" s="21">
        <f>IFERROR(Y168/AQ168-1,0)</f>
        <v/>
      </c>
      <c r="AW168" s="21">
        <f>AS168-AR168</f>
        <v/>
      </c>
      <c r="AX168" s="21">
        <f>IFERROR(Y168/(AP168+AR168)-1,0)</f>
        <v/>
      </c>
    </row>
    <row r="169" ht="15.6" customHeight="1">
      <c r="A169" s="2" t="n"/>
      <c r="B169" s="13" t="n"/>
      <c r="C169" s="14" t="n"/>
      <c r="D169" s="14" t="n"/>
      <c r="E169" s="15">
        <f>IFERROR(1-D169/C169,0)</f>
        <v/>
      </c>
      <c r="F169" s="14" t="n"/>
      <c r="G169" s="16">
        <f>IFERROR(F169/C169,0)</f>
        <v/>
      </c>
      <c r="H169" s="16">
        <f>IFERROR(F169/D169,0)</f>
        <v/>
      </c>
      <c r="I169" s="14" t="n"/>
      <c r="J169" s="16">
        <f>IFERROR(I169/F169,0)</f>
        <v/>
      </c>
      <c r="K169" s="14" t="n"/>
      <c r="L169" s="14" t="n"/>
      <c r="M169" s="16">
        <f>IFERROR(L169/I169,0)</f>
        <v/>
      </c>
      <c r="N169" s="14" t="n"/>
      <c r="O169" s="16">
        <f>IFERROR(N169/I169,0)</f>
        <v/>
      </c>
      <c r="P169" s="14" t="n"/>
      <c r="Q169" s="14" t="n"/>
      <c r="R169" s="14" t="n"/>
      <c r="S169" s="14" t="n"/>
      <c r="T169" s="17">
        <f>IFERROR(S169/L169,0)</f>
        <v/>
      </c>
      <c r="U169" s="14" t="n"/>
      <c r="V169" s="14" t="n"/>
      <c r="W169" s="14" t="n"/>
      <c r="X169" s="18" t="n"/>
      <c r="Y169" s="18">
        <f>X169*$AM$2</f>
        <v/>
      </c>
      <c r="Z169" s="18" t="n"/>
      <c r="AA169" s="14" t="n"/>
      <c r="AB169" s="14" t="n"/>
      <c r="AC169" s="18" t="n"/>
      <c r="AD169" s="18">
        <f>IFERROR(AC169/D169,0)</f>
        <v/>
      </c>
      <c r="AE169" s="18">
        <f>D169*AB169</f>
        <v/>
      </c>
      <c r="AF169" s="18">
        <f>Y169*$AL$2</f>
        <v/>
      </c>
      <c r="AG169" s="18">
        <f>I169*$AI$3</f>
        <v/>
      </c>
      <c r="AH169" s="18">
        <f>L169*$AH$3+Y169*$AJ$2</f>
        <v/>
      </c>
      <c r="AI169" s="18">
        <f>K169*$AK$3</f>
        <v/>
      </c>
      <c r="AJ169" s="19" t="n"/>
      <c r="AK169" s="18">
        <f>AJ169*$AM$2</f>
        <v/>
      </c>
      <c r="AL169" s="18" t="n"/>
      <c r="AM169" s="18">
        <f>R169*P169*0.01+L169*0.25</f>
        <v/>
      </c>
      <c r="AN169" s="18">
        <f>V169 *$AN$2 *AM$2 * AA169</f>
        <v/>
      </c>
      <c r="AO169" s="18">
        <f>IF(AC169&lt;AE169,0,AE169-AC169)</f>
        <v/>
      </c>
      <c r="AP169" s="18">
        <f>(AC169*1.02)+AF169+AG169+AH169+AI169+AM169+AL169+AN169+AK169+AO169</f>
        <v/>
      </c>
      <c r="AQ169" s="18">
        <f>(AE169*1.02)+AF169+AG169+AH169+AI169+AM169+AL169+AN169+AK169</f>
        <v/>
      </c>
      <c r="AR169" s="18">
        <f>Q169*R169</f>
        <v/>
      </c>
      <c r="AS169" s="20">
        <f>(Y169-AP169)*0.975</f>
        <v/>
      </c>
      <c r="AT169" s="21">
        <f>IFERROR(Y169/AP169-1,0)</f>
        <v/>
      </c>
      <c r="AU169" s="20">
        <f>(Y169-AQ169)*0.975</f>
        <v/>
      </c>
      <c r="AV169" s="21">
        <f>IFERROR(Y169/AQ169-1,0)</f>
        <v/>
      </c>
      <c r="AW169" s="21">
        <f>AS169-AR169</f>
        <v/>
      </c>
      <c r="AX169" s="21">
        <f>IFERROR(Y169/(AP169+AR169)-1,0)</f>
        <v/>
      </c>
    </row>
    <row r="170" ht="15.6" customHeight="1">
      <c r="A170" s="2" t="n"/>
      <c r="B170" s="13" t="n"/>
      <c r="C170" s="14" t="n"/>
      <c r="D170" s="14" t="n"/>
      <c r="E170" s="15">
        <f>IFERROR(1-D170/C170,0)</f>
        <v/>
      </c>
      <c r="F170" s="14" t="n"/>
      <c r="G170" s="16">
        <f>IFERROR(F170/C170,0)</f>
        <v/>
      </c>
      <c r="H170" s="16">
        <f>IFERROR(F170/D170,0)</f>
        <v/>
      </c>
      <c r="I170" s="14" t="n"/>
      <c r="J170" s="16">
        <f>IFERROR(I170/F170,0)</f>
        <v/>
      </c>
      <c r="K170" s="14" t="n"/>
      <c r="L170" s="14" t="n"/>
      <c r="M170" s="16">
        <f>IFERROR(L170/I170,0)</f>
        <v/>
      </c>
      <c r="N170" s="14" t="n"/>
      <c r="O170" s="16">
        <f>IFERROR(N170/I170,0)</f>
        <v/>
      </c>
      <c r="P170" s="14" t="n"/>
      <c r="Q170" s="14" t="n"/>
      <c r="R170" s="14" t="n"/>
      <c r="S170" s="14" t="n"/>
      <c r="T170" s="17">
        <f>IFERROR(S170/L170,0)</f>
        <v/>
      </c>
      <c r="U170" s="14" t="n"/>
      <c r="V170" s="14" t="n"/>
      <c r="W170" s="14" t="n"/>
      <c r="X170" s="18" t="n"/>
      <c r="Y170" s="18">
        <f>X170*$AM$2</f>
        <v/>
      </c>
      <c r="Z170" s="18" t="n"/>
      <c r="AA170" s="14" t="n"/>
      <c r="AB170" s="14" t="n"/>
      <c r="AC170" s="18" t="n"/>
      <c r="AD170" s="18">
        <f>IFERROR(AC170/D170,0)</f>
        <v/>
      </c>
      <c r="AE170" s="18">
        <f>D170*AB170</f>
        <v/>
      </c>
      <c r="AF170" s="18">
        <f>Y170*$AL$2</f>
        <v/>
      </c>
      <c r="AG170" s="18">
        <f>I170*$AI$3</f>
        <v/>
      </c>
      <c r="AH170" s="18">
        <f>L170*$AH$3+Y170*$AJ$2</f>
        <v/>
      </c>
      <c r="AI170" s="18">
        <f>K170*$AK$3</f>
        <v/>
      </c>
      <c r="AJ170" s="19" t="n"/>
      <c r="AK170" s="18">
        <f>AJ170*$AM$2</f>
        <v/>
      </c>
      <c r="AL170" s="18" t="n"/>
      <c r="AM170" s="18">
        <f>R170*P170*0.01+L170*0.25</f>
        <v/>
      </c>
      <c r="AN170" s="18">
        <f>V170 *$AN$2 *AM$2 * AA170</f>
        <v/>
      </c>
      <c r="AO170" s="18">
        <f>IF(AC170&lt;AE170,0,AE170-AC170)</f>
        <v/>
      </c>
      <c r="AP170" s="18">
        <f>(AC170*1.02)+AF170+AG170+AH170+AI170+AM170+AL170+AN170+AK170+AO170</f>
        <v/>
      </c>
      <c r="AQ170" s="18">
        <f>(AE170*1.02)+AF170+AG170+AH170+AI170+AM170+AL170+AN170+AK170</f>
        <v/>
      </c>
      <c r="AR170" s="18">
        <f>Q170*R170</f>
        <v/>
      </c>
      <c r="AS170" s="20">
        <f>(Y170-AP170)*0.975</f>
        <v/>
      </c>
      <c r="AT170" s="21">
        <f>IFERROR(Y170/AP170-1,0)</f>
        <v/>
      </c>
      <c r="AU170" s="20">
        <f>(Y170-AQ170)*0.975</f>
        <v/>
      </c>
      <c r="AV170" s="21">
        <f>IFERROR(Y170/AQ170-1,0)</f>
        <v/>
      </c>
      <c r="AW170" s="21">
        <f>AS170-AR170</f>
        <v/>
      </c>
      <c r="AX170" s="21">
        <f>IFERROR(Y170/(AP170+AR170)-1,0)</f>
        <v/>
      </c>
    </row>
    <row r="171" ht="15.6" customHeight="1">
      <c r="A171" s="2" t="n"/>
      <c r="B171" s="13" t="n"/>
      <c r="C171" s="14" t="n"/>
      <c r="D171" s="14" t="n"/>
      <c r="E171" s="15">
        <f>IFERROR(1-D171/C171,0)</f>
        <v/>
      </c>
      <c r="F171" s="14" t="n"/>
      <c r="G171" s="16">
        <f>IFERROR(F171/C171,0)</f>
        <v/>
      </c>
      <c r="H171" s="16">
        <f>IFERROR(F171/D171,0)</f>
        <v/>
      </c>
      <c r="I171" s="14" t="n"/>
      <c r="J171" s="16">
        <f>IFERROR(I171/F171,0)</f>
        <v/>
      </c>
      <c r="K171" s="14" t="n"/>
      <c r="L171" s="14" t="n"/>
      <c r="M171" s="16">
        <f>IFERROR(L171/I171,0)</f>
        <v/>
      </c>
      <c r="N171" s="14" t="n"/>
      <c r="O171" s="16">
        <f>IFERROR(N171/I171,0)</f>
        <v/>
      </c>
      <c r="P171" s="14" t="n"/>
      <c r="Q171" s="14" t="n"/>
      <c r="R171" s="14" t="n"/>
      <c r="S171" s="14" t="n"/>
      <c r="T171" s="17">
        <f>IFERROR(S171/L171,0)</f>
        <v/>
      </c>
      <c r="U171" s="14" t="n"/>
      <c r="V171" s="14" t="n"/>
      <c r="W171" s="14" t="n"/>
      <c r="X171" s="18" t="n"/>
      <c r="Y171" s="18">
        <f>X171*$AM$2</f>
        <v/>
      </c>
      <c r="Z171" s="18" t="n"/>
      <c r="AA171" s="14" t="n"/>
      <c r="AB171" s="14" t="n"/>
      <c r="AC171" s="18" t="n"/>
      <c r="AD171" s="18">
        <f>IFERROR(AC171/D171,0)</f>
        <v/>
      </c>
      <c r="AE171" s="18">
        <f>D171*AB171</f>
        <v/>
      </c>
      <c r="AF171" s="18">
        <f>Y171*$AL$2</f>
        <v/>
      </c>
      <c r="AG171" s="18">
        <f>I171*$AI$3</f>
        <v/>
      </c>
      <c r="AH171" s="18">
        <f>L171*$AH$3+Y171*$AJ$2</f>
        <v/>
      </c>
      <c r="AI171" s="18">
        <f>K171*$AK$3</f>
        <v/>
      </c>
      <c r="AJ171" s="19" t="n"/>
      <c r="AK171" s="18">
        <f>AJ171*$AM$2</f>
        <v/>
      </c>
      <c r="AL171" s="18" t="n"/>
      <c r="AM171" s="18">
        <f>R171*P171*0.01+L171*0.25</f>
        <v/>
      </c>
      <c r="AN171" s="18">
        <f>V171 *$AN$2 *AM$2 * AA171</f>
        <v/>
      </c>
      <c r="AO171" s="18">
        <f>IF(AC171&lt;AE171,0,AE171-AC171)</f>
        <v/>
      </c>
      <c r="AP171" s="18">
        <f>(AC171*1.02)+AF171+AG171+AH171+AI171+AM171+AL171+AN171+AK171+AO171</f>
        <v/>
      </c>
      <c r="AQ171" s="18">
        <f>(AE171*1.02)+AF171+AG171+AH171+AI171+AM171+AL171+AN171+AK171</f>
        <v/>
      </c>
      <c r="AR171" s="18">
        <f>Q171*R171</f>
        <v/>
      </c>
      <c r="AS171" s="20">
        <f>(Y171-AP171)*0.975</f>
        <v/>
      </c>
      <c r="AT171" s="21">
        <f>IFERROR(Y171/AP171-1,0)</f>
        <v/>
      </c>
      <c r="AU171" s="20">
        <f>(Y171-AQ171)*0.975</f>
        <v/>
      </c>
      <c r="AV171" s="21">
        <f>IFERROR(Y171/AQ171-1,0)</f>
        <v/>
      </c>
      <c r="AW171" s="21">
        <f>AS171-AR171</f>
        <v/>
      </c>
      <c r="AX171" s="21">
        <f>IFERROR(Y171/(AP171+AR171)-1,0)</f>
        <v/>
      </c>
    </row>
    <row r="172" ht="15.6" customHeight="1">
      <c r="A172" s="2" t="n"/>
      <c r="B172" s="13" t="n"/>
      <c r="C172" s="14" t="n"/>
      <c r="D172" s="14" t="n"/>
      <c r="E172" s="15">
        <f>IFERROR(1-D172/C172,0)</f>
        <v/>
      </c>
      <c r="F172" s="14" t="n"/>
      <c r="G172" s="16">
        <f>IFERROR(F172/C172,0)</f>
        <v/>
      </c>
      <c r="H172" s="16">
        <f>IFERROR(F172/D172,0)</f>
        <v/>
      </c>
      <c r="I172" s="14" t="n"/>
      <c r="J172" s="16">
        <f>IFERROR(I172/F172,0)</f>
        <v/>
      </c>
      <c r="K172" s="14" t="n"/>
      <c r="L172" s="14" t="n"/>
      <c r="M172" s="16">
        <f>IFERROR(L172/I172,0)</f>
        <v/>
      </c>
      <c r="N172" s="14" t="n"/>
      <c r="O172" s="16">
        <f>IFERROR(N172/I172,0)</f>
        <v/>
      </c>
      <c r="P172" s="14" t="n"/>
      <c r="Q172" s="14" t="n"/>
      <c r="R172" s="14" t="n"/>
      <c r="S172" s="14" t="n"/>
      <c r="T172" s="17">
        <f>IFERROR(S172/L172,0)</f>
        <v/>
      </c>
      <c r="U172" s="14" t="n"/>
      <c r="V172" s="14" t="n"/>
      <c r="W172" s="14" t="n"/>
      <c r="X172" s="18" t="n"/>
      <c r="Y172" s="18">
        <f>X172*$AM$2</f>
        <v/>
      </c>
      <c r="Z172" s="18" t="n"/>
      <c r="AA172" s="14" t="n"/>
      <c r="AB172" s="14" t="n"/>
      <c r="AC172" s="18" t="n"/>
      <c r="AD172" s="18">
        <f>IFERROR(AC172/D172,0)</f>
        <v/>
      </c>
      <c r="AE172" s="18">
        <f>D172*AB172</f>
        <v/>
      </c>
      <c r="AF172" s="18">
        <f>Y172*$AL$2</f>
        <v/>
      </c>
      <c r="AG172" s="18">
        <f>I172*$AI$3</f>
        <v/>
      </c>
      <c r="AH172" s="18">
        <f>L172*$AH$3+Y172*$AJ$2</f>
        <v/>
      </c>
      <c r="AI172" s="18">
        <f>K172*$AK$3</f>
        <v/>
      </c>
      <c r="AJ172" s="19" t="n"/>
      <c r="AK172" s="18">
        <f>AJ172*$AM$2</f>
        <v/>
      </c>
      <c r="AL172" s="18" t="n"/>
      <c r="AM172" s="18">
        <f>R172*P172*0.01+L172*0.25</f>
        <v/>
      </c>
      <c r="AN172" s="18">
        <f>V172 *$AN$2 *AM$2 * AA172</f>
        <v/>
      </c>
      <c r="AO172" s="18">
        <f>IF(AC172&lt;AE172,0,AE172-AC172)</f>
        <v/>
      </c>
      <c r="AP172" s="18">
        <f>(AC172*1.02)+AF172+AG172+AH172+AI172+AM172+AL172+AN172+AK172+AO172</f>
        <v/>
      </c>
      <c r="AQ172" s="18">
        <f>(AE172*1.02)+AF172+AG172+AH172+AI172+AM172+AL172+AN172+AK172</f>
        <v/>
      </c>
      <c r="AR172" s="18">
        <f>Q172*R172</f>
        <v/>
      </c>
      <c r="AS172" s="20">
        <f>(Y172-AP172)*0.975</f>
        <v/>
      </c>
      <c r="AT172" s="21">
        <f>IFERROR(Y172/AP172-1,0)</f>
        <v/>
      </c>
      <c r="AU172" s="20">
        <f>(Y172-AQ172)*0.975</f>
        <v/>
      </c>
      <c r="AV172" s="21">
        <f>IFERROR(Y172/AQ172-1,0)</f>
        <v/>
      </c>
      <c r="AW172" s="21">
        <f>AS172-AR172</f>
        <v/>
      </c>
      <c r="AX172" s="21">
        <f>IFERROR(Y172/(AP172+AR172)-1,0)</f>
        <v/>
      </c>
    </row>
    <row r="173" ht="15.6" customHeight="1">
      <c r="A173" s="2" t="n"/>
      <c r="B173" s="13" t="n"/>
      <c r="C173" s="14" t="n"/>
      <c r="D173" s="14" t="n"/>
      <c r="E173" s="15">
        <f>IFERROR(1-D173/C173,0)</f>
        <v/>
      </c>
      <c r="F173" s="14" t="n"/>
      <c r="G173" s="16">
        <f>IFERROR(F173/C173,0)</f>
        <v/>
      </c>
      <c r="H173" s="16">
        <f>IFERROR(F173/D173,0)</f>
        <v/>
      </c>
      <c r="I173" s="14" t="n"/>
      <c r="J173" s="16">
        <f>IFERROR(I173/F173,0)</f>
        <v/>
      </c>
      <c r="K173" s="14" t="n"/>
      <c r="L173" s="14" t="n"/>
      <c r="M173" s="16">
        <f>IFERROR(L173/I173,0)</f>
        <v/>
      </c>
      <c r="N173" s="14" t="n"/>
      <c r="O173" s="16">
        <f>IFERROR(N173/I173,0)</f>
        <v/>
      </c>
      <c r="P173" s="14" t="n"/>
      <c r="Q173" s="14" t="n"/>
      <c r="R173" s="14" t="n"/>
      <c r="S173" s="14" t="n"/>
      <c r="T173" s="17">
        <f>IFERROR(S173/L173,0)</f>
        <v/>
      </c>
      <c r="U173" s="14" t="n"/>
      <c r="V173" s="14" t="n"/>
      <c r="W173" s="14" t="n"/>
      <c r="X173" s="18" t="n"/>
      <c r="Y173" s="18">
        <f>X173*$AM$2</f>
        <v/>
      </c>
      <c r="Z173" s="18" t="n"/>
      <c r="AA173" s="14" t="n"/>
      <c r="AB173" s="14" t="n"/>
      <c r="AC173" s="18" t="n"/>
      <c r="AD173" s="18">
        <f>IFERROR(AC173/D173,0)</f>
        <v/>
      </c>
      <c r="AE173" s="18">
        <f>D173*AB173</f>
        <v/>
      </c>
      <c r="AF173" s="18">
        <f>Y173*$AL$2</f>
        <v/>
      </c>
      <c r="AG173" s="18">
        <f>I173*$AI$3</f>
        <v/>
      </c>
      <c r="AH173" s="18">
        <f>L173*$AH$3+Y173*$AJ$2</f>
        <v/>
      </c>
      <c r="AI173" s="18">
        <f>K173*$AK$3</f>
        <v/>
      </c>
      <c r="AJ173" s="19" t="n"/>
      <c r="AK173" s="18">
        <f>AJ173*$AM$2</f>
        <v/>
      </c>
      <c r="AL173" s="18" t="n"/>
      <c r="AM173" s="18">
        <f>R173*P173*0.01+L173*0.25</f>
        <v/>
      </c>
      <c r="AN173" s="18">
        <f>V173 *$AN$2 *AM$2 * AA173</f>
        <v/>
      </c>
      <c r="AO173" s="18">
        <f>IF(AC173&lt;AE173,0,AE173-AC173)</f>
        <v/>
      </c>
      <c r="AP173" s="18">
        <f>(AC173*1.02)+AF173+AG173+AH173+AI173+AM173+AL173+AN173+AK173+AO173</f>
        <v/>
      </c>
      <c r="AQ173" s="18">
        <f>(AE173*1.02)+AF173+AG173+AH173+AI173+AM173+AL173+AN173+AK173</f>
        <v/>
      </c>
      <c r="AR173" s="18">
        <f>Q173*R173</f>
        <v/>
      </c>
      <c r="AS173" s="20">
        <f>(Y173-AP173)*0.975</f>
        <v/>
      </c>
      <c r="AT173" s="21">
        <f>IFERROR(Y173/AP173-1,0)</f>
        <v/>
      </c>
      <c r="AU173" s="20">
        <f>(Y173-AQ173)*0.975</f>
        <v/>
      </c>
      <c r="AV173" s="21">
        <f>IFERROR(Y173/AQ173-1,0)</f>
        <v/>
      </c>
      <c r="AW173" s="21">
        <f>AS173-AR173</f>
        <v/>
      </c>
      <c r="AX173" s="21">
        <f>IFERROR(Y173/(AP173+AR173)-1,0)</f>
        <v/>
      </c>
    </row>
    <row r="174" ht="15.6" customHeight="1">
      <c r="A174" s="2" t="n"/>
      <c r="B174" s="13" t="n"/>
      <c r="C174" s="14" t="n"/>
      <c r="D174" s="14" t="n"/>
      <c r="E174" s="15">
        <f>IFERROR(1-D174/C174,0)</f>
        <v/>
      </c>
      <c r="F174" s="14" t="n"/>
      <c r="G174" s="16">
        <f>IFERROR(F174/C174,0)</f>
        <v/>
      </c>
      <c r="H174" s="16">
        <f>IFERROR(F174/D174,0)</f>
        <v/>
      </c>
      <c r="I174" s="14" t="n"/>
      <c r="J174" s="16">
        <f>IFERROR(I174/F174,0)</f>
        <v/>
      </c>
      <c r="K174" s="14" t="n"/>
      <c r="L174" s="14" t="n"/>
      <c r="M174" s="16">
        <f>IFERROR(L174/I174,0)</f>
        <v/>
      </c>
      <c r="N174" s="14" t="n"/>
      <c r="O174" s="16">
        <f>IFERROR(N174/I174,0)</f>
        <v/>
      </c>
      <c r="P174" s="14" t="n"/>
      <c r="Q174" s="14" t="n"/>
      <c r="R174" s="14" t="n"/>
      <c r="S174" s="14" t="n"/>
      <c r="T174" s="17">
        <f>IFERROR(S174/L174,0)</f>
        <v/>
      </c>
      <c r="U174" s="14" t="n"/>
      <c r="V174" s="14" t="n"/>
      <c r="W174" s="14" t="n"/>
      <c r="X174" s="18" t="n"/>
      <c r="Y174" s="18">
        <f>X174*$AM$2</f>
        <v/>
      </c>
      <c r="Z174" s="18" t="n"/>
      <c r="AA174" s="14" t="n"/>
      <c r="AB174" s="14" t="n"/>
      <c r="AC174" s="18" t="n"/>
      <c r="AD174" s="18">
        <f>IFERROR(AC174/D174,0)</f>
        <v/>
      </c>
      <c r="AE174" s="18">
        <f>D174*AB174</f>
        <v/>
      </c>
      <c r="AF174" s="18">
        <f>Y174*$AL$2</f>
        <v/>
      </c>
      <c r="AG174" s="18">
        <f>I174*$AI$3</f>
        <v/>
      </c>
      <c r="AH174" s="18">
        <f>L174*$AH$3+Y174*$AJ$2</f>
        <v/>
      </c>
      <c r="AI174" s="18">
        <f>K174*$AK$3</f>
        <v/>
      </c>
      <c r="AJ174" s="19" t="n"/>
      <c r="AK174" s="18">
        <f>AJ174*$AM$2</f>
        <v/>
      </c>
      <c r="AL174" s="18" t="n"/>
      <c r="AM174" s="18">
        <f>R174*P174*0.01+L174*0.25</f>
        <v/>
      </c>
      <c r="AN174" s="18">
        <f>V174 *$AN$2 *AM$2 * AA174</f>
        <v/>
      </c>
      <c r="AO174" s="18">
        <f>IF(AC174&lt;AE174,0,AE174-AC174)</f>
        <v/>
      </c>
      <c r="AP174" s="18">
        <f>(AC174*1.02)+AF174+AG174+AH174+AI174+AM174+AL174+AN174+AK174+AO174</f>
        <v/>
      </c>
      <c r="AQ174" s="18">
        <f>(AE174*1.02)+AF174+AG174+AH174+AI174+AM174+AL174+AN174+AK174</f>
        <v/>
      </c>
      <c r="AR174" s="18">
        <f>Q174*R174</f>
        <v/>
      </c>
      <c r="AS174" s="20">
        <f>(Y174-AP174)*0.975</f>
        <v/>
      </c>
      <c r="AT174" s="21">
        <f>IFERROR(Y174/AP174-1,0)</f>
        <v/>
      </c>
      <c r="AU174" s="20">
        <f>(Y174-AQ174)*0.975</f>
        <v/>
      </c>
      <c r="AV174" s="21">
        <f>IFERROR(Y174/AQ174-1,0)</f>
        <v/>
      </c>
      <c r="AW174" s="21">
        <f>AS174-AR174</f>
        <v/>
      </c>
      <c r="AX174" s="21">
        <f>IFERROR(Y174/(AP174+AR174)-1,0)</f>
        <v/>
      </c>
    </row>
    <row r="175" ht="15.6" customHeight="1">
      <c r="A175" s="2" t="n"/>
      <c r="B175" s="13" t="n"/>
      <c r="C175" s="14" t="n"/>
      <c r="D175" s="14" t="n"/>
      <c r="E175" s="15">
        <f>IFERROR(1-D175/C175,0)</f>
        <v/>
      </c>
      <c r="F175" s="14" t="n"/>
      <c r="G175" s="16">
        <f>IFERROR(F175/C175,0)</f>
        <v/>
      </c>
      <c r="H175" s="16">
        <f>IFERROR(F175/D175,0)</f>
        <v/>
      </c>
      <c r="I175" s="14" t="n"/>
      <c r="J175" s="16">
        <f>IFERROR(I175/F175,0)</f>
        <v/>
      </c>
      <c r="K175" s="14" t="n"/>
      <c r="L175" s="14" t="n"/>
      <c r="M175" s="16">
        <f>IFERROR(L175/I175,0)</f>
        <v/>
      </c>
      <c r="N175" s="14" t="n"/>
      <c r="O175" s="16">
        <f>IFERROR(N175/I175,0)</f>
        <v/>
      </c>
      <c r="P175" s="14" t="n"/>
      <c r="Q175" s="14" t="n"/>
      <c r="R175" s="14" t="n"/>
      <c r="S175" s="14" t="n"/>
      <c r="T175" s="17">
        <f>IFERROR(S175/L175,0)</f>
        <v/>
      </c>
      <c r="U175" s="14" t="n"/>
      <c r="V175" s="14" t="n"/>
      <c r="W175" s="14" t="n"/>
      <c r="X175" s="18" t="n"/>
      <c r="Y175" s="18">
        <f>X175*$AM$2</f>
        <v/>
      </c>
      <c r="Z175" s="18" t="n"/>
      <c r="AA175" s="14" t="n"/>
      <c r="AB175" s="14" t="n"/>
      <c r="AC175" s="18" t="n"/>
      <c r="AD175" s="18">
        <f>IFERROR(AC175/D175,0)</f>
        <v/>
      </c>
      <c r="AE175" s="18">
        <f>D175*AB175</f>
        <v/>
      </c>
      <c r="AF175" s="18">
        <f>Y175*$AL$2</f>
        <v/>
      </c>
      <c r="AG175" s="18">
        <f>I175*$AI$3</f>
        <v/>
      </c>
      <c r="AH175" s="18">
        <f>L175*$AH$3+Y175*$AJ$2</f>
        <v/>
      </c>
      <c r="AI175" s="18">
        <f>K175*$AK$3</f>
        <v/>
      </c>
      <c r="AJ175" s="19" t="n"/>
      <c r="AK175" s="18">
        <f>AJ175*$AM$2</f>
        <v/>
      </c>
      <c r="AL175" s="18" t="n"/>
      <c r="AM175" s="18">
        <f>R175*P175*0.01+L175*0.25</f>
        <v/>
      </c>
      <c r="AN175" s="18">
        <f>V175 *$AN$2 *AM$2 * AA175</f>
        <v/>
      </c>
      <c r="AO175" s="18">
        <f>IF(AC175&lt;AE175,0,AE175-AC175)</f>
        <v/>
      </c>
      <c r="AP175" s="18">
        <f>(AC175*1.02)+AF175+AG175+AH175+AI175+AM175+AL175+AN175+AK175+AO175</f>
        <v/>
      </c>
      <c r="AQ175" s="18">
        <f>(AE175*1.02)+AF175+AG175+AH175+AI175+AM175+AL175+AN175+AK175</f>
        <v/>
      </c>
      <c r="AR175" s="18">
        <f>Q175*R175</f>
        <v/>
      </c>
      <c r="AS175" s="20">
        <f>(Y175-AP175)*0.975</f>
        <v/>
      </c>
      <c r="AT175" s="21">
        <f>IFERROR(Y175/AP175-1,0)</f>
        <v/>
      </c>
      <c r="AU175" s="20">
        <f>(Y175-AQ175)*0.975</f>
        <v/>
      </c>
      <c r="AV175" s="21">
        <f>IFERROR(Y175/AQ175-1,0)</f>
        <v/>
      </c>
      <c r="AW175" s="21">
        <f>AS175-AR175</f>
        <v/>
      </c>
      <c r="AX175" s="21">
        <f>IFERROR(Y175/(AP175+AR175)-1,0)</f>
        <v/>
      </c>
    </row>
    <row r="176" ht="15.6" customHeight="1">
      <c r="A176" s="2" t="n"/>
      <c r="B176" s="13" t="n"/>
      <c r="C176" s="14" t="n"/>
      <c r="D176" s="14" t="n"/>
      <c r="E176" s="15">
        <f>IFERROR(1-D176/C176,0)</f>
        <v/>
      </c>
      <c r="F176" s="14" t="n"/>
      <c r="G176" s="16">
        <f>IFERROR(F176/C176,0)</f>
        <v/>
      </c>
      <c r="H176" s="16">
        <f>IFERROR(F176/D176,0)</f>
        <v/>
      </c>
      <c r="I176" s="14" t="n"/>
      <c r="J176" s="16">
        <f>IFERROR(I176/F176,0)</f>
        <v/>
      </c>
      <c r="K176" s="14" t="n"/>
      <c r="L176" s="14" t="n"/>
      <c r="M176" s="16">
        <f>IFERROR(L176/I176,0)</f>
        <v/>
      </c>
      <c r="N176" s="14" t="n"/>
      <c r="O176" s="16">
        <f>IFERROR(N176/I176,0)</f>
        <v/>
      </c>
      <c r="P176" s="14" t="n"/>
      <c r="Q176" s="14" t="n"/>
      <c r="R176" s="14" t="n"/>
      <c r="S176" s="14" t="n"/>
      <c r="T176" s="17">
        <f>IFERROR(S176/L176,0)</f>
        <v/>
      </c>
      <c r="U176" s="14" t="n"/>
      <c r="V176" s="14" t="n"/>
      <c r="W176" s="14" t="n"/>
      <c r="X176" s="18" t="n"/>
      <c r="Y176" s="18">
        <f>X176*$AM$2</f>
        <v/>
      </c>
      <c r="Z176" s="18" t="n"/>
      <c r="AA176" s="14" t="n"/>
      <c r="AB176" s="14" t="n"/>
      <c r="AC176" s="18" t="n"/>
      <c r="AD176" s="18">
        <f>IFERROR(AC176/D176,0)</f>
        <v/>
      </c>
      <c r="AE176" s="18">
        <f>D176*AB176</f>
        <v/>
      </c>
      <c r="AF176" s="18">
        <f>Y176*$AL$2</f>
        <v/>
      </c>
      <c r="AG176" s="18">
        <f>I176*$AI$3</f>
        <v/>
      </c>
      <c r="AH176" s="18">
        <f>L176*$AH$3+Y176*$AJ$2</f>
        <v/>
      </c>
      <c r="AI176" s="18">
        <f>K176*$AK$3</f>
        <v/>
      </c>
      <c r="AJ176" s="19" t="n"/>
      <c r="AK176" s="18">
        <f>AJ176*$AM$2</f>
        <v/>
      </c>
      <c r="AL176" s="18" t="n"/>
      <c r="AM176" s="18">
        <f>R176*P176*0.01+L176*0.25</f>
        <v/>
      </c>
      <c r="AN176" s="18">
        <f>V176 *$AN$2 *AM$2 * AA176</f>
        <v/>
      </c>
      <c r="AO176" s="18">
        <f>IF(AC176&lt;AE176,0,AE176-AC176)</f>
        <v/>
      </c>
      <c r="AP176" s="18">
        <f>(AC176*1.02)+AF176+AG176+AH176+AI176+AM176+AL176+AN176+AK176+AO176</f>
        <v/>
      </c>
      <c r="AQ176" s="18">
        <f>(AE176*1.02)+AF176+AG176+AH176+AI176+AM176+AL176+AN176+AK176</f>
        <v/>
      </c>
      <c r="AR176" s="18">
        <f>Q176*R176</f>
        <v/>
      </c>
      <c r="AS176" s="20">
        <f>(Y176-AP176)*0.975</f>
        <v/>
      </c>
      <c r="AT176" s="21">
        <f>IFERROR(Y176/AP176-1,0)</f>
        <v/>
      </c>
      <c r="AU176" s="20">
        <f>(Y176-AQ176)*0.975</f>
        <v/>
      </c>
      <c r="AV176" s="21">
        <f>IFERROR(Y176/AQ176-1,0)</f>
        <v/>
      </c>
      <c r="AW176" s="21">
        <f>AS176-AR176</f>
        <v/>
      </c>
      <c r="AX176" s="21">
        <f>IFERROR(Y176/(AP176+AR176)-1,0)</f>
        <v/>
      </c>
    </row>
    <row r="177" ht="15.6" customHeight="1">
      <c r="A177" s="2" t="n"/>
      <c r="B177" s="13" t="n"/>
      <c r="C177" s="14" t="n"/>
      <c r="D177" s="14" t="n"/>
      <c r="E177" s="15">
        <f>IFERROR(1-D177/C177,0)</f>
        <v/>
      </c>
      <c r="F177" s="14" t="n"/>
      <c r="G177" s="16">
        <f>IFERROR(F177/C177,0)</f>
        <v/>
      </c>
      <c r="H177" s="16">
        <f>IFERROR(F177/D177,0)</f>
        <v/>
      </c>
      <c r="I177" s="14" t="n"/>
      <c r="J177" s="16">
        <f>IFERROR(I177/F177,0)</f>
        <v/>
      </c>
      <c r="K177" s="14" t="n"/>
      <c r="L177" s="14" t="n"/>
      <c r="M177" s="16">
        <f>IFERROR(L177/I177,0)</f>
        <v/>
      </c>
      <c r="N177" s="14" t="n"/>
      <c r="O177" s="16">
        <f>IFERROR(N177/I177,0)</f>
        <v/>
      </c>
      <c r="P177" s="14" t="n"/>
      <c r="Q177" s="14" t="n"/>
      <c r="R177" s="14" t="n"/>
      <c r="S177" s="14" t="n"/>
      <c r="T177" s="17">
        <f>IFERROR(S177/L177,0)</f>
        <v/>
      </c>
      <c r="U177" s="14" t="n"/>
      <c r="V177" s="14" t="n"/>
      <c r="W177" s="14" t="n"/>
      <c r="X177" s="18" t="n"/>
      <c r="Y177" s="18">
        <f>X177*$AM$2</f>
        <v/>
      </c>
      <c r="Z177" s="18" t="n"/>
      <c r="AA177" s="14" t="n"/>
      <c r="AB177" s="14" t="n"/>
      <c r="AC177" s="18" t="n"/>
      <c r="AD177" s="18">
        <f>IFERROR(AC177/D177,0)</f>
        <v/>
      </c>
      <c r="AE177" s="18">
        <f>D177*AB177</f>
        <v/>
      </c>
      <c r="AF177" s="18">
        <f>Y177*$AL$2</f>
        <v/>
      </c>
      <c r="AG177" s="18">
        <f>I177*$AI$3</f>
        <v/>
      </c>
      <c r="AH177" s="18">
        <f>L177*$AH$3+Y177*$AJ$2</f>
        <v/>
      </c>
      <c r="AI177" s="18">
        <f>K177*$AK$3</f>
        <v/>
      </c>
      <c r="AJ177" s="19" t="n"/>
      <c r="AK177" s="18">
        <f>AJ177*$AM$2</f>
        <v/>
      </c>
      <c r="AL177" s="18" t="n"/>
      <c r="AM177" s="18">
        <f>R177*P177*0.01+L177*0.25</f>
        <v/>
      </c>
      <c r="AN177" s="18">
        <f>V177 *$AN$2 *AM$2 * AA177</f>
        <v/>
      </c>
      <c r="AO177" s="18">
        <f>IF(AC177&lt;AE177,0,AE177-AC177)</f>
        <v/>
      </c>
      <c r="AP177" s="18">
        <f>(AC177*1.02)+AF177+AG177+AH177+AI177+AM177+AL177+AN177+AK177+AO177</f>
        <v/>
      </c>
      <c r="AQ177" s="18">
        <f>(AE177*1.02)+AF177+AG177+AH177+AI177+AM177+AL177+AN177+AK177</f>
        <v/>
      </c>
      <c r="AR177" s="18">
        <f>Q177*R177</f>
        <v/>
      </c>
      <c r="AS177" s="20">
        <f>(Y177-AP177)*0.975</f>
        <v/>
      </c>
      <c r="AT177" s="21">
        <f>IFERROR(Y177/AP177-1,0)</f>
        <v/>
      </c>
      <c r="AU177" s="20">
        <f>(Y177-AQ177)*0.975</f>
        <v/>
      </c>
      <c r="AV177" s="21">
        <f>IFERROR(Y177/AQ177-1,0)</f>
        <v/>
      </c>
      <c r="AW177" s="21">
        <f>AS177-AR177</f>
        <v/>
      </c>
      <c r="AX177" s="21">
        <f>IFERROR(Y177/(AP177+AR177)-1,0)</f>
        <v/>
      </c>
    </row>
    <row r="178" ht="15.6" customHeight="1">
      <c r="A178" s="2" t="n"/>
      <c r="B178" s="13" t="n"/>
      <c r="C178" s="14" t="n"/>
      <c r="D178" s="14" t="n"/>
      <c r="E178" s="15">
        <f>IFERROR(1-D178/C178,0)</f>
        <v/>
      </c>
      <c r="F178" s="14" t="n"/>
      <c r="G178" s="16">
        <f>IFERROR(F178/C178,0)</f>
        <v/>
      </c>
      <c r="H178" s="16">
        <f>IFERROR(F178/D178,0)</f>
        <v/>
      </c>
      <c r="I178" s="14" t="n"/>
      <c r="J178" s="16">
        <f>IFERROR(I178/F178,0)</f>
        <v/>
      </c>
      <c r="K178" s="14" t="n"/>
      <c r="L178" s="14" t="n"/>
      <c r="M178" s="16">
        <f>IFERROR(L178/I178,0)</f>
        <v/>
      </c>
      <c r="N178" s="14" t="n"/>
      <c r="O178" s="16">
        <f>IFERROR(N178/I178,0)</f>
        <v/>
      </c>
      <c r="P178" s="14" t="n"/>
      <c r="Q178" s="14" t="n"/>
      <c r="R178" s="14" t="n"/>
      <c r="S178" s="14" t="n"/>
      <c r="T178" s="17">
        <f>IFERROR(S178/L178,0)</f>
        <v/>
      </c>
      <c r="U178" s="14" t="n"/>
      <c r="V178" s="14" t="n"/>
      <c r="W178" s="14" t="n"/>
      <c r="X178" s="18" t="n"/>
      <c r="Y178" s="18">
        <f>X178*$AM$2</f>
        <v/>
      </c>
      <c r="Z178" s="18" t="n"/>
      <c r="AA178" s="14" t="n"/>
      <c r="AB178" s="14" t="n"/>
      <c r="AC178" s="18" t="n"/>
      <c r="AD178" s="18">
        <f>IFERROR(AC178/D178,0)</f>
        <v/>
      </c>
      <c r="AE178" s="18">
        <f>D178*AB178</f>
        <v/>
      </c>
      <c r="AF178" s="18">
        <f>Y178*$AL$2</f>
        <v/>
      </c>
      <c r="AG178" s="18">
        <f>I178*$AI$3</f>
        <v/>
      </c>
      <c r="AH178" s="18">
        <f>L178*$AH$3+Y178*$AJ$2</f>
        <v/>
      </c>
      <c r="AI178" s="18">
        <f>K178*$AK$3</f>
        <v/>
      </c>
      <c r="AJ178" s="19" t="n"/>
      <c r="AK178" s="18">
        <f>AJ178*$AM$2</f>
        <v/>
      </c>
      <c r="AL178" s="18" t="n"/>
      <c r="AM178" s="18">
        <f>R178*P178*0.01+L178*0.25</f>
        <v/>
      </c>
      <c r="AN178" s="18">
        <f>V178 *$AN$2 *AM$2 * AA178</f>
        <v/>
      </c>
      <c r="AO178" s="18">
        <f>IF(AC178&lt;AE178,0,AE178-AC178)</f>
        <v/>
      </c>
      <c r="AP178" s="18">
        <f>(AC178*1.02)+AF178+AG178+AH178+AI178+AM178+AL178+AN178+AK178+AO178</f>
        <v/>
      </c>
      <c r="AQ178" s="18">
        <f>(AE178*1.02)+AF178+AG178+AH178+AI178+AM178+AL178+AN178+AK178</f>
        <v/>
      </c>
      <c r="AR178" s="18">
        <f>Q178*R178</f>
        <v/>
      </c>
      <c r="AS178" s="20">
        <f>(Y178-AP178)*0.975</f>
        <v/>
      </c>
      <c r="AT178" s="21">
        <f>IFERROR(Y178/AP178-1,0)</f>
        <v/>
      </c>
      <c r="AU178" s="20">
        <f>(Y178-AQ178)*0.975</f>
        <v/>
      </c>
      <c r="AV178" s="21">
        <f>IFERROR(Y178/AQ178-1,0)</f>
        <v/>
      </c>
      <c r="AW178" s="21">
        <f>AS178-AR178</f>
        <v/>
      </c>
      <c r="AX178" s="21">
        <f>IFERROR(Y178/(AP178+AR178)-1,0)</f>
        <v/>
      </c>
    </row>
    <row r="179" ht="15.6" customHeight="1">
      <c r="A179" s="2" t="n"/>
      <c r="B179" s="13" t="n"/>
      <c r="C179" s="14" t="n"/>
      <c r="D179" s="14" t="n"/>
      <c r="E179" s="15">
        <f>IFERROR(1-D179/C179,0)</f>
        <v/>
      </c>
      <c r="F179" s="14" t="n"/>
      <c r="G179" s="16">
        <f>IFERROR(F179/C179,0)</f>
        <v/>
      </c>
      <c r="H179" s="16">
        <f>IFERROR(F179/D179,0)</f>
        <v/>
      </c>
      <c r="I179" s="14" t="n"/>
      <c r="J179" s="16">
        <f>IFERROR(I179/F179,0)</f>
        <v/>
      </c>
      <c r="K179" s="14" t="n"/>
      <c r="L179" s="14" t="n"/>
      <c r="M179" s="16">
        <f>IFERROR(L179/I179,0)</f>
        <v/>
      </c>
      <c r="N179" s="14" t="n"/>
      <c r="O179" s="16">
        <f>IFERROR(N179/I179,0)</f>
        <v/>
      </c>
      <c r="P179" s="14" t="n"/>
      <c r="Q179" s="14" t="n"/>
      <c r="R179" s="14" t="n"/>
      <c r="S179" s="14" t="n"/>
      <c r="T179" s="17">
        <f>IFERROR(S179/L179,0)</f>
        <v/>
      </c>
      <c r="U179" s="14" t="n"/>
      <c r="V179" s="14" t="n"/>
      <c r="W179" s="14" t="n"/>
      <c r="X179" s="18" t="n"/>
      <c r="Y179" s="18">
        <f>X179*$AM$2</f>
        <v/>
      </c>
      <c r="Z179" s="18" t="n"/>
      <c r="AA179" s="14" t="n"/>
      <c r="AB179" s="14" t="n"/>
      <c r="AC179" s="18" t="n"/>
      <c r="AD179" s="18">
        <f>IFERROR(AC179/D179,0)</f>
        <v/>
      </c>
      <c r="AE179" s="18">
        <f>D179*AB179</f>
        <v/>
      </c>
      <c r="AF179" s="18">
        <f>Y179*$AL$2</f>
        <v/>
      </c>
      <c r="AG179" s="18">
        <f>I179*$AI$3</f>
        <v/>
      </c>
      <c r="AH179" s="18">
        <f>L179*$AH$3+Y179*$AJ$2</f>
        <v/>
      </c>
      <c r="AI179" s="18">
        <f>K179*$AK$3</f>
        <v/>
      </c>
      <c r="AJ179" s="19" t="n"/>
      <c r="AK179" s="18">
        <f>AJ179*$AM$2</f>
        <v/>
      </c>
      <c r="AL179" s="18" t="n"/>
      <c r="AM179" s="18">
        <f>R179*P179*0.01+L179*0.25</f>
        <v/>
      </c>
      <c r="AN179" s="18">
        <f>V179 *$AN$2 *AM$2 * AA179</f>
        <v/>
      </c>
      <c r="AO179" s="18">
        <f>IF(AC179&lt;AE179,0,AE179-AC179)</f>
        <v/>
      </c>
      <c r="AP179" s="18">
        <f>(AC179*1.02)+AF179+AG179+AH179+AI179+AM179+AL179+AN179+AK179+AO179</f>
        <v/>
      </c>
      <c r="AQ179" s="18">
        <f>(AE179*1.02)+AF179+AG179+AH179+AI179+AM179+AL179+AN179+AK179</f>
        <v/>
      </c>
      <c r="AR179" s="18">
        <f>Q179*R179</f>
        <v/>
      </c>
      <c r="AS179" s="20">
        <f>(Y179-AP179)*0.975</f>
        <v/>
      </c>
      <c r="AT179" s="21">
        <f>IFERROR(Y179/AP179-1,0)</f>
        <v/>
      </c>
      <c r="AU179" s="20">
        <f>(Y179-AQ179)*0.975</f>
        <v/>
      </c>
      <c r="AV179" s="21">
        <f>IFERROR(Y179/AQ179-1,0)</f>
        <v/>
      </c>
      <c r="AW179" s="21">
        <f>AS179-AR179</f>
        <v/>
      </c>
      <c r="AX179" s="21">
        <f>IFERROR(Y179/(AP179+AR179)-1,0)</f>
        <v/>
      </c>
    </row>
    <row r="180" ht="15.6" customHeight="1">
      <c r="A180" s="2" t="n"/>
      <c r="B180" s="13" t="n"/>
      <c r="C180" s="14" t="n"/>
      <c r="D180" s="14" t="n"/>
      <c r="E180" s="15">
        <f>IFERROR(1-D180/C180,0)</f>
        <v/>
      </c>
      <c r="F180" s="14" t="n"/>
      <c r="G180" s="16">
        <f>IFERROR(F180/C180,0)</f>
        <v/>
      </c>
      <c r="H180" s="16">
        <f>IFERROR(F180/D180,0)</f>
        <v/>
      </c>
      <c r="I180" s="14" t="n"/>
      <c r="J180" s="16">
        <f>IFERROR(I180/F180,0)</f>
        <v/>
      </c>
      <c r="K180" s="14" t="n"/>
      <c r="L180" s="14" t="n"/>
      <c r="M180" s="16">
        <f>IFERROR(L180/I180,0)</f>
        <v/>
      </c>
      <c r="N180" s="14" t="n"/>
      <c r="O180" s="16">
        <f>IFERROR(N180/I180,0)</f>
        <v/>
      </c>
      <c r="P180" s="14" t="n"/>
      <c r="Q180" s="14" t="n"/>
      <c r="R180" s="14" t="n"/>
      <c r="S180" s="14" t="n"/>
      <c r="T180" s="17">
        <f>IFERROR(S180/L180,0)</f>
        <v/>
      </c>
      <c r="U180" s="14" t="n"/>
      <c r="V180" s="14" t="n"/>
      <c r="W180" s="14" t="n"/>
      <c r="X180" s="18" t="n"/>
      <c r="Y180" s="18">
        <f>X180*$AM$2</f>
        <v/>
      </c>
      <c r="Z180" s="18" t="n"/>
      <c r="AA180" s="14" t="n"/>
      <c r="AB180" s="14" t="n"/>
      <c r="AC180" s="18" t="n"/>
      <c r="AD180" s="18">
        <f>IFERROR(AC180/D180,0)</f>
        <v/>
      </c>
      <c r="AE180" s="18">
        <f>D180*AB180</f>
        <v/>
      </c>
      <c r="AF180" s="18">
        <f>Y180*$AL$2</f>
        <v/>
      </c>
      <c r="AG180" s="18">
        <f>I180*$AI$3</f>
        <v/>
      </c>
      <c r="AH180" s="18">
        <f>L180*$AH$3+Y180*$AJ$2</f>
        <v/>
      </c>
      <c r="AI180" s="18">
        <f>K180*$AK$3</f>
        <v/>
      </c>
      <c r="AJ180" s="19" t="n"/>
      <c r="AK180" s="18">
        <f>AJ180*$AM$2</f>
        <v/>
      </c>
      <c r="AL180" s="18" t="n"/>
      <c r="AM180" s="18">
        <f>R180*P180*0.01+L180*0.25</f>
        <v/>
      </c>
      <c r="AN180" s="18">
        <f>V180 *$AN$2 *AM$2 * AA180</f>
        <v/>
      </c>
      <c r="AO180" s="18">
        <f>IF(AC180&lt;AE180,0,AE180-AC180)</f>
        <v/>
      </c>
      <c r="AP180" s="18">
        <f>(AC180*1.02)+AF180+AG180+AH180+AI180+AM180+AL180+AN180+AK180+AO180</f>
        <v/>
      </c>
      <c r="AQ180" s="18">
        <f>(AE180*1.02)+AF180+AG180+AH180+AI180+AM180+AL180+AN180+AK180</f>
        <v/>
      </c>
      <c r="AR180" s="18">
        <f>Q180*R180</f>
        <v/>
      </c>
      <c r="AS180" s="20">
        <f>(Y180-AP180)*0.975</f>
        <v/>
      </c>
      <c r="AT180" s="21">
        <f>IFERROR(Y180/AP180-1,0)</f>
        <v/>
      </c>
      <c r="AU180" s="20">
        <f>(Y180-AQ180)*0.975</f>
        <v/>
      </c>
      <c r="AV180" s="21">
        <f>IFERROR(Y180/AQ180-1,0)</f>
        <v/>
      </c>
      <c r="AW180" s="21">
        <f>AS180-AR180</f>
        <v/>
      </c>
      <c r="AX180" s="21">
        <f>IFERROR(Y180/(AP180+AR180)-1,0)</f>
        <v/>
      </c>
    </row>
    <row r="181" ht="15.6" customHeight="1">
      <c r="A181" s="2" t="n"/>
      <c r="B181" s="13" t="n"/>
      <c r="C181" s="14" t="n"/>
      <c r="D181" s="14" t="n"/>
      <c r="E181" s="15">
        <f>IFERROR(1-D181/C181,0)</f>
        <v/>
      </c>
      <c r="F181" s="14" t="n"/>
      <c r="G181" s="16">
        <f>IFERROR(F181/C181,0)</f>
        <v/>
      </c>
      <c r="H181" s="16">
        <f>IFERROR(F181/D181,0)</f>
        <v/>
      </c>
      <c r="I181" s="14" t="n"/>
      <c r="J181" s="16">
        <f>IFERROR(I181/F181,0)</f>
        <v/>
      </c>
      <c r="K181" s="14" t="n"/>
      <c r="L181" s="14" t="n"/>
      <c r="M181" s="16">
        <f>IFERROR(L181/I181,0)</f>
        <v/>
      </c>
      <c r="N181" s="14" t="n"/>
      <c r="O181" s="16">
        <f>IFERROR(N181/I181,0)</f>
        <v/>
      </c>
      <c r="P181" s="14" t="n"/>
      <c r="Q181" s="14" t="n"/>
      <c r="R181" s="14" t="n"/>
      <c r="S181" s="14" t="n"/>
      <c r="T181" s="17">
        <f>IFERROR(S181/L181,0)</f>
        <v/>
      </c>
      <c r="U181" s="14" t="n"/>
      <c r="V181" s="14" t="n"/>
      <c r="W181" s="14" t="n"/>
      <c r="X181" s="18" t="n"/>
      <c r="Y181" s="18">
        <f>X181*$AM$2</f>
        <v/>
      </c>
      <c r="Z181" s="18" t="n"/>
      <c r="AA181" s="14" t="n"/>
      <c r="AB181" s="14" t="n"/>
      <c r="AC181" s="18" t="n"/>
      <c r="AD181" s="18">
        <f>IFERROR(AC181/D181,0)</f>
        <v/>
      </c>
      <c r="AE181" s="18">
        <f>D181*AB181</f>
        <v/>
      </c>
      <c r="AF181" s="18">
        <f>Y181*$AL$2</f>
        <v/>
      </c>
      <c r="AG181" s="18">
        <f>I181*$AI$3</f>
        <v/>
      </c>
      <c r="AH181" s="18">
        <f>L181*$AH$3+Y181*$AJ$2</f>
        <v/>
      </c>
      <c r="AI181" s="18">
        <f>K181*$AK$3</f>
        <v/>
      </c>
      <c r="AJ181" s="19" t="n"/>
      <c r="AK181" s="18">
        <f>AJ181*$AM$2</f>
        <v/>
      </c>
      <c r="AL181" s="18" t="n"/>
      <c r="AM181" s="18">
        <f>R181*P181*0.01+L181*0.25</f>
        <v/>
      </c>
      <c r="AN181" s="18">
        <f>V181 *$AN$2 *AM$2 * AA181</f>
        <v/>
      </c>
      <c r="AO181" s="18">
        <f>IF(AC181&lt;AE181,0,AE181-AC181)</f>
        <v/>
      </c>
      <c r="AP181" s="18">
        <f>(AC181*1.02)+AF181+AG181+AH181+AI181+AM181+AL181+AN181+AK181+AO181</f>
        <v/>
      </c>
      <c r="AQ181" s="18">
        <f>(AE181*1.02)+AF181+AG181+AH181+AI181+AM181+AL181+AN181+AK181</f>
        <v/>
      </c>
      <c r="AR181" s="18">
        <f>Q181*R181</f>
        <v/>
      </c>
      <c r="AS181" s="20">
        <f>(Y181-AP181)*0.975</f>
        <v/>
      </c>
      <c r="AT181" s="21">
        <f>IFERROR(Y181/AP181-1,0)</f>
        <v/>
      </c>
      <c r="AU181" s="20">
        <f>(Y181-AQ181)*0.975</f>
        <v/>
      </c>
      <c r="AV181" s="21">
        <f>IFERROR(Y181/AQ181-1,0)</f>
        <v/>
      </c>
      <c r="AW181" s="21">
        <f>AS181-AR181</f>
        <v/>
      </c>
      <c r="AX181" s="21">
        <f>IFERROR(Y181/(AP181+AR181)-1,0)</f>
        <v/>
      </c>
    </row>
    <row r="182" ht="15.6" customHeight="1">
      <c r="A182" s="2" t="n"/>
      <c r="B182" s="13" t="n"/>
      <c r="C182" s="14" t="n"/>
      <c r="D182" s="14" t="n"/>
      <c r="E182" s="15">
        <f>IFERROR(1-D182/C182,0)</f>
        <v/>
      </c>
      <c r="F182" s="14" t="n"/>
      <c r="G182" s="16">
        <f>IFERROR(F182/C182,0)</f>
        <v/>
      </c>
      <c r="H182" s="16">
        <f>IFERROR(F182/D182,0)</f>
        <v/>
      </c>
      <c r="I182" s="14" t="n"/>
      <c r="J182" s="16">
        <f>IFERROR(I182/F182,0)</f>
        <v/>
      </c>
      <c r="K182" s="14" t="n"/>
      <c r="L182" s="14" t="n"/>
      <c r="M182" s="16">
        <f>IFERROR(L182/I182,0)</f>
        <v/>
      </c>
      <c r="N182" s="14" t="n"/>
      <c r="O182" s="16">
        <f>IFERROR(N182/I182,0)</f>
        <v/>
      </c>
      <c r="P182" s="14" t="n"/>
      <c r="Q182" s="14" t="n"/>
      <c r="R182" s="14" t="n"/>
      <c r="S182" s="14" t="n"/>
      <c r="T182" s="17">
        <f>IFERROR(S182/L182,0)</f>
        <v/>
      </c>
      <c r="U182" s="14" t="n"/>
      <c r="V182" s="14" t="n"/>
      <c r="W182" s="14" t="n"/>
      <c r="X182" s="18" t="n"/>
      <c r="Y182" s="18">
        <f>X182*$AM$2</f>
        <v/>
      </c>
      <c r="Z182" s="18" t="n"/>
      <c r="AA182" s="14" t="n"/>
      <c r="AB182" s="14" t="n"/>
      <c r="AC182" s="18" t="n"/>
      <c r="AD182" s="18">
        <f>IFERROR(AC182/D182,0)</f>
        <v/>
      </c>
      <c r="AE182" s="18">
        <f>D182*AB182</f>
        <v/>
      </c>
      <c r="AF182" s="18">
        <f>Y182*$AL$2</f>
        <v/>
      </c>
      <c r="AG182" s="18">
        <f>I182*$AI$3</f>
        <v/>
      </c>
      <c r="AH182" s="18">
        <f>L182*$AH$3+Y182*$AJ$2</f>
        <v/>
      </c>
      <c r="AI182" s="18">
        <f>K182*$AK$3</f>
        <v/>
      </c>
      <c r="AJ182" s="19" t="n"/>
      <c r="AK182" s="18">
        <f>AJ182*$AM$2</f>
        <v/>
      </c>
      <c r="AL182" s="18" t="n"/>
      <c r="AM182" s="18">
        <f>R182*P182*0.01+L182*0.25</f>
        <v/>
      </c>
      <c r="AN182" s="18">
        <f>V182 *$AN$2 *AM$2 * AA182</f>
        <v/>
      </c>
      <c r="AO182" s="18">
        <f>IF(AC182&lt;AE182,0,AE182-AC182)</f>
        <v/>
      </c>
      <c r="AP182" s="18">
        <f>(AC182*1.02)+AF182+AG182+AH182+AI182+AM182+AL182+AN182+AK182+AO182</f>
        <v/>
      </c>
      <c r="AQ182" s="18">
        <f>(AE182*1.02)+AF182+AG182+AH182+AI182+AM182+AL182+AN182+AK182</f>
        <v/>
      </c>
      <c r="AR182" s="18">
        <f>Q182*R182</f>
        <v/>
      </c>
      <c r="AS182" s="20">
        <f>(Y182-AP182)*0.975</f>
        <v/>
      </c>
      <c r="AT182" s="21">
        <f>IFERROR(Y182/AP182-1,0)</f>
        <v/>
      </c>
      <c r="AU182" s="20">
        <f>(Y182-AQ182)*0.975</f>
        <v/>
      </c>
      <c r="AV182" s="21">
        <f>IFERROR(Y182/AQ182-1,0)</f>
        <v/>
      </c>
      <c r="AW182" s="21">
        <f>AS182-AR182</f>
        <v/>
      </c>
      <c r="AX182" s="21">
        <f>IFERROR(Y182/(AP182+AR182)-1,0)</f>
        <v/>
      </c>
    </row>
    <row r="183" ht="15.6" customHeight="1">
      <c r="A183" s="2" t="n"/>
      <c r="B183" s="13" t="n"/>
      <c r="C183" s="14" t="n"/>
      <c r="D183" s="14" t="n"/>
      <c r="E183" s="15">
        <f>IFERROR(1-D183/C183,0)</f>
        <v/>
      </c>
      <c r="F183" s="14" t="n"/>
      <c r="G183" s="16">
        <f>IFERROR(F183/C183,0)</f>
        <v/>
      </c>
      <c r="H183" s="16">
        <f>IFERROR(F183/D183,0)</f>
        <v/>
      </c>
      <c r="I183" s="14" t="n"/>
      <c r="J183" s="16">
        <f>IFERROR(I183/F183,0)</f>
        <v/>
      </c>
      <c r="K183" s="14" t="n"/>
      <c r="L183" s="14" t="n"/>
      <c r="M183" s="16">
        <f>IFERROR(L183/I183,0)</f>
        <v/>
      </c>
      <c r="N183" s="14" t="n"/>
      <c r="O183" s="16">
        <f>IFERROR(N183/I183,0)</f>
        <v/>
      </c>
      <c r="P183" s="14" t="n"/>
      <c r="Q183" s="14" t="n"/>
      <c r="R183" s="14" t="n"/>
      <c r="S183" s="14" t="n"/>
      <c r="T183" s="17">
        <f>IFERROR(S183/L183,0)</f>
        <v/>
      </c>
      <c r="U183" s="14" t="n"/>
      <c r="V183" s="14" t="n"/>
      <c r="W183" s="14" t="n"/>
      <c r="X183" s="18" t="n"/>
      <c r="Y183" s="18">
        <f>X183*$AM$2</f>
        <v/>
      </c>
      <c r="Z183" s="18" t="n"/>
      <c r="AA183" s="14" t="n"/>
      <c r="AB183" s="14" t="n"/>
      <c r="AC183" s="18" t="n"/>
      <c r="AD183" s="18">
        <f>IFERROR(AC183/D183,0)</f>
        <v/>
      </c>
      <c r="AE183" s="18">
        <f>D183*AB183</f>
        <v/>
      </c>
      <c r="AF183" s="18">
        <f>Y183*$AL$2</f>
        <v/>
      </c>
      <c r="AG183" s="18">
        <f>I183*$AI$3</f>
        <v/>
      </c>
      <c r="AH183" s="18">
        <f>L183*$AH$3+Y183*$AJ$2</f>
        <v/>
      </c>
      <c r="AI183" s="18">
        <f>K183*$AK$3</f>
        <v/>
      </c>
      <c r="AJ183" s="19" t="n"/>
      <c r="AK183" s="18">
        <f>AJ183*$AM$2</f>
        <v/>
      </c>
      <c r="AL183" s="18" t="n"/>
      <c r="AM183" s="18">
        <f>R183*P183*0.01+L183*0.25</f>
        <v/>
      </c>
      <c r="AN183" s="18">
        <f>V183 *$AN$2 *AM$2 * AA183</f>
        <v/>
      </c>
      <c r="AO183" s="18">
        <f>IF(AC183&lt;AE183,0,AE183-AC183)</f>
        <v/>
      </c>
      <c r="AP183" s="18">
        <f>(AC183*1.02)+AF183+AG183+AH183+AI183+AM183+AL183+AN183+AK183+AO183</f>
        <v/>
      </c>
      <c r="AQ183" s="18">
        <f>(AE183*1.02)+AF183+AG183+AH183+AI183+AM183+AL183+AN183+AK183</f>
        <v/>
      </c>
      <c r="AR183" s="18">
        <f>Q183*R183</f>
        <v/>
      </c>
      <c r="AS183" s="20">
        <f>(Y183-AP183)*0.975</f>
        <v/>
      </c>
      <c r="AT183" s="21">
        <f>IFERROR(Y183/AP183-1,0)</f>
        <v/>
      </c>
      <c r="AU183" s="20">
        <f>(Y183-AQ183)*0.975</f>
        <v/>
      </c>
      <c r="AV183" s="21">
        <f>IFERROR(Y183/AQ183-1,0)</f>
        <v/>
      </c>
      <c r="AW183" s="21">
        <f>AS183-AR183</f>
        <v/>
      </c>
      <c r="AX183" s="21">
        <f>IFERROR(Y183/(AP183+AR183)-1,0)</f>
        <v/>
      </c>
    </row>
    <row r="184" ht="15.6" customHeight="1">
      <c r="A184" s="2" t="n"/>
      <c r="B184" s="13" t="n"/>
      <c r="C184" s="14" t="n"/>
      <c r="D184" s="14" t="n"/>
      <c r="E184" s="15">
        <f>IFERROR(1-D184/C184,0)</f>
        <v/>
      </c>
      <c r="F184" s="14" t="n"/>
      <c r="G184" s="16">
        <f>IFERROR(F184/C184,0)</f>
        <v/>
      </c>
      <c r="H184" s="16">
        <f>IFERROR(F184/D184,0)</f>
        <v/>
      </c>
      <c r="I184" s="14" t="n"/>
      <c r="J184" s="16">
        <f>IFERROR(I184/F184,0)</f>
        <v/>
      </c>
      <c r="K184" s="14" t="n"/>
      <c r="L184" s="14" t="n"/>
      <c r="M184" s="16">
        <f>IFERROR(L184/I184,0)</f>
        <v/>
      </c>
      <c r="N184" s="14" t="n"/>
      <c r="O184" s="16">
        <f>IFERROR(N184/I184,0)</f>
        <v/>
      </c>
      <c r="P184" s="14" t="n"/>
      <c r="Q184" s="14" t="n"/>
      <c r="R184" s="14" t="n"/>
      <c r="S184" s="14" t="n"/>
      <c r="T184" s="17">
        <f>IFERROR(S184/L184,0)</f>
        <v/>
      </c>
      <c r="U184" s="14" t="n"/>
      <c r="V184" s="14" t="n"/>
      <c r="W184" s="14" t="n"/>
      <c r="X184" s="18" t="n"/>
      <c r="Y184" s="18">
        <f>X184*$AM$2</f>
        <v/>
      </c>
      <c r="Z184" s="18" t="n"/>
      <c r="AA184" s="14" t="n"/>
      <c r="AB184" s="14" t="n"/>
      <c r="AC184" s="18" t="n"/>
      <c r="AD184" s="18">
        <f>IFERROR(AC184/D184,0)</f>
        <v/>
      </c>
      <c r="AE184" s="18">
        <f>D184*AB184</f>
        <v/>
      </c>
      <c r="AF184" s="18">
        <f>Y184*$AL$2</f>
        <v/>
      </c>
      <c r="AG184" s="18">
        <f>I184*$AI$3</f>
        <v/>
      </c>
      <c r="AH184" s="18">
        <f>L184*$AH$3+Y184*$AJ$2</f>
        <v/>
      </c>
      <c r="AI184" s="18">
        <f>K184*$AK$3</f>
        <v/>
      </c>
      <c r="AJ184" s="19" t="n"/>
      <c r="AK184" s="18">
        <f>AJ184*$AM$2</f>
        <v/>
      </c>
      <c r="AL184" s="18" t="n"/>
      <c r="AM184" s="18">
        <f>R184*P184*0.01+L184*0.25</f>
        <v/>
      </c>
      <c r="AN184" s="18">
        <f>V184 *$AN$2 *AM$2 * AA184</f>
        <v/>
      </c>
      <c r="AO184" s="18">
        <f>IF(AC184&lt;AE184,0,AE184-AC184)</f>
        <v/>
      </c>
      <c r="AP184" s="18">
        <f>(AC184*1.02)+AF184+AG184+AH184+AI184+AM184+AL184+AN184+AK184+AO184</f>
        <v/>
      </c>
      <c r="AQ184" s="18">
        <f>(AE184*1.02)+AF184+AG184+AH184+AI184+AM184+AL184+AN184+AK184</f>
        <v/>
      </c>
      <c r="AR184" s="18">
        <f>Q184*R184</f>
        <v/>
      </c>
      <c r="AS184" s="20">
        <f>(Y184-AP184)*0.975</f>
        <v/>
      </c>
      <c r="AT184" s="21">
        <f>IFERROR(Y184/AP184-1,0)</f>
        <v/>
      </c>
      <c r="AU184" s="20">
        <f>(Y184-AQ184)*0.975</f>
        <v/>
      </c>
      <c r="AV184" s="21">
        <f>IFERROR(Y184/AQ184-1,0)</f>
        <v/>
      </c>
      <c r="AW184" s="21">
        <f>AS184-AR184</f>
        <v/>
      </c>
      <c r="AX184" s="21">
        <f>IFERROR(Y184/(AP184+AR184)-1,0)</f>
        <v/>
      </c>
    </row>
    <row r="185" ht="15.6" customHeight="1">
      <c r="A185" s="2" t="n"/>
      <c r="B185" s="13" t="n"/>
      <c r="C185" s="14" t="n"/>
      <c r="D185" s="14" t="n"/>
      <c r="E185" s="15">
        <f>IFERROR(1-D185/C185,0)</f>
        <v/>
      </c>
      <c r="F185" s="14" t="n"/>
      <c r="G185" s="16">
        <f>IFERROR(F185/C185,0)</f>
        <v/>
      </c>
      <c r="H185" s="16">
        <f>IFERROR(F185/D185,0)</f>
        <v/>
      </c>
      <c r="I185" s="14" t="n"/>
      <c r="J185" s="16">
        <f>IFERROR(I185/F185,0)</f>
        <v/>
      </c>
      <c r="K185" s="14" t="n"/>
      <c r="L185" s="14" t="n"/>
      <c r="M185" s="16">
        <f>IFERROR(L185/I185,0)</f>
        <v/>
      </c>
      <c r="N185" s="14" t="n"/>
      <c r="O185" s="16">
        <f>IFERROR(N185/I185,0)</f>
        <v/>
      </c>
      <c r="P185" s="14" t="n"/>
      <c r="Q185" s="14" t="n"/>
      <c r="R185" s="14" t="n"/>
      <c r="S185" s="14" t="n"/>
      <c r="T185" s="17">
        <f>IFERROR(S185/L185,0)</f>
        <v/>
      </c>
      <c r="U185" s="14" t="n"/>
      <c r="V185" s="14" t="n"/>
      <c r="W185" s="14" t="n"/>
      <c r="X185" s="18" t="n"/>
      <c r="Y185" s="18">
        <f>X185*$AM$2</f>
        <v/>
      </c>
      <c r="Z185" s="18" t="n"/>
      <c r="AA185" s="14" t="n"/>
      <c r="AB185" s="14" t="n"/>
      <c r="AC185" s="18" t="n"/>
      <c r="AD185" s="18">
        <f>IFERROR(AC185/D185,0)</f>
        <v/>
      </c>
      <c r="AE185" s="18">
        <f>D185*AB185</f>
        <v/>
      </c>
      <c r="AF185" s="18">
        <f>Y185*$AL$2</f>
        <v/>
      </c>
      <c r="AG185" s="18">
        <f>I185*$AI$3</f>
        <v/>
      </c>
      <c r="AH185" s="18">
        <f>L185*$AH$3+Y185*$AJ$2</f>
        <v/>
      </c>
      <c r="AI185" s="18">
        <f>K185*$AK$3</f>
        <v/>
      </c>
      <c r="AJ185" s="19" t="n"/>
      <c r="AK185" s="18">
        <f>AJ185*$AM$2</f>
        <v/>
      </c>
      <c r="AL185" s="18" t="n"/>
      <c r="AM185" s="18">
        <f>R185*P185*0.01+L185*0.25</f>
        <v/>
      </c>
      <c r="AN185" s="18">
        <f>V185 *$AN$2 *AM$2 * AA185</f>
        <v/>
      </c>
      <c r="AO185" s="18">
        <f>IF(AC185&lt;AE185,0,AE185-AC185)</f>
        <v/>
      </c>
      <c r="AP185" s="18">
        <f>(AC185*1.02)+AF185+AG185+AH185+AI185+AM185+AL185+AN185+AK185+AO185</f>
        <v/>
      </c>
      <c r="AQ185" s="18">
        <f>(AE185*1.02)+AF185+AG185+AH185+AI185+AM185+AL185+AN185+AK185</f>
        <v/>
      </c>
      <c r="AR185" s="18">
        <f>Q185*R185</f>
        <v/>
      </c>
      <c r="AS185" s="20">
        <f>(Y185-AP185)*0.975</f>
        <v/>
      </c>
      <c r="AT185" s="21">
        <f>IFERROR(Y185/AP185-1,0)</f>
        <v/>
      </c>
      <c r="AU185" s="20">
        <f>(Y185-AQ185)*0.975</f>
        <v/>
      </c>
      <c r="AV185" s="21">
        <f>IFERROR(Y185/AQ185-1,0)</f>
        <v/>
      </c>
      <c r="AW185" s="21">
        <f>AS185-AR185</f>
        <v/>
      </c>
      <c r="AX185" s="21">
        <f>IFERROR(Y185/(AP185+AR185)-1,0)</f>
        <v/>
      </c>
    </row>
    <row r="186" ht="15.6" customHeight="1">
      <c r="A186" s="2" t="n"/>
      <c r="B186" s="13" t="n"/>
      <c r="C186" s="14" t="n"/>
      <c r="D186" s="14" t="n"/>
      <c r="E186" s="15">
        <f>IFERROR(1-D186/C186,0)</f>
        <v/>
      </c>
      <c r="F186" s="14" t="n"/>
      <c r="G186" s="16">
        <f>IFERROR(F186/C186,0)</f>
        <v/>
      </c>
      <c r="H186" s="16">
        <f>IFERROR(F186/D186,0)</f>
        <v/>
      </c>
      <c r="I186" s="14" t="n"/>
      <c r="J186" s="16">
        <f>IFERROR(I186/F186,0)</f>
        <v/>
      </c>
      <c r="K186" s="14" t="n"/>
      <c r="L186" s="14" t="n"/>
      <c r="M186" s="16">
        <f>IFERROR(L186/I186,0)</f>
        <v/>
      </c>
      <c r="N186" s="14" t="n"/>
      <c r="O186" s="16">
        <f>IFERROR(N186/I186,0)</f>
        <v/>
      </c>
      <c r="P186" s="14" t="n"/>
      <c r="Q186" s="14" t="n"/>
      <c r="R186" s="14" t="n"/>
      <c r="S186" s="14" t="n"/>
      <c r="T186" s="17">
        <f>IFERROR(S186/L186,0)</f>
        <v/>
      </c>
      <c r="U186" s="14" t="n"/>
      <c r="V186" s="14" t="n"/>
      <c r="W186" s="14" t="n"/>
      <c r="X186" s="18" t="n"/>
      <c r="Y186" s="18">
        <f>X186*$AM$2</f>
        <v/>
      </c>
      <c r="Z186" s="18" t="n"/>
      <c r="AA186" s="14" t="n"/>
      <c r="AB186" s="14" t="n"/>
      <c r="AC186" s="18" t="n"/>
      <c r="AD186" s="18">
        <f>IFERROR(AC186/D186,0)</f>
        <v/>
      </c>
      <c r="AE186" s="18">
        <f>D186*AB186</f>
        <v/>
      </c>
      <c r="AF186" s="18">
        <f>Y186*$AL$2</f>
        <v/>
      </c>
      <c r="AG186" s="18">
        <f>I186*$AI$3</f>
        <v/>
      </c>
      <c r="AH186" s="18">
        <f>L186*$AH$3+Y186*$AJ$2</f>
        <v/>
      </c>
      <c r="AI186" s="18">
        <f>K186*$AK$3</f>
        <v/>
      </c>
      <c r="AJ186" s="19" t="n"/>
      <c r="AK186" s="18">
        <f>AJ186*$AM$2</f>
        <v/>
      </c>
      <c r="AL186" s="18" t="n"/>
      <c r="AM186" s="18">
        <f>R186*P186*0.01+L186*0.25</f>
        <v/>
      </c>
      <c r="AN186" s="18">
        <f>V186 *$AN$2 *AM$2 * AA186</f>
        <v/>
      </c>
      <c r="AO186" s="18">
        <f>IF(AC186&lt;AE186,0,AE186-AC186)</f>
        <v/>
      </c>
      <c r="AP186" s="18">
        <f>(AC186*1.02)+AF186+AG186+AH186+AI186+AM186+AL186+AN186+AK186+AO186</f>
        <v/>
      </c>
      <c r="AQ186" s="18">
        <f>(AE186*1.02)+AF186+AG186+AH186+AI186+AM186+AL186+AN186+AK186</f>
        <v/>
      </c>
      <c r="AR186" s="18">
        <f>Q186*R186</f>
        <v/>
      </c>
      <c r="AS186" s="20">
        <f>(Y186-AP186)*0.975</f>
        <v/>
      </c>
      <c r="AT186" s="21">
        <f>IFERROR(Y186/AP186-1,0)</f>
        <v/>
      </c>
      <c r="AU186" s="20">
        <f>(Y186-AQ186)*0.975</f>
        <v/>
      </c>
      <c r="AV186" s="21">
        <f>IFERROR(Y186/AQ186-1,0)</f>
        <v/>
      </c>
      <c r="AW186" s="21">
        <f>AS186-AR186</f>
        <v/>
      </c>
      <c r="AX186" s="21">
        <f>IFERROR(Y186/(AP186+AR186)-1,0)</f>
        <v/>
      </c>
    </row>
    <row r="187" ht="15.6" customHeight="1">
      <c r="A187" s="2" t="n"/>
      <c r="B187" s="13" t="n"/>
      <c r="C187" s="14" t="n"/>
      <c r="D187" s="14" t="n"/>
      <c r="E187" s="15">
        <f>IFERROR(1-D187/C187,0)</f>
        <v/>
      </c>
      <c r="F187" s="14" t="n"/>
      <c r="G187" s="16">
        <f>IFERROR(F187/C187,0)</f>
        <v/>
      </c>
      <c r="H187" s="16">
        <f>IFERROR(F187/D187,0)</f>
        <v/>
      </c>
      <c r="I187" s="14" t="n"/>
      <c r="J187" s="16">
        <f>IFERROR(I187/F187,0)</f>
        <v/>
      </c>
      <c r="K187" s="14" t="n"/>
      <c r="L187" s="14" t="n"/>
      <c r="M187" s="16">
        <f>IFERROR(L187/I187,0)</f>
        <v/>
      </c>
      <c r="N187" s="14" t="n"/>
      <c r="O187" s="16">
        <f>IFERROR(N187/I187,0)</f>
        <v/>
      </c>
      <c r="P187" s="14" t="n"/>
      <c r="Q187" s="14" t="n"/>
      <c r="R187" s="14" t="n"/>
      <c r="S187" s="14" t="n"/>
      <c r="T187" s="17">
        <f>IFERROR(S187/L187,0)</f>
        <v/>
      </c>
      <c r="U187" s="14" t="n"/>
      <c r="V187" s="14" t="n"/>
      <c r="W187" s="14" t="n"/>
      <c r="X187" s="18" t="n"/>
      <c r="Y187" s="18">
        <f>X187*$AM$2</f>
        <v/>
      </c>
      <c r="Z187" s="18" t="n"/>
      <c r="AA187" s="14" t="n"/>
      <c r="AB187" s="14" t="n"/>
      <c r="AC187" s="18" t="n"/>
      <c r="AD187" s="18">
        <f>IFERROR(AC187/D187,0)</f>
        <v/>
      </c>
      <c r="AE187" s="18">
        <f>D187*AB187</f>
        <v/>
      </c>
      <c r="AF187" s="18">
        <f>Y187*$AL$2</f>
        <v/>
      </c>
      <c r="AG187" s="18">
        <f>I187*$AI$3</f>
        <v/>
      </c>
      <c r="AH187" s="18">
        <f>L187*$AH$3+Y187*$AJ$2</f>
        <v/>
      </c>
      <c r="AI187" s="18">
        <f>K187*$AK$3</f>
        <v/>
      </c>
      <c r="AJ187" s="19" t="n"/>
      <c r="AK187" s="18">
        <f>AJ187*$AM$2</f>
        <v/>
      </c>
      <c r="AL187" s="18" t="n"/>
      <c r="AM187" s="18">
        <f>R187*P187*0.01+L187*0.25</f>
        <v/>
      </c>
      <c r="AN187" s="18">
        <f>V187 *$AN$2 *AM$2 * AA187</f>
        <v/>
      </c>
      <c r="AO187" s="18">
        <f>IF(AC187&lt;AE187,0,AE187-AC187)</f>
        <v/>
      </c>
      <c r="AP187" s="18">
        <f>(AC187*1.02)+AF187+AG187+AH187+AI187+AM187+AL187+AN187+AK187+AO187</f>
        <v/>
      </c>
      <c r="AQ187" s="18">
        <f>(AE187*1.02)+AF187+AG187+AH187+AI187+AM187+AL187+AN187+AK187</f>
        <v/>
      </c>
      <c r="AR187" s="18">
        <f>Q187*R187</f>
        <v/>
      </c>
      <c r="AS187" s="20">
        <f>(Y187-AP187)*0.975</f>
        <v/>
      </c>
      <c r="AT187" s="21">
        <f>IFERROR(Y187/AP187-1,0)</f>
        <v/>
      </c>
      <c r="AU187" s="20">
        <f>(Y187-AQ187)*0.975</f>
        <v/>
      </c>
      <c r="AV187" s="21">
        <f>IFERROR(Y187/AQ187-1,0)</f>
        <v/>
      </c>
      <c r="AW187" s="21">
        <f>AS187-AR187</f>
        <v/>
      </c>
      <c r="AX187" s="21">
        <f>IFERROR(Y187/(AP187+AR187)-1,0)</f>
        <v/>
      </c>
    </row>
    <row r="188" ht="15.6" customHeight="1">
      <c r="A188" s="2" t="n"/>
      <c r="B188" s="13" t="n"/>
      <c r="C188" s="14" t="n"/>
      <c r="D188" s="14" t="n"/>
      <c r="E188" s="15">
        <f>IFERROR(1-D188/C188,0)</f>
        <v/>
      </c>
      <c r="F188" s="14" t="n"/>
      <c r="G188" s="16">
        <f>IFERROR(F188/C188,0)</f>
        <v/>
      </c>
      <c r="H188" s="16">
        <f>IFERROR(F188/D188,0)</f>
        <v/>
      </c>
      <c r="I188" s="14" t="n"/>
      <c r="J188" s="16">
        <f>IFERROR(I188/F188,0)</f>
        <v/>
      </c>
      <c r="K188" s="14" t="n"/>
      <c r="L188" s="14" t="n"/>
      <c r="M188" s="16">
        <f>IFERROR(L188/I188,0)</f>
        <v/>
      </c>
      <c r="N188" s="14" t="n"/>
      <c r="O188" s="16">
        <f>IFERROR(N188/I188,0)</f>
        <v/>
      </c>
      <c r="P188" s="14" t="n"/>
      <c r="Q188" s="14" t="n"/>
      <c r="R188" s="14" t="n"/>
      <c r="S188" s="14" t="n"/>
      <c r="T188" s="17">
        <f>IFERROR(S188/L188,0)</f>
        <v/>
      </c>
      <c r="U188" s="14" t="n"/>
      <c r="V188" s="14" t="n"/>
      <c r="W188" s="14" t="n"/>
      <c r="X188" s="18" t="n"/>
      <c r="Y188" s="18">
        <f>X188*$AM$2</f>
        <v/>
      </c>
      <c r="Z188" s="18" t="n"/>
      <c r="AA188" s="14" t="n"/>
      <c r="AB188" s="14" t="n"/>
      <c r="AC188" s="18" t="n"/>
      <c r="AD188" s="18">
        <f>IFERROR(AC188/D188,0)</f>
        <v/>
      </c>
      <c r="AE188" s="18">
        <f>D188*AB188</f>
        <v/>
      </c>
      <c r="AF188" s="18">
        <f>Y188*$AL$2</f>
        <v/>
      </c>
      <c r="AG188" s="18">
        <f>I188*$AI$3</f>
        <v/>
      </c>
      <c r="AH188" s="18">
        <f>L188*$AH$3+Y188*$AJ$2</f>
        <v/>
      </c>
      <c r="AI188" s="18">
        <f>K188*$AK$3</f>
        <v/>
      </c>
      <c r="AJ188" s="19" t="n"/>
      <c r="AK188" s="18">
        <f>AJ188*$AM$2</f>
        <v/>
      </c>
      <c r="AL188" s="18" t="n"/>
      <c r="AM188" s="18">
        <f>R188*P188*0.01+L188*0.25</f>
        <v/>
      </c>
      <c r="AN188" s="18">
        <f>V188 *$AN$2 *AM$2 * AA188</f>
        <v/>
      </c>
      <c r="AO188" s="18">
        <f>IF(AC188&lt;AE188,0,AE188-AC188)</f>
        <v/>
      </c>
      <c r="AP188" s="18">
        <f>(AC188*1.02)+AF188+AG188+AH188+AI188+AM188+AL188+AN188+AK188+AO188</f>
        <v/>
      </c>
      <c r="AQ188" s="18">
        <f>(AE188*1.02)+AF188+AG188+AH188+AI188+AM188+AL188+AN188+AK188</f>
        <v/>
      </c>
      <c r="AR188" s="18">
        <f>Q188*R188</f>
        <v/>
      </c>
      <c r="AS188" s="20">
        <f>(Y188-AP188)*0.975</f>
        <v/>
      </c>
      <c r="AT188" s="21">
        <f>IFERROR(Y188/AP188-1,0)</f>
        <v/>
      </c>
      <c r="AU188" s="20">
        <f>(Y188-AQ188)*0.975</f>
        <v/>
      </c>
      <c r="AV188" s="21">
        <f>IFERROR(Y188/AQ188-1,0)</f>
        <v/>
      </c>
      <c r="AW188" s="21">
        <f>AS188-AR188</f>
        <v/>
      </c>
      <c r="AX188" s="21">
        <f>IFERROR(Y188/(AP188+AR188)-1,0)</f>
        <v/>
      </c>
    </row>
    <row r="189" ht="15.6" customHeight="1">
      <c r="A189" s="2" t="n"/>
      <c r="B189" s="13" t="n"/>
      <c r="C189" s="14" t="n"/>
      <c r="D189" s="14" t="n"/>
      <c r="E189" s="15">
        <f>IFERROR(1-D189/C189,0)</f>
        <v/>
      </c>
      <c r="F189" s="14" t="n"/>
      <c r="G189" s="16">
        <f>IFERROR(F189/C189,0)</f>
        <v/>
      </c>
      <c r="H189" s="16">
        <f>IFERROR(F189/D189,0)</f>
        <v/>
      </c>
      <c r="I189" s="14" t="n"/>
      <c r="J189" s="16">
        <f>IFERROR(I189/F189,0)</f>
        <v/>
      </c>
      <c r="K189" s="14" t="n"/>
      <c r="L189" s="14" t="n"/>
      <c r="M189" s="16">
        <f>IFERROR(L189/I189,0)</f>
        <v/>
      </c>
      <c r="N189" s="14" t="n"/>
      <c r="O189" s="16">
        <f>IFERROR(N189/I189,0)</f>
        <v/>
      </c>
      <c r="P189" s="14" t="n"/>
      <c r="Q189" s="14" t="n"/>
      <c r="R189" s="14" t="n"/>
      <c r="S189" s="14" t="n"/>
      <c r="T189" s="17">
        <f>IFERROR(S189/L189,0)</f>
        <v/>
      </c>
      <c r="U189" s="14" t="n"/>
      <c r="V189" s="14" t="n"/>
      <c r="W189" s="14" t="n"/>
      <c r="X189" s="18" t="n"/>
      <c r="Y189" s="18">
        <f>X189*$AM$2</f>
        <v/>
      </c>
      <c r="Z189" s="18" t="n"/>
      <c r="AA189" s="14" t="n"/>
      <c r="AB189" s="14" t="n"/>
      <c r="AC189" s="18" t="n"/>
      <c r="AD189" s="18">
        <f>IFERROR(AC189/D189,0)</f>
        <v/>
      </c>
      <c r="AE189" s="18">
        <f>D189*AB189</f>
        <v/>
      </c>
      <c r="AF189" s="18">
        <f>Y189*$AL$2</f>
        <v/>
      </c>
      <c r="AG189" s="18">
        <f>I189*$AI$3</f>
        <v/>
      </c>
      <c r="AH189" s="18">
        <f>L189*$AH$3+Y189*$AJ$2</f>
        <v/>
      </c>
      <c r="AI189" s="18">
        <f>K189*$AK$3</f>
        <v/>
      </c>
      <c r="AJ189" s="19" t="n"/>
      <c r="AK189" s="18">
        <f>AJ189*$AM$2</f>
        <v/>
      </c>
      <c r="AL189" s="18" t="n"/>
      <c r="AM189" s="18">
        <f>R189*P189*0.01+L189*0.25</f>
        <v/>
      </c>
      <c r="AN189" s="18">
        <f>V189 *$AN$2 *AM$2 * AA189</f>
        <v/>
      </c>
      <c r="AO189" s="18">
        <f>IF(AC189&lt;AE189,0,AE189-AC189)</f>
        <v/>
      </c>
      <c r="AP189" s="18">
        <f>(AC189*1.02)+AF189+AG189+AH189+AI189+AM189+AL189+AN189+AK189+AO189</f>
        <v/>
      </c>
      <c r="AQ189" s="18">
        <f>(AE189*1.02)+AF189+AG189+AH189+AI189+AM189+AL189+AN189+AK189</f>
        <v/>
      </c>
      <c r="AR189" s="18">
        <f>Q189*R189</f>
        <v/>
      </c>
      <c r="AS189" s="20">
        <f>(Y189-AP189)*0.975</f>
        <v/>
      </c>
      <c r="AT189" s="21">
        <f>IFERROR(Y189/AP189-1,0)</f>
        <v/>
      </c>
      <c r="AU189" s="20">
        <f>(Y189-AQ189)*0.975</f>
        <v/>
      </c>
      <c r="AV189" s="21">
        <f>IFERROR(Y189/AQ189-1,0)</f>
        <v/>
      </c>
      <c r="AW189" s="21">
        <f>AS189-AR189</f>
        <v/>
      </c>
      <c r="AX189" s="21">
        <f>IFERROR(Y189/(AP189+AR189)-1,0)</f>
        <v/>
      </c>
    </row>
    <row r="190" ht="15.6" customHeight="1">
      <c r="A190" s="2" t="n"/>
      <c r="B190" s="13" t="n"/>
      <c r="C190" s="14" t="n"/>
      <c r="D190" s="14" t="n"/>
      <c r="E190" s="15">
        <f>IFERROR(1-D190/C190,0)</f>
        <v/>
      </c>
      <c r="F190" s="14" t="n"/>
      <c r="G190" s="16">
        <f>IFERROR(F190/C190,0)</f>
        <v/>
      </c>
      <c r="H190" s="16">
        <f>IFERROR(F190/D190,0)</f>
        <v/>
      </c>
      <c r="I190" s="14" t="n"/>
      <c r="J190" s="16">
        <f>IFERROR(I190/F190,0)</f>
        <v/>
      </c>
      <c r="K190" s="14" t="n"/>
      <c r="L190" s="14" t="n"/>
      <c r="M190" s="16">
        <f>IFERROR(L190/I190,0)</f>
        <v/>
      </c>
      <c r="N190" s="14" t="n"/>
      <c r="O190" s="16">
        <f>IFERROR(N190/I190,0)</f>
        <v/>
      </c>
      <c r="P190" s="14" t="n"/>
      <c r="Q190" s="14" t="n"/>
      <c r="R190" s="14" t="n"/>
      <c r="S190" s="14" t="n"/>
      <c r="T190" s="17">
        <f>IFERROR(S190/L190,0)</f>
        <v/>
      </c>
      <c r="U190" s="14" t="n"/>
      <c r="V190" s="14" t="n"/>
      <c r="W190" s="14" t="n"/>
      <c r="X190" s="18" t="n"/>
      <c r="Y190" s="18">
        <f>X190*$AM$2</f>
        <v/>
      </c>
      <c r="Z190" s="18" t="n"/>
      <c r="AA190" s="14" t="n"/>
      <c r="AB190" s="14" t="n"/>
      <c r="AC190" s="18" t="n"/>
      <c r="AD190" s="18">
        <f>IFERROR(AC190/D190,0)</f>
        <v/>
      </c>
      <c r="AE190" s="18">
        <f>D190*AB190</f>
        <v/>
      </c>
      <c r="AF190" s="18">
        <f>Y190*$AL$2</f>
        <v/>
      </c>
      <c r="AG190" s="18">
        <f>I190*$AI$3</f>
        <v/>
      </c>
      <c r="AH190" s="18">
        <f>L190*$AH$3+Y190*$AJ$2</f>
        <v/>
      </c>
      <c r="AI190" s="18">
        <f>K190*$AK$3</f>
        <v/>
      </c>
      <c r="AJ190" s="19" t="n"/>
      <c r="AK190" s="18">
        <f>AJ190*$AM$2</f>
        <v/>
      </c>
      <c r="AL190" s="18" t="n"/>
      <c r="AM190" s="18">
        <f>R190*P190*0.01+L190*0.25</f>
        <v/>
      </c>
      <c r="AN190" s="18">
        <f>V190 *$AN$2 *AM$2 * AA190</f>
        <v/>
      </c>
      <c r="AO190" s="18">
        <f>IF(AC190&lt;AE190,0,AE190-AC190)</f>
        <v/>
      </c>
      <c r="AP190" s="18">
        <f>(AC190*1.02)+AF190+AG190+AH190+AI190+AM190+AL190+AN190+AK190+AO190</f>
        <v/>
      </c>
      <c r="AQ190" s="18">
        <f>(AE190*1.02)+AF190+AG190+AH190+AI190+AM190+AL190+AN190+AK190</f>
        <v/>
      </c>
      <c r="AR190" s="18">
        <f>Q190*R190</f>
        <v/>
      </c>
      <c r="AS190" s="20">
        <f>(Y190-AP190)*0.975</f>
        <v/>
      </c>
      <c r="AT190" s="21">
        <f>IFERROR(Y190/AP190-1,0)</f>
        <v/>
      </c>
      <c r="AU190" s="20">
        <f>(Y190-AQ190)*0.975</f>
        <v/>
      </c>
      <c r="AV190" s="21">
        <f>IFERROR(Y190/AQ190-1,0)</f>
        <v/>
      </c>
      <c r="AW190" s="21">
        <f>AS190-AR190</f>
        <v/>
      </c>
      <c r="AX190" s="21">
        <f>IFERROR(Y190/(AP190+AR190)-1,0)</f>
        <v/>
      </c>
    </row>
    <row r="191" ht="15.6" customHeight="1">
      <c r="A191" s="2" t="n"/>
      <c r="B191" s="13" t="n"/>
      <c r="C191" s="14" t="n"/>
      <c r="D191" s="14" t="n"/>
      <c r="E191" s="15">
        <f>IFERROR(1-D191/C191,0)</f>
        <v/>
      </c>
      <c r="F191" s="14" t="n"/>
      <c r="G191" s="16">
        <f>IFERROR(F191/C191,0)</f>
        <v/>
      </c>
      <c r="H191" s="16">
        <f>IFERROR(F191/D191,0)</f>
        <v/>
      </c>
      <c r="I191" s="14" t="n"/>
      <c r="J191" s="16">
        <f>IFERROR(I191/F191,0)</f>
        <v/>
      </c>
      <c r="K191" s="14" t="n"/>
      <c r="L191" s="14" t="n"/>
      <c r="M191" s="16">
        <f>IFERROR(L191/I191,0)</f>
        <v/>
      </c>
      <c r="N191" s="14" t="n"/>
      <c r="O191" s="16">
        <f>IFERROR(N191/I191,0)</f>
        <v/>
      </c>
      <c r="P191" s="14" t="n"/>
      <c r="Q191" s="14" t="n"/>
      <c r="R191" s="14" t="n"/>
      <c r="S191" s="14" t="n"/>
      <c r="T191" s="17">
        <f>IFERROR(S191/L191,0)</f>
        <v/>
      </c>
      <c r="U191" s="14" t="n"/>
      <c r="V191" s="14" t="n"/>
      <c r="W191" s="14" t="n"/>
      <c r="X191" s="18" t="n"/>
      <c r="Y191" s="18">
        <f>X191*$AM$2</f>
        <v/>
      </c>
      <c r="Z191" s="18" t="n"/>
      <c r="AA191" s="14" t="n"/>
      <c r="AB191" s="14" t="n"/>
      <c r="AC191" s="18" t="n"/>
      <c r="AD191" s="18">
        <f>IFERROR(AC191/D191,0)</f>
        <v/>
      </c>
      <c r="AE191" s="18">
        <f>D191*AB191</f>
        <v/>
      </c>
      <c r="AF191" s="18">
        <f>Y191*$AL$2</f>
        <v/>
      </c>
      <c r="AG191" s="18">
        <f>I191*$AI$3</f>
        <v/>
      </c>
      <c r="AH191" s="18">
        <f>L191*$AH$3+Y191*$AJ$2</f>
        <v/>
      </c>
      <c r="AI191" s="18">
        <f>K191*$AK$3</f>
        <v/>
      </c>
      <c r="AJ191" s="19" t="n"/>
      <c r="AK191" s="18">
        <f>AJ191*$AM$2</f>
        <v/>
      </c>
      <c r="AL191" s="18" t="n"/>
      <c r="AM191" s="18">
        <f>R191*P191*0.01+L191*0.25</f>
        <v/>
      </c>
      <c r="AN191" s="18">
        <f>V191 *$AN$2 *AM$2 * AA191</f>
        <v/>
      </c>
      <c r="AO191" s="18">
        <f>IF(AC191&lt;AE191,0,AE191-AC191)</f>
        <v/>
      </c>
      <c r="AP191" s="18">
        <f>(AC191*1.02)+AF191+AG191+AH191+AI191+AM191+AL191+AN191+AK191+AO191</f>
        <v/>
      </c>
      <c r="AQ191" s="18">
        <f>(AE191*1.02)+AF191+AG191+AH191+AI191+AM191+AL191+AN191+AK191</f>
        <v/>
      </c>
      <c r="AR191" s="18">
        <f>Q191*R191</f>
        <v/>
      </c>
      <c r="AS191" s="20">
        <f>(Y191-AP191)*0.975</f>
        <v/>
      </c>
      <c r="AT191" s="21">
        <f>IFERROR(Y191/AP191-1,0)</f>
        <v/>
      </c>
      <c r="AU191" s="20">
        <f>(Y191-AQ191)*0.975</f>
        <v/>
      </c>
      <c r="AV191" s="21">
        <f>IFERROR(Y191/AQ191-1,0)</f>
        <v/>
      </c>
      <c r="AW191" s="21">
        <f>AS191-AR191</f>
        <v/>
      </c>
      <c r="AX191" s="21">
        <f>IFERROR(Y191/(AP191+AR191)-1,0)</f>
        <v/>
      </c>
    </row>
    <row r="192" ht="15.6" customHeight="1">
      <c r="A192" s="2" t="n"/>
      <c r="B192" s="13" t="n"/>
      <c r="C192" s="14" t="n"/>
      <c r="D192" s="14" t="n"/>
      <c r="E192" s="15">
        <f>IFERROR(1-D192/C192,0)</f>
        <v/>
      </c>
      <c r="F192" s="14" t="n"/>
      <c r="G192" s="16">
        <f>IFERROR(F192/C192,0)</f>
        <v/>
      </c>
      <c r="H192" s="16">
        <f>IFERROR(F192/D192,0)</f>
        <v/>
      </c>
      <c r="I192" s="14" t="n"/>
      <c r="J192" s="16">
        <f>IFERROR(I192/F192,0)</f>
        <v/>
      </c>
      <c r="K192" s="14" t="n"/>
      <c r="L192" s="14" t="n"/>
      <c r="M192" s="16">
        <f>IFERROR(L192/I192,0)</f>
        <v/>
      </c>
      <c r="N192" s="14" t="n"/>
      <c r="O192" s="16">
        <f>IFERROR(N192/I192,0)</f>
        <v/>
      </c>
      <c r="P192" s="14" t="n"/>
      <c r="Q192" s="14" t="n"/>
      <c r="R192" s="14" t="n"/>
      <c r="S192" s="14" t="n"/>
      <c r="T192" s="17">
        <f>IFERROR(S192/L192,0)</f>
        <v/>
      </c>
      <c r="U192" s="14" t="n"/>
      <c r="V192" s="14" t="n"/>
      <c r="W192" s="14" t="n"/>
      <c r="X192" s="18" t="n"/>
      <c r="Y192" s="18">
        <f>X192*$AM$2</f>
        <v/>
      </c>
      <c r="Z192" s="18" t="n"/>
      <c r="AA192" s="14" t="n"/>
      <c r="AB192" s="14" t="n"/>
      <c r="AC192" s="18" t="n"/>
      <c r="AD192" s="18">
        <f>IFERROR(AC192/D192,0)</f>
        <v/>
      </c>
      <c r="AE192" s="18">
        <f>D192*AB192</f>
        <v/>
      </c>
      <c r="AF192" s="18">
        <f>Y192*$AL$2</f>
        <v/>
      </c>
      <c r="AG192" s="18">
        <f>I192*$AI$3</f>
        <v/>
      </c>
      <c r="AH192" s="18">
        <f>L192*$AH$3+Y192*$AJ$2</f>
        <v/>
      </c>
      <c r="AI192" s="18">
        <f>K192*$AK$3</f>
        <v/>
      </c>
      <c r="AJ192" s="19" t="n"/>
      <c r="AK192" s="18">
        <f>AJ192*$AM$2</f>
        <v/>
      </c>
      <c r="AL192" s="18" t="n"/>
      <c r="AM192" s="18">
        <f>R192*P192*0.01+L192*0.25</f>
        <v/>
      </c>
      <c r="AN192" s="18">
        <f>V192 *$AN$2 *AM$2 * AA192</f>
        <v/>
      </c>
      <c r="AO192" s="18">
        <f>IF(AC192&lt;AE192,0,AE192-AC192)</f>
        <v/>
      </c>
      <c r="AP192" s="18">
        <f>(AC192*1.02)+AF192+AG192+AH192+AI192+AM192+AL192+AN192+AK192+AO192</f>
        <v/>
      </c>
      <c r="AQ192" s="18">
        <f>(AE192*1.02)+AF192+AG192+AH192+AI192+AM192+AL192+AN192+AK192</f>
        <v/>
      </c>
      <c r="AR192" s="18">
        <f>Q192*R192</f>
        <v/>
      </c>
      <c r="AS192" s="20">
        <f>(Y192-AP192)*0.975</f>
        <v/>
      </c>
      <c r="AT192" s="21">
        <f>IFERROR(Y192/AP192-1,0)</f>
        <v/>
      </c>
      <c r="AU192" s="20">
        <f>(Y192-AQ192)*0.975</f>
        <v/>
      </c>
      <c r="AV192" s="21">
        <f>IFERROR(Y192/AQ192-1,0)</f>
        <v/>
      </c>
      <c r="AW192" s="21">
        <f>AS192-AR192</f>
        <v/>
      </c>
      <c r="AX192" s="21">
        <f>IFERROR(Y192/(AP192+AR192)-1,0)</f>
        <v/>
      </c>
    </row>
    <row r="193" ht="15.6" customHeight="1">
      <c r="A193" s="2" t="n"/>
      <c r="B193" s="13" t="n"/>
      <c r="C193" s="14" t="n"/>
      <c r="D193" s="14" t="n"/>
      <c r="E193" s="15">
        <f>IFERROR(1-D193/C193,0)</f>
        <v/>
      </c>
      <c r="F193" s="14" t="n"/>
      <c r="G193" s="16">
        <f>IFERROR(F193/C193,0)</f>
        <v/>
      </c>
      <c r="H193" s="16">
        <f>IFERROR(F193/D193,0)</f>
        <v/>
      </c>
      <c r="I193" s="14" t="n"/>
      <c r="J193" s="16">
        <f>IFERROR(I193/F193,0)</f>
        <v/>
      </c>
      <c r="K193" s="14" t="n"/>
      <c r="L193" s="14" t="n"/>
      <c r="M193" s="16">
        <f>IFERROR(L193/I193,0)</f>
        <v/>
      </c>
      <c r="N193" s="14" t="n"/>
      <c r="O193" s="16">
        <f>IFERROR(N193/I193,0)</f>
        <v/>
      </c>
      <c r="P193" s="14" t="n"/>
      <c r="Q193" s="14" t="n"/>
      <c r="R193" s="14" t="n"/>
      <c r="S193" s="14" t="n"/>
      <c r="T193" s="17">
        <f>IFERROR(S193/L193,0)</f>
        <v/>
      </c>
      <c r="U193" s="14" t="n"/>
      <c r="V193" s="14" t="n"/>
      <c r="W193" s="14" t="n"/>
      <c r="X193" s="18" t="n"/>
      <c r="Y193" s="18">
        <f>X193*$AM$2</f>
        <v/>
      </c>
      <c r="Z193" s="18" t="n"/>
      <c r="AA193" s="14" t="n"/>
      <c r="AB193" s="14" t="n"/>
      <c r="AC193" s="18" t="n"/>
      <c r="AD193" s="18">
        <f>IFERROR(AC193/D193,0)</f>
        <v/>
      </c>
      <c r="AE193" s="18">
        <f>D193*AB193</f>
        <v/>
      </c>
      <c r="AF193" s="18">
        <f>Y193*$AL$2</f>
        <v/>
      </c>
      <c r="AG193" s="18">
        <f>I193*$AI$3</f>
        <v/>
      </c>
      <c r="AH193" s="18">
        <f>L193*$AH$3+Y193*$AJ$2</f>
        <v/>
      </c>
      <c r="AI193" s="18">
        <f>K193*$AK$3</f>
        <v/>
      </c>
      <c r="AJ193" s="19" t="n"/>
      <c r="AK193" s="18">
        <f>AJ193*$AM$2</f>
        <v/>
      </c>
      <c r="AL193" s="18" t="n"/>
      <c r="AM193" s="18">
        <f>R193*P193*0.01+L193*0.25</f>
        <v/>
      </c>
      <c r="AN193" s="18">
        <f>V193 *$AN$2 *AM$2 * AA193</f>
        <v/>
      </c>
      <c r="AO193" s="18">
        <f>IF(AC193&lt;AE193,0,AE193-AC193)</f>
        <v/>
      </c>
      <c r="AP193" s="18">
        <f>(AC193*1.02)+AF193+AG193+AH193+AI193+AM193+AL193+AN193+AK193+AO193</f>
        <v/>
      </c>
      <c r="AQ193" s="18">
        <f>(AE193*1.02)+AF193+AG193+AH193+AI193+AM193+AL193+AN193+AK193</f>
        <v/>
      </c>
      <c r="AR193" s="18">
        <f>Q193*R193</f>
        <v/>
      </c>
      <c r="AS193" s="20">
        <f>(Y193-AP193)*0.975</f>
        <v/>
      </c>
      <c r="AT193" s="21">
        <f>IFERROR(Y193/AP193-1,0)</f>
        <v/>
      </c>
      <c r="AU193" s="20">
        <f>(Y193-AQ193)*0.975</f>
        <v/>
      </c>
      <c r="AV193" s="21">
        <f>IFERROR(Y193/AQ193-1,0)</f>
        <v/>
      </c>
      <c r="AW193" s="21">
        <f>AS193-AR193</f>
        <v/>
      </c>
      <c r="AX193" s="21">
        <f>IFERROR(Y193/(AP193+AR193)-1,0)</f>
        <v/>
      </c>
    </row>
    <row r="194" ht="15.6" customHeight="1">
      <c r="A194" s="2" t="n"/>
      <c r="B194" s="13" t="n"/>
      <c r="C194" s="14" t="n"/>
      <c r="D194" s="14" t="n"/>
      <c r="E194" s="15">
        <f>IFERROR(1-D194/C194,0)</f>
        <v/>
      </c>
      <c r="F194" s="14" t="n"/>
      <c r="G194" s="16">
        <f>IFERROR(F194/C194,0)</f>
        <v/>
      </c>
      <c r="H194" s="16">
        <f>IFERROR(F194/D194,0)</f>
        <v/>
      </c>
      <c r="I194" s="14" t="n"/>
      <c r="J194" s="16">
        <f>IFERROR(I194/F194,0)</f>
        <v/>
      </c>
      <c r="K194" s="14" t="n"/>
      <c r="L194" s="14" t="n"/>
      <c r="M194" s="16">
        <f>IFERROR(L194/I194,0)</f>
        <v/>
      </c>
      <c r="N194" s="14" t="n"/>
      <c r="O194" s="16">
        <f>IFERROR(N194/I194,0)</f>
        <v/>
      </c>
      <c r="P194" s="14" t="n"/>
      <c r="Q194" s="14" t="n"/>
      <c r="R194" s="14" t="n"/>
      <c r="S194" s="14" t="n"/>
      <c r="T194" s="17">
        <f>IFERROR(S194/L194,0)</f>
        <v/>
      </c>
      <c r="U194" s="14" t="n"/>
      <c r="V194" s="14" t="n"/>
      <c r="W194" s="14" t="n"/>
      <c r="X194" s="18" t="n"/>
      <c r="Y194" s="18">
        <f>X194*$AM$2</f>
        <v/>
      </c>
      <c r="Z194" s="18" t="n"/>
      <c r="AA194" s="14" t="n"/>
      <c r="AB194" s="14" t="n"/>
      <c r="AC194" s="18" t="n"/>
      <c r="AD194" s="18">
        <f>IFERROR(AC194/D194,0)</f>
        <v/>
      </c>
      <c r="AE194" s="18">
        <f>D194*AB194</f>
        <v/>
      </c>
      <c r="AF194" s="18">
        <f>Y194*$AL$2</f>
        <v/>
      </c>
      <c r="AG194" s="18">
        <f>I194*$AI$3</f>
        <v/>
      </c>
      <c r="AH194" s="18">
        <f>L194*$AH$3+Y194*$AJ$2</f>
        <v/>
      </c>
      <c r="AI194" s="18">
        <f>K194*$AK$3</f>
        <v/>
      </c>
      <c r="AJ194" s="19" t="n"/>
      <c r="AK194" s="18">
        <f>AJ194*$AM$2</f>
        <v/>
      </c>
      <c r="AL194" s="18" t="n"/>
      <c r="AM194" s="18">
        <f>R194*P194*0.01+L194*0.25</f>
        <v/>
      </c>
      <c r="AN194" s="18">
        <f>V194 *$AN$2 *AM$2 * AA194</f>
        <v/>
      </c>
      <c r="AO194" s="18">
        <f>IF(AC194&lt;AE194,0,AE194-AC194)</f>
        <v/>
      </c>
      <c r="AP194" s="18">
        <f>(AC194*1.02)+AF194+AG194+AH194+AI194+AM194+AL194+AN194+AK194+AO194</f>
        <v/>
      </c>
      <c r="AQ194" s="18">
        <f>(AE194*1.02)+AF194+AG194+AH194+AI194+AM194+AL194+AN194+AK194</f>
        <v/>
      </c>
      <c r="AR194" s="18">
        <f>Q194*R194</f>
        <v/>
      </c>
      <c r="AS194" s="20">
        <f>(Y194-AP194)*0.975</f>
        <v/>
      </c>
      <c r="AT194" s="21">
        <f>IFERROR(Y194/AP194-1,0)</f>
        <v/>
      </c>
      <c r="AU194" s="20">
        <f>(Y194-AQ194)*0.975</f>
        <v/>
      </c>
      <c r="AV194" s="21">
        <f>IFERROR(Y194/AQ194-1,0)</f>
        <v/>
      </c>
      <c r="AW194" s="21">
        <f>AS194-AR194</f>
        <v/>
      </c>
      <c r="AX194" s="21">
        <f>IFERROR(Y194/(AP194+AR194)-1,0)</f>
        <v/>
      </c>
    </row>
    <row r="195" ht="15.6" customHeight="1">
      <c r="A195" s="2" t="n"/>
      <c r="B195" s="13" t="n"/>
      <c r="C195" s="14" t="n"/>
      <c r="D195" s="14" t="n"/>
      <c r="E195" s="15">
        <f>IFERROR(1-D195/C195,0)</f>
        <v/>
      </c>
      <c r="F195" s="14" t="n"/>
      <c r="G195" s="16">
        <f>IFERROR(F195/C195,0)</f>
        <v/>
      </c>
      <c r="H195" s="16">
        <f>IFERROR(F195/D195,0)</f>
        <v/>
      </c>
      <c r="I195" s="14" t="n"/>
      <c r="J195" s="16">
        <f>IFERROR(I195/F195,0)</f>
        <v/>
      </c>
      <c r="K195" s="14" t="n"/>
      <c r="L195" s="14" t="n"/>
      <c r="M195" s="16">
        <f>IFERROR(L195/I195,0)</f>
        <v/>
      </c>
      <c r="N195" s="14" t="n"/>
      <c r="O195" s="16">
        <f>IFERROR(N195/I195,0)</f>
        <v/>
      </c>
      <c r="P195" s="14" t="n"/>
      <c r="Q195" s="14" t="n"/>
      <c r="R195" s="14" t="n"/>
      <c r="S195" s="14" t="n"/>
      <c r="T195" s="17">
        <f>IFERROR(S195/L195,0)</f>
        <v/>
      </c>
      <c r="U195" s="14" t="n"/>
      <c r="V195" s="14" t="n"/>
      <c r="W195" s="14" t="n"/>
      <c r="X195" s="18" t="n"/>
      <c r="Y195" s="18">
        <f>X195*$AM$2</f>
        <v/>
      </c>
      <c r="Z195" s="18" t="n"/>
      <c r="AA195" s="14" t="n"/>
      <c r="AB195" s="14" t="n"/>
      <c r="AC195" s="18" t="n"/>
      <c r="AD195" s="18">
        <f>IFERROR(AC195/D195,0)</f>
        <v/>
      </c>
      <c r="AE195" s="18">
        <f>D195*AB195</f>
        <v/>
      </c>
      <c r="AF195" s="18">
        <f>Y195*$AL$2</f>
        <v/>
      </c>
      <c r="AG195" s="18">
        <f>I195*$AI$3</f>
        <v/>
      </c>
      <c r="AH195" s="18">
        <f>L195*$AH$3+Y195*$AJ$2</f>
        <v/>
      </c>
      <c r="AI195" s="18">
        <f>K195*$AK$3</f>
        <v/>
      </c>
      <c r="AJ195" s="19" t="n"/>
      <c r="AK195" s="18">
        <f>AJ195*$AM$2</f>
        <v/>
      </c>
      <c r="AL195" s="18" t="n"/>
      <c r="AM195" s="18">
        <f>R195*P195*0.01+L195*0.25</f>
        <v/>
      </c>
      <c r="AN195" s="18">
        <f>V195 *$AN$2 *AM$2 * AA195</f>
        <v/>
      </c>
      <c r="AO195" s="18">
        <f>IF(AC195&lt;AE195,0,AE195-AC195)</f>
        <v/>
      </c>
      <c r="AP195" s="18">
        <f>(AC195*1.02)+AF195+AG195+AH195+AI195+AM195+AL195+AN195+AK195+AO195</f>
        <v/>
      </c>
      <c r="AQ195" s="18">
        <f>(AE195*1.02)+AF195+AG195+AH195+AI195+AM195+AL195+AN195+AK195</f>
        <v/>
      </c>
      <c r="AR195" s="18">
        <f>Q195*R195</f>
        <v/>
      </c>
      <c r="AS195" s="20">
        <f>(Y195-AP195)*0.975</f>
        <v/>
      </c>
      <c r="AT195" s="21">
        <f>IFERROR(Y195/AP195-1,0)</f>
        <v/>
      </c>
      <c r="AU195" s="20">
        <f>(Y195-AQ195)*0.975</f>
        <v/>
      </c>
      <c r="AV195" s="21">
        <f>IFERROR(Y195/AQ195-1,0)</f>
        <v/>
      </c>
      <c r="AW195" s="21">
        <f>AS195-AR195</f>
        <v/>
      </c>
      <c r="AX195" s="21">
        <f>IFERROR(Y195/(AP195+AR195)-1,0)</f>
        <v/>
      </c>
    </row>
    <row r="196" ht="15.6" customHeight="1">
      <c r="A196" s="2" t="n"/>
      <c r="B196" s="13" t="n"/>
      <c r="C196" s="14" t="n"/>
      <c r="D196" s="14" t="n"/>
      <c r="E196" s="15">
        <f>IFERROR(1-D196/C196,0)</f>
        <v/>
      </c>
      <c r="F196" s="14" t="n"/>
      <c r="G196" s="16">
        <f>IFERROR(F196/C196,0)</f>
        <v/>
      </c>
      <c r="H196" s="16">
        <f>IFERROR(F196/D196,0)</f>
        <v/>
      </c>
      <c r="I196" s="14" t="n"/>
      <c r="J196" s="16">
        <f>IFERROR(I196/F196,0)</f>
        <v/>
      </c>
      <c r="K196" s="14" t="n"/>
      <c r="L196" s="14" t="n"/>
      <c r="M196" s="16">
        <f>IFERROR(L196/I196,0)</f>
        <v/>
      </c>
      <c r="N196" s="14" t="n"/>
      <c r="O196" s="16">
        <f>IFERROR(N196/I196,0)</f>
        <v/>
      </c>
      <c r="P196" s="14" t="n"/>
      <c r="Q196" s="14" t="n"/>
      <c r="R196" s="14" t="n"/>
      <c r="S196" s="14" t="n"/>
      <c r="T196" s="17">
        <f>IFERROR(S196/L196,0)</f>
        <v/>
      </c>
      <c r="U196" s="14" t="n"/>
      <c r="V196" s="14" t="n"/>
      <c r="W196" s="14" t="n"/>
      <c r="X196" s="18" t="n"/>
      <c r="Y196" s="18">
        <f>X196*$AM$2</f>
        <v/>
      </c>
      <c r="Z196" s="18" t="n"/>
      <c r="AA196" s="14" t="n"/>
      <c r="AB196" s="14" t="n"/>
      <c r="AC196" s="18" t="n"/>
      <c r="AD196" s="18">
        <f>IFERROR(AC196/D196,0)</f>
        <v/>
      </c>
      <c r="AE196" s="18">
        <f>D196*AB196</f>
        <v/>
      </c>
      <c r="AF196" s="18">
        <f>Y196*$AL$2</f>
        <v/>
      </c>
      <c r="AG196" s="18">
        <f>I196*$AI$3</f>
        <v/>
      </c>
      <c r="AH196" s="18">
        <f>L196*$AH$3+Y196*$AJ$2</f>
        <v/>
      </c>
      <c r="AI196" s="18">
        <f>K196*$AK$3</f>
        <v/>
      </c>
      <c r="AJ196" s="19" t="n"/>
      <c r="AK196" s="18">
        <f>AJ196*$AM$2</f>
        <v/>
      </c>
      <c r="AL196" s="18" t="n"/>
      <c r="AM196" s="18">
        <f>R196*P196*0.01+L196*0.25</f>
        <v/>
      </c>
      <c r="AN196" s="18">
        <f>V196 *$AN$2 *AM$2 * AA196</f>
        <v/>
      </c>
      <c r="AO196" s="18">
        <f>IF(AC196&lt;AE196,0,AE196-AC196)</f>
        <v/>
      </c>
      <c r="AP196" s="18">
        <f>(AC196*1.02)+AF196+AG196+AH196+AI196+AM196+AL196+AN196+AK196+AO196</f>
        <v/>
      </c>
      <c r="AQ196" s="18">
        <f>(AE196*1.02)+AF196+AG196+AH196+AI196+AM196+AL196+AN196+AK196</f>
        <v/>
      </c>
      <c r="AR196" s="18">
        <f>Q196*R196</f>
        <v/>
      </c>
      <c r="AS196" s="20">
        <f>(Y196-AP196)*0.975</f>
        <v/>
      </c>
      <c r="AT196" s="21">
        <f>IFERROR(Y196/AP196-1,0)</f>
        <v/>
      </c>
      <c r="AU196" s="20">
        <f>(Y196-AQ196)*0.975</f>
        <v/>
      </c>
      <c r="AV196" s="21">
        <f>IFERROR(Y196/AQ196-1,0)</f>
        <v/>
      </c>
      <c r="AW196" s="21">
        <f>AS196-AR196</f>
        <v/>
      </c>
      <c r="AX196" s="21">
        <f>IFERROR(Y196/(AP196+AR196)-1,0)</f>
        <v/>
      </c>
    </row>
    <row r="197" ht="15.6" customHeight="1">
      <c r="A197" s="2" t="n"/>
      <c r="B197" s="13" t="n"/>
      <c r="C197" s="14" t="n"/>
      <c r="D197" s="14" t="n"/>
      <c r="E197" s="15">
        <f>IFERROR(1-D197/C197,0)</f>
        <v/>
      </c>
      <c r="F197" s="14" t="n"/>
      <c r="G197" s="16">
        <f>IFERROR(F197/C197,0)</f>
        <v/>
      </c>
      <c r="H197" s="16">
        <f>IFERROR(F197/D197,0)</f>
        <v/>
      </c>
      <c r="I197" s="14" t="n"/>
      <c r="J197" s="16">
        <f>IFERROR(I197/F197,0)</f>
        <v/>
      </c>
      <c r="K197" s="14" t="n"/>
      <c r="L197" s="14" t="n"/>
      <c r="M197" s="16">
        <f>IFERROR(L197/I197,0)</f>
        <v/>
      </c>
      <c r="N197" s="14" t="n"/>
      <c r="O197" s="16">
        <f>IFERROR(N197/I197,0)</f>
        <v/>
      </c>
      <c r="P197" s="14" t="n"/>
      <c r="Q197" s="14" t="n"/>
      <c r="R197" s="14" t="n"/>
      <c r="S197" s="14" t="n"/>
      <c r="T197" s="17">
        <f>IFERROR(S197/L197,0)</f>
        <v/>
      </c>
      <c r="U197" s="14" t="n"/>
      <c r="V197" s="14" t="n"/>
      <c r="W197" s="14" t="n"/>
      <c r="X197" s="18" t="n"/>
      <c r="Y197" s="18">
        <f>X197*$AM$2</f>
        <v/>
      </c>
      <c r="Z197" s="18" t="n"/>
      <c r="AA197" s="14" t="n"/>
      <c r="AB197" s="14" t="n"/>
      <c r="AC197" s="18" t="n"/>
      <c r="AD197" s="18">
        <f>IFERROR(AC197/D197,0)</f>
        <v/>
      </c>
      <c r="AE197" s="18">
        <f>D197*AB197</f>
        <v/>
      </c>
      <c r="AF197" s="18">
        <f>Y197*$AL$2</f>
        <v/>
      </c>
      <c r="AG197" s="18">
        <f>I197*$AI$3</f>
        <v/>
      </c>
      <c r="AH197" s="18">
        <f>L197*$AH$3+Y197*$AJ$2</f>
        <v/>
      </c>
      <c r="AI197" s="18">
        <f>K197*$AK$3</f>
        <v/>
      </c>
      <c r="AJ197" s="19" t="n"/>
      <c r="AK197" s="18">
        <f>AJ197*$AM$2</f>
        <v/>
      </c>
      <c r="AL197" s="18" t="n"/>
      <c r="AM197" s="18">
        <f>R197*P197*0.01+L197*0.25</f>
        <v/>
      </c>
      <c r="AN197" s="18">
        <f>V197 *$AN$2 *AM$2 * AA197</f>
        <v/>
      </c>
      <c r="AO197" s="18">
        <f>IF(AC197&lt;AE197,0,AE197-AC197)</f>
        <v/>
      </c>
      <c r="AP197" s="18">
        <f>(AC197*1.02)+AF197+AG197+AH197+AI197+AM197+AL197+AN197+AK197+AO197</f>
        <v/>
      </c>
      <c r="AQ197" s="18">
        <f>(AE197*1.02)+AF197+AG197+AH197+AI197+AM197+AL197+AN197+AK197</f>
        <v/>
      </c>
      <c r="AR197" s="18">
        <f>Q197*R197</f>
        <v/>
      </c>
      <c r="AS197" s="20">
        <f>(Y197-AP197)*0.975</f>
        <v/>
      </c>
      <c r="AT197" s="21">
        <f>IFERROR(Y197/AP197-1,0)</f>
        <v/>
      </c>
      <c r="AU197" s="20">
        <f>(Y197-AQ197)*0.975</f>
        <v/>
      </c>
      <c r="AV197" s="21">
        <f>IFERROR(Y197/AQ197-1,0)</f>
        <v/>
      </c>
      <c r="AW197" s="21">
        <f>AS197-AR197</f>
        <v/>
      </c>
      <c r="AX197" s="21">
        <f>IFERROR(Y197/(AP197+AR197)-1,0)</f>
        <v/>
      </c>
    </row>
    <row r="198" ht="15.6" customHeight="1">
      <c r="A198" s="2" t="n"/>
      <c r="B198" s="13" t="n"/>
      <c r="C198" s="14" t="n"/>
      <c r="D198" s="14" t="n"/>
      <c r="E198" s="15">
        <f>IFERROR(1-D198/C198,0)</f>
        <v/>
      </c>
      <c r="F198" s="14" t="n"/>
      <c r="G198" s="16">
        <f>IFERROR(F198/C198,0)</f>
        <v/>
      </c>
      <c r="H198" s="16">
        <f>IFERROR(F198/D198,0)</f>
        <v/>
      </c>
      <c r="I198" s="14" t="n"/>
      <c r="J198" s="16">
        <f>IFERROR(I198/F198,0)</f>
        <v/>
      </c>
      <c r="K198" s="14" t="n"/>
      <c r="L198" s="14" t="n"/>
      <c r="M198" s="16">
        <f>IFERROR(L198/I198,0)</f>
        <v/>
      </c>
      <c r="N198" s="14" t="n"/>
      <c r="O198" s="16">
        <f>IFERROR(N198/I198,0)</f>
        <v/>
      </c>
      <c r="P198" s="14" t="n"/>
      <c r="Q198" s="14" t="n"/>
      <c r="R198" s="14" t="n"/>
      <c r="S198" s="14" t="n"/>
      <c r="T198" s="17">
        <f>IFERROR(S198/L198,0)</f>
        <v/>
      </c>
      <c r="U198" s="14" t="n"/>
      <c r="V198" s="14" t="n"/>
      <c r="W198" s="14" t="n"/>
      <c r="X198" s="18" t="n"/>
      <c r="Y198" s="18">
        <f>X198*$AM$2</f>
        <v/>
      </c>
      <c r="Z198" s="18" t="n"/>
      <c r="AA198" s="14" t="n"/>
      <c r="AB198" s="14" t="n"/>
      <c r="AC198" s="18" t="n"/>
      <c r="AD198" s="18">
        <f>IFERROR(AC198/D198,0)</f>
        <v/>
      </c>
      <c r="AE198" s="18">
        <f>D198*AB198</f>
        <v/>
      </c>
      <c r="AF198" s="18">
        <f>Y198*$AL$2</f>
        <v/>
      </c>
      <c r="AG198" s="18">
        <f>I198*$AI$3</f>
        <v/>
      </c>
      <c r="AH198" s="18">
        <f>L198*$AH$3+Y198*$AJ$2</f>
        <v/>
      </c>
      <c r="AI198" s="18">
        <f>K198*$AK$3</f>
        <v/>
      </c>
      <c r="AJ198" s="19" t="n"/>
      <c r="AK198" s="18">
        <f>AJ198*$AM$2</f>
        <v/>
      </c>
      <c r="AL198" s="18" t="n"/>
      <c r="AM198" s="18">
        <f>R198*P198*0.01+L198*0.25</f>
        <v/>
      </c>
      <c r="AN198" s="18">
        <f>V198 *$AN$2 *AM$2 * AA198</f>
        <v/>
      </c>
      <c r="AO198" s="18">
        <f>IF(AC198&lt;AE198,0,AE198-AC198)</f>
        <v/>
      </c>
      <c r="AP198" s="18">
        <f>(AC198*1.02)+AF198+AG198+AH198+AI198+AM198+AL198+AN198+AK198+AO198</f>
        <v/>
      </c>
      <c r="AQ198" s="18">
        <f>(AE198*1.02)+AF198+AG198+AH198+AI198+AM198+AL198+AN198+AK198</f>
        <v/>
      </c>
      <c r="AR198" s="18">
        <f>Q198*R198</f>
        <v/>
      </c>
      <c r="AS198" s="20">
        <f>(Y198-AP198)*0.975</f>
        <v/>
      </c>
      <c r="AT198" s="21">
        <f>IFERROR(Y198/AP198-1,0)</f>
        <v/>
      </c>
      <c r="AU198" s="20">
        <f>(Y198-AQ198)*0.975</f>
        <v/>
      </c>
      <c r="AV198" s="21">
        <f>IFERROR(Y198/AQ198-1,0)</f>
        <v/>
      </c>
      <c r="AW198" s="21">
        <f>AS198-AR198</f>
        <v/>
      </c>
      <c r="AX198" s="21">
        <f>IFERROR(Y198/(AP198+AR198)-1,0)</f>
        <v/>
      </c>
    </row>
    <row r="199" ht="15.6" customHeight="1">
      <c r="A199" s="2" t="n"/>
      <c r="B199" s="13" t="n"/>
      <c r="C199" s="14" t="n"/>
      <c r="D199" s="14" t="n"/>
      <c r="E199" s="15">
        <f>IFERROR(1-D199/C199,0)</f>
        <v/>
      </c>
      <c r="F199" s="14" t="n"/>
      <c r="G199" s="16">
        <f>IFERROR(F199/C199,0)</f>
        <v/>
      </c>
      <c r="H199" s="16">
        <f>IFERROR(F199/D199,0)</f>
        <v/>
      </c>
      <c r="I199" s="14" t="n"/>
      <c r="J199" s="16">
        <f>IFERROR(I199/F199,0)</f>
        <v/>
      </c>
      <c r="K199" s="14" t="n"/>
      <c r="L199" s="14" t="n"/>
      <c r="M199" s="16">
        <f>IFERROR(L199/I199,0)</f>
        <v/>
      </c>
      <c r="N199" s="14" t="n"/>
      <c r="O199" s="16">
        <f>IFERROR(N199/I199,0)</f>
        <v/>
      </c>
      <c r="P199" s="14" t="n"/>
      <c r="Q199" s="14" t="n"/>
      <c r="R199" s="14" t="n"/>
      <c r="S199" s="14" t="n"/>
      <c r="T199" s="17">
        <f>IFERROR(S199/L199,0)</f>
        <v/>
      </c>
      <c r="U199" s="14" t="n"/>
      <c r="V199" s="14" t="n"/>
      <c r="W199" s="14" t="n"/>
      <c r="X199" s="18" t="n"/>
      <c r="Y199" s="18">
        <f>X199*$AM$2</f>
        <v/>
      </c>
      <c r="Z199" s="18" t="n"/>
      <c r="AA199" s="14" t="n"/>
      <c r="AB199" s="14" t="n"/>
      <c r="AC199" s="18" t="n"/>
      <c r="AD199" s="18">
        <f>IFERROR(AC199/D199,0)</f>
        <v/>
      </c>
      <c r="AE199" s="18">
        <f>D199*AB199</f>
        <v/>
      </c>
      <c r="AF199" s="18">
        <f>Y199*$AL$2</f>
        <v/>
      </c>
      <c r="AG199" s="18">
        <f>I199*$AI$3</f>
        <v/>
      </c>
      <c r="AH199" s="18">
        <f>L199*$AH$3+Y199*$AJ$2</f>
        <v/>
      </c>
      <c r="AI199" s="18">
        <f>K199*$AK$3</f>
        <v/>
      </c>
      <c r="AJ199" s="19" t="n"/>
      <c r="AK199" s="18">
        <f>AJ199*$AM$2</f>
        <v/>
      </c>
      <c r="AL199" s="18" t="n"/>
      <c r="AM199" s="18">
        <f>R199*P199*0.01+L199*0.25</f>
        <v/>
      </c>
      <c r="AN199" s="18">
        <f>V199 *$AN$2 *AM$2 * AA199</f>
        <v/>
      </c>
      <c r="AO199" s="18">
        <f>IF(AC199&lt;AE199,0,AE199-AC199)</f>
        <v/>
      </c>
      <c r="AP199" s="18">
        <f>(AC199*1.02)+AF199+AG199+AH199+AI199+AM199+AL199+AN199+AK199+AO199</f>
        <v/>
      </c>
      <c r="AQ199" s="18">
        <f>(AE199*1.02)+AF199+AG199+AH199+AI199+AM199+AL199+AN199+AK199</f>
        <v/>
      </c>
      <c r="AR199" s="18">
        <f>Q199*R199</f>
        <v/>
      </c>
      <c r="AS199" s="20">
        <f>(Y199-AP199)*0.975</f>
        <v/>
      </c>
      <c r="AT199" s="21">
        <f>IFERROR(Y199/AP199-1,0)</f>
        <v/>
      </c>
      <c r="AU199" s="20">
        <f>(Y199-AQ199)*0.975</f>
        <v/>
      </c>
      <c r="AV199" s="21">
        <f>IFERROR(Y199/AQ199-1,0)</f>
        <v/>
      </c>
      <c r="AW199" s="21">
        <f>AS199-AR199</f>
        <v/>
      </c>
      <c r="AX199" s="21">
        <f>IFERROR(Y199/(AP199+AR199)-1,0)</f>
        <v/>
      </c>
    </row>
    <row r="200" ht="15.6" customHeight="1">
      <c r="A200" s="2" t="n"/>
      <c r="B200" s="13" t="n"/>
      <c r="C200" s="14" t="n"/>
      <c r="D200" s="14" t="n"/>
      <c r="E200" s="15">
        <f>IFERROR(1-D200/C200,0)</f>
        <v/>
      </c>
      <c r="F200" s="14" t="n"/>
      <c r="G200" s="16">
        <f>IFERROR(F200/C200,0)</f>
        <v/>
      </c>
      <c r="H200" s="16">
        <f>IFERROR(F200/D200,0)</f>
        <v/>
      </c>
      <c r="I200" s="14" t="n"/>
      <c r="J200" s="16">
        <f>IFERROR(I200/F200,0)</f>
        <v/>
      </c>
      <c r="K200" s="14" t="n"/>
      <c r="L200" s="14" t="n"/>
      <c r="M200" s="16">
        <f>IFERROR(L200/I200,0)</f>
        <v/>
      </c>
      <c r="N200" s="14" t="n"/>
      <c r="O200" s="16">
        <f>IFERROR(N200/I200,0)</f>
        <v/>
      </c>
      <c r="P200" s="14" t="n"/>
      <c r="Q200" s="14" t="n"/>
      <c r="R200" s="14" t="n"/>
      <c r="S200" s="14" t="n"/>
      <c r="T200" s="17">
        <f>IFERROR(S200/L200,0)</f>
        <v/>
      </c>
      <c r="U200" s="14" t="n"/>
      <c r="V200" s="14" t="n"/>
      <c r="W200" s="14" t="n"/>
      <c r="X200" s="18" t="n"/>
      <c r="Y200" s="18">
        <f>X200*$AM$2</f>
        <v/>
      </c>
      <c r="Z200" s="18" t="n"/>
      <c r="AA200" s="14" t="n"/>
      <c r="AB200" s="14" t="n"/>
      <c r="AC200" s="18" t="n"/>
      <c r="AD200" s="18">
        <f>IFERROR(AC200/D200,0)</f>
        <v/>
      </c>
      <c r="AE200" s="18">
        <f>D200*AB200</f>
        <v/>
      </c>
      <c r="AF200" s="18">
        <f>Y200*$AL$2</f>
        <v/>
      </c>
      <c r="AG200" s="18">
        <f>I200*$AI$3</f>
        <v/>
      </c>
      <c r="AH200" s="18">
        <f>L200*$AH$3+Y200*$AJ$2</f>
        <v/>
      </c>
      <c r="AI200" s="18">
        <f>K200*$AK$3</f>
        <v/>
      </c>
      <c r="AJ200" s="19" t="n"/>
      <c r="AK200" s="18">
        <f>AJ200*$AM$2</f>
        <v/>
      </c>
      <c r="AL200" s="18" t="n"/>
      <c r="AM200" s="18">
        <f>R200*P200*0.01+L200*0.25</f>
        <v/>
      </c>
      <c r="AN200" s="18">
        <f>V200 *$AN$2 *AM$2 * AA200</f>
        <v/>
      </c>
      <c r="AO200" s="18">
        <f>IF(AC200&lt;AE200,0,AE200-AC200)</f>
        <v/>
      </c>
      <c r="AP200" s="18">
        <f>(AC200*1.02)+AF200+AG200+AH200+AI200+AM200+AL200+AN200+AK200+AO200</f>
        <v/>
      </c>
      <c r="AQ200" s="18">
        <f>(AE200*1.02)+AF200+AG200+AH200+AI200+AM200+AL200+AN200+AK200</f>
        <v/>
      </c>
      <c r="AR200" s="18">
        <f>Q200*R200</f>
        <v/>
      </c>
      <c r="AS200" s="20">
        <f>(Y200-AP200)*0.975</f>
        <v/>
      </c>
      <c r="AT200" s="21">
        <f>IFERROR(Y200/AP200-1,0)</f>
        <v/>
      </c>
      <c r="AU200" s="20">
        <f>(Y200-AQ200)*0.975</f>
        <v/>
      </c>
      <c r="AV200" s="21">
        <f>IFERROR(Y200/AQ200-1,0)</f>
        <v/>
      </c>
      <c r="AW200" s="21">
        <f>AS200-AR200</f>
        <v/>
      </c>
      <c r="AX200" s="21">
        <f>IFERROR(Y200/(AP200+AR200)-1,0)</f>
        <v/>
      </c>
    </row>
    <row r="201" ht="15.6" customHeight="1">
      <c r="A201" s="2" t="n"/>
      <c r="B201" s="13" t="n"/>
      <c r="C201" s="14" t="n"/>
      <c r="D201" s="14" t="n"/>
      <c r="E201" s="15">
        <f>IFERROR(1-D201/C201,0)</f>
        <v/>
      </c>
      <c r="F201" s="14" t="n"/>
      <c r="G201" s="16">
        <f>IFERROR(F201/C201,0)</f>
        <v/>
      </c>
      <c r="H201" s="16">
        <f>IFERROR(F201/D201,0)</f>
        <v/>
      </c>
      <c r="I201" s="14" t="n"/>
      <c r="J201" s="16">
        <f>IFERROR(I201/F201,0)</f>
        <v/>
      </c>
      <c r="K201" s="14" t="n"/>
      <c r="L201" s="14" t="n"/>
      <c r="M201" s="16">
        <f>IFERROR(L201/I201,0)</f>
        <v/>
      </c>
      <c r="N201" s="14" t="n"/>
      <c r="O201" s="16">
        <f>IFERROR(N201/I201,0)</f>
        <v/>
      </c>
      <c r="P201" s="14" t="n"/>
      <c r="Q201" s="14" t="n"/>
      <c r="R201" s="14" t="n"/>
      <c r="S201" s="14" t="n"/>
      <c r="T201" s="17">
        <f>IFERROR(S201/L201,0)</f>
        <v/>
      </c>
      <c r="U201" s="14" t="n"/>
      <c r="V201" s="14" t="n"/>
      <c r="W201" s="14" t="n"/>
      <c r="X201" s="18" t="n"/>
      <c r="Y201" s="18">
        <f>X201*$AM$2</f>
        <v/>
      </c>
      <c r="Z201" s="18" t="n"/>
      <c r="AA201" s="14" t="n"/>
      <c r="AB201" s="14" t="n"/>
      <c r="AC201" s="18" t="n"/>
      <c r="AD201" s="18">
        <f>IFERROR(AC201/D201,0)</f>
        <v/>
      </c>
      <c r="AE201" s="18">
        <f>D201*AB201</f>
        <v/>
      </c>
      <c r="AF201" s="18">
        <f>Y201*$AL$2</f>
        <v/>
      </c>
      <c r="AG201" s="18">
        <f>I201*$AI$3</f>
        <v/>
      </c>
      <c r="AH201" s="18">
        <f>L201*$AH$3+Y201*$AJ$2</f>
        <v/>
      </c>
      <c r="AI201" s="18">
        <f>K201*$AK$3</f>
        <v/>
      </c>
      <c r="AJ201" s="19" t="n"/>
      <c r="AK201" s="18">
        <f>AJ201*$AM$2</f>
        <v/>
      </c>
      <c r="AL201" s="18" t="n"/>
      <c r="AM201" s="18">
        <f>R201*P201*0.01+L201*0.25</f>
        <v/>
      </c>
      <c r="AN201" s="18">
        <f>V201 *$AN$2 *AM$2 * AA201</f>
        <v/>
      </c>
      <c r="AO201" s="18">
        <f>IF(AC201&lt;AE201,0,AE201-AC201)</f>
        <v/>
      </c>
      <c r="AP201" s="18">
        <f>(AC201*1.02)+AF201+AG201+AH201+AI201+AM201+AL201+AN201+AK201+AO201</f>
        <v/>
      </c>
      <c r="AQ201" s="18">
        <f>(AE201*1.02)+AF201+AG201+AH201+AI201+AM201+AL201+AN201+AK201</f>
        <v/>
      </c>
      <c r="AR201" s="18">
        <f>Q201*R201</f>
        <v/>
      </c>
      <c r="AS201" s="20">
        <f>(Y201-AP201)*0.975</f>
        <v/>
      </c>
      <c r="AT201" s="21">
        <f>IFERROR(Y201/AP201-1,0)</f>
        <v/>
      </c>
      <c r="AU201" s="20">
        <f>(Y201-AQ201)*0.975</f>
        <v/>
      </c>
      <c r="AV201" s="21">
        <f>IFERROR(Y201/AQ201-1,0)</f>
        <v/>
      </c>
      <c r="AW201" s="21">
        <f>AS201-AR201</f>
        <v/>
      </c>
      <c r="AX201" s="21">
        <f>IFERROR(Y201/(AP201+AR201)-1,0)</f>
        <v/>
      </c>
    </row>
    <row r="202" ht="15.6" customHeight="1">
      <c r="A202" s="2" t="n"/>
      <c r="B202" s="13" t="n"/>
      <c r="C202" s="14" t="n"/>
      <c r="D202" s="14" t="n"/>
      <c r="E202" s="15">
        <f>IFERROR(1-D202/C202,0)</f>
        <v/>
      </c>
      <c r="F202" s="14" t="n"/>
      <c r="G202" s="16">
        <f>IFERROR(F202/C202,0)</f>
        <v/>
      </c>
      <c r="H202" s="16">
        <f>IFERROR(F202/D202,0)</f>
        <v/>
      </c>
      <c r="I202" s="14" t="n"/>
      <c r="J202" s="16">
        <f>IFERROR(I202/F202,0)</f>
        <v/>
      </c>
      <c r="K202" s="14" t="n"/>
      <c r="L202" s="14" t="n"/>
      <c r="M202" s="16">
        <f>IFERROR(L202/I202,0)</f>
        <v/>
      </c>
      <c r="N202" s="14" t="n"/>
      <c r="O202" s="16">
        <f>IFERROR(N202/I202,0)</f>
        <v/>
      </c>
      <c r="P202" s="14" t="n"/>
      <c r="Q202" s="14" t="n"/>
      <c r="R202" s="14" t="n"/>
      <c r="S202" s="14" t="n"/>
      <c r="T202" s="17">
        <f>IFERROR(S202/L202,0)</f>
        <v/>
      </c>
      <c r="U202" s="14" t="n"/>
      <c r="V202" s="14" t="n"/>
      <c r="W202" s="14" t="n"/>
      <c r="X202" s="18" t="n"/>
      <c r="Y202" s="18">
        <f>X202*$AM$2</f>
        <v/>
      </c>
      <c r="Z202" s="18" t="n"/>
      <c r="AA202" s="14" t="n"/>
      <c r="AB202" s="14" t="n"/>
      <c r="AC202" s="18" t="n"/>
      <c r="AD202" s="18">
        <f>IFERROR(AC202/D202,0)</f>
        <v/>
      </c>
      <c r="AE202" s="18">
        <f>D202*AB202</f>
        <v/>
      </c>
      <c r="AF202" s="18">
        <f>Y202*$AL$2</f>
        <v/>
      </c>
      <c r="AG202" s="18">
        <f>I202*$AI$3</f>
        <v/>
      </c>
      <c r="AH202" s="18">
        <f>L202*$AH$3+Y202*$AJ$2</f>
        <v/>
      </c>
      <c r="AI202" s="18">
        <f>K202*$AK$3</f>
        <v/>
      </c>
      <c r="AJ202" s="19" t="n"/>
      <c r="AK202" s="18">
        <f>AJ202*$AM$2</f>
        <v/>
      </c>
      <c r="AL202" s="18" t="n"/>
      <c r="AM202" s="18">
        <f>R202*P202*0.01+L202*0.25</f>
        <v/>
      </c>
      <c r="AN202" s="18">
        <f>V202 *$AN$2 *AM$2 * AA202</f>
        <v/>
      </c>
      <c r="AO202" s="18">
        <f>IF(AC202&lt;AE202,0,AE202-AC202)</f>
        <v/>
      </c>
      <c r="AP202" s="18">
        <f>(AC202*1.02)+AF202+AG202+AH202+AI202+AM202+AL202+AN202+AK202+AO202</f>
        <v/>
      </c>
      <c r="AQ202" s="18">
        <f>(AE202*1.02)+AF202+AG202+AH202+AI202+AM202+AL202+AN202+AK202</f>
        <v/>
      </c>
      <c r="AR202" s="18">
        <f>Q202*R202</f>
        <v/>
      </c>
      <c r="AS202" s="20">
        <f>(Y202-AP202)*0.975</f>
        <v/>
      </c>
      <c r="AT202" s="21">
        <f>IFERROR(Y202/AP202-1,0)</f>
        <v/>
      </c>
      <c r="AU202" s="20">
        <f>(Y202-AQ202)*0.975</f>
        <v/>
      </c>
      <c r="AV202" s="21">
        <f>IFERROR(Y202/AQ202-1,0)</f>
        <v/>
      </c>
      <c r="AW202" s="21">
        <f>AS202-AR202</f>
        <v/>
      </c>
      <c r="AX202" s="21">
        <f>IFERROR(Y202/(AP202+AR202)-1,0)</f>
        <v/>
      </c>
    </row>
    <row r="203" ht="15.6" customHeight="1">
      <c r="A203" s="2" t="n"/>
      <c r="B203" s="13" t="n"/>
      <c r="C203" s="14" t="n"/>
      <c r="D203" s="14" t="n"/>
      <c r="E203" s="15">
        <f>IFERROR(1-D203/C203,0)</f>
        <v/>
      </c>
      <c r="F203" s="14" t="n"/>
      <c r="G203" s="16">
        <f>IFERROR(F203/C203,0)</f>
        <v/>
      </c>
      <c r="H203" s="16">
        <f>IFERROR(F203/D203,0)</f>
        <v/>
      </c>
      <c r="I203" s="14" t="n"/>
      <c r="J203" s="16">
        <f>IFERROR(I203/F203,0)</f>
        <v/>
      </c>
      <c r="K203" s="14" t="n"/>
      <c r="L203" s="14" t="n"/>
      <c r="M203" s="16">
        <f>IFERROR(L203/I203,0)</f>
        <v/>
      </c>
      <c r="N203" s="14" t="n"/>
      <c r="O203" s="16">
        <f>IFERROR(N203/I203,0)</f>
        <v/>
      </c>
      <c r="P203" s="14" t="n"/>
      <c r="Q203" s="14" t="n"/>
      <c r="R203" s="14" t="n"/>
      <c r="S203" s="14" t="n"/>
      <c r="T203" s="17">
        <f>IFERROR(S203/L203,0)</f>
        <v/>
      </c>
      <c r="U203" s="14" t="n"/>
      <c r="V203" s="14" t="n"/>
      <c r="W203" s="14" t="n"/>
      <c r="X203" s="18" t="n"/>
      <c r="Y203" s="18">
        <f>X203*$AM$2</f>
        <v/>
      </c>
      <c r="Z203" s="18" t="n"/>
      <c r="AA203" s="14" t="n"/>
      <c r="AB203" s="14" t="n"/>
      <c r="AC203" s="18" t="n"/>
      <c r="AD203" s="18">
        <f>IFERROR(AC203/D203,0)</f>
        <v/>
      </c>
      <c r="AE203" s="18">
        <f>D203*AB203</f>
        <v/>
      </c>
      <c r="AF203" s="18">
        <f>Y203*$AL$2</f>
        <v/>
      </c>
      <c r="AG203" s="18">
        <f>I203*$AI$3</f>
        <v/>
      </c>
      <c r="AH203" s="18">
        <f>L203*$AH$3+Y203*$AJ$2</f>
        <v/>
      </c>
      <c r="AI203" s="18">
        <f>K203*$AK$3</f>
        <v/>
      </c>
      <c r="AJ203" s="19" t="n"/>
      <c r="AK203" s="18">
        <f>AJ203*$AM$2</f>
        <v/>
      </c>
      <c r="AL203" s="18" t="n"/>
      <c r="AM203" s="18">
        <f>R203*P203*0.01+L203*0.25</f>
        <v/>
      </c>
      <c r="AN203" s="18">
        <f>V203 *$AN$2 *AM$2 * AA203</f>
        <v/>
      </c>
      <c r="AO203" s="18">
        <f>IF(AC203&lt;AE203,0,AE203-AC203)</f>
        <v/>
      </c>
      <c r="AP203" s="18">
        <f>(AC203*1.02)+AF203+AG203+AH203+AI203+AM203+AL203+AN203+AK203+AO203</f>
        <v/>
      </c>
      <c r="AQ203" s="18">
        <f>(AE203*1.02)+AF203+AG203+AH203+AI203+AM203+AL203+AN203+AK203</f>
        <v/>
      </c>
      <c r="AR203" s="18">
        <f>Q203*R203</f>
        <v/>
      </c>
      <c r="AS203" s="20">
        <f>(Y203-AP203)*0.975</f>
        <v/>
      </c>
      <c r="AT203" s="21">
        <f>IFERROR(Y203/AP203-1,0)</f>
        <v/>
      </c>
      <c r="AU203" s="20">
        <f>(Y203-AQ203)*0.975</f>
        <v/>
      </c>
      <c r="AV203" s="21">
        <f>IFERROR(Y203/AQ203-1,0)</f>
        <v/>
      </c>
      <c r="AW203" s="21">
        <f>AS203-AR203</f>
        <v/>
      </c>
      <c r="AX203" s="21">
        <f>IFERROR(Y203/(AP203+AR203)-1,0)</f>
        <v/>
      </c>
    </row>
    <row r="204" ht="15.6" customHeight="1">
      <c r="A204" s="2" t="n"/>
      <c r="B204" s="13" t="n"/>
      <c r="C204" s="14" t="n"/>
      <c r="D204" s="14" t="n"/>
      <c r="E204" s="15">
        <f>IFERROR(1-D204/C204,0)</f>
        <v/>
      </c>
      <c r="F204" s="14" t="n"/>
      <c r="G204" s="16">
        <f>IFERROR(F204/C204,0)</f>
        <v/>
      </c>
      <c r="H204" s="16">
        <f>IFERROR(F204/D204,0)</f>
        <v/>
      </c>
      <c r="I204" s="14" t="n"/>
      <c r="J204" s="16">
        <f>IFERROR(I204/F204,0)</f>
        <v/>
      </c>
      <c r="K204" s="14" t="n"/>
      <c r="L204" s="14" t="n"/>
      <c r="M204" s="16">
        <f>IFERROR(L204/I204,0)</f>
        <v/>
      </c>
      <c r="N204" s="14" t="n"/>
      <c r="O204" s="16">
        <f>IFERROR(N204/I204,0)</f>
        <v/>
      </c>
      <c r="P204" s="14" t="n"/>
      <c r="Q204" s="14" t="n"/>
      <c r="R204" s="14" t="n"/>
      <c r="S204" s="14" t="n"/>
      <c r="T204" s="17">
        <f>IFERROR(S204/L204,0)</f>
        <v/>
      </c>
      <c r="U204" s="14" t="n"/>
      <c r="V204" s="14" t="n"/>
      <c r="W204" s="14" t="n"/>
      <c r="X204" s="18" t="n"/>
      <c r="Y204" s="18">
        <f>X204*$AM$2</f>
        <v/>
      </c>
      <c r="Z204" s="18" t="n"/>
      <c r="AA204" s="14" t="n"/>
      <c r="AB204" s="14" t="n"/>
      <c r="AC204" s="18" t="n"/>
      <c r="AD204" s="18">
        <f>IFERROR(AC204/D204,0)</f>
        <v/>
      </c>
      <c r="AE204" s="18">
        <f>D204*AB204</f>
        <v/>
      </c>
      <c r="AF204" s="18">
        <f>Y204*$AL$2</f>
        <v/>
      </c>
      <c r="AG204" s="18">
        <f>I204*$AI$3</f>
        <v/>
      </c>
      <c r="AH204" s="18">
        <f>L204*$AH$3+Y204*$AJ$2</f>
        <v/>
      </c>
      <c r="AI204" s="18">
        <f>K204*$AK$3</f>
        <v/>
      </c>
      <c r="AJ204" s="19" t="n"/>
      <c r="AK204" s="18">
        <f>AJ204*$AM$2</f>
        <v/>
      </c>
      <c r="AL204" s="18" t="n"/>
      <c r="AM204" s="18">
        <f>R204*P204*0.01+L204*0.25</f>
        <v/>
      </c>
      <c r="AN204" s="18">
        <f>V204 *$AN$2 *AM$2 * AA204</f>
        <v/>
      </c>
      <c r="AO204" s="18">
        <f>IF(AC204&lt;AE204,0,AE204-AC204)</f>
        <v/>
      </c>
      <c r="AP204" s="18">
        <f>(AC204*1.02)+AF204+AG204+AH204+AI204+AM204+AL204+AN204+AK204+AO204</f>
        <v/>
      </c>
      <c r="AQ204" s="18">
        <f>(AE204*1.02)+AF204+AG204+AH204+AI204+AM204+AL204+AN204+AK204</f>
        <v/>
      </c>
      <c r="AR204" s="18">
        <f>Q204*R204</f>
        <v/>
      </c>
      <c r="AS204" s="20">
        <f>(Y204-AP204)*0.975</f>
        <v/>
      </c>
      <c r="AT204" s="21">
        <f>IFERROR(Y204/AP204-1,0)</f>
        <v/>
      </c>
      <c r="AU204" s="20">
        <f>(Y204-AQ204)*0.975</f>
        <v/>
      </c>
      <c r="AV204" s="21">
        <f>IFERROR(Y204/AQ204-1,0)</f>
        <v/>
      </c>
      <c r="AW204" s="21">
        <f>AS204-AR204</f>
        <v/>
      </c>
      <c r="AX204" s="21">
        <f>IFERROR(Y204/(AP204+AR204)-1,0)</f>
        <v/>
      </c>
    </row>
    <row r="205" ht="15.6" customHeight="1">
      <c r="A205" s="2" t="n"/>
      <c r="B205" s="13" t="n"/>
      <c r="C205" s="14" t="n"/>
      <c r="D205" s="14" t="n"/>
      <c r="E205" s="15">
        <f>IFERROR(1-D205/C205,0)</f>
        <v/>
      </c>
      <c r="F205" s="14" t="n"/>
      <c r="G205" s="16">
        <f>IFERROR(F205/C205,0)</f>
        <v/>
      </c>
      <c r="H205" s="16">
        <f>IFERROR(F205/D205,0)</f>
        <v/>
      </c>
      <c r="I205" s="14" t="n"/>
      <c r="J205" s="16">
        <f>IFERROR(I205/F205,0)</f>
        <v/>
      </c>
      <c r="K205" s="14" t="n"/>
      <c r="L205" s="14" t="n"/>
      <c r="M205" s="16">
        <f>IFERROR(L205/I205,0)</f>
        <v/>
      </c>
      <c r="N205" s="14" t="n"/>
      <c r="O205" s="16">
        <f>IFERROR(N205/I205,0)</f>
        <v/>
      </c>
      <c r="P205" s="14" t="n"/>
      <c r="Q205" s="14" t="n"/>
      <c r="R205" s="14" t="n"/>
      <c r="S205" s="14" t="n"/>
      <c r="T205" s="17">
        <f>IFERROR(S205/L205,0)</f>
        <v/>
      </c>
      <c r="U205" s="14" t="n"/>
      <c r="V205" s="14" t="n"/>
      <c r="W205" s="14" t="n"/>
      <c r="X205" s="18" t="n"/>
      <c r="Y205" s="18">
        <f>X205*$AM$2</f>
        <v/>
      </c>
      <c r="Z205" s="18" t="n"/>
      <c r="AA205" s="14" t="n"/>
      <c r="AB205" s="14" t="n"/>
      <c r="AC205" s="18" t="n"/>
      <c r="AD205" s="18">
        <f>IFERROR(AC205/D205,0)</f>
        <v/>
      </c>
      <c r="AE205" s="18">
        <f>D205*AB205</f>
        <v/>
      </c>
      <c r="AF205" s="18">
        <f>Y205*$AL$2</f>
        <v/>
      </c>
      <c r="AG205" s="18">
        <f>I205*$AI$3</f>
        <v/>
      </c>
      <c r="AH205" s="18">
        <f>L205*$AH$3+Y205*$AJ$2</f>
        <v/>
      </c>
      <c r="AI205" s="18">
        <f>K205*$AK$3</f>
        <v/>
      </c>
      <c r="AJ205" s="19" t="n"/>
      <c r="AK205" s="18">
        <f>AJ205*$AM$2</f>
        <v/>
      </c>
      <c r="AL205" s="18" t="n"/>
      <c r="AM205" s="18">
        <f>R205*P205*0.01+L205*0.25</f>
        <v/>
      </c>
      <c r="AN205" s="18">
        <f>V205 *$AN$2 *AM$2 * AA205</f>
        <v/>
      </c>
      <c r="AO205" s="18">
        <f>IF(AC205&lt;AE205,0,AE205-AC205)</f>
        <v/>
      </c>
      <c r="AP205" s="18">
        <f>(AC205*1.02)+AF205+AG205+AH205+AI205+AM205+AL205+AN205+AK205+AO205</f>
        <v/>
      </c>
      <c r="AQ205" s="18">
        <f>(AE205*1.02)+AF205+AG205+AH205+AI205+AM205+AL205+AN205+AK205</f>
        <v/>
      </c>
      <c r="AR205" s="18">
        <f>Q205*R205</f>
        <v/>
      </c>
      <c r="AS205" s="20">
        <f>(Y205-AP205)*0.975</f>
        <v/>
      </c>
      <c r="AT205" s="21">
        <f>IFERROR(Y205/AP205-1,0)</f>
        <v/>
      </c>
      <c r="AU205" s="20">
        <f>(Y205-AQ205)*0.975</f>
        <v/>
      </c>
      <c r="AV205" s="21">
        <f>IFERROR(Y205/AQ205-1,0)</f>
        <v/>
      </c>
      <c r="AW205" s="21">
        <f>AS205-AR205</f>
        <v/>
      </c>
      <c r="AX205" s="21">
        <f>IFERROR(Y205/(AP205+AR205)-1,0)</f>
        <v/>
      </c>
    </row>
    <row r="206" ht="15.6" customHeight="1">
      <c r="A206" s="2" t="n"/>
      <c r="B206" s="13" t="n"/>
      <c r="C206" s="14" t="n"/>
      <c r="D206" s="14" t="n"/>
      <c r="E206" s="15">
        <f>IFERROR(1-D206/C206,0)</f>
        <v/>
      </c>
      <c r="F206" s="14" t="n"/>
      <c r="G206" s="16">
        <f>IFERROR(F206/C206,0)</f>
        <v/>
      </c>
      <c r="H206" s="16">
        <f>IFERROR(F206/D206,0)</f>
        <v/>
      </c>
      <c r="I206" s="14" t="n"/>
      <c r="J206" s="16">
        <f>IFERROR(I206/F206,0)</f>
        <v/>
      </c>
      <c r="K206" s="14" t="n"/>
      <c r="L206" s="14" t="n"/>
      <c r="M206" s="16">
        <f>IFERROR(L206/I206,0)</f>
        <v/>
      </c>
      <c r="N206" s="14" t="n"/>
      <c r="O206" s="16">
        <f>IFERROR(N206/I206,0)</f>
        <v/>
      </c>
      <c r="P206" s="14" t="n"/>
      <c r="Q206" s="14" t="n"/>
      <c r="R206" s="14" t="n"/>
      <c r="S206" s="14" t="n"/>
      <c r="T206" s="17">
        <f>IFERROR(S206/L206,0)</f>
        <v/>
      </c>
      <c r="U206" s="14" t="n"/>
      <c r="V206" s="14" t="n"/>
      <c r="W206" s="14" t="n"/>
      <c r="X206" s="18" t="n"/>
      <c r="Y206" s="18">
        <f>X206*$AM$2</f>
        <v/>
      </c>
      <c r="Z206" s="18" t="n"/>
      <c r="AA206" s="14" t="n"/>
      <c r="AB206" s="14" t="n"/>
      <c r="AC206" s="18" t="n"/>
      <c r="AD206" s="18">
        <f>IFERROR(AC206/D206,0)</f>
        <v/>
      </c>
      <c r="AE206" s="18">
        <f>D206*AB206</f>
        <v/>
      </c>
      <c r="AF206" s="18">
        <f>Y206*$AL$2</f>
        <v/>
      </c>
      <c r="AG206" s="18">
        <f>I206*$AI$3</f>
        <v/>
      </c>
      <c r="AH206" s="18">
        <f>L206*$AH$3+Y206*$AJ$2</f>
        <v/>
      </c>
      <c r="AI206" s="18">
        <f>K206*$AK$3</f>
        <v/>
      </c>
      <c r="AJ206" s="19" t="n"/>
      <c r="AK206" s="18">
        <f>AJ206*$AM$2</f>
        <v/>
      </c>
      <c r="AL206" s="18" t="n"/>
      <c r="AM206" s="18">
        <f>R206*P206*0.01+L206*0.25</f>
        <v/>
      </c>
      <c r="AN206" s="18">
        <f>V206 *$AN$2 *AM$2 * AA206</f>
        <v/>
      </c>
      <c r="AO206" s="18">
        <f>IF(AC206&lt;AE206,0,AE206-AC206)</f>
        <v/>
      </c>
      <c r="AP206" s="18">
        <f>(AC206*1.02)+AF206+AG206+AH206+AI206+AM206+AL206+AN206+AK206+AO206</f>
        <v/>
      </c>
      <c r="AQ206" s="18">
        <f>(AE206*1.02)+AF206+AG206+AH206+AI206+AM206+AL206+AN206+AK206</f>
        <v/>
      </c>
      <c r="AR206" s="18">
        <f>Q206*R206</f>
        <v/>
      </c>
      <c r="AS206" s="20">
        <f>(Y206-AP206)*0.975</f>
        <v/>
      </c>
      <c r="AT206" s="21">
        <f>IFERROR(Y206/AP206-1,0)</f>
        <v/>
      </c>
      <c r="AU206" s="20">
        <f>(Y206-AQ206)*0.975</f>
        <v/>
      </c>
      <c r="AV206" s="21">
        <f>IFERROR(Y206/AQ206-1,0)</f>
        <v/>
      </c>
      <c r="AW206" s="21">
        <f>AS206-AR206</f>
        <v/>
      </c>
      <c r="AX206" s="21">
        <f>IFERROR(Y206/(AP206+AR206)-1,0)</f>
        <v/>
      </c>
    </row>
    <row r="207" ht="15.6" customHeight="1">
      <c r="A207" s="2" t="n"/>
      <c r="B207" s="13" t="n"/>
      <c r="C207" s="14" t="n"/>
      <c r="D207" s="14" t="n"/>
      <c r="E207" s="15">
        <f>IFERROR(1-D207/C207,0)</f>
        <v/>
      </c>
      <c r="F207" s="14" t="n"/>
      <c r="G207" s="16">
        <f>IFERROR(F207/C207,0)</f>
        <v/>
      </c>
      <c r="H207" s="16">
        <f>IFERROR(F207/D207,0)</f>
        <v/>
      </c>
      <c r="I207" s="14" t="n"/>
      <c r="J207" s="16">
        <f>IFERROR(I207/F207,0)</f>
        <v/>
      </c>
      <c r="K207" s="14" t="n"/>
      <c r="L207" s="14" t="n"/>
      <c r="M207" s="16">
        <f>IFERROR(L207/I207,0)</f>
        <v/>
      </c>
      <c r="N207" s="14" t="n"/>
      <c r="O207" s="16">
        <f>IFERROR(N207/I207,0)</f>
        <v/>
      </c>
      <c r="P207" s="14" t="n"/>
      <c r="Q207" s="14" t="n"/>
      <c r="R207" s="14" t="n"/>
      <c r="S207" s="14" t="n"/>
      <c r="T207" s="17">
        <f>IFERROR(S207/L207,0)</f>
        <v/>
      </c>
      <c r="U207" s="14" t="n"/>
      <c r="V207" s="14" t="n"/>
      <c r="W207" s="14" t="n"/>
      <c r="X207" s="18" t="n"/>
      <c r="Y207" s="18">
        <f>X207*$AM$2</f>
        <v/>
      </c>
      <c r="Z207" s="18" t="n"/>
      <c r="AA207" s="14" t="n"/>
      <c r="AB207" s="14" t="n"/>
      <c r="AC207" s="18" t="n"/>
      <c r="AD207" s="18">
        <f>IFERROR(AC207/D207,0)</f>
        <v/>
      </c>
      <c r="AE207" s="18">
        <f>D207*AB207</f>
        <v/>
      </c>
      <c r="AF207" s="18">
        <f>Y207*$AL$2</f>
        <v/>
      </c>
      <c r="AG207" s="18">
        <f>I207*$AI$3</f>
        <v/>
      </c>
      <c r="AH207" s="18">
        <f>L207*$AH$3+Y207*$AJ$2</f>
        <v/>
      </c>
      <c r="AI207" s="18">
        <f>K207*$AK$3</f>
        <v/>
      </c>
      <c r="AJ207" s="19" t="n"/>
      <c r="AK207" s="18">
        <f>AJ207*$AM$2</f>
        <v/>
      </c>
      <c r="AL207" s="18" t="n"/>
      <c r="AM207" s="18">
        <f>R207*P207*0.01+L207*0.25</f>
        <v/>
      </c>
      <c r="AN207" s="18">
        <f>V207 *$AN$2 *AM$2 * AA207</f>
        <v/>
      </c>
      <c r="AO207" s="18">
        <f>IF(AC207&lt;AE207,0,AE207-AC207)</f>
        <v/>
      </c>
      <c r="AP207" s="18">
        <f>(AC207*1.02)+AF207+AG207+AH207+AI207+AM207+AL207+AN207+AK207+AO207</f>
        <v/>
      </c>
      <c r="AQ207" s="18">
        <f>(AE207*1.02)+AF207+AG207+AH207+AI207+AM207+AL207+AN207+AK207</f>
        <v/>
      </c>
      <c r="AR207" s="18">
        <f>Q207*R207</f>
        <v/>
      </c>
      <c r="AS207" s="20">
        <f>(Y207-AP207)*0.975</f>
        <v/>
      </c>
      <c r="AT207" s="21">
        <f>IFERROR(Y207/AP207-1,0)</f>
        <v/>
      </c>
      <c r="AU207" s="20">
        <f>(Y207-AQ207)*0.975</f>
        <v/>
      </c>
      <c r="AV207" s="21">
        <f>IFERROR(Y207/AQ207-1,0)</f>
        <v/>
      </c>
      <c r="AW207" s="21">
        <f>AS207-AR207</f>
        <v/>
      </c>
      <c r="AX207" s="21">
        <f>IFERROR(Y207/(AP207+AR207)-1,0)</f>
        <v/>
      </c>
    </row>
    <row r="208" ht="15.6" customHeight="1">
      <c r="A208" s="2" t="n"/>
      <c r="B208" s="13" t="n"/>
      <c r="C208" s="14" t="n"/>
      <c r="D208" s="14" t="n"/>
      <c r="E208" s="15">
        <f>IFERROR(1-D208/C208,0)</f>
        <v/>
      </c>
      <c r="F208" s="14" t="n"/>
      <c r="G208" s="16">
        <f>IFERROR(F208/C208,0)</f>
        <v/>
      </c>
      <c r="H208" s="16">
        <f>IFERROR(F208/D208,0)</f>
        <v/>
      </c>
      <c r="I208" s="14" t="n"/>
      <c r="J208" s="16">
        <f>IFERROR(I208/F208,0)</f>
        <v/>
      </c>
      <c r="K208" s="14" t="n"/>
      <c r="L208" s="14" t="n"/>
      <c r="M208" s="16">
        <f>IFERROR(L208/I208,0)</f>
        <v/>
      </c>
      <c r="N208" s="14" t="n"/>
      <c r="O208" s="16">
        <f>IFERROR(N208/I208,0)</f>
        <v/>
      </c>
      <c r="P208" s="14" t="n"/>
      <c r="Q208" s="14" t="n"/>
      <c r="R208" s="14" t="n"/>
      <c r="S208" s="14" t="n"/>
      <c r="T208" s="17">
        <f>IFERROR(S208/L208,0)</f>
        <v/>
      </c>
      <c r="U208" s="14" t="n"/>
      <c r="V208" s="14" t="n"/>
      <c r="W208" s="14" t="n"/>
      <c r="X208" s="18" t="n"/>
      <c r="Y208" s="18">
        <f>X208*$AM$2</f>
        <v/>
      </c>
      <c r="Z208" s="18" t="n"/>
      <c r="AA208" s="14" t="n"/>
      <c r="AB208" s="14" t="n"/>
      <c r="AC208" s="18" t="n"/>
      <c r="AD208" s="18">
        <f>IFERROR(AC208/D208,0)</f>
        <v/>
      </c>
      <c r="AE208" s="18">
        <f>D208*AB208</f>
        <v/>
      </c>
      <c r="AF208" s="18">
        <f>Y208*$AL$2</f>
        <v/>
      </c>
      <c r="AG208" s="18">
        <f>I208*$AI$3</f>
        <v/>
      </c>
      <c r="AH208" s="18">
        <f>L208*$AH$3+Y208*$AJ$2</f>
        <v/>
      </c>
      <c r="AI208" s="18">
        <f>K208*$AK$3</f>
        <v/>
      </c>
      <c r="AJ208" s="19" t="n"/>
      <c r="AK208" s="18">
        <f>AJ208*$AM$2</f>
        <v/>
      </c>
      <c r="AL208" s="18" t="n"/>
      <c r="AM208" s="18">
        <f>R208*P208*0.01+L208*0.25</f>
        <v/>
      </c>
      <c r="AN208" s="18">
        <f>V208 *$AN$2 *AM$2 * AA208</f>
        <v/>
      </c>
      <c r="AO208" s="18">
        <f>IF(AC208&lt;AE208,0,AE208-AC208)</f>
        <v/>
      </c>
      <c r="AP208" s="18">
        <f>(AC208*1.02)+AF208+AG208+AH208+AI208+AM208+AL208+AN208+AK208+AO208</f>
        <v/>
      </c>
      <c r="AQ208" s="18">
        <f>(AE208*1.02)+AF208+AG208+AH208+AI208+AM208+AL208+AN208+AK208</f>
        <v/>
      </c>
      <c r="AR208" s="18">
        <f>Q208*R208</f>
        <v/>
      </c>
      <c r="AS208" s="20">
        <f>(Y208-AP208)*0.975</f>
        <v/>
      </c>
      <c r="AT208" s="21">
        <f>IFERROR(Y208/AP208-1,0)</f>
        <v/>
      </c>
      <c r="AU208" s="20">
        <f>(Y208-AQ208)*0.975</f>
        <v/>
      </c>
      <c r="AV208" s="21">
        <f>IFERROR(Y208/AQ208-1,0)</f>
        <v/>
      </c>
      <c r="AW208" s="21">
        <f>AS208-AR208</f>
        <v/>
      </c>
      <c r="AX208" s="21">
        <f>IFERROR(Y208/(AP208+AR208)-1,0)</f>
        <v/>
      </c>
    </row>
    <row r="209" ht="15.6" customHeight="1">
      <c r="A209" s="2" t="n"/>
      <c r="B209" s="13" t="n"/>
      <c r="C209" s="14" t="n"/>
      <c r="D209" s="14" t="n"/>
      <c r="E209" s="15">
        <f>IFERROR(1-D209/C209,0)</f>
        <v/>
      </c>
      <c r="F209" s="14" t="n"/>
      <c r="G209" s="16">
        <f>IFERROR(F209/C209,0)</f>
        <v/>
      </c>
      <c r="H209" s="16">
        <f>IFERROR(F209/D209,0)</f>
        <v/>
      </c>
      <c r="I209" s="14" t="n"/>
      <c r="J209" s="16">
        <f>IFERROR(I209/F209,0)</f>
        <v/>
      </c>
      <c r="K209" s="14" t="n"/>
      <c r="L209" s="14" t="n"/>
      <c r="M209" s="16">
        <f>IFERROR(L209/I209,0)</f>
        <v/>
      </c>
      <c r="N209" s="14" t="n"/>
      <c r="O209" s="16">
        <f>IFERROR(N209/I209,0)</f>
        <v/>
      </c>
      <c r="P209" s="14" t="n"/>
      <c r="Q209" s="14" t="n"/>
      <c r="R209" s="14" t="n"/>
      <c r="S209" s="14" t="n"/>
      <c r="T209" s="17">
        <f>IFERROR(S209/L209,0)</f>
        <v/>
      </c>
      <c r="U209" s="14" t="n"/>
      <c r="V209" s="14" t="n"/>
      <c r="W209" s="14" t="n"/>
      <c r="X209" s="18" t="n"/>
      <c r="Y209" s="18">
        <f>X209*$AM$2</f>
        <v/>
      </c>
      <c r="Z209" s="18" t="n"/>
      <c r="AA209" s="14" t="n"/>
      <c r="AB209" s="14" t="n"/>
      <c r="AC209" s="18" t="n"/>
      <c r="AD209" s="18">
        <f>IFERROR(AC209/D209,0)</f>
        <v/>
      </c>
      <c r="AE209" s="18">
        <f>D209*AB209</f>
        <v/>
      </c>
      <c r="AF209" s="18">
        <f>Y209*$AL$2</f>
        <v/>
      </c>
      <c r="AG209" s="18">
        <f>I209*$AI$3</f>
        <v/>
      </c>
      <c r="AH209" s="18">
        <f>L209*$AH$3+Y209*$AJ$2</f>
        <v/>
      </c>
      <c r="AI209" s="18">
        <f>K209*$AK$3</f>
        <v/>
      </c>
      <c r="AJ209" s="19" t="n"/>
      <c r="AK209" s="18">
        <f>AJ209*$AM$2</f>
        <v/>
      </c>
      <c r="AL209" s="18" t="n"/>
      <c r="AM209" s="18">
        <f>R209*P209*0.01+L209*0.25</f>
        <v/>
      </c>
      <c r="AN209" s="18">
        <f>V209 *$AN$2 *AM$2 * AA209</f>
        <v/>
      </c>
      <c r="AO209" s="18">
        <f>IF(AC209&lt;AE209,0,AE209-AC209)</f>
        <v/>
      </c>
      <c r="AP209" s="18">
        <f>(AC209*1.02)+AF209+AG209+AH209+AI209+AM209+AL209+AN209+AK209+AO209</f>
        <v/>
      </c>
      <c r="AQ209" s="18">
        <f>(AE209*1.02)+AF209+AG209+AH209+AI209+AM209+AL209+AN209+AK209</f>
        <v/>
      </c>
      <c r="AR209" s="18">
        <f>Q209*R209</f>
        <v/>
      </c>
      <c r="AS209" s="20">
        <f>(Y209-AP209)*0.975</f>
        <v/>
      </c>
      <c r="AT209" s="21">
        <f>IFERROR(Y209/AP209-1,0)</f>
        <v/>
      </c>
      <c r="AU209" s="20">
        <f>(Y209-AQ209)*0.975</f>
        <v/>
      </c>
      <c r="AV209" s="21">
        <f>IFERROR(Y209/AQ209-1,0)</f>
        <v/>
      </c>
      <c r="AW209" s="21">
        <f>AS209-AR209</f>
        <v/>
      </c>
      <c r="AX209" s="21">
        <f>IFERROR(Y209/(AP209+AR209)-1,0)</f>
        <v/>
      </c>
    </row>
    <row r="210" ht="15.6" customHeight="1">
      <c r="A210" s="2" t="n"/>
      <c r="B210" s="13" t="n"/>
      <c r="C210" s="14" t="n"/>
      <c r="D210" s="14" t="n"/>
      <c r="E210" s="15">
        <f>IFERROR(1-D210/C210,0)</f>
        <v/>
      </c>
      <c r="F210" s="14" t="n"/>
      <c r="G210" s="16">
        <f>IFERROR(F210/C210,0)</f>
        <v/>
      </c>
      <c r="H210" s="16">
        <f>IFERROR(F210/D210,0)</f>
        <v/>
      </c>
      <c r="I210" s="14" t="n"/>
      <c r="J210" s="16">
        <f>IFERROR(I210/F210,0)</f>
        <v/>
      </c>
      <c r="K210" s="14" t="n"/>
      <c r="L210" s="14" t="n"/>
      <c r="M210" s="16">
        <f>IFERROR(L210/I210,0)</f>
        <v/>
      </c>
      <c r="N210" s="14" t="n"/>
      <c r="O210" s="16">
        <f>IFERROR(N210/I210,0)</f>
        <v/>
      </c>
      <c r="P210" s="14" t="n"/>
      <c r="Q210" s="14" t="n"/>
      <c r="R210" s="14" t="n"/>
      <c r="S210" s="14" t="n"/>
      <c r="T210" s="17">
        <f>IFERROR(S210/L210,0)</f>
        <v/>
      </c>
      <c r="U210" s="14" t="n"/>
      <c r="V210" s="14" t="n"/>
      <c r="W210" s="14" t="n"/>
      <c r="X210" s="18" t="n"/>
      <c r="Y210" s="18">
        <f>X210*$AM$2</f>
        <v/>
      </c>
      <c r="Z210" s="18" t="n"/>
      <c r="AA210" s="14" t="n"/>
      <c r="AB210" s="14" t="n"/>
      <c r="AC210" s="18" t="n"/>
      <c r="AD210" s="18">
        <f>IFERROR(AC210/D210,0)</f>
        <v/>
      </c>
      <c r="AE210" s="18">
        <f>D210*AB210</f>
        <v/>
      </c>
      <c r="AF210" s="18">
        <f>Y210*$AL$2</f>
        <v/>
      </c>
      <c r="AG210" s="18">
        <f>I210*$AI$3</f>
        <v/>
      </c>
      <c r="AH210" s="18">
        <f>L210*$AH$3+Y210*$AJ$2</f>
        <v/>
      </c>
      <c r="AI210" s="18">
        <f>K210*$AK$3</f>
        <v/>
      </c>
      <c r="AJ210" s="19" t="n"/>
      <c r="AK210" s="18">
        <f>AJ210*$AM$2</f>
        <v/>
      </c>
      <c r="AL210" s="18" t="n"/>
      <c r="AM210" s="18">
        <f>R210*P210*0.01+L210*0.25</f>
        <v/>
      </c>
      <c r="AN210" s="18">
        <f>V210 *$AN$2 *AM$2 * AA210</f>
        <v/>
      </c>
      <c r="AO210" s="18">
        <f>IF(AC210&lt;AE210,0,AE210-AC210)</f>
        <v/>
      </c>
      <c r="AP210" s="18">
        <f>(AC210*1.02)+AF210+AG210+AH210+AI210+AM210+AL210+AN210+AK210+AO210</f>
        <v/>
      </c>
      <c r="AQ210" s="18">
        <f>(AE210*1.02)+AF210+AG210+AH210+AI210+AM210+AL210+AN210+AK210</f>
        <v/>
      </c>
      <c r="AR210" s="18">
        <f>Q210*R210</f>
        <v/>
      </c>
      <c r="AS210" s="20">
        <f>(Y210-AP210)*0.975</f>
        <v/>
      </c>
      <c r="AT210" s="21">
        <f>IFERROR(Y210/AP210-1,0)</f>
        <v/>
      </c>
      <c r="AU210" s="20">
        <f>(Y210-AQ210)*0.975</f>
        <v/>
      </c>
      <c r="AV210" s="21">
        <f>IFERROR(Y210/AQ210-1,0)</f>
        <v/>
      </c>
      <c r="AW210" s="21">
        <f>AS210-AR210</f>
        <v/>
      </c>
      <c r="AX210" s="21">
        <f>IFERROR(Y210/(AP210+AR210)-1,0)</f>
        <v/>
      </c>
    </row>
    <row r="211" ht="15.6" customHeight="1">
      <c r="A211" s="2" t="n"/>
      <c r="B211" s="13" t="n"/>
      <c r="C211" s="14" t="n"/>
      <c r="D211" s="14" t="n"/>
      <c r="E211" s="15">
        <f>IFERROR(1-D211/C211,0)</f>
        <v/>
      </c>
      <c r="F211" s="14" t="n"/>
      <c r="G211" s="16">
        <f>IFERROR(F211/C211,0)</f>
        <v/>
      </c>
      <c r="H211" s="16">
        <f>IFERROR(F211/D211,0)</f>
        <v/>
      </c>
      <c r="I211" s="14" t="n"/>
      <c r="J211" s="16">
        <f>IFERROR(I211/F211,0)</f>
        <v/>
      </c>
      <c r="K211" s="14" t="n"/>
      <c r="L211" s="14" t="n"/>
      <c r="M211" s="16">
        <f>IFERROR(L211/I211,0)</f>
        <v/>
      </c>
      <c r="N211" s="14" t="n"/>
      <c r="O211" s="16">
        <f>IFERROR(N211/I211,0)</f>
        <v/>
      </c>
      <c r="P211" s="14" t="n"/>
      <c r="Q211" s="14" t="n"/>
      <c r="R211" s="14" t="n"/>
      <c r="S211" s="14" t="n"/>
      <c r="T211" s="17">
        <f>IFERROR(S211/L211,0)</f>
        <v/>
      </c>
      <c r="U211" s="14" t="n"/>
      <c r="V211" s="14" t="n"/>
      <c r="W211" s="14" t="n"/>
      <c r="X211" s="18" t="n"/>
      <c r="Y211" s="18">
        <f>X211*$AM$2</f>
        <v/>
      </c>
      <c r="Z211" s="18" t="n"/>
      <c r="AA211" s="14" t="n"/>
      <c r="AB211" s="14" t="n"/>
      <c r="AC211" s="18" t="n"/>
      <c r="AD211" s="18">
        <f>IFERROR(AC211/D211,0)</f>
        <v/>
      </c>
      <c r="AE211" s="18">
        <f>D211*AB211</f>
        <v/>
      </c>
      <c r="AF211" s="18">
        <f>Y211*$AL$2</f>
        <v/>
      </c>
      <c r="AG211" s="18">
        <f>I211*$AI$3</f>
        <v/>
      </c>
      <c r="AH211" s="18">
        <f>L211*$AH$3+Y211*$AJ$2</f>
        <v/>
      </c>
      <c r="AI211" s="18">
        <f>K211*$AK$3</f>
        <v/>
      </c>
      <c r="AJ211" s="19" t="n"/>
      <c r="AK211" s="18">
        <f>AJ211*$AM$2</f>
        <v/>
      </c>
      <c r="AL211" s="18" t="n"/>
      <c r="AM211" s="18">
        <f>R211*P211*0.01+L211*0.25</f>
        <v/>
      </c>
      <c r="AN211" s="18">
        <f>V211 *$AN$2 *AM$2 * AA211</f>
        <v/>
      </c>
      <c r="AO211" s="18">
        <f>IF(AC211&lt;AE211,0,AE211-AC211)</f>
        <v/>
      </c>
      <c r="AP211" s="18">
        <f>(AC211*1.02)+AF211+AG211+AH211+AI211+AM211+AL211+AN211+AK211+AO211</f>
        <v/>
      </c>
      <c r="AQ211" s="18">
        <f>(AE211*1.02)+AF211+AG211+AH211+AI211+AM211+AL211+AN211+AK211</f>
        <v/>
      </c>
      <c r="AR211" s="18">
        <f>Q211*R211</f>
        <v/>
      </c>
      <c r="AS211" s="20">
        <f>(Y211-AP211)*0.975</f>
        <v/>
      </c>
      <c r="AT211" s="21">
        <f>IFERROR(Y211/AP211-1,0)</f>
        <v/>
      </c>
      <c r="AU211" s="20">
        <f>(Y211-AQ211)*0.975</f>
        <v/>
      </c>
      <c r="AV211" s="21">
        <f>IFERROR(Y211/AQ211-1,0)</f>
        <v/>
      </c>
      <c r="AW211" s="21">
        <f>AS211-AR211</f>
        <v/>
      </c>
      <c r="AX211" s="21">
        <f>IFERROR(Y211/(AP211+AR211)-1,0)</f>
        <v/>
      </c>
    </row>
    <row r="212" ht="15.6" customHeight="1">
      <c r="A212" s="2" t="n"/>
      <c r="B212" s="13" t="n"/>
      <c r="C212" s="14" t="n"/>
      <c r="D212" s="14" t="n"/>
      <c r="E212" s="15">
        <f>IFERROR(1-D212/C212,0)</f>
        <v/>
      </c>
      <c r="F212" s="14" t="n"/>
      <c r="G212" s="16">
        <f>IFERROR(F212/C212,0)</f>
        <v/>
      </c>
      <c r="H212" s="16">
        <f>IFERROR(F212/D212,0)</f>
        <v/>
      </c>
      <c r="I212" s="14" t="n"/>
      <c r="J212" s="16">
        <f>IFERROR(I212/F212,0)</f>
        <v/>
      </c>
      <c r="K212" s="14" t="n"/>
      <c r="L212" s="14" t="n"/>
      <c r="M212" s="16">
        <f>IFERROR(L212/I212,0)</f>
        <v/>
      </c>
      <c r="N212" s="14" t="n"/>
      <c r="O212" s="16">
        <f>IFERROR(N212/I212,0)</f>
        <v/>
      </c>
      <c r="P212" s="14" t="n"/>
      <c r="Q212" s="14" t="n"/>
      <c r="R212" s="14" t="n"/>
      <c r="S212" s="14" t="n"/>
      <c r="T212" s="17">
        <f>IFERROR(S212/L212,0)</f>
        <v/>
      </c>
      <c r="U212" s="14" t="n"/>
      <c r="V212" s="14" t="n"/>
      <c r="W212" s="14" t="n"/>
      <c r="X212" s="18" t="n"/>
      <c r="Y212" s="18">
        <f>X212*$AM$2</f>
        <v/>
      </c>
      <c r="Z212" s="18" t="n"/>
      <c r="AA212" s="14" t="n"/>
      <c r="AB212" s="14" t="n"/>
      <c r="AC212" s="18" t="n"/>
      <c r="AD212" s="18">
        <f>IFERROR(AC212/D212,0)</f>
        <v/>
      </c>
      <c r="AE212" s="18">
        <f>D212*AB212</f>
        <v/>
      </c>
      <c r="AF212" s="18">
        <f>Y212*$AL$2</f>
        <v/>
      </c>
      <c r="AG212" s="18">
        <f>I212*$AI$3</f>
        <v/>
      </c>
      <c r="AH212" s="18">
        <f>L212*$AH$3+Y212*$AJ$2</f>
        <v/>
      </c>
      <c r="AI212" s="18">
        <f>K212*$AK$3</f>
        <v/>
      </c>
      <c r="AJ212" s="19" t="n"/>
      <c r="AK212" s="18">
        <f>AJ212*$AM$2</f>
        <v/>
      </c>
      <c r="AL212" s="18" t="n"/>
      <c r="AM212" s="18">
        <f>R212*P212*0.01+L212*0.25</f>
        <v/>
      </c>
      <c r="AN212" s="18">
        <f>V212 *$AN$2 *AM$2 * AA212</f>
        <v/>
      </c>
      <c r="AO212" s="18">
        <f>IF(AC212&lt;AE212,0,AE212-AC212)</f>
        <v/>
      </c>
      <c r="AP212" s="18">
        <f>(AC212*1.02)+AF212+AG212+AH212+AI212+AM212+AL212+AN212+AK212+AO212</f>
        <v/>
      </c>
      <c r="AQ212" s="18">
        <f>(AE212*1.02)+AF212+AG212+AH212+AI212+AM212+AL212+AN212+AK212</f>
        <v/>
      </c>
      <c r="AR212" s="18">
        <f>Q212*R212</f>
        <v/>
      </c>
      <c r="AS212" s="20">
        <f>(Y212-AP212)*0.975</f>
        <v/>
      </c>
      <c r="AT212" s="21">
        <f>IFERROR(Y212/AP212-1,0)</f>
        <v/>
      </c>
      <c r="AU212" s="20">
        <f>(Y212-AQ212)*0.975</f>
        <v/>
      </c>
      <c r="AV212" s="21">
        <f>IFERROR(Y212/AQ212-1,0)</f>
        <v/>
      </c>
      <c r="AW212" s="21">
        <f>AS212-AR212</f>
        <v/>
      </c>
      <c r="AX212" s="21">
        <f>IFERROR(Y212/(AP212+AR212)-1,0)</f>
        <v/>
      </c>
    </row>
    <row r="213" ht="15.6" customHeight="1">
      <c r="A213" s="2" t="n"/>
      <c r="B213" s="13" t="n"/>
      <c r="C213" s="14" t="n"/>
      <c r="D213" s="14" t="n"/>
      <c r="E213" s="15">
        <f>IFERROR(1-D213/C213,0)</f>
        <v/>
      </c>
      <c r="F213" s="14" t="n"/>
      <c r="G213" s="16">
        <f>IFERROR(F213/C213,0)</f>
        <v/>
      </c>
      <c r="H213" s="16">
        <f>IFERROR(F213/D213,0)</f>
        <v/>
      </c>
      <c r="I213" s="14" t="n"/>
      <c r="J213" s="16">
        <f>IFERROR(I213/F213,0)</f>
        <v/>
      </c>
      <c r="K213" s="14" t="n"/>
      <c r="L213" s="14" t="n"/>
      <c r="M213" s="16">
        <f>IFERROR(L213/I213,0)</f>
        <v/>
      </c>
      <c r="N213" s="14" t="n"/>
      <c r="O213" s="16">
        <f>IFERROR(N213/I213,0)</f>
        <v/>
      </c>
      <c r="P213" s="14" t="n"/>
      <c r="Q213" s="14" t="n"/>
      <c r="R213" s="14" t="n"/>
      <c r="S213" s="14" t="n"/>
      <c r="T213" s="17">
        <f>IFERROR(S213/L213,0)</f>
        <v/>
      </c>
      <c r="U213" s="14" t="n"/>
      <c r="V213" s="14" t="n"/>
      <c r="W213" s="14" t="n"/>
      <c r="X213" s="18" t="n"/>
      <c r="Y213" s="18">
        <f>X213*$AM$2</f>
        <v/>
      </c>
      <c r="Z213" s="18" t="n"/>
      <c r="AA213" s="14" t="n"/>
      <c r="AB213" s="14" t="n"/>
      <c r="AC213" s="18" t="n"/>
      <c r="AD213" s="18">
        <f>IFERROR(AC213/D213,0)</f>
        <v/>
      </c>
      <c r="AE213" s="18">
        <f>D213*AB213</f>
        <v/>
      </c>
      <c r="AF213" s="18">
        <f>Y213*$AL$2</f>
        <v/>
      </c>
      <c r="AG213" s="18">
        <f>I213*$AI$3</f>
        <v/>
      </c>
      <c r="AH213" s="18">
        <f>L213*$AH$3+Y213*$AJ$2</f>
        <v/>
      </c>
      <c r="AI213" s="18">
        <f>K213*$AK$3</f>
        <v/>
      </c>
      <c r="AJ213" s="19" t="n"/>
      <c r="AK213" s="18">
        <f>AJ213*$AM$2</f>
        <v/>
      </c>
      <c r="AL213" s="18" t="n"/>
      <c r="AM213" s="18">
        <f>R213*P213*0.01+L213*0.25</f>
        <v/>
      </c>
      <c r="AN213" s="18">
        <f>V213 *$AN$2 *AM$2 * AA213</f>
        <v/>
      </c>
      <c r="AO213" s="18">
        <f>IF(AC213&lt;AE213,0,AE213-AC213)</f>
        <v/>
      </c>
      <c r="AP213" s="18">
        <f>(AC213*1.02)+AF213+AG213+AH213+AI213+AM213+AL213+AN213+AK213+AO213</f>
        <v/>
      </c>
      <c r="AQ213" s="18">
        <f>(AE213*1.02)+AF213+AG213+AH213+AI213+AM213+AL213+AN213+AK213</f>
        <v/>
      </c>
      <c r="AR213" s="18">
        <f>Q213*R213</f>
        <v/>
      </c>
      <c r="AS213" s="20">
        <f>(Y213-AP213)*0.975</f>
        <v/>
      </c>
      <c r="AT213" s="21">
        <f>IFERROR(Y213/AP213-1,0)</f>
        <v/>
      </c>
      <c r="AU213" s="20">
        <f>(Y213-AQ213)*0.975</f>
        <v/>
      </c>
      <c r="AV213" s="21">
        <f>IFERROR(Y213/AQ213-1,0)</f>
        <v/>
      </c>
      <c r="AW213" s="21">
        <f>AS213-AR213</f>
        <v/>
      </c>
      <c r="AX213" s="21">
        <f>IFERROR(Y213/(AP213+AR213)-1,0)</f>
        <v/>
      </c>
    </row>
    <row r="214" ht="15.6" customHeight="1">
      <c r="A214" s="2" t="n"/>
      <c r="B214" s="13" t="n"/>
      <c r="C214" s="14" t="n"/>
      <c r="D214" s="14" t="n"/>
      <c r="E214" s="15">
        <f>IFERROR(1-D214/C214,0)</f>
        <v/>
      </c>
      <c r="F214" s="14" t="n"/>
      <c r="G214" s="16">
        <f>IFERROR(F214/C214,0)</f>
        <v/>
      </c>
      <c r="H214" s="16">
        <f>IFERROR(F214/D214,0)</f>
        <v/>
      </c>
      <c r="I214" s="14" t="n"/>
      <c r="J214" s="16">
        <f>IFERROR(I214/F214,0)</f>
        <v/>
      </c>
      <c r="K214" s="14" t="n"/>
      <c r="L214" s="14" t="n"/>
      <c r="M214" s="16">
        <f>IFERROR(L214/I214,0)</f>
        <v/>
      </c>
      <c r="N214" s="14" t="n"/>
      <c r="O214" s="16">
        <f>IFERROR(N214/I214,0)</f>
        <v/>
      </c>
      <c r="P214" s="14" t="n"/>
      <c r="Q214" s="14" t="n"/>
      <c r="R214" s="14" t="n"/>
      <c r="S214" s="14" t="n"/>
      <c r="T214" s="17">
        <f>IFERROR(S214/L214,0)</f>
        <v/>
      </c>
      <c r="U214" s="14" t="n"/>
      <c r="V214" s="14" t="n"/>
      <c r="W214" s="14" t="n"/>
      <c r="X214" s="18" t="n"/>
      <c r="Y214" s="18">
        <f>X214*$AM$2</f>
        <v/>
      </c>
      <c r="Z214" s="18" t="n"/>
      <c r="AA214" s="14" t="n"/>
      <c r="AB214" s="14" t="n"/>
      <c r="AC214" s="18" t="n"/>
      <c r="AD214" s="18">
        <f>IFERROR(AC214/D214,0)</f>
        <v/>
      </c>
      <c r="AE214" s="18">
        <f>D214*AB214</f>
        <v/>
      </c>
      <c r="AF214" s="18">
        <f>Y214*$AL$2</f>
        <v/>
      </c>
      <c r="AG214" s="18">
        <f>I214*$AI$3</f>
        <v/>
      </c>
      <c r="AH214" s="18">
        <f>L214*$AH$3+Y214*$AJ$2</f>
        <v/>
      </c>
      <c r="AI214" s="18">
        <f>K214*$AK$3</f>
        <v/>
      </c>
      <c r="AJ214" s="19" t="n"/>
      <c r="AK214" s="18">
        <f>AJ214*$AM$2</f>
        <v/>
      </c>
      <c r="AL214" s="18" t="n"/>
      <c r="AM214" s="18">
        <f>R214*P214*0.01+L214*0.25</f>
        <v/>
      </c>
      <c r="AN214" s="18">
        <f>V214 *$AN$2 *AM$2 * AA214</f>
        <v/>
      </c>
      <c r="AO214" s="18">
        <f>IF(AC214&lt;AE214,0,AE214-AC214)</f>
        <v/>
      </c>
      <c r="AP214" s="18">
        <f>(AC214*1.02)+AF214+AG214+AH214+AI214+AM214+AL214+AN214+AK214+AO214</f>
        <v/>
      </c>
      <c r="AQ214" s="18">
        <f>(AE214*1.02)+AF214+AG214+AH214+AI214+AM214+AL214+AN214+AK214</f>
        <v/>
      </c>
      <c r="AR214" s="18">
        <f>Q214*R214</f>
        <v/>
      </c>
      <c r="AS214" s="20">
        <f>(Y214-AP214)*0.975</f>
        <v/>
      </c>
      <c r="AT214" s="21">
        <f>IFERROR(Y214/AP214-1,0)</f>
        <v/>
      </c>
      <c r="AU214" s="20">
        <f>(Y214-AQ214)*0.975</f>
        <v/>
      </c>
      <c r="AV214" s="21">
        <f>IFERROR(Y214/AQ214-1,0)</f>
        <v/>
      </c>
      <c r="AW214" s="21">
        <f>AS214-AR214</f>
        <v/>
      </c>
      <c r="AX214" s="21">
        <f>IFERROR(Y214/(AP214+AR214)-1,0)</f>
        <v/>
      </c>
    </row>
    <row r="215" ht="15.6" customHeight="1">
      <c r="A215" s="2" t="n"/>
      <c r="B215" s="13" t="n"/>
      <c r="C215" s="14" t="n"/>
      <c r="D215" s="14" t="n"/>
      <c r="E215" s="15">
        <f>IFERROR(1-D215/C215,0)</f>
        <v/>
      </c>
      <c r="F215" s="14" t="n"/>
      <c r="G215" s="16">
        <f>IFERROR(F215/C215,0)</f>
        <v/>
      </c>
      <c r="H215" s="16">
        <f>IFERROR(F215/D215,0)</f>
        <v/>
      </c>
      <c r="I215" s="14" t="n"/>
      <c r="J215" s="16">
        <f>IFERROR(I215/F215,0)</f>
        <v/>
      </c>
      <c r="K215" s="14" t="n"/>
      <c r="L215" s="14" t="n"/>
      <c r="M215" s="16">
        <f>IFERROR(L215/I215,0)</f>
        <v/>
      </c>
      <c r="N215" s="14" t="n"/>
      <c r="O215" s="16">
        <f>IFERROR(N215/I215,0)</f>
        <v/>
      </c>
      <c r="P215" s="14" t="n"/>
      <c r="Q215" s="14" t="n"/>
      <c r="R215" s="14" t="n"/>
      <c r="S215" s="14" t="n"/>
      <c r="T215" s="17">
        <f>IFERROR(S215/L215,0)</f>
        <v/>
      </c>
      <c r="U215" s="14" t="n"/>
      <c r="V215" s="14" t="n"/>
      <c r="W215" s="14" t="n"/>
      <c r="X215" s="18" t="n"/>
      <c r="Y215" s="18">
        <f>X215*$AM$2</f>
        <v/>
      </c>
      <c r="Z215" s="18" t="n"/>
      <c r="AA215" s="14" t="n"/>
      <c r="AB215" s="14" t="n"/>
      <c r="AC215" s="18" t="n"/>
      <c r="AD215" s="18">
        <f>IFERROR(AC215/D215,0)</f>
        <v/>
      </c>
      <c r="AE215" s="18">
        <f>D215*AB215</f>
        <v/>
      </c>
      <c r="AF215" s="18">
        <f>Y215*$AL$2</f>
        <v/>
      </c>
      <c r="AG215" s="18">
        <f>I215*$AI$3</f>
        <v/>
      </c>
      <c r="AH215" s="18">
        <f>L215*$AH$3+Y215*$AJ$2</f>
        <v/>
      </c>
      <c r="AI215" s="18">
        <f>K215*$AK$3</f>
        <v/>
      </c>
      <c r="AJ215" s="19" t="n"/>
      <c r="AK215" s="18">
        <f>AJ215*$AM$2</f>
        <v/>
      </c>
      <c r="AL215" s="18" t="n"/>
      <c r="AM215" s="18">
        <f>R215*P215*0.01+L215*0.25</f>
        <v/>
      </c>
      <c r="AN215" s="18">
        <f>V215 *$AN$2 *AM$2 * AA215</f>
        <v/>
      </c>
      <c r="AO215" s="18">
        <f>IF(AC215&lt;AE215,0,AE215-AC215)</f>
        <v/>
      </c>
      <c r="AP215" s="18">
        <f>(AC215*1.02)+AF215+AG215+AH215+AI215+AM215+AL215+AN215+AK215+AO215</f>
        <v/>
      </c>
      <c r="AQ215" s="18">
        <f>(AE215*1.02)+AF215+AG215+AH215+AI215+AM215+AL215+AN215+AK215</f>
        <v/>
      </c>
      <c r="AR215" s="18">
        <f>Q215*R215</f>
        <v/>
      </c>
      <c r="AS215" s="20">
        <f>(Y215-AP215)*0.975</f>
        <v/>
      </c>
      <c r="AT215" s="21">
        <f>IFERROR(Y215/AP215-1,0)</f>
        <v/>
      </c>
      <c r="AU215" s="20">
        <f>(Y215-AQ215)*0.975</f>
        <v/>
      </c>
      <c r="AV215" s="21">
        <f>IFERROR(Y215/AQ215-1,0)</f>
        <v/>
      </c>
      <c r="AW215" s="21">
        <f>AS215-AR215</f>
        <v/>
      </c>
      <c r="AX215" s="21">
        <f>IFERROR(Y215/(AP215+AR215)-1,0)</f>
        <v/>
      </c>
    </row>
    <row r="216" ht="15.6" customHeight="1">
      <c r="A216" s="2" t="n"/>
      <c r="B216" s="13" t="n"/>
      <c r="C216" s="14" t="n"/>
      <c r="D216" s="14" t="n"/>
      <c r="E216" s="15">
        <f>IFERROR(1-D216/C216,0)</f>
        <v/>
      </c>
      <c r="F216" s="14" t="n"/>
      <c r="G216" s="16">
        <f>IFERROR(F216/C216,0)</f>
        <v/>
      </c>
      <c r="H216" s="16">
        <f>IFERROR(F216/D216,0)</f>
        <v/>
      </c>
      <c r="I216" s="14" t="n"/>
      <c r="J216" s="16">
        <f>IFERROR(I216/F216,0)</f>
        <v/>
      </c>
      <c r="K216" s="14" t="n"/>
      <c r="L216" s="14" t="n"/>
      <c r="M216" s="16">
        <f>IFERROR(L216/I216,0)</f>
        <v/>
      </c>
      <c r="N216" s="14" t="n"/>
      <c r="O216" s="16">
        <f>IFERROR(N216/I216,0)</f>
        <v/>
      </c>
      <c r="P216" s="14" t="n"/>
      <c r="Q216" s="14" t="n"/>
      <c r="R216" s="14" t="n"/>
      <c r="S216" s="14" t="n"/>
      <c r="T216" s="17">
        <f>IFERROR(S216/L216,0)</f>
        <v/>
      </c>
      <c r="U216" s="14" t="n"/>
      <c r="V216" s="14" t="n"/>
      <c r="W216" s="14" t="n"/>
      <c r="X216" s="18" t="n"/>
      <c r="Y216" s="18">
        <f>X216*$AM$2</f>
        <v/>
      </c>
      <c r="Z216" s="18" t="n"/>
      <c r="AA216" s="14" t="n"/>
      <c r="AB216" s="14" t="n"/>
      <c r="AC216" s="18" t="n"/>
      <c r="AD216" s="18">
        <f>IFERROR(AC216/D216,0)</f>
        <v/>
      </c>
      <c r="AE216" s="18">
        <f>D216*AB216</f>
        <v/>
      </c>
      <c r="AF216" s="18">
        <f>Y216*$AL$2</f>
        <v/>
      </c>
      <c r="AG216" s="18">
        <f>I216*$AI$3</f>
        <v/>
      </c>
      <c r="AH216" s="18">
        <f>L216*$AH$3+Y216*$AJ$2</f>
        <v/>
      </c>
      <c r="AI216" s="18">
        <f>K216*$AK$3</f>
        <v/>
      </c>
      <c r="AJ216" s="19" t="n"/>
      <c r="AK216" s="18">
        <f>AJ216*$AM$2</f>
        <v/>
      </c>
      <c r="AL216" s="18" t="n"/>
      <c r="AM216" s="18">
        <f>R216*P216*0.01+L216*0.25</f>
        <v/>
      </c>
      <c r="AN216" s="18">
        <f>V216 *$AN$2 *AM$2 * AA216</f>
        <v/>
      </c>
      <c r="AO216" s="18">
        <f>IF(AC216&lt;AE216,0,AE216-AC216)</f>
        <v/>
      </c>
      <c r="AP216" s="18">
        <f>(AC216*1.02)+AF216+AG216+AH216+AI216+AM216+AL216+AN216+AK216+AO216</f>
        <v/>
      </c>
      <c r="AQ216" s="18">
        <f>(AE216*1.02)+AF216+AG216+AH216+AI216+AM216+AL216+AN216+AK216</f>
        <v/>
      </c>
      <c r="AR216" s="18">
        <f>Q216*R216</f>
        <v/>
      </c>
      <c r="AS216" s="20">
        <f>(Y216-AP216)*0.975</f>
        <v/>
      </c>
      <c r="AT216" s="21">
        <f>IFERROR(Y216/AP216-1,0)</f>
        <v/>
      </c>
      <c r="AU216" s="20">
        <f>(Y216-AQ216)*0.975</f>
        <v/>
      </c>
      <c r="AV216" s="21">
        <f>IFERROR(Y216/AQ216-1,0)</f>
        <v/>
      </c>
      <c r="AW216" s="21">
        <f>AS216-AR216</f>
        <v/>
      </c>
      <c r="AX216" s="21">
        <f>IFERROR(Y216/(AP216+AR216)-1,0)</f>
        <v/>
      </c>
    </row>
    <row r="217" ht="15.6" customHeight="1">
      <c r="A217" s="2" t="n"/>
      <c r="B217" s="13" t="n"/>
      <c r="C217" s="14" t="n"/>
      <c r="D217" s="14" t="n"/>
      <c r="E217" s="15">
        <f>IFERROR(1-D217/C217,0)</f>
        <v/>
      </c>
      <c r="F217" s="14" t="n"/>
      <c r="G217" s="16">
        <f>IFERROR(F217/C217,0)</f>
        <v/>
      </c>
      <c r="H217" s="16">
        <f>IFERROR(F217/D217,0)</f>
        <v/>
      </c>
      <c r="I217" s="14" t="n"/>
      <c r="J217" s="16">
        <f>IFERROR(I217/F217,0)</f>
        <v/>
      </c>
      <c r="K217" s="14" t="n"/>
      <c r="L217" s="14" t="n"/>
      <c r="M217" s="16">
        <f>IFERROR(L217/I217,0)</f>
        <v/>
      </c>
      <c r="N217" s="14" t="n"/>
      <c r="O217" s="16">
        <f>IFERROR(N217/I217,0)</f>
        <v/>
      </c>
      <c r="P217" s="14" t="n"/>
      <c r="Q217" s="14" t="n"/>
      <c r="R217" s="14" t="n"/>
      <c r="S217" s="14" t="n"/>
      <c r="T217" s="17">
        <f>IFERROR(S217/L217,0)</f>
        <v/>
      </c>
      <c r="U217" s="14" t="n"/>
      <c r="V217" s="14" t="n"/>
      <c r="W217" s="14" t="n"/>
      <c r="X217" s="18" t="n"/>
      <c r="Y217" s="18">
        <f>X217*$AM$2</f>
        <v/>
      </c>
      <c r="Z217" s="18" t="n"/>
      <c r="AA217" s="14" t="n"/>
      <c r="AB217" s="14" t="n"/>
      <c r="AC217" s="18" t="n"/>
      <c r="AD217" s="18">
        <f>IFERROR(AC217/D217,0)</f>
        <v/>
      </c>
      <c r="AE217" s="18">
        <f>D217*AB217</f>
        <v/>
      </c>
      <c r="AF217" s="18">
        <f>Y217*$AL$2</f>
        <v/>
      </c>
      <c r="AG217" s="18">
        <f>I217*$AI$3</f>
        <v/>
      </c>
      <c r="AH217" s="18">
        <f>L217*$AH$3+Y217*$AJ$2</f>
        <v/>
      </c>
      <c r="AI217" s="18">
        <f>K217*$AK$3</f>
        <v/>
      </c>
      <c r="AJ217" s="19" t="n"/>
      <c r="AK217" s="18">
        <f>AJ217*$AM$2</f>
        <v/>
      </c>
      <c r="AL217" s="18" t="n"/>
      <c r="AM217" s="18">
        <f>R217*P217*0.01+L217*0.25</f>
        <v/>
      </c>
      <c r="AN217" s="18">
        <f>V217 *$AN$2 *AM$2 * AA217</f>
        <v/>
      </c>
      <c r="AO217" s="18">
        <f>IF(AC217&lt;AE217,0,AE217-AC217)</f>
        <v/>
      </c>
      <c r="AP217" s="18">
        <f>(AC217*1.02)+AF217+AG217+AH217+AI217+AM217+AL217+AN217+AK217+AO217</f>
        <v/>
      </c>
      <c r="AQ217" s="18">
        <f>(AE217*1.02)+AF217+AG217+AH217+AI217+AM217+AL217+AN217+AK217</f>
        <v/>
      </c>
      <c r="AR217" s="18">
        <f>Q217*R217</f>
        <v/>
      </c>
      <c r="AS217" s="20">
        <f>(Y217-AP217)*0.975</f>
        <v/>
      </c>
      <c r="AT217" s="21">
        <f>IFERROR(Y217/AP217-1,0)</f>
        <v/>
      </c>
      <c r="AU217" s="20">
        <f>(Y217-AQ217)*0.975</f>
        <v/>
      </c>
      <c r="AV217" s="21">
        <f>IFERROR(Y217/AQ217-1,0)</f>
        <v/>
      </c>
      <c r="AW217" s="21">
        <f>AS217-AR217</f>
        <v/>
      </c>
      <c r="AX217" s="21">
        <f>IFERROR(Y217/(AP217+AR217)-1,0)</f>
        <v/>
      </c>
    </row>
    <row r="218" ht="15.6" customHeight="1">
      <c r="A218" s="2" t="n"/>
      <c r="B218" s="13" t="n"/>
      <c r="C218" s="14" t="n"/>
      <c r="D218" s="14" t="n"/>
      <c r="E218" s="15">
        <f>IFERROR(1-D218/C218,0)</f>
        <v/>
      </c>
      <c r="F218" s="14" t="n"/>
      <c r="G218" s="16">
        <f>IFERROR(F218/C218,0)</f>
        <v/>
      </c>
      <c r="H218" s="16">
        <f>IFERROR(F218/D218,0)</f>
        <v/>
      </c>
      <c r="I218" s="14" t="n"/>
      <c r="J218" s="16">
        <f>IFERROR(I218/F218,0)</f>
        <v/>
      </c>
      <c r="K218" s="14" t="n"/>
      <c r="L218" s="14" t="n"/>
      <c r="M218" s="16">
        <f>IFERROR(L218/I218,0)</f>
        <v/>
      </c>
      <c r="N218" s="14" t="n"/>
      <c r="O218" s="16">
        <f>IFERROR(N218/I218,0)</f>
        <v/>
      </c>
      <c r="P218" s="14" t="n"/>
      <c r="Q218" s="14" t="n"/>
      <c r="R218" s="14" t="n"/>
      <c r="S218" s="14" t="n"/>
      <c r="T218" s="17">
        <f>IFERROR(S218/L218,0)</f>
        <v/>
      </c>
      <c r="U218" s="14" t="n"/>
      <c r="V218" s="14" t="n"/>
      <c r="W218" s="14" t="n"/>
      <c r="X218" s="18" t="n"/>
      <c r="Y218" s="18">
        <f>X218*$AM$2</f>
        <v/>
      </c>
      <c r="Z218" s="18" t="n"/>
      <c r="AA218" s="14" t="n"/>
      <c r="AB218" s="14" t="n"/>
      <c r="AC218" s="18" t="n"/>
      <c r="AD218" s="18">
        <f>IFERROR(AC218/D218,0)</f>
        <v/>
      </c>
      <c r="AE218" s="18">
        <f>D218*AB218</f>
        <v/>
      </c>
      <c r="AF218" s="18">
        <f>Y218*$AL$2</f>
        <v/>
      </c>
      <c r="AG218" s="18">
        <f>I218*$AI$3</f>
        <v/>
      </c>
      <c r="AH218" s="18">
        <f>L218*$AH$3+Y218*$AJ$2</f>
        <v/>
      </c>
      <c r="AI218" s="18">
        <f>K218*$AK$3</f>
        <v/>
      </c>
      <c r="AJ218" s="19" t="n"/>
      <c r="AK218" s="18">
        <f>AJ218*$AM$2</f>
        <v/>
      </c>
      <c r="AL218" s="18" t="n"/>
      <c r="AM218" s="18">
        <f>R218*P218*0.01+L218*0.25</f>
        <v/>
      </c>
      <c r="AN218" s="18">
        <f>V218 *$AN$2 *AM$2 * AA218</f>
        <v/>
      </c>
      <c r="AO218" s="18">
        <f>IF(AC218&lt;AE218,0,AE218-AC218)</f>
        <v/>
      </c>
      <c r="AP218" s="18">
        <f>(AC218*1.02)+AF218+AG218+AH218+AI218+AM218+AL218+AN218+AK218+AO218</f>
        <v/>
      </c>
      <c r="AQ218" s="18">
        <f>(AE218*1.02)+AF218+AG218+AH218+AI218+AM218+AL218+AN218+AK218</f>
        <v/>
      </c>
      <c r="AR218" s="18">
        <f>Q218*R218</f>
        <v/>
      </c>
      <c r="AS218" s="20">
        <f>(Y218-AP218)*0.975</f>
        <v/>
      </c>
      <c r="AT218" s="21">
        <f>IFERROR(Y218/AP218-1,0)</f>
        <v/>
      </c>
      <c r="AU218" s="20">
        <f>(Y218-AQ218)*0.975</f>
        <v/>
      </c>
      <c r="AV218" s="21">
        <f>IFERROR(Y218/AQ218-1,0)</f>
        <v/>
      </c>
      <c r="AW218" s="21">
        <f>AS218-AR218</f>
        <v/>
      </c>
      <c r="AX218" s="21">
        <f>IFERROR(Y218/(AP218+AR218)-1,0)</f>
        <v/>
      </c>
    </row>
    <row r="219" ht="15.6" customHeight="1">
      <c r="A219" s="2" t="n"/>
      <c r="B219" s="13" t="n"/>
      <c r="C219" s="14" t="n"/>
      <c r="D219" s="14" t="n"/>
      <c r="E219" s="15">
        <f>IFERROR(1-D219/C219,0)</f>
        <v/>
      </c>
      <c r="F219" s="14" t="n"/>
      <c r="G219" s="16">
        <f>IFERROR(F219/C219,0)</f>
        <v/>
      </c>
      <c r="H219" s="16">
        <f>IFERROR(F219/D219,0)</f>
        <v/>
      </c>
      <c r="I219" s="14" t="n"/>
      <c r="J219" s="16">
        <f>IFERROR(I219/F219,0)</f>
        <v/>
      </c>
      <c r="K219" s="14" t="n"/>
      <c r="L219" s="14" t="n"/>
      <c r="M219" s="16">
        <f>IFERROR(L219/I219,0)</f>
        <v/>
      </c>
      <c r="N219" s="14" t="n"/>
      <c r="O219" s="16">
        <f>IFERROR(N219/I219,0)</f>
        <v/>
      </c>
      <c r="P219" s="14" t="n"/>
      <c r="Q219" s="14" t="n"/>
      <c r="R219" s="14" t="n"/>
      <c r="S219" s="14" t="n"/>
      <c r="T219" s="17">
        <f>IFERROR(S219/L219,0)</f>
        <v/>
      </c>
      <c r="U219" s="14" t="n"/>
      <c r="V219" s="14" t="n"/>
      <c r="W219" s="14" t="n"/>
      <c r="X219" s="18" t="n"/>
      <c r="Y219" s="18">
        <f>X219*$AM$2</f>
        <v/>
      </c>
      <c r="Z219" s="18" t="n"/>
      <c r="AA219" s="14" t="n"/>
      <c r="AB219" s="14" t="n"/>
      <c r="AC219" s="18" t="n"/>
      <c r="AD219" s="18">
        <f>IFERROR(AC219/D219,0)</f>
        <v/>
      </c>
      <c r="AE219" s="18">
        <f>D219*AB219</f>
        <v/>
      </c>
      <c r="AF219" s="18">
        <f>Y219*$AL$2</f>
        <v/>
      </c>
      <c r="AG219" s="18">
        <f>I219*$AI$3</f>
        <v/>
      </c>
      <c r="AH219" s="18">
        <f>L219*$AH$3+Y219*$AJ$2</f>
        <v/>
      </c>
      <c r="AI219" s="18">
        <f>K219*$AK$3</f>
        <v/>
      </c>
      <c r="AJ219" s="19" t="n"/>
      <c r="AK219" s="18">
        <f>AJ219*$AM$2</f>
        <v/>
      </c>
      <c r="AL219" s="18" t="n"/>
      <c r="AM219" s="18">
        <f>R219*P219*0.01+L219*0.25</f>
        <v/>
      </c>
      <c r="AN219" s="18">
        <f>V219 *$AN$2 *AM$2 * AA219</f>
        <v/>
      </c>
      <c r="AO219" s="18">
        <f>IF(AC219&lt;AE219,0,AE219-AC219)</f>
        <v/>
      </c>
      <c r="AP219" s="18">
        <f>(AC219*1.02)+AF219+AG219+AH219+AI219+AM219+AL219+AN219+AK219+AO219</f>
        <v/>
      </c>
      <c r="AQ219" s="18">
        <f>(AE219*1.02)+AF219+AG219+AH219+AI219+AM219+AL219+AN219+AK219</f>
        <v/>
      </c>
      <c r="AR219" s="18">
        <f>Q219*R219</f>
        <v/>
      </c>
      <c r="AS219" s="20">
        <f>(Y219-AP219)*0.975</f>
        <v/>
      </c>
      <c r="AT219" s="21">
        <f>IFERROR(Y219/AP219-1,0)</f>
        <v/>
      </c>
      <c r="AU219" s="20">
        <f>(Y219-AQ219)*0.975</f>
        <v/>
      </c>
      <c r="AV219" s="21">
        <f>IFERROR(Y219/AQ219-1,0)</f>
        <v/>
      </c>
      <c r="AW219" s="21">
        <f>AS219-AR219</f>
        <v/>
      </c>
      <c r="AX219" s="21">
        <f>IFERROR(Y219/(AP219+AR219)-1,0)</f>
        <v/>
      </c>
    </row>
    <row r="220" ht="15.6" customHeight="1">
      <c r="A220" s="2" t="n"/>
      <c r="B220" s="13" t="n"/>
      <c r="C220" s="14" t="n"/>
      <c r="D220" s="14" t="n"/>
      <c r="E220" s="15">
        <f>IFERROR(1-D220/C220,0)</f>
        <v/>
      </c>
      <c r="F220" s="14" t="n"/>
      <c r="G220" s="16">
        <f>IFERROR(F220/C220,0)</f>
        <v/>
      </c>
      <c r="H220" s="16">
        <f>IFERROR(F220/D220,0)</f>
        <v/>
      </c>
      <c r="I220" s="14" t="n"/>
      <c r="J220" s="16">
        <f>IFERROR(I220/F220,0)</f>
        <v/>
      </c>
      <c r="K220" s="14" t="n"/>
      <c r="L220" s="14" t="n"/>
      <c r="M220" s="16">
        <f>IFERROR(L220/I220,0)</f>
        <v/>
      </c>
      <c r="N220" s="14" t="n"/>
      <c r="O220" s="16">
        <f>IFERROR(N220/I220,0)</f>
        <v/>
      </c>
      <c r="P220" s="14" t="n"/>
      <c r="Q220" s="14" t="n"/>
      <c r="R220" s="14" t="n"/>
      <c r="S220" s="14" t="n"/>
      <c r="T220" s="17">
        <f>IFERROR(S220/L220,0)</f>
        <v/>
      </c>
      <c r="U220" s="14" t="n"/>
      <c r="V220" s="14" t="n"/>
      <c r="W220" s="14" t="n"/>
      <c r="X220" s="18" t="n"/>
      <c r="Y220" s="18">
        <f>X220*$AM$2</f>
        <v/>
      </c>
      <c r="Z220" s="18" t="n"/>
      <c r="AA220" s="14" t="n"/>
      <c r="AB220" s="14" t="n"/>
      <c r="AC220" s="18" t="n"/>
      <c r="AD220" s="18">
        <f>IFERROR(AC220/D220,0)</f>
        <v/>
      </c>
      <c r="AE220" s="18">
        <f>D220*AB220</f>
        <v/>
      </c>
      <c r="AF220" s="18">
        <f>Y220*$AL$2</f>
        <v/>
      </c>
      <c r="AG220" s="18">
        <f>I220*$AI$3</f>
        <v/>
      </c>
      <c r="AH220" s="18">
        <f>L220*$AH$3+Y220*$AJ$2</f>
        <v/>
      </c>
      <c r="AI220" s="18">
        <f>K220*$AK$3</f>
        <v/>
      </c>
      <c r="AJ220" s="19" t="n"/>
      <c r="AK220" s="18">
        <f>AJ220*$AM$2</f>
        <v/>
      </c>
      <c r="AL220" s="18" t="n"/>
      <c r="AM220" s="18">
        <f>R220*P220*0.01+L220*0.25</f>
        <v/>
      </c>
      <c r="AN220" s="18">
        <f>V220 *$AN$2 *AM$2 * AA220</f>
        <v/>
      </c>
      <c r="AO220" s="18">
        <f>IF(AC220&lt;AE220,0,AE220-AC220)</f>
        <v/>
      </c>
      <c r="AP220" s="18">
        <f>(AC220*1.02)+AF220+AG220+AH220+AI220+AM220+AL220+AN220+AK220+AO220</f>
        <v/>
      </c>
      <c r="AQ220" s="18">
        <f>(AE220*1.02)+AF220+AG220+AH220+AI220+AM220+AL220+AN220+AK220</f>
        <v/>
      </c>
      <c r="AR220" s="18">
        <f>Q220*R220</f>
        <v/>
      </c>
      <c r="AS220" s="20">
        <f>(Y220-AP220)*0.975</f>
        <v/>
      </c>
      <c r="AT220" s="21">
        <f>IFERROR(Y220/AP220-1,0)</f>
        <v/>
      </c>
      <c r="AU220" s="20">
        <f>(Y220-AQ220)*0.975</f>
        <v/>
      </c>
      <c r="AV220" s="21">
        <f>IFERROR(Y220/AQ220-1,0)</f>
        <v/>
      </c>
      <c r="AW220" s="21">
        <f>AS220-AR220</f>
        <v/>
      </c>
      <c r="AX220" s="21">
        <f>IFERROR(Y220/(AP220+AR220)-1,0)</f>
        <v/>
      </c>
    </row>
    <row r="221" ht="15.6" customHeight="1">
      <c r="A221" s="2" t="n"/>
      <c r="B221" s="13" t="n"/>
      <c r="C221" s="14" t="n"/>
      <c r="D221" s="14" t="n"/>
      <c r="E221" s="15">
        <f>IFERROR(1-D221/C221,0)</f>
        <v/>
      </c>
      <c r="F221" s="14" t="n"/>
      <c r="G221" s="16">
        <f>IFERROR(F221/C221,0)</f>
        <v/>
      </c>
      <c r="H221" s="16">
        <f>IFERROR(F221/D221,0)</f>
        <v/>
      </c>
      <c r="I221" s="14" t="n"/>
      <c r="J221" s="16">
        <f>IFERROR(I221/F221,0)</f>
        <v/>
      </c>
      <c r="K221" s="14" t="n"/>
      <c r="L221" s="14" t="n"/>
      <c r="M221" s="16">
        <f>IFERROR(L221/I221,0)</f>
        <v/>
      </c>
      <c r="N221" s="14" t="n"/>
      <c r="O221" s="16">
        <f>IFERROR(N221/I221,0)</f>
        <v/>
      </c>
      <c r="P221" s="14" t="n"/>
      <c r="Q221" s="14" t="n"/>
      <c r="R221" s="14" t="n"/>
      <c r="S221" s="14" t="n"/>
      <c r="T221" s="17">
        <f>IFERROR(S221/L221,0)</f>
        <v/>
      </c>
      <c r="U221" s="14" t="n"/>
      <c r="V221" s="14" t="n"/>
      <c r="W221" s="14" t="n"/>
      <c r="X221" s="18" t="n"/>
      <c r="Y221" s="18">
        <f>X221*$AM$2</f>
        <v/>
      </c>
      <c r="Z221" s="18" t="n"/>
      <c r="AA221" s="14" t="n"/>
      <c r="AB221" s="14" t="n"/>
      <c r="AC221" s="18" t="n"/>
      <c r="AD221" s="18">
        <f>IFERROR(AC221/D221,0)</f>
        <v/>
      </c>
      <c r="AE221" s="18">
        <f>D221*AB221</f>
        <v/>
      </c>
      <c r="AF221" s="18">
        <f>Y221*$AL$2</f>
        <v/>
      </c>
      <c r="AG221" s="18">
        <f>I221*$AI$3</f>
        <v/>
      </c>
      <c r="AH221" s="18">
        <f>L221*$AH$3+Y221*$AJ$2</f>
        <v/>
      </c>
      <c r="AI221" s="18">
        <f>K221*$AK$3</f>
        <v/>
      </c>
      <c r="AJ221" s="19" t="n"/>
      <c r="AK221" s="18">
        <f>AJ221*$AM$2</f>
        <v/>
      </c>
      <c r="AL221" s="18" t="n"/>
      <c r="AM221" s="18">
        <f>R221*P221*0.01+L221*0.25</f>
        <v/>
      </c>
      <c r="AN221" s="18">
        <f>V221 *$AN$2 *AM$2 * AA221</f>
        <v/>
      </c>
      <c r="AO221" s="18">
        <f>IF(AC221&lt;AE221,0,AE221-AC221)</f>
        <v/>
      </c>
      <c r="AP221" s="18">
        <f>(AC221*1.02)+AF221+AG221+AH221+AI221+AM221+AL221+AN221+AK221+AO221</f>
        <v/>
      </c>
      <c r="AQ221" s="18">
        <f>(AE221*1.02)+AF221+AG221+AH221+AI221+AM221+AL221+AN221+AK221</f>
        <v/>
      </c>
      <c r="AR221" s="18">
        <f>Q221*R221</f>
        <v/>
      </c>
      <c r="AS221" s="20">
        <f>(Y221-AP221)*0.975</f>
        <v/>
      </c>
      <c r="AT221" s="21">
        <f>IFERROR(Y221/AP221-1,0)</f>
        <v/>
      </c>
      <c r="AU221" s="20">
        <f>(Y221-AQ221)*0.975</f>
        <v/>
      </c>
      <c r="AV221" s="21">
        <f>IFERROR(Y221/AQ221-1,0)</f>
        <v/>
      </c>
      <c r="AW221" s="21">
        <f>AS221-AR221</f>
        <v/>
      </c>
      <c r="AX221" s="21">
        <f>IFERROR(Y221/(AP221+AR221)-1,0)</f>
        <v/>
      </c>
    </row>
    <row r="222" ht="15.6" customHeight="1">
      <c r="A222" s="2" t="n"/>
      <c r="B222" s="13" t="n"/>
      <c r="C222" s="14" t="n"/>
      <c r="D222" s="14" t="n"/>
      <c r="E222" s="15">
        <f>IFERROR(1-D222/C222,0)</f>
        <v/>
      </c>
      <c r="F222" s="14" t="n"/>
      <c r="G222" s="16">
        <f>IFERROR(F222/C222,0)</f>
        <v/>
      </c>
      <c r="H222" s="16">
        <f>IFERROR(F222/D222,0)</f>
        <v/>
      </c>
      <c r="I222" s="14" t="n"/>
      <c r="J222" s="16">
        <f>IFERROR(I222/F222,0)</f>
        <v/>
      </c>
      <c r="K222" s="14" t="n"/>
      <c r="L222" s="14" t="n"/>
      <c r="M222" s="16">
        <f>IFERROR(L222/I222,0)</f>
        <v/>
      </c>
      <c r="N222" s="14" t="n"/>
      <c r="O222" s="16">
        <f>IFERROR(N222/I222,0)</f>
        <v/>
      </c>
      <c r="P222" s="14" t="n"/>
      <c r="Q222" s="14" t="n"/>
      <c r="R222" s="14" t="n"/>
      <c r="S222" s="14" t="n"/>
      <c r="T222" s="17">
        <f>IFERROR(S222/L222,0)</f>
        <v/>
      </c>
      <c r="U222" s="14" t="n"/>
      <c r="V222" s="14" t="n"/>
      <c r="W222" s="14" t="n"/>
      <c r="X222" s="18" t="n"/>
      <c r="Y222" s="18">
        <f>X222*$AM$2</f>
        <v/>
      </c>
      <c r="Z222" s="18" t="n"/>
      <c r="AA222" s="14" t="n"/>
      <c r="AB222" s="14" t="n"/>
      <c r="AC222" s="18" t="n"/>
      <c r="AD222" s="18">
        <f>IFERROR(AC222/D222,0)</f>
        <v/>
      </c>
      <c r="AE222" s="18">
        <f>D222*AB222</f>
        <v/>
      </c>
      <c r="AF222" s="18">
        <f>Y222*$AL$2</f>
        <v/>
      </c>
      <c r="AG222" s="18">
        <f>I222*$AI$3</f>
        <v/>
      </c>
      <c r="AH222" s="18">
        <f>L222*$AH$3+Y222*$AJ$2</f>
        <v/>
      </c>
      <c r="AI222" s="18">
        <f>K222*$AK$3</f>
        <v/>
      </c>
      <c r="AJ222" s="19" t="n"/>
      <c r="AK222" s="18">
        <f>AJ222*$AM$2</f>
        <v/>
      </c>
      <c r="AL222" s="18" t="n"/>
      <c r="AM222" s="18">
        <f>R222*P222*0.01+L222*0.25</f>
        <v/>
      </c>
      <c r="AN222" s="18">
        <f>V222 *$AN$2 *AM$2 * AA222</f>
        <v/>
      </c>
      <c r="AO222" s="18">
        <f>IF(AC222&lt;AE222,0,AE222-AC222)</f>
        <v/>
      </c>
      <c r="AP222" s="18">
        <f>(AC222*1.02)+AF222+AG222+AH222+AI222+AM222+AL222+AN222+AK222+AO222</f>
        <v/>
      </c>
      <c r="AQ222" s="18">
        <f>(AE222*1.02)+AF222+AG222+AH222+AI222+AM222+AL222+AN222+AK222</f>
        <v/>
      </c>
      <c r="AR222" s="18">
        <f>Q222*R222</f>
        <v/>
      </c>
      <c r="AS222" s="20">
        <f>(Y222-AP222)*0.975</f>
        <v/>
      </c>
      <c r="AT222" s="21">
        <f>IFERROR(Y222/AP222-1,0)</f>
        <v/>
      </c>
      <c r="AU222" s="20">
        <f>(Y222-AQ222)*0.975</f>
        <v/>
      </c>
      <c r="AV222" s="21">
        <f>IFERROR(Y222/AQ222-1,0)</f>
        <v/>
      </c>
      <c r="AW222" s="21">
        <f>AS222-AR222</f>
        <v/>
      </c>
      <c r="AX222" s="21">
        <f>IFERROR(Y222/(AP222+AR222)-1,0)</f>
        <v/>
      </c>
    </row>
    <row r="223" ht="15.6" customHeight="1">
      <c r="A223" s="2" t="n"/>
      <c r="B223" s="13" t="n"/>
      <c r="C223" s="14" t="n"/>
      <c r="D223" s="14" t="n"/>
      <c r="E223" s="15">
        <f>IFERROR(1-D223/C223,0)</f>
        <v/>
      </c>
      <c r="F223" s="14" t="n"/>
      <c r="G223" s="16">
        <f>IFERROR(F223/C223,0)</f>
        <v/>
      </c>
      <c r="H223" s="16">
        <f>IFERROR(F223/D223,0)</f>
        <v/>
      </c>
      <c r="I223" s="14" t="n"/>
      <c r="J223" s="16">
        <f>IFERROR(I223/F223,0)</f>
        <v/>
      </c>
      <c r="K223" s="14" t="n"/>
      <c r="L223" s="14" t="n"/>
      <c r="M223" s="16">
        <f>IFERROR(L223/I223,0)</f>
        <v/>
      </c>
      <c r="N223" s="14" t="n"/>
      <c r="O223" s="16">
        <f>IFERROR(N223/I223,0)</f>
        <v/>
      </c>
      <c r="P223" s="14" t="n"/>
      <c r="Q223" s="14" t="n"/>
      <c r="R223" s="14" t="n"/>
      <c r="S223" s="14" t="n"/>
      <c r="T223" s="17">
        <f>IFERROR(S223/L223,0)</f>
        <v/>
      </c>
      <c r="U223" s="14" t="n"/>
      <c r="V223" s="14" t="n"/>
      <c r="W223" s="14" t="n"/>
      <c r="X223" s="18" t="n"/>
      <c r="Y223" s="18">
        <f>X223*$AM$2</f>
        <v/>
      </c>
      <c r="Z223" s="18" t="n"/>
      <c r="AA223" s="14" t="n"/>
      <c r="AB223" s="14" t="n"/>
      <c r="AC223" s="18" t="n"/>
      <c r="AD223" s="18">
        <f>IFERROR(AC223/D223,0)</f>
        <v/>
      </c>
      <c r="AE223" s="18">
        <f>D223*AB223</f>
        <v/>
      </c>
      <c r="AF223" s="18">
        <f>Y223*$AL$2</f>
        <v/>
      </c>
      <c r="AG223" s="18">
        <f>I223*$AI$3</f>
        <v/>
      </c>
      <c r="AH223" s="18">
        <f>L223*$AH$3+Y223*$AJ$2</f>
        <v/>
      </c>
      <c r="AI223" s="18">
        <f>K223*$AK$3</f>
        <v/>
      </c>
      <c r="AJ223" s="19" t="n"/>
      <c r="AK223" s="18">
        <f>AJ223*$AM$2</f>
        <v/>
      </c>
      <c r="AL223" s="18" t="n"/>
      <c r="AM223" s="18">
        <f>R223*P223*0.01+L223*0.25</f>
        <v/>
      </c>
      <c r="AN223" s="18">
        <f>V223 *$AN$2 *AM$2 * AA223</f>
        <v/>
      </c>
      <c r="AO223" s="18">
        <f>IF(AC223&lt;AE223,0,AE223-AC223)</f>
        <v/>
      </c>
      <c r="AP223" s="18">
        <f>(AC223*1.02)+AF223+AG223+AH223+AI223+AM223+AL223+AN223+AK223+AO223</f>
        <v/>
      </c>
      <c r="AQ223" s="18">
        <f>(AE223*1.02)+AF223+AG223+AH223+AI223+AM223+AL223+AN223+AK223</f>
        <v/>
      </c>
      <c r="AR223" s="18">
        <f>Q223*R223</f>
        <v/>
      </c>
      <c r="AS223" s="20">
        <f>(Y223-AP223)*0.975</f>
        <v/>
      </c>
      <c r="AT223" s="21">
        <f>IFERROR(Y223/AP223-1,0)</f>
        <v/>
      </c>
      <c r="AU223" s="20">
        <f>(Y223-AQ223)*0.975</f>
        <v/>
      </c>
      <c r="AV223" s="21">
        <f>IFERROR(Y223/AQ223-1,0)</f>
        <v/>
      </c>
      <c r="AW223" s="21">
        <f>AS223-AR223</f>
        <v/>
      </c>
      <c r="AX223" s="21">
        <f>IFERROR(Y223/(AP223+AR223)-1,0)</f>
        <v/>
      </c>
    </row>
    <row r="224" ht="15.6" customHeight="1">
      <c r="A224" s="2" t="n"/>
      <c r="B224" s="13" t="n"/>
      <c r="C224" s="14" t="n"/>
      <c r="D224" s="14" t="n"/>
      <c r="E224" s="15">
        <f>IFERROR(1-D224/C224,0)</f>
        <v/>
      </c>
      <c r="F224" s="14" t="n"/>
      <c r="G224" s="16">
        <f>IFERROR(F224/C224,0)</f>
        <v/>
      </c>
      <c r="H224" s="16">
        <f>IFERROR(F224/D224,0)</f>
        <v/>
      </c>
      <c r="I224" s="14" t="n"/>
      <c r="J224" s="16">
        <f>IFERROR(I224/F224,0)</f>
        <v/>
      </c>
      <c r="K224" s="14" t="n"/>
      <c r="L224" s="14" t="n"/>
      <c r="M224" s="16">
        <f>IFERROR(L224/I224,0)</f>
        <v/>
      </c>
      <c r="N224" s="14" t="n"/>
      <c r="O224" s="16">
        <f>IFERROR(N224/I224,0)</f>
        <v/>
      </c>
      <c r="P224" s="14" t="n"/>
      <c r="Q224" s="14" t="n"/>
      <c r="R224" s="14" t="n"/>
      <c r="S224" s="14" t="n"/>
      <c r="T224" s="17">
        <f>IFERROR(S224/L224,0)</f>
        <v/>
      </c>
      <c r="U224" s="14" t="n"/>
      <c r="V224" s="14" t="n"/>
      <c r="W224" s="14" t="n"/>
      <c r="X224" s="18" t="n"/>
      <c r="Y224" s="18">
        <f>X224*$AM$2</f>
        <v/>
      </c>
      <c r="Z224" s="18" t="n"/>
      <c r="AA224" s="14" t="n"/>
      <c r="AB224" s="14" t="n"/>
      <c r="AC224" s="18" t="n"/>
      <c r="AD224" s="18">
        <f>IFERROR(AC224/D224,0)</f>
        <v/>
      </c>
      <c r="AE224" s="18">
        <f>D224*AB224</f>
        <v/>
      </c>
      <c r="AF224" s="18">
        <f>Y224*$AL$2</f>
        <v/>
      </c>
      <c r="AG224" s="18">
        <f>I224*$AI$3</f>
        <v/>
      </c>
      <c r="AH224" s="18">
        <f>L224*$AH$3+Y224*$AJ$2</f>
        <v/>
      </c>
      <c r="AI224" s="18">
        <f>K224*$AK$3</f>
        <v/>
      </c>
      <c r="AJ224" s="19" t="n"/>
      <c r="AK224" s="18">
        <f>AJ224*$AM$2</f>
        <v/>
      </c>
      <c r="AL224" s="18" t="n"/>
      <c r="AM224" s="18">
        <f>R224*P224*0.01+L224*0.25</f>
        <v/>
      </c>
      <c r="AN224" s="18">
        <f>V224 *$AN$2 *AM$2 * AA224</f>
        <v/>
      </c>
      <c r="AO224" s="18">
        <f>IF(AC224&lt;AE224,0,AE224-AC224)</f>
        <v/>
      </c>
      <c r="AP224" s="18">
        <f>(AC224*1.02)+AF224+AG224+AH224+AI224+AM224+AL224+AN224+AK224+AO224</f>
        <v/>
      </c>
      <c r="AQ224" s="18">
        <f>(AE224*1.02)+AF224+AG224+AH224+AI224+AM224+AL224+AN224+AK224</f>
        <v/>
      </c>
      <c r="AR224" s="18">
        <f>Q224*R224</f>
        <v/>
      </c>
      <c r="AS224" s="20">
        <f>(Y224-AP224)*0.975</f>
        <v/>
      </c>
      <c r="AT224" s="21">
        <f>IFERROR(Y224/AP224-1,0)</f>
        <v/>
      </c>
      <c r="AU224" s="20">
        <f>(Y224-AQ224)*0.975</f>
        <v/>
      </c>
      <c r="AV224" s="21">
        <f>IFERROR(Y224/AQ224-1,0)</f>
        <v/>
      </c>
      <c r="AW224" s="21">
        <f>AS224-AR224</f>
        <v/>
      </c>
      <c r="AX224" s="21">
        <f>IFERROR(Y224/(AP224+AR224)-1,0)</f>
        <v/>
      </c>
    </row>
    <row r="225" ht="15.6" customHeight="1">
      <c r="A225" s="2" t="n"/>
      <c r="B225" s="13" t="n"/>
      <c r="C225" s="14" t="n"/>
      <c r="D225" s="14" t="n"/>
      <c r="E225" s="15">
        <f>IFERROR(1-D225/C225,0)</f>
        <v/>
      </c>
      <c r="F225" s="14" t="n"/>
      <c r="G225" s="16">
        <f>IFERROR(F225/C225,0)</f>
        <v/>
      </c>
      <c r="H225" s="16">
        <f>IFERROR(F225/D225,0)</f>
        <v/>
      </c>
      <c r="I225" s="14" t="n"/>
      <c r="J225" s="16">
        <f>IFERROR(I225/F225,0)</f>
        <v/>
      </c>
      <c r="K225" s="14" t="n"/>
      <c r="L225" s="14" t="n"/>
      <c r="M225" s="16">
        <f>IFERROR(L225/I225,0)</f>
        <v/>
      </c>
      <c r="N225" s="14" t="n"/>
      <c r="O225" s="16">
        <f>IFERROR(N225/I225,0)</f>
        <v/>
      </c>
      <c r="P225" s="14" t="n"/>
      <c r="Q225" s="14" t="n"/>
      <c r="R225" s="14" t="n"/>
      <c r="S225" s="14" t="n"/>
      <c r="T225" s="17">
        <f>IFERROR(S225/L225,0)</f>
        <v/>
      </c>
      <c r="U225" s="14" t="n"/>
      <c r="V225" s="14" t="n"/>
      <c r="W225" s="14" t="n"/>
      <c r="X225" s="18" t="n"/>
      <c r="Y225" s="18">
        <f>X225*$AM$2</f>
        <v/>
      </c>
      <c r="Z225" s="18" t="n"/>
      <c r="AA225" s="14" t="n"/>
      <c r="AB225" s="14" t="n"/>
      <c r="AC225" s="18" t="n"/>
      <c r="AD225" s="18">
        <f>IFERROR(AC225/D225,0)</f>
        <v/>
      </c>
      <c r="AE225" s="18">
        <f>D225*AB225</f>
        <v/>
      </c>
      <c r="AF225" s="18">
        <f>Y225*$AL$2</f>
        <v/>
      </c>
      <c r="AG225" s="18">
        <f>I225*$AI$3</f>
        <v/>
      </c>
      <c r="AH225" s="18">
        <f>L225*$AH$3+Y225*$AJ$2</f>
        <v/>
      </c>
      <c r="AI225" s="18">
        <f>K225*$AK$3</f>
        <v/>
      </c>
      <c r="AJ225" s="19" t="n"/>
      <c r="AK225" s="18">
        <f>AJ225*$AM$2</f>
        <v/>
      </c>
      <c r="AL225" s="18" t="n"/>
      <c r="AM225" s="18">
        <f>R225*P225*0.01+L225*0.25</f>
        <v/>
      </c>
      <c r="AN225" s="18">
        <f>V225 *$AN$2 *AM$2 * AA225</f>
        <v/>
      </c>
      <c r="AO225" s="18">
        <f>IF(AC225&lt;AE225,0,AE225-AC225)</f>
        <v/>
      </c>
      <c r="AP225" s="18">
        <f>(AC225*1.02)+AF225+AG225+AH225+AI225+AM225+AL225+AN225+AK225+AO225</f>
        <v/>
      </c>
      <c r="AQ225" s="18">
        <f>(AE225*1.02)+AF225+AG225+AH225+AI225+AM225+AL225+AN225+AK225</f>
        <v/>
      </c>
      <c r="AR225" s="18">
        <f>Q225*R225</f>
        <v/>
      </c>
      <c r="AS225" s="20">
        <f>(Y225-AP225)*0.975</f>
        <v/>
      </c>
      <c r="AT225" s="21">
        <f>IFERROR(Y225/AP225-1,0)</f>
        <v/>
      </c>
      <c r="AU225" s="20">
        <f>(Y225-AQ225)*0.975</f>
        <v/>
      </c>
      <c r="AV225" s="21">
        <f>IFERROR(Y225/AQ225-1,0)</f>
        <v/>
      </c>
      <c r="AW225" s="21">
        <f>AS225-AR225</f>
        <v/>
      </c>
      <c r="AX225" s="21">
        <f>IFERROR(Y225/(AP225+AR225)-1,0)</f>
        <v/>
      </c>
    </row>
    <row r="226" ht="15.6" customHeight="1">
      <c r="A226" s="2" t="n"/>
      <c r="B226" s="13" t="n"/>
      <c r="C226" s="14" t="n"/>
      <c r="D226" s="14" t="n"/>
      <c r="E226" s="15">
        <f>IFERROR(1-D226/C226,0)</f>
        <v/>
      </c>
      <c r="F226" s="14" t="n"/>
      <c r="G226" s="16">
        <f>IFERROR(F226/C226,0)</f>
        <v/>
      </c>
      <c r="H226" s="16">
        <f>IFERROR(F226/D226,0)</f>
        <v/>
      </c>
      <c r="I226" s="14" t="n"/>
      <c r="J226" s="16">
        <f>IFERROR(I226/F226,0)</f>
        <v/>
      </c>
      <c r="K226" s="14" t="n"/>
      <c r="L226" s="14" t="n"/>
      <c r="M226" s="16">
        <f>IFERROR(L226/I226,0)</f>
        <v/>
      </c>
      <c r="N226" s="14" t="n"/>
      <c r="O226" s="16">
        <f>IFERROR(N226/I226,0)</f>
        <v/>
      </c>
      <c r="P226" s="14" t="n"/>
      <c r="Q226" s="14" t="n"/>
      <c r="R226" s="14" t="n"/>
      <c r="S226" s="14" t="n"/>
      <c r="T226" s="17">
        <f>IFERROR(S226/L226,0)</f>
        <v/>
      </c>
      <c r="U226" s="14" t="n"/>
      <c r="V226" s="14" t="n"/>
      <c r="W226" s="14" t="n"/>
      <c r="X226" s="18" t="n"/>
      <c r="Y226" s="18">
        <f>X226*$AM$2</f>
        <v/>
      </c>
      <c r="Z226" s="18" t="n"/>
      <c r="AA226" s="14" t="n"/>
      <c r="AB226" s="14" t="n"/>
      <c r="AC226" s="18" t="n"/>
      <c r="AD226" s="18">
        <f>IFERROR(AC226/D226,0)</f>
        <v/>
      </c>
      <c r="AE226" s="18">
        <f>D226*AB226</f>
        <v/>
      </c>
      <c r="AF226" s="18">
        <f>Y226*$AL$2</f>
        <v/>
      </c>
      <c r="AG226" s="18">
        <f>I226*$AI$3</f>
        <v/>
      </c>
      <c r="AH226" s="18">
        <f>L226*$AH$3+Y226*$AJ$2</f>
        <v/>
      </c>
      <c r="AI226" s="18">
        <f>K226*$AK$3</f>
        <v/>
      </c>
      <c r="AJ226" s="19" t="n"/>
      <c r="AK226" s="18">
        <f>AJ226*$AM$2</f>
        <v/>
      </c>
      <c r="AL226" s="18" t="n"/>
      <c r="AM226" s="18">
        <f>R226*P226*0.01+L226*0.25</f>
        <v/>
      </c>
      <c r="AN226" s="18">
        <f>V226 *$AN$2 *AM$2 * AA226</f>
        <v/>
      </c>
      <c r="AO226" s="18">
        <f>IF(AC226&lt;AE226,0,AE226-AC226)</f>
        <v/>
      </c>
      <c r="AP226" s="18">
        <f>(AC226*1.02)+AF226+AG226+AH226+AI226+AM226+AL226+AN226+AK226+AO226</f>
        <v/>
      </c>
      <c r="AQ226" s="18">
        <f>(AE226*1.02)+AF226+AG226+AH226+AI226+AM226+AL226+AN226+AK226</f>
        <v/>
      </c>
      <c r="AR226" s="18">
        <f>Q226*R226</f>
        <v/>
      </c>
      <c r="AS226" s="20">
        <f>(Y226-AP226)*0.975</f>
        <v/>
      </c>
      <c r="AT226" s="21">
        <f>IFERROR(Y226/AP226-1,0)</f>
        <v/>
      </c>
      <c r="AU226" s="20">
        <f>(Y226-AQ226)*0.975</f>
        <v/>
      </c>
      <c r="AV226" s="21">
        <f>IFERROR(Y226/AQ226-1,0)</f>
        <v/>
      </c>
      <c r="AW226" s="21">
        <f>AS226-AR226</f>
        <v/>
      </c>
      <c r="AX226" s="21">
        <f>IFERROR(Y226/(AP226+AR226)-1,0)</f>
        <v/>
      </c>
    </row>
    <row r="227" ht="15.6" customHeight="1">
      <c r="A227" s="2" t="n"/>
      <c r="B227" s="13" t="n"/>
      <c r="C227" s="14" t="n"/>
      <c r="D227" s="14" t="n"/>
      <c r="E227" s="15">
        <f>IFERROR(1-D227/C227,0)</f>
        <v/>
      </c>
      <c r="F227" s="14" t="n"/>
      <c r="G227" s="16">
        <f>IFERROR(F227/C227,0)</f>
        <v/>
      </c>
      <c r="H227" s="16">
        <f>IFERROR(F227/D227,0)</f>
        <v/>
      </c>
      <c r="I227" s="14" t="n"/>
      <c r="J227" s="16">
        <f>IFERROR(I227/F227,0)</f>
        <v/>
      </c>
      <c r="K227" s="14" t="n"/>
      <c r="L227" s="14" t="n"/>
      <c r="M227" s="16">
        <f>IFERROR(L227/I227,0)</f>
        <v/>
      </c>
      <c r="N227" s="14" t="n"/>
      <c r="O227" s="16">
        <f>IFERROR(N227/I227,0)</f>
        <v/>
      </c>
      <c r="P227" s="14" t="n"/>
      <c r="Q227" s="14" t="n"/>
      <c r="R227" s="14" t="n"/>
      <c r="S227" s="14" t="n"/>
      <c r="T227" s="17">
        <f>IFERROR(S227/L227,0)</f>
        <v/>
      </c>
      <c r="U227" s="14" t="n"/>
      <c r="V227" s="14" t="n"/>
      <c r="W227" s="14" t="n"/>
      <c r="X227" s="18" t="n"/>
      <c r="Y227" s="18">
        <f>X227*$AM$2</f>
        <v/>
      </c>
      <c r="Z227" s="18" t="n"/>
      <c r="AA227" s="14" t="n"/>
      <c r="AB227" s="14" t="n"/>
      <c r="AC227" s="18" t="n"/>
      <c r="AD227" s="18">
        <f>IFERROR(AC227/D227,0)</f>
        <v/>
      </c>
      <c r="AE227" s="18">
        <f>D227*AB227</f>
        <v/>
      </c>
      <c r="AF227" s="18">
        <f>Y227*$AL$2</f>
        <v/>
      </c>
      <c r="AG227" s="18">
        <f>I227*$AI$3</f>
        <v/>
      </c>
      <c r="AH227" s="18">
        <f>L227*$AH$3+Y227*$AJ$2</f>
        <v/>
      </c>
      <c r="AI227" s="18">
        <f>K227*$AK$3</f>
        <v/>
      </c>
      <c r="AJ227" s="19" t="n"/>
      <c r="AK227" s="18">
        <f>AJ227*$AM$2</f>
        <v/>
      </c>
      <c r="AL227" s="18" t="n"/>
      <c r="AM227" s="18">
        <f>R227*P227*0.01+L227*0.25</f>
        <v/>
      </c>
      <c r="AN227" s="18">
        <f>V227 *$AN$2 *AM$2 * AA227</f>
        <v/>
      </c>
      <c r="AO227" s="18">
        <f>IF(AC227&lt;AE227,0,AE227-AC227)</f>
        <v/>
      </c>
      <c r="AP227" s="18">
        <f>(AC227*1.02)+AF227+AG227+AH227+AI227+AM227+AL227+AN227+AK227+AO227</f>
        <v/>
      </c>
      <c r="AQ227" s="18">
        <f>(AE227*1.02)+AF227+AG227+AH227+AI227+AM227+AL227+AN227+AK227</f>
        <v/>
      </c>
      <c r="AR227" s="18">
        <f>Q227*R227</f>
        <v/>
      </c>
      <c r="AS227" s="20">
        <f>(Y227-AP227)*0.975</f>
        <v/>
      </c>
      <c r="AT227" s="21">
        <f>IFERROR(Y227/AP227-1,0)</f>
        <v/>
      </c>
      <c r="AU227" s="20">
        <f>(Y227-AQ227)*0.975</f>
        <v/>
      </c>
      <c r="AV227" s="21">
        <f>IFERROR(Y227/AQ227-1,0)</f>
        <v/>
      </c>
      <c r="AW227" s="21">
        <f>AS227-AR227</f>
        <v/>
      </c>
      <c r="AX227" s="21">
        <f>IFERROR(Y227/(AP227+AR227)-1,0)</f>
        <v/>
      </c>
    </row>
    <row r="228" ht="15.6" customHeight="1">
      <c r="A228" s="2" t="n"/>
      <c r="B228" s="13" t="n"/>
      <c r="C228" s="14" t="n"/>
      <c r="D228" s="14" t="n"/>
      <c r="E228" s="15">
        <f>IFERROR(1-D228/C228,0)</f>
        <v/>
      </c>
      <c r="F228" s="14" t="n"/>
      <c r="G228" s="16">
        <f>IFERROR(F228/C228,0)</f>
        <v/>
      </c>
      <c r="H228" s="16">
        <f>IFERROR(F228/D228,0)</f>
        <v/>
      </c>
      <c r="I228" s="14" t="n"/>
      <c r="J228" s="16">
        <f>IFERROR(I228/F228,0)</f>
        <v/>
      </c>
      <c r="K228" s="14" t="n"/>
      <c r="L228" s="14" t="n"/>
      <c r="M228" s="16">
        <f>IFERROR(L228/I228,0)</f>
        <v/>
      </c>
      <c r="N228" s="14" t="n"/>
      <c r="O228" s="16">
        <f>IFERROR(N228/I228,0)</f>
        <v/>
      </c>
      <c r="P228" s="14" t="n"/>
      <c r="Q228" s="14" t="n"/>
      <c r="R228" s="14" t="n"/>
      <c r="S228" s="14" t="n"/>
      <c r="T228" s="17">
        <f>IFERROR(S228/L228,0)</f>
        <v/>
      </c>
      <c r="U228" s="14" t="n"/>
      <c r="V228" s="14" t="n"/>
      <c r="W228" s="14" t="n"/>
      <c r="X228" s="18" t="n"/>
      <c r="Y228" s="18">
        <f>X228*$AM$2</f>
        <v/>
      </c>
      <c r="Z228" s="18" t="n"/>
      <c r="AA228" s="14" t="n"/>
      <c r="AB228" s="14" t="n"/>
      <c r="AC228" s="18" t="n"/>
      <c r="AD228" s="18">
        <f>IFERROR(AC228/D228,0)</f>
        <v/>
      </c>
      <c r="AE228" s="18">
        <f>D228*AB228</f>
        <v/>
      </c>
      <c r="AF228" s="18">
        <f>Y228*$AL$2</f>
        <v/>
      </c>
      <c r="AG228" s="18">
        <f>I228*$AI$3</f>
        <v/>
      </c>
      <c r="AH228" s="18">
        <f>L228*$AH$3+Y228*$AJ$2</f>
        <v/>
      </c>
      <c r="AI228" s="18">
        <f>K228*$AK$3</f>
        <v/>
      </c>
      <c r="AJ228" s="19" t="n"/>
      <c r="AK228" s="18">
        <f>AJ228*$AM$2</f>
        <v/>
      </c>
      <c r="AL228" s="18" t="n"/>
      <c r="AM228" s="18">
        <f>R228*P228*0.01+L228*0.25</f>
        <v/>
      </c>
      <c r="AN228" s="18">
        <f>V228 *$AN$2 *AM$2 * AA228</f>
        <v/>
      </c>
      <c r="AO228" s="18">
        <f>IF(AC228&lt;AE228,0,AE228-AC228)</f>
        <v/>
      </c>
      <c r="AP228" s="18">
        <f>(AC228*1.02)+AF228+AG228+AH228+AI228+AM228+AL228+AN228+AK228+AO228</f>
        <v/>
      </c>
      <c r="AQ228" s="18">
        <f>(AE228*1.02)+AF228+AG228+AH228+AI228+AM228+AL228+AN228+AK228</f>
        <v/>
      </c>
      <c r="AR228" s="18">
        <f>Q228*R228</f>
        <v/>
      </c>
      <c r="AS228" s="20">
        <f>(Y228-AP228)*0.975</f>
        <v/>
      </c>
      <c r="AT228" s="21">
        <f>IFERROR(Y228/AP228-1,0)</f>
        <v/>
      </c>
      <c r="AU228" s="20">
        <f>(Y228-AQ228)*0.975</f>
        <v/>
      </c>
      <c r="AV228" s="21">
        <f>IFERROR(Y228/AQ228-1,0)</f>
        <v/>
      </c>
      <c r="AW228" s="21">
        <f>AS228-AR228</f>
        <v/>
      </c>
      <c r="AX228" s="21">
        <f>IFERROR(Y228/(AP228+AR228)-1,0)</f>
        <v/>
      </c>
    </row>
    <row r="229" ht="15.6" customHeight="1">
      <c r="A229" s="2" t="n"/>
      <c r="B229" s="13" t="n"/>
      <c r="C229" s="14" t="n"/>
      <c r="D229" s="14" t="n"/>
      <c r="E229" s="15">
        <f>IFERROR(1-D229/C229,0)</f>
        <v/>
      </c>
      <c r="F229" s="14" t="n"/>
      <c r="G229" s="16">
        <f>IFERROR(F229/C229,0)</f>
        <v/>
      </c>
      <c r="H229" s="16">
        <f>IFERROR(F229/D229,0)</f>
        <v/>
      </c>
      <c r="I229" s="14" t="n"/>
      <c r="J229" s="16">
        <f>IFERROR(I229/F229,0)</f>
        <v/>
      </c>
      <c r="K229" s="14" t="n"/>
      <c r="L229" s="14" t="n"/>
      <c r="M229" s="16">
        <f>IFERROR(L229/I229,0)</f>
        <v/>
      </c>
      <c r="N229" s="14" t="n"/>
      <c r="O229" s="16">
        <f>IFERROR(N229/I229,0)</f>
        <v/>
      </c>
      <c r="P229" s="14" t="n"/>
      <c r="Q229" s="14" t="n"/>
      <c r="R229" s="14" t="n"/>
      <c r="S229" s="14" t="n"/>
      <c r="T229" s="17">
        <f>IFERROR(S229/L229,0)</f>
        <v/>
      </c>
      <c r="U229" s="14" t="n"/>
      <c r="V229" s="14" t="n"/>
      <c r="W229" s="14" t="n"/>
      <c r="X229" s="18" t="n"/>
      <c r="Y229" s="18">
        <f>X229*$AM$2</f>
        <v/>
      </c>
      <c r="Z229" s="18" t="n"/>
      <c r="AA229" s="14" t="n"/>
      <c r="AB229" s="14" t="n"/>
      <c r="AC229" s="18" t="n"/>
      <c r="AD229" s="18">
        <f>IFERROR(AC229/D229,0)</f>
        <v/>
      </c>
      <c r="AE229" s="18">
        <f>D229*AB229</f>
        <v/>
      </c>
      <c r="AF229" s="18">
        <f>Y229*$AL$2</f>
        <v/>
      </c>
      <c r="AG229" s="18">
        <f>I229*$AI$3</f>
        <v/>
      </c>
      <c r="AH229" s="18">
        <f>L229*$AH$3+Y229*$AJ$2</f>
        <v/>
      </c>
      <c r="AI229" s="18">
        <f>K229*$AK$3</f>
        <v/>
      </c>
      <c r="AJ229" s="19" t="n"/>
      <c r="AK229" s="18">
        <f>AJ229*$AM$2</f>
        <v/>
      </c>
      <c r="AL229" s="18" t="n"/>
      <c r="AM229" s="18">
        <f>R229*P229*0.01+L229*0.25</f>
        <v/>
      </c>
      <c r="AN229" s="18">
        <f>V229 *$AN$2 *AM$2 * AA229</f>
        <v/>
      </c>
      <c r="AO229" s="18">
        <f>IF(AC229&lt;AE229,0,AE229-AC229)</f>
        <v/>
      </c>
      <c r="AP229" s="18">
        <f>(AC229*1.02)+AF229+AG229+AH229+AI229+AM229+AL229+AN229+AK229+AO229</f>
        <v/>
      </c>
      <c r="AQ229" s="18">
        <f>(AE229*1.02)+AF229+AG229+AH229+AI229+AM229+AL229+AN229+AK229</f>
        <v/>
      </c>
      <c r="AR229" s="18">
        <f>Q229*R229</f>
        <v/>
      </c>
      <c r="AS229" s="20">
        <f>(Y229-AP229)*0.975</f>
        <v/>
      </c>
      <c r="AT229" s="21">
        <f>IFERROR(Y229/AP229-1,0)</f>
        <v/>
      </c>
      <c r="AU229" s="20">
        <f>(Y229-AQ229)*0.975</f>
        <v/>
      </c>
      <c r="AV229" s="21">
        <f>IFERROR(Y229/AQ229-1,0)</f>
        <v/>
      </c>
      <c r="AW229" s="21">
        <f>AS229-AR229</f>
        <v/>
      </c>
      <c r="AX229" s="21">
        <f>IFERROR(Y229/(AP229+AR229)-1,0)</f>
        <v/>
      </c>
    </row>
    <row r="230" ht="15.6" customHeight="1">
      <c r="A230" s="2" t="n"/>
      <c r="B230" s="13" t="n"/>
      <c r="C230" s="14" t="n"/>
      <c r="D230" s="14" t="n"/>
      <c r="E230" s="15">
        <f>IFERROR(1-D230/C230,0)</f>
        <v/>
      </c>
      <c r="F230" s="14" t="n"/>
      <c r="G230" s="16">
        <f>IFERROR(F230/C230,0)</f>
        <v/>
      </c>
      <c r="H230" s="16">
        <f>IFERROR(F230/D230,0)</f>
        <v/>
      </c>
      <c r="I230" s="14" t="n"/>
      <c r="J230" s="16">
        <f>IFERROR(I230/F230,0)</f>
        <v/>
      </c>
      <c r="K230" s="14" t="n"/>
      <c r="L230" s="14" t="n"/>
      <c r="M230" s="16">
        <f>IFERROR(L230/I230,0)</f>
        <v/>
      </c>
      <c r="N230" s="14" t="n"/>
      <c r="O230" s="16">
        <f>IFERROR(N230/I230,0)</f>
        <v/>
      </c>
      <c r="P230" s="14" t="n"/>
      <c r="Q230" s="14" t="n"/>
      <c r="R230" s="14" t="n"/>
      <c r="S230" s="14" t="n"/>
      <c r="T230" s="17">
        <f>IFERROR(S230/L230,0)</f>
        <v/>
      </c>
      <c r="U230" s="14" t="n"/>
      <c r="V230" s="14" t="n"/>
      <c r="W230" s="14" t="n"/>
      <c r="X230" s="18" t="n"/>
      <c r="Y230" s="18">
        <f>X230*$AM$2</f>
        <v/>
      </c>
      <c r="Z230" s="18" t="n"/>
      <c r="AA230" s="14" t="n"/>
      <c r="AB230" s="14" t="n"/>
      <c r="AC230" s="18" t="n"/>
      <c r="AD230" s="18">
        <f>IFERROR(AC230/D230,0)</f>
        <v/>
      </c>
      <c r="AE230" s="18">
        <f>D230*AB230</f>
        <v/>
      </c>
      <c r="AF230" s="18">
        <f>Y230*$AL$2</f>
        <v/>
      </c>
      <c r="AG230" s="18">
        <f>I230*$AI$3</f>
        <v/>
      </c>
      <c r="AH230" s="18">
        <f>L230*$AH$3+Y230*$AJ$2</f>
        <v/>
      </c>
      <c r="AI230" s="18">
        <f>K230*$AK$3</f>
        <v/>
      </c>
      <c r="AJ230" s="19" t="n"/>
      <c r="AK230" s="18">
        <f>AJ230*$AM$2</f>
        <v/>
      </c>
      <c r="AL230" s="18" t="n"/>
      <c r="AM230" s="18">
        <f>R230*P230*0.01+L230*0.25</f>
        <v/>
      </c>
      <c r="AN230" s="18">
        <f>V230 *$AN$2 *AM$2 * AA230</f>
        <v/>
      </c>
      <c r="AO230" s="18">
        <f>IF(AC230&lt;AE230,0,AE230-AC230)</f>
        <v/>
      </c>
      <c r="AP230" s="18">
        <f>(AC230*1.02)+AF230+AG230+AH230+AI230+AM230+AL230+AN230+AK230+AO230</f>
        <v/>
      </c>
      <c r="AQ230" s="18">
        <f>(AE230*1.02)+AF230+AG230+AH230+AI230+AM230+AL230+AN230+AK230</f>
        <v/>
      </c>
      <c r="AR230" s="18">
        <f>Q230*R230</f>
        <v/>
      </c>
      <c r="AS230" s="20">
        <f>(Y230-AP230)*0.975</f>
        <v/>
      </c>
      <c r="AT230" s="21">
        <f>IFERROR(Y230/AP230-1,0)</f>
        <v/>
      </c>
      <c r="AU230" s="20">
        <f>(Y230-AQ230)*0.975</f>
        <v/>
      </c>
      <c r="AV230" s="21">
        <f>IFERROR(Y230/AQ230-1,0)</f>
        <v/>
      </c>
      <c r="AW230" s="21">
        <f>AS230-AR230</f>
        <v/>
      </c>
      <c r="AX230" s="21">
        <f>IFERROR(Y230/(AP230+AR230)-1,0)</f>
        <v/>
      </c>
    </row>
    <row r="231" ht="15.6" customHeight="1">
      <c r="A231" s="2" t="n"/>
      <c r="B231" s="13" t="n"/>
      <c r="C231" s="14" t="n"/>
      <c r="D231" s="14" t="n"/>
      <c r="E231" s="15">
        <f>IFERROR(1-D231/C231,0)</f>
        <v/>
      </c>
      <c r="F231" s="14" t="n"/>
      <c r="G231" s="16">
        <f>IFERROR(F231/C231,0)</f>
        <v/>
      </c>
      <c r="H231" s="16">
        <f>IFERROR(F231/D231,0)</f>
        <v/>
      </c>
      <c r="I231" s="14" t="n"/>
      <c r="J231" s="16">
        <f>IFERROR(I231/F231,0)</f>
        <v/>
      </c>
      <c r="K231" s="14" t="n"/>
      <c r="L231" s="14" t="n"/>
      <c r="M231" s="16">
        <f>IFERROR(L231/I231,0)</f>
        <v/>
      </c>
      <c r="N231" s="14" t="n"/>
      <c r="O231" s="16">
        <f>IFERROR(N231/I231,0)</f>
        <v/>
      </c>
      <c r="P231" s="14" t="n"/>
      <c r="Q231" s="14" t="n"/>
      <c r="R231" s="14" t="n"/>
      <c r="S231" s="14" t="n"/>
      <c r="T231" s="17">
        <f>IFERROR(S231/L231,0)</f>
        <v/>
      </c>
      <c r="U231" s="14" t="n"/>
      <c r="V231" s="14" t="n"/>
      <c r="W231" s="14" t="n"/>
      <c r="X231" s="18" t="n"/>
      <c r="Y231" s="18">
        <f>X231*$AM$2</f>
        <v/>
      </c>
      <c r="Z231" s="18" t="n"/>
      <c r="AA231" s="14" t="n"/>
      <c r="AB231" s="14" t="n"/>
      <c r="AC231" s="18" t="n"/>
      <c r="AD231" s="18">
        <f>IFERROR(AC231/D231,0)</f>
        <v/>
      </c>
      <c r="AE231" s="18">
        <f>D231*AB231</f>
        <v/>
      </c>
      <c r="AF231" s="18">
        <f>Y231*$AL$2</f>
        <v/>
      </c>
      <c r="AG231" s="18">
        <f>I231*$AI$3</f>
        <v/>
      </c>
      <c r="AH231" s="18">
        <f>L231*$AH$3+Y231*$AJ$2</f>
        <v/>
      </c>
      <c r="AI231" s="18">
        <f>K231*$AK$3</f>
        <v/>
      </c>
      <c r="AJ231" s="19" t="n"/>
      <c r="AK231" s="18">
        <f>AJ231*$AM$2</f>
        <v/>
      </c>
      <c r="AL231" s="18" t="n"/>
      <c r="AM231" s="18">
        <f>R231*P231*0.01+L231*0.25</f>
        <v/>
      </c>
      <c r="AN231" s="18">
        <f>V231 *$AN$2 *AM$2 * AA231</f>
        <v/>
      </c>
      <c r="AO231" s="18">
        <f>IF(AC231&lt;AE231,0,AE231-AC231)</f>
        <v/>
      </c>
      <c r="AP231" s="18">
        <f>(AC231*1.02)+AF231+AG231+AH231+AI231+AM231+AL231+AN231+AK231+AO231</f>
        <v/>
      </c>
      <c r="AQ231" s="18">
        <f>(AE231*1.02)+AF231+AG231+AH231+AI231+AM231+AL231+AN231+AK231</f>
        <v/>
      </c>
      <c r="AR231" s="18">
        <f>Q231*R231</f>
        <v/>
      </c>
      <c r="AS231" s="20">
        <f>(Y231-AP231)*0.975</f>
        <v/>
      </c>
      <c r="AT231" s="21">
        <f>IFERROR(Y231/AP231-1,0)</f>
        <v/>
      </c>
      <c r="AU231" s="20">
        <f>(Y231-AQ231)*0.975</f>
        <v/>
      </c>
      <c r="AV231" s="21">
        <f>IFERROR(Y231/AQ231-1,0)</f>
        <v/>
      </c>
      <c r="AW231" s="21">
        <f>AS231-AR231</f>
        <v/>
      </c>
      <c r="AX231" s="21">
        <f>IFERROR(Y231/(AP231+AR231)-1,0)</f>
        <v/>
      </c>
    </row>
    <row r="232" ht="15.6" customHeight="1">
      <c r="A232" s="2" t="n"/>
      <c r="B232" s="13" t="n"/>
      <c r="C232" s="14" t="n"/>
      <c r="D232" s="14" t="n"/>
      <c r="E232" s="15">
        <f>IFERROR(1-D232/C232,0)</f>
        <v/>
      </c>
      <c r="F232" s="14" t="n"/>
      <c r="G232" s="16">
        <f>IFERROR(F232/C232,0)</f>
        <v/>
      </c>
      <c r="H232" s="16">
        <f>IFERROR(F232/D232,0)</f>
        <v/>
      </c>
      <c r="I232" s="14" t="n"/>
      <c r="J232" s="16">
        <f>IFERROR(I232/F232,0)</f>
        <v/>
      </c>
      <c r="K232" s="14" t="n"/>
      <c r="L232" s="14" t="n"/>
      <c r="M232" s="16">
        <f>IFERROR(L232/I232,0)</f>
        <v/>
      </c>
      <c r="N232" s="14" t="n"/>
      <c r="O232" s="16">
        <f>IFERROR(N232/I232,0)</f>
        <v/>
      </c>
      <c r="P232" s="14" t="n"/>
      <c r="Q232" s="14" t="n"/>
      <c r="R232" s="14" t="n"/>
      <c r="S232" s="14" t="n"/>
      <c r="T232" s="17">
        <f>IFERROR(S232/L232,0)</f>
        <v/>
      </c>
      <c r="U232" s="14" t="n"/>
      <c r="V232" s="14" t="n"/>
      <c r="W232" s="14" t="n"/>
      <c r="X232" s="18" t="n"/>
      <c r="Y232" s="18">
        <f>X232*$AM$2</f>
        <v/>
      </c>
      <c r="Z232" s="18" t="n"/>
      <c r="AA232" s="14" t="n"/>
      <c r="AB232" s="14" t="n"/>
      <c r="AC232" s="18" t="n"/>
      <c r="AD232" s="18">
        <f>IFERROR(AC232/D232,0)</f>
        <v/>
      </c>
      <c r="AE232" s="18">
        <f>D232*AB232</f>
        <v/>
      </c>
      <c r="AF232" s="18">
        <f>Y232*$AL$2</f>
        <v/>
      </c>
      <c r="AG232" s="18">
        <f>I232*$AI$3</f>
        <v/>
      </c>
      <c r="AH232" s="18">
        <f>L232*$AH$3+Y232*$AJ$2</f>
        <v/>
      </c>
      <c r="AI232" s="18">
        <f>K232*$AK$3</f>
        <v/>
      </c>
      <c r="AJ232" s="19" t="n"/>
      <c r="AK232" s="18">
        <f>AJ232*$AM$2</f>
        <v/>
      </c>
      <c r="AL232" s="18" t="n"/>
      <c r="AM232" s="18">
        <f>R232*P232*0.01+L232*0.25</f>
        <v/>
      </c>
      <c r="AN232" s="18">
        <f>V232 *$AN$2 *AM$2 * AA232</f>
        <v/>
      </c>
      <c r="AO232" s="18">
        <f>IF(AC232&lt;AE232,0,AE232-AC232)</f>
        <v/>
      </c>
      <c r="AP232" s="18">
        <f>(AC232*1.02)+AF232+AG232+AH232+AI232+AM232+AL232+AN232+AK232+AO232</f>
        <v/>
      </c>
      <c r="AQ232" s="18">
        <f>(AE232*1.02)+AF232+AG232+AH232+AI232+AM232+AL232+AN232+AK232</f>
        <v/>
      </c>
      <c r="AR232" s="18">
        <f>Q232*R232</f>
        <v/>
      </c>
      <c r="AS232" s="20">
        <f>(Y232-AP232)*0.975</f>
        <v/>
      </c>
      <c r="AT232" s="21">
        <f>IFERROR(Y232/AP232-1,0)</f>
        <v/>
      </c>
      <c r="AU232" s="20">
        <f>(Y232-AQ232)*0.975</f>
        <v/>
      </c>
      <c r="AV232" s="21">
        <f>IFERROR(Y232/AQ232-1,0)</f>
        <v/>
      </c>
      <c r="AW232" s="21">
        <f>AS232-AR232</f>
        <v/>
      </c>
      <c r="AX232" s="21">
        <f>IFERROR(Y232/(AP232+AR232)-1,0)</f>
        <v/>
      </c>
    </row>
    <row r="233" ht="15.6" customHeight="1">
      <c r="A233" s="2" t="n"/>
      <c r="B233" s="13" t="n"/>
      <c r="C233" s="14" t="n"/>
      <c r="D233" s="14" t="n"/>
      <c r="E233" s="15">
        <f>IFERROR(1-D233/C233,0)</f>
        <v/>
      </c>
      <c r="F233" s="14" t="n"/>
      <c r="G233" s="16">
        <f>IFERROR(F233/C233,0)</f>
        <v/>
      </c>
      <c r="H233" s="16">
        <f>IFERROR(F233/D233,0)</f>
        <v/>
      </c>
      <c r="I233" s="14" t="n"/>
      <c r="J233" s="16">
        <f>IFERROR(I233/F233,0)</f>
        <v/>
      </c>
      <c r="K233" s="14" t="n"/>
      <c r="L233" s="14" t="n"/>
      <c r="M233" s="16">
        <f>IFERROR(L233/I233,0)</f>
        <v/>
      </c>
      <c r="N233" s="14" t="n"/>
      <c r="O233" s="16">
        <f>IFERROR(N233/I233,0)</f>
        <v/>
      </c>
      <c r="P233" s="14" t="n"/>
      <c r="Q233" s="14" t="n"/>
      <c r="R233" s="14" t="n"/>
      <c r="S233" s="14" t="n"/>
      <c r="T233" s="17">
        <f>IFERROR(S233/L233,0)</f>
        <v/>
      </c>
      <c r="U233" s="14" t="n"/>
      <c r="V233" s="14" t="n"/>
      <c r="W233" s="14" t="n"/>
      <c r="X233" s="18" t="n"/>
      <c r="Y233" s="18">
        <f>X233*$AM$2</f>
        <v/>
      </c>
      <c r="Z233" s="18" t="n"/>
      <c r="AA233" s="14" t="n"/>
      <c r="AB233" s="14" t="n"/>
      <c r="AC233" s="18" t="n"/>
      <c r="AD233" s="18">
        <f>IFERROR(AC233/D233,0)</f>
        <v/>
      </c>
      <c r="AE233" s="18">
        <f>D233*AB233</f>
        <v/>
      </c>
      <c r="AF233" s="18">
        <f>Y233*$AL$2</f>
        <v/>
      </c>
      <c r="AG233" s="18">
        <f>I233*$AI$3</f>
        <v/>
      </c>
      <c r="AH233" s="18">
        <f>L233*$AH$3+Y233*$AJ$2</f>
        <v/>
      </c>
      <c r="AI233" s="18">
        <f>K233*$AK$3</f>
        <v/>
      </c>
      <c r="AJ233" s="19" t="n"/>
      <c r="AK233" s="18">
        <f>AJ233*$AM$2</f>
        <v/>
      </c>
      <c r="AL233" s="18" t="n"/>
      <c r="AM233" s="18">
        <f>R233*P233*0.01+L233*0.25</f>
        <v/>
      </c>
      <c r="AN233" s="18">
        <f>V233 *$AN$2 *AM$2 * AA233</f>
        <v/>
      </c>
      <c r="AO233" s="18">
        <f>IF(AC233&lt;AE233,0,AE233-AC233)</f>
        <v/>
      </c>
      <c r="AP233" s="18">
        <f>(AC233*1.02)+AF233+AG233+AH233+AI233+AM233+AL233+AN233+AK233+AO233</f>
        <v/>
      </c>
      <c r="AQ233" s="18">
        <f>(AE233*1.02)+AF233+AG233+AH233+AI233+AM233+AL233+AN233+AK233</f>
        <v/>
      </c>
      <c r="AR233" s="18">
        <f>Q233*R233</f>
        <v/>
      </c>
      <c r="AS233" s="20">
        <f>(Y233-AP233)*0.975</f>
        <v/>
      </c>
      <c r="AT233" s="21">
        <f>IFERROR(Y233/AP233-1,0)</f>
        <v/>
      </c>
      <c r="AU233" s="20">
        <f>(Y233-AQ233)*0.975</f>
        <v/>
      </c>
      <c r="AV233" s="21">
        <f>IFERROR(Y233/AQ233-1,0)</f>
        <v/>
      </c>
      <c r="AW233" s="21">
        <f>AS233-AR233</f>
        <v/>
      </c>
      <c r="AX233" s="21">
        <f>IFERROR(Y233/(AP233+AR233)-1,0)</f>
        <v/>
      </c>
    </row>
    <row r="234" ht="15.6" customHeight="1">
      <c r="A234" s="2" t="n"/>
      <c r="B234" s="13" t="n"/>
      <c r="C234" s="14" t="n"/>
      <c r="D234" s="14" t="n"/>
      <c r="E234" s="15">
        <f>IFERROR(1-D234/C234,0)</f>
        <v/>
      </c>
      <c r="F234" s="14" t="n"/>
      <c r="G234" s="16">
        <f>IFERROR(F234/C234,0)</f>
        <v/>
      </c>
      <c r="H234" s="16">
        <f>IFERROR(F234/D234,0)</f>
        <v/>
      </c>
      <c r="I234" s="14" t="n"/>
      <c r="J234" s="16">
        <f>IFERROR(I234/F234,0)</f>
        <v/>
      </c>
      <c r="K234" s="14" t="n"/>
      <c r="L234" s="14" t="n"/>
      <c r="M234" s="16">
        <f>IFERROR(L234/I234,0)</f>
        <v/>
      </c>
      <c r="N234" s="14" t="n"/>
      <c r="O234" s="16">
        <f>IFERROR(N234/I234,0)</f>
        <v/>
      </c>
      <c r="P234" s="14" t="n"/>
      <c r="Q234" s="14" t="n"/>
      <c r="R234" s="14" t="n"/>
      <c r="S234" s="14" t="n"/>
      <c r="T234" s="17">
        <f>IFERROR(S234/L234,0)</f>
        <v/>
      </c>
      <c r="U234" s="14" t="n"/>
      <c r="V234" s="14" t="n"/>
      <c r="W234" s="14" t="n"/>
      <c r="X234" s="18" t="n"/>
      <c r="Y234" s="18">
        <f>X234*$AM$2</f>
        <v/>
      </c>
      <c r="Z234" s="18" t="n"/>
      <c r="AA234" s="14" t="n"/>
      <c r="AB234" s="14" t="n"/>
      <c r="AC234" s="18" t="n"/>
      <c r="AD234" s="18">
        <f>IFERROR(AC234/D234,0)</f>
        <v/>
      </c>
      <c r="AE234" s="18">
        <f>D234*AB234</f>
        <v/>
      </c>
      <c r="AF234" s="18">
        <f>Y234*$AL$2</f>
        <v/>
      </c>
      <c r="AG234" s="18">
        <f>I234*$AI$3</f>
        <v/>
      </c>
      <c r="AH234" s="18">
        <f>L234*$AH$3+Y234*$AJ$2</f>
        <v/>
      </c>
      <c r="AI234" s="18">
        <f>K234*$AK$3</f>
        <v/>
      </c>
      <c r="AJ234" s="19" t="n"/>
      <c r="AK234" s="18">
        <f>AJ234*$AM$2</f>
        <v/>
      </c>
      <c r="AL234" s="18" t="n"/>
      <c r="AM234" s="18">
        <f>R234*P234*0.01+L234*0.25</f>
        <v/>
      </c>
      <c r="AN234" s="18">
        <f>V234 *$AN$2 *AM$2 * AA234</f>
        <v/>
      </c>
      <c r="AO234" s="18">
        <f>IF(AC234&lt;AE234,0,AE234-AC234)</f>
        <v/>
      </c>
      <c r="AP234" s="18">
        <f>(AC234*1.02)+AF234+AG234+AH234+AI234+AM234+AL234+AN234+AK234+AO234</f>
        <v/>
      </c>
      <c r="AQ234" s="18">
        <f>(AE234*1.02)+AF234+AG234+AH234+AI234+AM234+AL234+AN234+AK234</f>
        <v/>
      </c>
      <c r="AR234" s="18">
        <f>Q234*R234</f>
        <v/>
      </c>
      <c r="AS234" s="20">
        <f>(Y234-AP234)*0.975</f>
        <v/>
      </c>
      <c r="AT234" s="21">
        <f>IFERROR(Y234/AP234-1,0)</f>
        <v/>
      </c>
      <c r="AU234" s="20">
        <f>(Y234-AQ234)*0.975</f>
        <v/>
      </c>
      <c r="AV234" s="21">
        <f>IFERROR(Y234/AQ234-1,0)</f>
        <v/>
      </c>
      <c r="AW234" s="21">
        <f>AS234-AR234</f>
        <v/>
      </c>
      <c r="AX234" s="21">
        <f>IFERROR(Y234/(AP234+AR234)-1,0)</f>
        <v/>
      </c>
    </row>
    <row r="235" ht="15.6" customHeight="1">
      <c r="A235" s="2" t="n"/>
      <c r="B235" s="13" t="n"/>
      <c r="C235" s="14" t="n"/>
      <c r="D235" s="14" t="n"/>
      <c r="E235" s="15">
        <f>IFERROR(1-D235/C235,0)</f>
        <v/>
      </c>
      <c r="F235" s="14" t="n"/>
      <c r="G235" s="16">
        <f>IFERROR(F235/C235,0)</f>
        <v/>
      </c>
      <c r="H235" s="16">
        <f>IFERROR(F235/D235,0)</f>
        <v/>
      </c>
      <c r="I235" s="14" t="n"/>
      <c r="J235" s="16">
        <f>IFERROR(I235/F235,0)</f>
        <v/>
      </c>
      <c r="K235" s="14" t="n"/>
      <c r="L235" s="14" t="n"/>
      <c r="M235" s="16">
        <f>IFERROR(L235/I235,0)</f>
        <v/>
      </c>
      <c r="N235" s="14" t="n"/>
      <c r="O235" s="16">
        <f>IFERROR(N235/I235,0)</f>
        <v/>
      </c>
      <c r="P235" s="14" t="n"/>
      <c r="Q235" s="14" t="n"/>
      <c r="R235" s="14" t="n"/>
      <c r="S235" s="14" t="n"/>
      <c r="T235" s="17">
        <f>IFERROR(S235/L235,0)</f>
        <v/>
      </c>
      <c r="U235" s="14" t="n"/>
      <c r="V235" s="14" t="n"/>
      <c r="W235" s="14" t="n"/>
      <c r="X235" s="18" t="n"/>
      <c r="Y235" s="18">
        <f>X235*$AM$2</f>
        <v/>
      </c>
      <c r="Z235" s="18" t="n"/>
      <c r="AA235" s="14" t="n"/>
      <c r="AB235" s="14" t="n"/>
      <c r="AC235" s="18" t="n"/>
      <c r="AD235" s="18">
        <f>IFERROR(AC235/D235,0)</f>
        <v/>
      </c>
      <c r="AE235" s="18">
        <f>D235*AB235</f>
        <v/>
      </c>
      <c r="AF235" s="18">
        <f>Y235*$AL$2</f>
        <v/>
      </c>
      <c r="AG235" s="18">
        <f>I235*$AI$3</f>
        <v/>
      </c>
      <c r="AH235" s="18">
        <f>L235*$AH$3+Y235*$AJ$2</f>
        <v/>
      </c>
      <c r="AI235" s="18">
        <f>K235*$AK$3</f>
        <v/>
      </c>
      <c r="AJ235" s="19" t="n"/>
      <c r="AK235" s="18">
        <f>AJ235*$AM$2</f>
        <v/>
      </c>
      <c r="AL235" s="18" t="n"/>
      <c r="AM235" s="18">
        <f>R235*P235*0.01+L235*0.25</f>
        <v/>
      </c>
      <c r="AN235" s="18">
        <f>V235 *$AN$2 *AM$2 * AA235</f>
        <v/>
      </c>
      <c r="AO235" s="18">
        <f>IF(AC235&lt;AE235,0,AE235-AC235)</f>
        <v/>
      </c>
      <c r="AP235" s="18">
        <f>(AC235*1.02)+AF235+AG235+AH235+AI235+AM235+AL235+AN235+AK235+AO235</f>
        <v/>
      </c>
      <c r="AQ235" s="18">
        <f>(AE235*1.02)+AF235+AG235+AH235+AI235+AM235+AL235+AN235+AK235</f>
        <v/>
      </c>
      <c r="AR235" s="18">
        <f>Q235*R235</f>
        <v/>
      </c>
      <c r="AS235" s="20">
        <f>(Y235-AP235)*0.975</f>
        <v/>
      </c>
      <c r="AT235" s="21">
        <f>IFERROR(Y235/AP235-1,0)</f>
        <v/>
      </c>
      <c r="AU235" s="20">
        <f>(Y235-AQ235)*0.975</f>
        <v/>
      </c>
      <c r="AV235" s="21">
        <f>IFERROR(Y235/AQ235-1,0)</f>
        <v/>
      </c>
      <c r="AW235" s="21">
        <f>AS235-AR235</f>
        <v/>
      </c>
      <c r="AX235" s="21">
        <f>IFERROR(Y235/(AP235+AR235)-1,0)</f>
        <v/>
      </c>
    </row>
    <row r="236" ht="15.6" customHeight="1">
      <c r="A236" s="2" t="n"/>
      <c r="B236" s="13" t="n"/>
      <c r="C236" s="14" t="n"/>
      <c r="D236" s="14" t="n"/>
      <c r="E236" s="15">
        <f>IFERROR(1-D236/C236,0)</f>
        <v/>
      </c>
      <c r="F236" s="14" t="n"/>
      <c r="G236" s="16">
        <f>IFERROR(F236/C236,0)</f>
        <v/>
      </c>
      <c r="H236" s="16">
        <f>IFERROR(F236/D236,0)</f>
        <v/>
      </c>
      <c r="I236" s="14" t="n"/>
      <c r="J236" s="16">
        <f>IFERROR(I236/F236,0)</f>
        <v/>
      </c>
      <c r="K236" s="14" t="n"/>
      <c r="L236" s="14" t="n"/>
      <c r="M236" s="16">
        <f>IFERROR(L236/I236,0)</f>
        <v/>
      </c>
      <c r="N236" s="14" t="n"/>
      <c r="O236" s="16">
        <f>IFERROR(N236/I236,0)</f>
        <v/>
      </c>
      <c r="P236" s="14" t="n"/>
      <c r="Q236" s="14" t="n"/>
      <c r="R236" s="14" t="n"/>
      <c r="S236" s="14" t="n"/>
      <c r="T236" s="17">
        <f>IFERROR(S236/L236,0)</f>
        <v/>
      </c>
      <c r="U236" s="14" t="n"/>
      <c r="V236" s="14" t="n"/>
      <c r="W236" s="14" t="n"/>
      <c r="X236" s="18" t="n"/>
      <c r="Y236" s="18">
        <f>X236*$AM$2</f>
        <v/>
      </c>
      <c r="Z236" s="18" t="n"/>
      <c r="AA236" s="14" t="n"/>
      <c r="AB236" s="14" t="n"/>
      <c r="AC236" s="18" t="n"/>
      <c r="AD236" s="18">
        <f>IFERROR(AC236/D236,0)</f>
        <v/>
      </c>
      <c r="AE236" s="18">
        <f>D236*AB236</f>
        <v/>
      </c>
      <c r="AF236" s="18">
        <f>Y236*$AL$2</f>
        <v/>
      </c>
      <c r="AG236" s="18">
        <f>I236*$AI$3</f>
        <v/>
      </c>
      <c r="AH236" s="18">
        <f>L236*$AH$3+Y236*$AJ$2</f>
        <v/>
      </c>
      <c r="AI236" s="18">
        <f>K236*$AK$3</f>
        <v/>
      </c>
      <c r="AJ236" s="19" t="n"/>
      <c r="AK236" s="18">
        <f>AJ236*$AM$2</f>
        <v/>
      </c>
      <c r="AL236" s="18" t="n"/>
      <c r="AM236" s="18">
        <f>R236*P236*0.01+L236*0.25</f>
        <v/>
      </c>
      <c r="AN236" s="18">
        <f>V236 *$AN$2 *AM$2 * AA236</f>
        <v/>
      </c>
      <c r="AO236" s="18">
        <f>IF(AC236&lt;AE236,0,AE236-AC236)</f>
        <v/>
      </c>
      <c r="AP236" s="18">
        <f>(AC236*1.02)+AF236+AG236+AH236+AI236+AM236+AL236+AN236+AK236+AO236</f>
        <v/>
      </c>
      <c r="AQ236" s="18">
        <f>(AE236*1.02)+AF236+AG236+AH236+AI236+AM236+AL236+AN236+AK236</f>
        <v/>
      </c>
      <c r="AR236" s="18">
        <f>Q236*R236</f>
        <v/>
      </c>
      <c r="AS236" s="20">
        <f>(Y236-AP236)*0.975</f>
        <v/>
      </c>
      <c r="AT236" s="21">
        <f>IFERROR(Y236/AP236-1,0)</f>
        <v/>
      </c>
      <c r="AU236" s="20">
        <f>(Y236-AQ236)*0.975</f>
        <v/>
      </c>
      <c r="AV236" s="21">
        <f>IFERROR(Y236/AQ236-1,0)</f>
        <v/>
      </c>
      <c r="AW236" s="21">
        <f>AS236-AR236</f>
        <v/>
      </c>
      <c r="AX236" s="21">
        <f>IFERROR(Y236/(AP236+AR236)-1,0)</f>
        <v/>
      </c>
    </row>
    <row r="237" ht="15.6" customHeight="1">
      <c r="A237" s="2" t="n"/>
      <c r="B237" s="13" t="n"/>
      <c r="C237" s="14" t="n"/>
      <c r="D237" s="14" t="n"/>
      <c r="E237" s="15">
        <f>IFERROR(1-D237/C237,0)</f>
        <v/>
      </c>
      <c r="F237" s="14" t="n"/>
      <c r="G237" s="16">
        <f>IFERROR(F237/C237,0)</f>
        <v/>
      </c>
      <c r="H237" s="16">
        <f>IFERROR(F237/D237,0)</f>
        <v/>
      </c>
      <c r="I237" s="14" t="n"/>
      <c r="J237" s="16">
        <f>IFERROR(I237/F237,0)</f>
        <v/>
      </c>
      <c r="K237" s="14" t="n"/>
      <c r="L237" s="14" t="n"/>
      <c r="M237" s="16">
        <f>IFERROR(L237/I237,0)</f>
        <v/>
      </c>
      <c r="N237" s="14" t="n"/>
      <c r="O237" s="16">
        <f>IFERROR(N237/I237,0)</f>
        <v/>
      </c>
      <c r="P237" s="14" t="n"/>
      <c r="Q237" s="14" t="n"/>
      <c r="R237" s="14" t="n"/>
      <c r="S237" s="14" t="n"/>
      <c r="T237" s="17">
        <f>IFERROR(S237/L237,0)</f>
        <v/>
      </c>
      <c r="U237" s="14" t="n"/>
      <c r="V237" s="14" t="n"/>
      <c r="W237" s="14" t="n"/>
      <c r="X237" s="18" t="n"/>
      <c r="Y237" s="18">
        <f>X237*$AM$2</f>
        <v/>
      </c>
      <c r="Z237" s="18" t="n"/>
      <c r="AA237" s="14" t="n"/>
      <c r="AB237" s="14" t="n"/>
      <c r="AC237" s="18" t="n"/>
      <c r="AD237" s="18">
        <f>IFERROR(AC237/D237,0)</f>
        <v/>
      </c>
      <c r="AE237" s="18">
        <f>D237*AB237</f>
        <v/>
      </c>
      <c r="AF237" s="18">
        <f>Y237*$AL$2</f>
        <v/>
      </c>
      <c r="AG237" s="18">
        <f>I237*$AI$3</f>
        <v/>
      </c>
      <c r="AH237" s="18">
        <f>L237*$AH$3+Y237*$AJ$2</f>
        <v/>
      </c>
      <c r="AI237" s="18">
        <f>K237*$AK$3</f>
        <v/>
      </c>
      <c r="AJ237" s="19" t="n"/>
      <c r="AK237" s="18">
        <f>AJ237*$AM$2</f>
        <v/>
      </c>
      <c r="AL237" s="18" t="n"/>
      <c r="AM237" s="18">
        <f>R237*P237*0.01+L237*0.25</f>
        <v/>
      </c>
      <c r="AN237" s="18">
        <f>V237 *$AN$2 *AM$2 * AA237</f>
        <v/>
      </c>
      <c r="AO237" s="18">
        <f>IF(AC237&lt;AE237,0,AE237-AC237)</f>
        <v/>
      </c>
      <c r="AP237" s="18">
        <f>(AC237*1.02)+AF237+AG237+AH237+AI237+AM237+AL237+AN237+AK237+AO237</f>
        <v/>
      </c>
      <c r="AQ237" s="18">
        <f>(AE237*1.02)+AF237+AG237+AH237+AI237+AM237+AL237+AN237+AK237</f>
        <v/>
      </c>
      <c r="AR237" s="18">
        <f>Q237*R237</f>
        <v/>
      </c>
      <c r="AS237" s="20">
        <f>(Y237-AP237)*0.975</f>
        <v/>
      </c>
      <c r="AT237" s="21">
        <f>IFERROR(Y237/AP237-1,0)</f>
        <v/>
      </c>
      <c r="AU237" s="20">
        <f>(Y237-AQ237)*0.975</f>
        <v/>
      </c>
      <c r="AV237" s="21">
        <f>IFERROR(Y237/AQ237-1,0)</f>
        <v/>
      </c>
      <c r="AW237" s="21">
        <f>AS237-AR237</f>
        <v/>
      </c>
      <c r="AX237" s="21">
        <f>IFERROR(Y237/(AP237+AR237)-1,0)</f>
        <v/>
      </c>
    </row>
    <row r="238" ht="15.6" customHeight="1">
      <c r="A238" s="2" t="n"/>
      <c r="B238" s="13" t="n"/>
      <c r="C238" s="14" t="n"/>
      <c r="D238" s="14" t="n"/>
      <c r="E238" s="15">
        <f>IFERROR(1-D238/C238,0)</f>
        <v/>
      </c>
      <c r="F238" s="14" t="n"/>
      <c r="G238" s="16">
        <f>IFERROR(F238/C238,0)</f>
        <v/>
      </c>
      <c r="H238" s="16">
        <f>IFERROR(F238/D238,0)</f>
        <v/>
      </c>
      <c r="I238" s="14" t="n"/>
      <c r="J238" s="16">
        <f>IFERROR(I238/F238,0)</f>
        <v/>
      </c>
      <c r="K238" s="14" t="n"/>
      <c r="L238" s="14" t="n"/>
      <c r="M238" s="16">
        <f>IFERROR(L238/I238,0)</f>
        <v/>
      </c>
      <c r="N238" s="14" t="n"/>
      <c r="O238" s="16">
        <f>IFERROR(N238/I238,0)</f>
        <v/>
      </c>
      <c r="P238" s="14" t="n"/>
      <c r="Q238" s="14" t="n"/>
      <c r="R238" s="14" t="n"/>
      <c r="S238" s="14" t="n"/>
      <c r="T238" s="17">
        <f>IFERROR(S238/L238,0)</f>
        <v/>
      </c>
      <c r="U238" s="14" t="n"/>
      <c r="V238" s="14" t="n"/>
      <c r="W238" s="14" t="n"/>
      <c r="X238" s="18" t="n"/>
      <c r="Y238" s="18">
        <f>X238*$AM$2</f>
        <v/>
      </c>
      <c r="Z238" s="18" t="n"/>
      <c r="AA238" s="14" t="n"/>
      <c r="AB238" s="14" t="n"/>
      <c r="AC238" s="18" t="n"/>
      <c r="AD238" s="18">
        <f>IFERROR(AC238/D238,0)</f>
        <v/>
      </c>
      <c r="AE238" s="18">
        <f>D238*AB238</f>
        <v/>
      </c>
      <c r="AF238" s="18">
        <f>Y238*$AL$2</f>
        <v/>
      </c>
      <c r="AG238" s="18">
        <f>I238*$AI$3</f>
        <v/>
      </c>
      <c r="AH238" s="18">
        <f>L238*$AH$3+Y238*$AJ$2</f>
        <v/>
      </c>
      <c r="AI238" s="18">
        <f>K238*$AK$3</f>
        <v/>
      </c>
      <c r="AJ238" s="19" t="n"/>
      <c r="AK238" s="18">
        <f>AJ238*$AM$2</f>
        <v/>
      </c>
      <c r="AL238" s="18" t="n"/>
      <c r="AM238" s="18">
        <f>R238*P238*0.01+L238*0.25</f>
        <v/>
      </c>
      <c r="AN238" s="18">
        <f>V238 *$AN$2 *AM$2 * AA238</f>
        <v/>
      </c>
      <c r="AO238" s="18">
        <f>IF(AC238&lt;AE238,0,AE238-AC238)</f>
        <v/>
      </c>
      <c r="AP238" s="18">
        <f>(AC238*1.02)+AF238+AG238+AH238+AI238+AM238+AL238+AN238+AK238+AO238</f>
        <v/>
      </c>
      <c r="AQ238" s="18">
        <f>(AE238*1.02)+AF238+AG238+AH238+AI238+AM238+AL238+AN238+AK238</f>
        <v/>
      </c>
      <c r="AR238" s="18">
        <f>Q238*R238</f>
        <v/>
      </c>
      <c r="AS238" s="20">
        <f>(Y238-AP238)*0.975</f>
        <v/>
      </c>
      <c r="AT238" s="21">
        <f>IFERROR(Y238/AP238-1,0)</f>
        <v/>
      </c>
      <c r="AU238" s="20">
        <f>(Y238-AQ238)*0.975</f>
        <v/>
      </c>
      <c r="AV238" s="21">
        <f>IFERROR(Y238/AQ238-1,0)</f>
        <v/>
      </c>
      <c r="AW238" s="21">
        <f>AS238-AR238</f>
        <v/>
      </c>
      <c r="AX238" s="21">
        <f>IFERROR(Y238/(AP238+AR238)-1,0)</f>
        <v/>
      </c>
    </row>
    <row r="239" ht="15.6" customHeight="1">
      <c r="A239" s="2" t="n"/>
      <c r="B239" s="13" t="n"/>
      <c r="C239" s="14" t="n"/>
      <c r="D239" s="14" t="n"/>
      <c r="E239" s="15">
        <f>IFERROR(1-D239/C239,0)</f>
        <v/>
      </c>
      <c r="F239" s="14" t="n"/>
      <c r="G239" s="16">
        <f>IFERROR(F239/C239,0)</f>
        <v/>
      </c>
      <c r="H239" s="16">
        <f>IFERROR(F239/D239,0)</f>
        <v/>
      </c>
      <c r="I239" s="14" t="n"/>
      <c r="J239" s="16">
        <f>IFERROR(I239/F239,0)</f>
        <v/>
      </c>
      <c r="K239" s="14" t="n"/>
      <c r="L239" s="14" t="n"/>
      <c r="M239" s="16">
        <f>IFERROR(L239/I239,0)</f>
        <v/>
      </c>
      <c r="N239" s="14" t="n"/>
      <c r="O239" s="16">
        <f>IFERROR(N239/I239,0)</f>
        <v/>
      </c>
      <c r="P239" s="14" t="n"/>
      <c r="Q239" s="14" t="n"/>
      <c r="R239" s="14" t="n"/>
      <c r="S239" s="14" t="n"/>
      <c r="T239" s="17">
        <f>IFERROR(S239/L239,0)</f>
        <v/>
      </c>
      <c r="U239" s="14" t="n"/>
      <c r="V239" s="14" t="n"/>
      <c r="W239" s="14" t="n"/>
      <c r="X239" s="18" t="n"/>
      <c r="Y239" s="18">
        <f>X239*$AM$2</f>
        <v/>
      </c>
      <c r="Z239" s="18" t="n"/>
      <c r="AA239" s="14" t="n"/>
      <c r="AB239" s="14" t="n"/>
      <c r="AC239" s="18" t="n"/>
      <c r="AD239" s="18">
        <f>IFERROR(AC239/D239,0)</f>
        <v/>
      </c>
      <c r="AE239" s="18">
        <f>D239*AB239</f>
        <v/>
      </c>
      <c r="AF239" s="18">
        <f>Y239*$AL$2</f>
        <v/>
      </c>
      <c r="AG239" s="18">
        <f>I239*$AI$3</f>
        <v/>
      </c>
      <c r="AH239" s="18">
        <f>L239*$AH$3+Y239*$AJ$2</f>
        <v/>
      </c>
      <c r="AI239" s="18">
        <f>K239*$AK$3</f>
        <v/>
      </c>
      <c r="AJ239" s="19" t="n"/>
      <c r="AK239" s="18">
        <f>AJ239*$AM$2</f>
        <v/>
      </c>
      <c r="AL239" s="18" t="n"/>
      <c r="AM239" s="18">
        <f>R239*P239*0.01+L239*0.25</f>
        <v/>
      </c>
      <c r="AN239" s="18">
        <f>V239 *$AN$2 *AM$2 * AA239</f>
        <v/>
      </c>
      <c r="AO239" s="18">
        <f>IF(AC239&lt;AE239,0,AE239-AC239)</f>
        <v/>
      </c>
      <c r="AP239" s="18">
        <f>(AC239*1.02)+AF239+AG239+AH239+AI239+AM239+AL239+AN239+AK239+AO239</f>
        <v/>
      </c>
      <c r="AQ239" s="18">
        <f>(AE239*1.02)+AF239+AG239+AH239+AI239+AM239+AL239+AN239+AK239</f>
        <v/>
      </c>
      <c r="AR239" s="18">
        <f>Q239*R239</f>
        <v/>
      </c>
      <c r="AS239" s="20">
        <f>(Y239-AP239)*0.975</f>
        <v/>
      </c>
      <c r="AT239" s="21">
        <f>IFERROR(Y239/AP239-1,0)</f>
        <v/>
      </c>
      <c r="AU239" s="20">
        <f>(Y239-AQ239)*0.975</f>
        <v/>
      </c>
      <c r="AV239" s="21">
        <f>IFERROR(Y239/AQ239-1,0)</f>
        <v/>
      </c>
      <c r="AW239" s="21">
        <f>AS239-AR239</f>
        <v/>
      </c>
      <c r="AX239" s="21">
        <f>IFERROR(Y239/(AP239+AR239)-1,0)</f>
        <v/>
      </c>
    </row>
    <row r="240" ht="15.6" customHeight="1">
      <c r="A240" s="2" t="n"/>
      <c r="B240" s="13" t="n"/>
      <c r="C240" s="14" t="n"/>
      <c r="D240" s="14" t="n"/>
      <c r="E240" s="15">
        <f>IFERROR(1-D240/C240,0)</f>
        <v/>
      </c>
      <c r="F240" s="14" t="n"/>
      <c r="G240" s="16">
        <f>IFERROR(F240/C240,0)</f>
        <v/>
      </c>
      <c r="H240" s="16">
        <f>IFERROR(F240/D240,0)</f>
        <v/>
      </c>
      <c r="I240" s="14" t="n"/>
      <c r="J240" s="16">
        <f>IFERROR(I240/F240,0)</f>
        <v/>
      </c>
      <c r="K240" s="14" t="n"/>
      <c r="L240" s="14" t="n"/>
      <c r="M240" s="16">
        <f>IFERROR(L240/I240,0)</f>
        <v/>
      </c>
      <c r="N240" s="14" t="n"/>
      <c r="O240" s="16">
        <f>IFERROR(N240/I240,0)</f>
        <v/>
      </c>
      <c r="P240" s="14" t="n"/>
      <c r="Q240" s="14" t="n"/>
      <c r="R240" s="14" t="n"/>
      <c r="S240" s="14" t="n"/>
      <c r="T240" s="17">
        <f>IFERROR(S240/L240,0)</f>
        <v/>
      </c>
      <c r="U240" s="14" t="n"/>
      <c r="V240" s="14" t="n"/>
      <c r="W240" s="14" t="n"/>
      <c r="X240" s="18" t="n"/>
      <c r="Y240" s="18">
        <f>X240*$AM$2</f>
        <v/>
      </c>
      <c r="Z240" s="18" t="n"/>
      <c r="AA240" s="14" t="n"/>
      <c r="AB240" s="14" t="n"/>
      <c r="AC240" s="18" t="n"/>
      <c r="AD240" s="18">
        <f>IFERROR(AC240/D240,0)</f>
        <v/>
      </c>
      <c r="AE240" s="18">
        <f>D240*AB240</f>
        <v/>
      </c>
      <c r="AF240" s="18">
        <f>Y240*$AL$2</f>
        <v/>
      </c>
      <c r="AG240" s="18">
        <f>I240*$AI$3</f>
        <v/>
      </c>
      <c r="AH240" s="18">
        <f>L240*$AH$3+Y240*$AJ$2</f>
        <v/>
      </c>
      <c r="AI240" s="18">
        <f>K240*$AK$3</f>
        <v/>
      </c>
      <c r="AJ240" s="19" t="n"/>
      <c r="AK240" s="18">
        <f>AJ240*$AM$2</f>
        <v/>
      </c>
      <c r="AL240" s="18" t="n"/>
      <c r="AM240" s="18">
        <f>R240*P240*0.01+L240*0.25</f>
        <v/>
      </c>
      <c r="AN240" s="18">
        <f>V240 *$AN$2 *AM$2 * AA240</f>
        <v/>
      </c>
      <c r="AO240" s="18">
        <f>IF(AC240&lt;AE240,0,AE240-AC240)</f>
        <v/>
      </c>
      <c r="AP240" s="18">
        <f>(AC240*1.02)+AF240+AG240+AH240+AI240+AM240+AL240+AN240+AK240+AO240</f>
        <v/>
      </c>
      <c r="AQ240" s="18">
        <f>(AE240*1.02)+AF240+AG240+AH240+AI240+AM240+AL240+AN240+AK240</f>
        <v/>
      </c>
      <c r="AR240" s="18">
        <f>Q240*R240</f>
        <v/>
      </c>
      <c r="AS240" s="20">
        <f>(Y240-AP240)*0.975</f>
        <v/>
      </c>
      <c r="AT240" s="21">
        <f>IFERROR(Y240/AP240-1,0)</f>
        <v/>
      </c>
      <c r="AU240" s="20">
        <f>(Y240-AQ240)*0.975</f>
        <v/>
      </c>
      <c r="AV240" s="21">
        <f>IFERROR(Y240/AQ240-1,0)</f>
        <v/>
      </c>
      <c r="AW240" s="21">
        <f>AS240-AR240</f>
        <v/>
      </c>
      <c r="AX240" s="21">
        <f>IFERROR(Y240/(AP240+AR240)-1,0)</f>
        <v/>
      </c>
    </row>
    <row r="241" ht="15.6" customHeight="1">
      <c r="A241" s="2" t="n"/>
      <c r="B241" s="13" t="n"/>
      <c r="C241" s="14" t="n"/>
      <c r="D241" s="14" t="n"/>
      <c r="E241" s="15">
        <f>IFERROR(1-D241/C241,0)</f>
        <v/>
      </c>
      <c r="F241" s="14" t="n"/>
      <c r="G241" s="16">
        <f>IFERROR(F241/C241,0)</f>
        <v/>
      </c>
      <c r="H241" s="16">
        <f>IFERROR(F241/D241,0)</f>
        <v/>
      </c>
      <c r="I241" s="14" t="n"/>
      <c r="J241" s="16">
        <f>IFERROR(I241/F241,0)</f>
        <v/>
      </c>
      <c r="K241" s="14" t="n"/>
      <c r="L241" s="14" t="n"/>
      <c r="M241" s="16">
        <f>IFERROR(L241/I241,0)</f>
        <v/>
      </c>
      <c r="N241" s="14" t="n"/>
      <c r="O241" s="16">
        <f>IFERROR(N241/I241,0)</f>
        <v/>
      </c>
      <c r="P241" s="14" t="n"/>
      <c r="Q241" s="14" t="n"/>
      <c r="R241" s="14" t="n"/>
      <c r="S241" s="14" t="n"/>
      <c r="T241" s="17">
        <f>IFERROR(S241/L241,0)</f>
        <v/>
      </c>
      <c r="U241" s="14" t="n"/>
      <c r="V241" s="14" t="n"/>
      <c r="W241" s="14" t="n"/>
      <c r="X241" s="18" t="n"/>
      <c r="Y241" s="18">
        <f>X241*$AM$2</f>
        <v/>
      </c>
      <c r="Z241" s="18" t="n"/>
      <c r="AA241" s="14" t="n"/>
      <c r="AB241" s="14" t="n"/>
      <c r="AC241" s="18" t="n"/>
      <c r="AD241" s="18">
        <f>IFERROR(AC241/D241,0)</f>
        <v/>
      </c>
      <c r="AE241" s="18">
        <f>D241*AB241</f>
        <v/>
      </c>
      <c r="AF241" s="18">
        <f>Y241*$AL$2</f>
        <v/>
      </c>
      <c r="AG241" s="18">
        <f>I241*$AI$3</f>
        <v/>
      </c>
      <c r="AH241" s="18">
        <f>L241*$AH$3+Y241*$AJ$2</f>
        <v/>
      </c>
      <c r="AI241" s="18">
        <f>K241*$AK$3</f>
        <v/>
      </c>
      <c r="AJ241" s="19" t="n"/>
      <c r="AK241" s="18">
        <f>AJ241*$AM$2</f>
        <v/>
      </c>
      <c r="AL241" s="18" t="n"/>
      <c r="AM241" s="18">
        <f>R241*P241*0.01+L241*0.25</f>
        <v/>
      </c>
      <c r="AN241" s="18">
        <f>V241 *$AN$2 *AM$2 * AA241</f>
        <v/>
      </c>
      <c r="AO241" s="18">
        <f>IF(AC241&lt;AE241,0,AE241-AC241)</f>
        <v/>
      </c>
      <c r="AP241" s="18">
        <f>(AC241*1.02)+AF241+AG241+AH241+AI241+AM241+AL241+AN241+AK241+AO241</f>
        <v/>
      </c>
      <c r="AQ241" s="18">
        <f>(AE241*1.02)+AF241+AG241+AH241+AI241+AM241+AL241+AN241+AK241</f>
        <v/>
      </c>
      <c r="AR241" s="18">
        <f>Q241*R241</f>
        <v/>
      </c>
      <c r="AS241" s="20">
        <f>(Y241-AP241)*0.975</f>
        <v/>
      </c>
      <c r="AT241" s="21">
        <f>IFERROR(Y241/AP241-1,0)</f>
        <v/>
      </c>
      <c r="AU241" s="20">
        <f>(Y241-AQ241)*0.975</f>
        <v/>
      </c>
      <c r="AV241" s="21">
        <f>IFERROR(Y241/AQ241-1,0)</f>
        <v/>
      </c>
      <c r="AW241" s="21">
        <f>AS241-AR241</f>
        <v/>
      </c>
      <c r="AX241" s="21">
        <f>IFERROR(Y241/(AP241+AR241)-1,0)</f>
        <v/>
      </c>
    </row>
    <row r="242" ht="15.6" customHeight="1">
      <c r="A242" s="2" t="n"/>
      <c r="B242" s="13" t="n"/>
      <c r="C242" s="14" t="n"/>
      <c r="D242" s="14" t="n"/>
      <c r="E242" s="15">
        <f>IFERROR(1-D242/C242,0)</f>
        <v/>
      </c>
      <c r="F242" s="14" t="n"/>
      <c r="G242" s="16">
        <f>IFERROR(F242/C242,0)</f>
        <v/>
      </c>
      <c r="H242" s="16">
        <f>IFERROR(F242/D242,0)</f>
        <v/>
      </c>
      <c r="I242" s="14" t="n"/>
      <c r="J242" s="16">
        <f>IFERROR(I242/F242,0)</f>
        <v/>
      </c>
      <c r="K242" s="14" t="n"/>
      <c r="L242" s="14" t="n"/>
      <c r="M242" s="16">
        <f>IFERROR(L242/I242,0)</f>
        <v/>
      </c>
      <c r="N242" s="14" t="n"/>
      <c r="O242" s="16">
        <f>IFERROR(N242/I242,0)</f>
        <v/>
      </c>
      <c r="P242" s="14" t="n"/>
      <c r="Q242" s="14" t="n"/>
      <c r="R242" s="14" t="n"/>
      <c r="S242" s="14" t="n"/>
      <c r="T242" s="17">
        <f>IFERROR(S242/L242,0)</f>
        <v/>
      </c>
      <c r="U242" s="14" t="n"/>
      <c r="V242" s="14" t="n"/>
      <c r="W242" s="14" t="n"/>
      <c r="X242" s="18" t="n"/>
      <c r="Y242" s="18">
        <f>X242*$AM$2</f>
        <v/>
      </c>
      <c r="Z242" s="18" t="n"/>
      <c r="AA242" s="14" t="n"/>
      <c r="AB242" s="14" t="n"/>
      <c r="AC242" s="18" t="n"/>
      <c r="AD242" s="18">
        <f>IFERROR(AC242/D242,0)</f>
        <v/>
      </c>
      <c r="AE242" s="18">
        <f>D242*AB242</f>
        <v/>
      </c>
      <c r="AF242" s="18">
        <f>Y242*$AL$2</f>
        <v/>
      </c>
      <c r="AG242" s="18">
        <f>I242*$AI$3</f>
        <v/>
      </c>
      <c r="AH242" s="18">
        <f>L242*$AH$3+Y242*$AJ$2</f>
        <v/>
      </c>
      <c r="AI242" s="18">
        <f>K242*$AK$3</f>
        <v/>
      </c>
      <c r="AJ242" s="19" t="n"/>
      <c r="AK242" s="18">
        <f>AJ242*$AM$2</f>
        <v/>
      </c>
      <c r="AL242" s="18" t="n"/>
      <c r="AM242" s="18">
        <f>R242*P242*0.01+L242*0.25</f>
        <v/>
      </c>
      <c r="AN242" s="18">
        <f>V242 *$AN$2 *AM$2 * AA242</f>
        <v/>
      </c>
      <c r="AO242" s="18">
        <f>IF(AC242&lt;AE242,0,AE242-AC242)</f>
        <v/>
      </c>
      <c r="AP242" s="18">
        <f>(AC242*1.02)+AF242+AG242+AH242+AI242+AM242+AL242+AN242+AK242+AO242</f>
        <v/>
      </c>
      <c r="AQ242" s="18">
        <f>(AE242*1.02)+AF242+AG242+AH242+AI242+AM242+AL242+AN242+AK242</f>
        <v/>
      </c>
      <c r="AR242" s="18">
        <f>Q242*R242</f>
        <v/>
      </c>
      <c r="AS242" s="20">
        <f>(Y242-AP242)*0.975</f>
        <v/>
      </c>
      <c r="AT242" s="21">
        <f>IFERROR(Y242/AP242-1,0)</f>
        <v/>
      </c>
      <c r="AU242" s="20">
        <f>(Y242-AQ242)*0.975</f>
        <v/>
      </c>
      <c r="AV242" s="21">
        <f>IFERROR(Y242/AQ242-1,0)</f>
        <v/>
      </c>
      <c r="AW242" s="21">
        <f>AS242-AR242</f>
        <v/>
      </c>
      <c r="AX242" s="21">
        <f>IFERROR(Y242/(AP242+AR242)-1,0)</f>
        <v/>
      </c>
    </row>
    <row r="243" ht="15.6" customHeight="1">
      <c r="A243" s="2" t="n"/>
      <c r="B243" s="13" t="n"/>
      <c r="C243" s="14" t="n"/>
      <c r="D243" s="14" t="n"/>
      <c r="E243" s="15">
        <f>IFERROR(1-D243/C243,0)</f>
        <v/>
      </c>
      <c r="F243" s="14" t="n"/>
      <c r="G243" s="16">
        <f>IFERROR(F243/C243,0)</f>
        <v/>
      </c>
      <c r="H243" s="16">
        <f>IFERROR(F243/D243,0)</f>
        <v/>
      </c>
      <c r="I243" s="14" t="n"/>
      <c r="J243" s="16">
        <f>IFERROR(I243/F243,0)</f>
        <v/>
      </c>
      <c r="K243" s="14" t="n"/>
      <c r="L243" s="14" t="n"/>
      <c r="M243" s="16">
        <f>IFERROR(L243/I243,0)</f>
        <v/>
      </c>
      <c r="N243" s="14" t="n"/>
      <c r="O243" s="16">
        <f>IFERROR(N243/I243,0)</f>
        <v/>
      </c>
      <c r="P243" s="14" t="n"/>
      <c r="Q243" s="14" t="n"/>
      <c r="R243" s="14" t="n"/>
      <c r="S243" s="14" t="n"/>
      <c r="T243" s="17">
        <f>IFERROR(S243/L243,0)</f>
        <v/>
      </c>
      <c r="U243" s="14" t="n"/>
      <c r="V243" s="14" t="n"/>
      <c r="W243" s="14" t="n"/>
      <c r="X243" s="18" t="n"/>
      <c r="Y243" s="18">
        <f>X243*$AM$2</f>
        <v/>
      </c>
      <c r="Z243" s="18" t="n"/>
      <c r="AA243" s="14" t="n"/>
      <c r="AB243" s="14" t="n"/>
      <c r="AC243" s="18" t="n"/>
      <c r="AD243" s="18">
        <f>IFERROR(AC243/D243,0)</f>
        <v/>
      </c>
      <c r="AE243" s="18">
        <f>D243*AB243</f>
        <v/>
      </c>
      <c r="AF243" s="18">
        <f>Y243*$AL$2</f>
        <v/>
      </c>
      <c r="AG243" s="18">
        <f>I243*$AI$3</f>
        <v/>
      </c>
      <c r="AH243" s="18">
        <f>L243*$AH$3+Y243*$AJ$2</f>
        <v/>
      </c>
      <c r="AI243" s="18">
        <f>K243*$AK$3</f>
        <v/>
      </c>
      <c r="AJ243" s="19" t="n"/>
      <c r="AK243" s="18">
        <f>AJ243*$AM$2</f>
        <v/>
      </c>
      <c r="AL243" s="18" t="n"/>
      <c r="AM243" s="18">
        <f>R243*P243*0.01+L243*0.25</f>
        <v/>
      </c>
      <c r="AN243" s="18">
        <f>V243 *$AN$2 *AM$2 * AA243</f>
        <v/>
      </c>
      <c r="AO243" s="18">
        <f>IF(AC243&lt;AE243,0,AE243-AC243)</f>
        <v/>
      </c>
      <c r="AP243" s="18">
        <f>(AC243*1.02)+AF243+AG243+AH243+AI243+AM243+AL243+AN243+AK243+AO243</f>
        <v/>
      </c>
      <c r="AQ243" s="18">
        <f>(AE243*1.02)+AF243+AG243+AH243+AI243+AM243+AL243+AN243+AK243</f>
        <v/>
      </c>
      <c r="AR243" s="18">
        <f>Q243*R243</f>
        <v/>
      </c>
      <c r="AS243" s="20">
        <f>(Y243-AP243)*0.975</f>
        <v/>
      </c>
      <c r="AT243" s="21">
        <f>IFERROR(Y243/AP243-1,0)</f>
        <v/>
      </c>
      <c r="AU243" s="20">
        <f>(Y243-AQ243)*0.975</f>
        <v/>
      </c>
      <c r="AV243" s="21">
        <f>IFERROR(Y243/AQ243-1,0)</f>
        <v/>
      </c>
      <c r="AW243" s="21">
        <f>AS243-AR243</f>
        <v/>
      </c>
      <c r="AX243" s="21">
        <f>IFERROR(Y243/(AP243+AR243)-1,0)</f>
        <v/>
      </c>
    </row>
    <row r="244" ht="15.6" customHeight="1">
      <c r="A244" s="2" t="n"/>
      <c r="B244" s="13" t="n"/>
      <c r="C244" s="14" t="n"/>
      <c r="D244" s="14" t="n"/>
      <c r="E244" s="15">
        <f>IFERROR(1-D244/C244,0)</f>
        <v/>
      </c>
      <c r="F244" s="14" t="n"/>
      <c r="G244" s="16">
        <f>IFERROR(F244/C244,0)</f>
        <v/>
      </c>
      <c r="H244" s="16">
        <f>IFERROR(F244/D244,0)</f>
        <v/>
      </c>
      <c r="I244" s="14" t="n"/>
      <c r="J244" s="16">
        <f>IFERROR(I244/F244,0)</f>
        <v/>
      </c>
      <c r="K244" s="14" t="n"/>
      <c r="L244" s="14" t="n"/>
      <c r="M244" s="16">
        <f>IFERROR(L244/I244,0)</f>
        <v/>
      </c>
      <c r="N244" s="14" t="n"/>
      <c r="O244" s="16">
        <f>IFERROR(N244/I244,0)</f>
        <v/>
      </c>
      <c r="P244" s="14" t="n"/>
      <c r="Q244" s="14" t="n"/>
      <c r="R244" s="14" t="n"/>
      <c r="S244" s="14" t="n"/>
      <c r="T244" s="17">
        <f>IFERROR(S244/L244,0)</f>
        <v/>
      </c>
      <c r="U244" s="14" t="n"/>
      <c r="V244" s="14" t="n"/>
      <c r="W244" s="14" t="n"/>
      <c r="X244" s="18" t="n"/>
      <c r="Y244" s="18">
        <f>X244*$AM$2</f>
        <v/>
      </c>
      <c r="Z244" s="18" t="n"/>
      <c r="AA244" s="14" t="n"/>
      <c r="AB244" s="14" t="n"/>
      <c r="AC244" s="18" t="n"/>
      <c r="AD244" s="18">
        <f>IFERROR(AC244/D244,0)</f>
        <v/>
      </c>
      <c r="AE244" s="18">
        <f>D244*AB244</f>
        <v/>
      </c>
      <c r="AF244" s="18">
        <f>Y244*$AL$2</f>
        <v/>
      </c>
      <c r="AG244" s="18">
        <f>I244*$AI$3</f>
        <v/>
      </c>
      <c r="AH244" s="18">
        <f>L244*$AH$3+Y244*$AJ$2</f>
        <v/>
      </c>
      <c r="AI244" s="18">
        <f>K244*$AK$3</f>
        <v/>
      </c>
      <c r="AJ244" s="19" t="n"/>
      <c r="AK244" s="18">
        <f>AJ244*$AM$2</f>
        <v/>
      </c>
      <c r="AL244" s="18" t="n"/>
      <c r="AM244" s="18">
        <f>R244*P244*0.01+L244*0.25</f>
        <v/>
      </c>
      <c r="AN244" s="18">
        <f>V244 *$AN$2 *AM$2 * AA244</f>
        <v/>
      </c>
      <c r="AO244" s="18">
        <f>IF(AC244&lt;AE244,0,AE244-AC244)</f>
        <v/>
      </c>
      <c r="AP244" s="18">
        <f>(AC244*1.02)+AF244+AG244+AH244+AI244+AM244+AL244+AN244+AK244+AO244</f>
        <v/>
      </c>
      <c r="AQ244" s="18">
        <f>(AE244*1.02)+AF244+AG244+AH244+AI244+AM244+AL244+AN244+AK244</f>
        <v/>
      </c>
      <c r="AR244" s="18">
        <f>Q244*R244</f>
        <v/>
      </c>
      <c r="AS244" s="20">
        <f>(Y244-AP244)*0.975</f>
        <v/>
      </c>
      <c r="AT244" s="21">
        <f>IFERROR(Y244/AP244-1,0)</f>
        <v/>
      </c>
      <c r="AU244" s="20">
        <f>(Y244-AQ244)*0.975</f>
        <v/>
      </c>
      <c r="AV244" s="21">
        <f>IFERROR(Y244/AQ244-1,0)</f>
        <v/>
      </c>
      <c r="AW244" s="21">
        <f>AS244-AR244</f>
        <v/>
      </c>
      <c r="AX244" s="21">
        <f>IFERROR(Y244/(AP244+AR244)-1,0)</f>
        <v/>
      </c>
    </row>
    <row r="245" ht="15.6" customHeight="1">
      <c r="A245" s="2" t="n"/>
      <c r="B245" s="13" t="n"/>
      <c r="C245" s="14" t="n"/>
      <c r="D245" s="14" t="n"/>
      <c r="E245" s="15">
        <f>IFERROR(1-D245/C245,0)</f>
        <v/>
      </c>
      <c r="F245" s="14" t="n"/>
      <c r="G245" s="16">
        <f>IFERROR(F245/C245,0)</f>
        <v/>
      </c>
      <c r="H245" s="16">
        <f>IFERROR(F245/D245,0)</f>
        <v/>
      </c>
      <c r="I245" s="14" t="n"/>
      <c r="J245" s="16">
        <f>IFERROR(I245/F245,0)</f>
        <v/>
      </c>
      <c r="K245" s="14" t="n"/>
      <c r="L245" s="14" t="n"/>
      <c r="M245" s="16">
        <f>IFERROR(L245/I245,0)</f>
        <v/>
      </c>
      <c r="N245" s="14" t="n"/>
      <c r="O245" s="16">
        <f>IFERROR(N245/I245,0)</f>
        <v/>
      </c>
      <c r="P245" s="14" t="n"/>
      <c r="Q245" s="14" t="n"/>
      <c r="R245" s="14" t="n"/>
      <c r="S245" s="14" t="n"/>
      <c r="T245" s="17">
        <f>IFERROR(S245/L245,0)</f>
        <v/>
      </c>
      <c r="U245" s="14" t="n"/>
      <c r="V245" s="14" t="n"/>
      <c r="W245" s="14" t="n"/>
      <c r="X245" s="18" t="n"/>
      <c r="Y245" s="18">
        <f>X245*$AM$2</f>
        <v/>
      </c>
      <c r="Z245" s="18" t="n"/>
      <c r="AA245" s="14" t="n"/>
      <c r="AB245" s="14" t="n"/>
      <c r="AC245" s="18" t="n"/>
      <c r="AD245" s="18">
        <f>IFERROR(AC245/D245,0)</f>
        <v/>
      </c>
      <c r="AE245" s="18">
        <f>D245*AB245</f>
        <v/>
      </c>
      <c r="AF245" s="18">
        <f>Y245*$AL$2</f>
        <v/>
      </c>
      <c r="AG245" s="18">
        <f>I245*$AI$3</f>
        <v/>
      </c>
      <c r="AH245" s="18">
        <f>L245*$AH$3+Y245*$AJ$2</f>
        <v/>
      </c>
      <c r="AI245" s="18">
        <f>K245*$AK$3</f>
        <v/>
      </c>
      <c r="AJ245" s="19" t="n"/>
      <c r="AK245" s="18">
        <f>AJ245*$AM$2</f>
        <v/>
      </c>
      <c r="AL245" s="18" t="n"/>
      <c r="AM245" s="18">
        <f>R245*P245*0.01+L245*0.25</f>
        <v/>
      </c>
      <c r="AN245" s="18">
        <f>V245 *$AN$2 *AM$2 * AA245</f>
        <v/>
      </c>
      <c r="AO245" s="18">
        <f>IF(AC245&lt;AE245,0,AE245-AC245)</f>
        <v/>
      </c>
      <c r="AP245" s="18">
        <f>(AC245*1.02)+AF245+AG245+AH245+AI245+AM245+AL245+AN245+AK245+AO245</f>
        <v/>
      </c>
      <c r="AQ245" s="18">
        <f>(AE245*1.02)+AF245+AG245+AH245+AI245+AM245+AL245+AN245+AK245</f>
        <v/>
      </c>
      <c r="AR245" s="18">
        <f>Q245*R245</f>
        <v/>
      </c>
      <c r="AS245" s="20">
        <f>(Y245-AP245)*0.975</f>
        <v/>
      </c>
      <c r="AT245" s="21">
        <f>IFERROR(Y245/AP245-1,0)</f>
        <v/>
      </c>
      <c r="AU245" s="20">
        <f>(Y245-AQ245)*0.975</f>
        <v/>
      </c>
      <c r="AV245" s="21">
        <f>IFERROR(Y245/AQ245-1,0)</f>
        <v/>
      </c>
      <c r="AW245" s="21">
        <f>AS245-AR245</f>
        <v/>
      </c>
      <c r="AX245" s="21">
        <f>IFERROR(Y245/(AP245+AR245)-1,0)</f>
        <v/>
      </c>
    </row>
    <row r="246" ht="15.6" customHeight="1">
      <c r="A246" s="2" t="n"/>
      <c r="B246" s="13" t="n"/>
      <c r="C246" s="14" t="n"/>
      <c r="D246" s="14" t="n"/>
      <c r="E246" s="15">
        <f>IFERROR(1-D246/C246,0)</f>
        <v/>
      </c>
      <c r="F246" s="14" t="n"/>
      <c r="G246" s="16">
        <f>IFERROR(F246/C246,0)</f>
        <v/>
      </c>
      <c r="H246" s="16">
        <f>IFERROR(F246/D246,0)</f>
        <v/>
      </c>
      <c r="I246" s="14" t="n"/>
      <c r="J246" s="16">
        <f>IFERROR(I246/F246,0)</f>
        <v/>
      </c>
      <c r="K246" s="14" t="n"/>
      <c r="L246" s="14" t="n"/>
      <c r="M246" s="16">
        <f>IFERROR(L246/I246,0)</f>
        <v/>
      </c>
      <c r="N246" s="14" t="n"/>
      <c r="O246" s="16">
        <f>IFERROR(N246/I246,0)</f>
        <v/>
      </c>
      <c r="P246" s="14" t="n"/>
      <c r="Q246" s="14" t="n"/>
      <c r="R246" s="14" t="n"/>
      <c r="S246" s="14" t="n"/>
      <c r="T246" s="17">
        <f>IFERROR(S246/L246,0)</f>
        <v/>
      </c>
      <c r="U246" s="14" t="n"/>
      <c r="V246" s="14" t="n"/>
      <c r="W246" s="14" t="n"/>
      <c r="X246" s="18" t="n"/>
      <c r="Y246" s="18">
        <f>X246*$AM$2</f>
        <v/>
      </c>
      <c r="Z246" s="18" t="n"/>
      <c r="AA246" s="14" t="n"/>
      <c r="AB246" s="14" t="n"/>
      <c r="AC246" s="18" t="n"/>
      <c r="AD246" s="18">
        <f>IFERROR(AC246/D246,0)</f>
        <v/>
      </c>
      <c r="AE246" s="18">
        <f>D246*AB246</f>
        <v/>
      </c>
      <c r="AF246" s="18">
        <f>Y246*$AL$2</f>
        <v/>
      </c>
      <c r="AG246" s="18">
        <f>I246*$AI$3</f>
        <v/>
      </c>
      <c r="AH246" s="18">
        <f>L246*$AH$3+Y246*$AJ$2</f>
        <v/>
      </c>
      <c r="AI246" s="18">
        <f>K246*$AK$3</f>
        <v/>
      </c>
      <c r="AJ246" s="19" t="n"/>
      <c r="AK246" s="18">
        <f>AJ246*$AM$2</f>
        <v/>
      </c>
      <c r="AL246" s="18" t="n"/>
      <c r="AM246" s="18">
        <f>R246*P246*0.01+L246*0.25</f>
        <v/>
      </c>
      <c r="AN246" s="18">
        <f>V246 *$AN$2 *AM$2 * AA246</f>
        <v/>
      </c>
      <c r="AO246" s="18">
        <f>IF(AC246&lt;AE246,0,AE246-AC246)</f>
        <v/>
      </c>
      <c r="AP246" s="18">
        <f>(AC246*1.02)+AF246+AG246+AH246+AI246+AM246+AL246+AN246+AK246+AO246</f>
        <v/>
      </c>
      <c r="AQ246" s="18">
        <f>(AE246*1.02)+AF246+AG246+AH246+AI246+AM246+AL246+AN246+AK246</f>
        <v/>
      </c>
      <c r="AR246" s="18">
        <f>Q246*R246</f>
        <v/>
      </c>
      <c r="AS246" s="20">
        <f>(Y246-AP246)*0.975</f>
        <v/>
      </c>
      <c r="AT246" s="21">
        <f>IFERROR(Y246/AP246-1,0)</f>
        <v/>
      </c>
      <c r="AU246" s="20">
        <f>(Y246-AQ246)*0.975</f>
        <v/>
      </c>
      <c r="AV246" s="21">
        <f>IFERROR(Y246/AQ246-1,0)</f>
        <v/>
      </c>
      <c r="AW246" s="21">
        <f>AS246-AR246</f>
        <v/>
      </c>
      <c r="AX246" s="21">
        <f>IFERROR(Y246/(AP246+AR246)-1,0)</f>
        <v/>
      </c>
    </row>
    <row r="247" ht="15.6" customHeight="1">
      <c r="A247" s="2" t="n"/>
      <c r="B247" s="13" t="n"/>
      <c r="C247" s="14" t="n"/>
      <c r="D247" s="14" t="n"/>
      <c r="E247" s="15">
        <f>IFERROR(1-D247/C247,0)</f>
        <v/>
      </c>
      <c r="F247" s="14" t="n"/>
      <c r="G247" s="16">
        <f>IFERROR(F247/C247,0)</f>
        <v/>
      </c>
      <c r="H247" s="16">
        <f>IFERROR(F247/D247,0)</f>
        <v/>
      </c>
      <c r="I247" s="14" t="n"/>
      <c r="J247" s="16">
        <f>IFERROR(I247/F247,0)</f>
        <v/>
      </c>
      <c r="K247" s="14" t="n"/>
      <c r="L247" s="14" t="n"/>
      <c r="M247" s="16">
        <f>IFERROR(L247/I247,0)</f>
        <v/>
      </c>
      <c r="N247" s="14" t="n"/>
      <c r="O247" s="16">
        <f>IFERROR(N247/I247,0)</f>
        <v/>
      </c>
      <c r="P247" s="14" t="n"/>
      <c r="Q247" s="14" t="n"/>
      <c r="R247" s="14" t="n"/>
      <c r="S247" s="14" t="n"/>
      <c r="T247" s="17">
        <f>IFERROR(S247/L247,0)</f>
        <v/>
      </c>
      <c r="U247" s="14" t="n"/>
      <c r="V247" s="14" t="n"/>
      <c r="W247" s="14" t="n"/>
      <c r="X247" s="18" t="n"/>
      <c r="Y247" s="18">
        <f>X247*$AM$2</f>
        <v/>
      </c>
      <c r="Z247" s="18" t="n"/>
      <c r="AA247" s="14" t="n"/>
      <c r="AB247" s="14" t="n"/>
      <c r="AC247" s="18" t="n"/>
      <c r="AD247" s="18">
        <f>IFERROR(AC247/D247,0)</f>
        <v/>
      </c>
      <c r="AE247" s="18">
        <f>D247*AB247</f>
        <v/>
      </c>
      <c r="AF247" s="18">
        <f>Y247*$AL$2</f>
        <v/>
      </c>
      <c r="AG247" s="18">
        <f>I247*$AI$3</f>
        <v/>
      </c>
      <c r="AH247" s="18">
        <f>L247*$AH$3+Y247*$AJ$2</f>
        <v/>
      </c>
      <c r="AI247" s="18">
        <f>K247*$AK$3</f>
        <v/>
      </c>
      <c r="AJ247" s="19" t="n"/>
      <c r="AK247" s="18">
        <f>AJ247*$AM$2</f>
        <v/>
      </c>
      <c r="AL247" s="18" t="n"/>
      <c r="AM247" s="18">
        <f>R247*P247*0.01+L247*0.25</f>
        <v/>
      </c>
      <c r="AN247" s="18">
        <f>V247 *$AN$2 *AM$2 * AA247</f>
        <v/>
      </c>
      <c r="AO247" s="18">
        <f>IF(AC247&lt;AE247,0,AE247-AC247)</f>
        <v/>
      </c>
      <c r="AP247" s="18">
        <f>(AC247*1.02)+AF247+AG247+AH247+AI247+AM247+AL247+AN247+AK247+AO247</f>
        <v/>
      </c>
      <c r="AQ247" s="18">
        <f>(AE247*1.02)+AF247+AG247+AH247+AI247+AM247+AL247+AN247+AK247</f>
        <v/>
      </c>
      <c r="AR247" s="18">
        <f>Q247*R247</f>
        <v/>
      </c>
      <c r="AS247" s="20">
        <f>(Y247-AP247)*0.975</f>
        <v/>
      </c>
      <c r="AT247" s="21">
        <f>IFERROR(Y247/AP247-1,0)</f>
        <v/>
      </c>
      <c r="AU247" s="20">
        <f>(Y247-AQ247)*0.975</f>
        <v/>
      </c>
      <c r="AV247" s="21">
        <f>IFERROR(Y247/AQ247-1,0)</f>
        <v/>
      </c>
      <c r="AW247" s="21">
        <f>AS247-AR247</f>
        <v/>
      </c>
      <c r="AX247" s="21">
        <f>IFERROR(Y247/(AP247+AR247)-1,0)</f>
        <v/>
      </c>
    </row>
    <row r="248" ht="15.6" customHeight="1">
      <c r="A248" s="2" t="n"/>
      <c r="B248" s="13" t="n"/>
      <c r="C248" s="14" t="n"/>
      <c r="D248" s="14" t="n"/>
      <c r="E248" s="15">
        <f>IFERROR(1-D248/C248,0)</f>
        <v/>
      </c>
      <c r="F248" s="14" t="n"/>
      <c r="G248" s="16">
        <f>IFERROR(F248/C248,0)</f>
        <v/>
      </c>
      <c r="H248" s="16">
        <f>IFERROR(F248/D248,0)</f>
        <v/>
      </c>
      <c r="I248" s="14" t="n"/>
      <c r="J248" s="16">
        <f>IFERROR(I248/F248,0)</f>
        <v/>
      </c>
      <c r="K248" s="14" t="n"/>
      <c r="L248" s="14" t="n"/>
      <c r="M248" s="16">
        <f>IFERROR(L248/I248,0)</f>
        <v/>
      </c>
      <c r="N248" s="14" t="n"/>
      <c r="O248" s="16">
        <f>IFERROR(N248/I248,0)</f>
        <v/>
      </c>
      <c r="P248" s="14" t="n"/>
      <c r="Q248" s="14" t="n"/>
      <c r="R248" s="14" t="n"/>
      <c r="S248" s="14" t="n"/>
      <c r="T248" s="17">
        <f>IFERROR(S248/L248,0)</f>
        <v/>
      </c>
      <c r="U248" s="14" t="n"/>
      <c r="V248" s="14" t="n"/>
      <c r="W248" s="14" t="n"/>
      <c r="X248" s="18" t="n"/>
      <c r="Y248" s="18">
        <f>X248*$AM$2</f>
        <v/>
      </c>
      <c r="Z248" s="18" t="n"/>
      <c r="AA248" s="14" t="n"/>
      <c r="AB248" s="14" t="n"/>
      <c r="AC248" s="18" t="n"/>
      <c r="AD248" s="18">
        <f>IFERROR(AC248/D248,0)</f>
        <v/>
      </c>
      <c r="AE248" s="18">
        <f>D248*AB248</f>
        <v/>
      </c>
      <c r="AF248" s="18">
        <f>Y248*$AL$2</f>
        <v/>
      </c>
      <c r="AG248" s="18">
        <f>I248*$AI$3</f>
        <v/>
      </c>
      <c r="AH248" s="18">
        <f>L248*$AH$3+Y248*$AJ$2</f>
        <v/>
      </c>
      <c r="AI248" s="18">
        <f>K248*$AK$3</f>
        <v/>
      </c>
      <c r="AJ248" s="19" t="n"/>
      <c r="AK248" s="18">
        <f>AJ248*$AM$2</f>
        <v/>
      </c>
      <c r="AL248" s="18" t="n"/>
      <c r="AM248" s="18">
        <f>R248*P248*0.01+L248*0.25</f>
        <v/>
      </c>
      <c r="AN248" s="18">
        <f>V248 *$AN$2 *AM$2 * AA248</f>
        <v/>
      </c>
      <c r="AO248" s="18">
        <f>IF(AC248&lt;AE248,0,AE248-AC248)</f>
        <v/>
      </c>
      <c r="AP248" s="18">
        <f>(AC248*1.02)+AF248+AG248+AH248+AI248+AM248+AL248+AN248+AK248+AO248</f>
        <v/>
      </c>
      <c r="AQ248" s="18">
        <f>(AE248*1.02)+AF248+AG248+AH248+AI248+AM248+AL248+AN248+AK248</f>
        <v/>
      </c>
      <c r="AR248" s="18">
        <f>Q248*R248</f>
        <v/>
      </c>
      <c r="AS248" s="20">
        <f>(Y248-AP248)*0.975</f>
        <v/>
      </c>
      <c r="AT248" s="21">
        <f>IFERROR(Y248/AP248-1,0)</f>
        <v/>
      </c>
      <c r="AU248" s="20">
        <f>(Y248-AQ248)*0.975</f>
        <v/>
      </c>
      <c r="AV248" s="21">
        <f>IFERROR(Y248/AQ248-1,0)</f>
        <v/>
      </c>
      <c r="AW248" s="21">
        <f>AS248-AR248</f>
        <v/>
      </c>
      <c r="AX248" s="21">
        <f>IFERROR(Y248/(AP248+AR248)-1,0)</f>
        <v/>
      </c>
    </row>
    <row r="249" ht="15.6" customHeight="1">
      <c r="A249" s="2" t="n"/>
      <c r="B249" s="13" t="n"/>
      <c r="C249" s="14" t="n"/>
      <c r="D249" s="14" t="n"/>
      <c r="E249" s="15">
        <f>IFERROR(1-D249/C249,0)</f>
        <v/>
      </c>
      <c r="F249" s="14" t="n"/>
      <c r="G249" s="16">
        <f>IFERROR(F249/C249,0)</f>
        <v/>
      </c>
      <c r="H249" s="16">
        <f>IFERROR(F249/D249,0)</f>
        <v/>
      </c>
      <c r="I249" s="14" t="n"/>
      <c r="J249" s="16">
        <f>IFERROR(I249/F249,0)</f>
        <v/>
      </c>
      <c r="K249" s="14" t="n"/>
      <c r="L249" s="14" t="n"/>
      <c r="M249" s="16">
        <f>IFERROR(L249/I249,0)</f>
        <v/>
      </c>
      <c r="N249" s="14" t="n"/>
      <c r="O249" s="16">
        <f>IFERROR(N249/I249,0)</f>
        <v/>
      </c>
      <c r="P249" s="14" t="n"/>
      <c r="Q249" s="14" t="n"/>
      <c r="R249" s="14" t="n"/>
      <c r="S249" s="14" t="n"/>
      <c r="T249" s="17">
        <f>IFERROR(S249/L249,0)</f>
        <v/>
      </c>
      <c r="U249" s="14" t="n"/>
      <c r="V249" s="14" t="n"/>
      <c r="W249" s="14" t="n"/>
      <c r="X249" s="18" t="n"/>
      <c r="Y249" s="18">
        <f>X249*$AM$2</f>
        <v/>
      </c>
      <c r="Z249" s="18" t="n"/>
      <c r="AA249" s="14" t="n"/>
      <c r="AB249" s="14" t="n"/>
      <c r="AC249" s="18" t="n"/>
      <c r="AD249" s="18">
        <f>IFERROR(AC249/D249,0)</f>
        <v/>
      </c>
      <c r="AE249" s="18">
        <f>D249*AB249</f>
        <v/>
      </c>
      <c r="AF249" s="18">
        <f>Y249*$AL$2</f>
        <v/>
      </c>
      <c r="AG249" s="18">
        <f>I249*$AI$3</f>
        <v/>
      </c>
      <c r="AH249" s="18">
        <f>L249*$AH$3+Y249*$AJ$2</f>
        <v/>
      </c>
      <c r="AI249" s="18">
        <f>K249*$AK$3</f>
        <v/>
      </c>
      <c r="AJ249" s="19" t="n"/>
      <c r="AK249" s="18">
        <f>AJ249*$AM$2</f>
        <v/>
      </c>
      <c r="AL249" s="18" t="n"/>
      <c r="AM249" s="18">
        <f>R249*P249*0.01+L249*0.25</f>
        <v/>
      </c>
      <c r="AN249" s="18">
        <f>V249 *$AN$2 *AM$2 * AA249</f>
        <v/>
      </c>
      <c r="AO249" s="18">
        <f>IF(AC249&lt;AE249,0,AE249-AC249)</f>
        <v/>
      </c>
      <c r="AP249" s="18">
        <f>(AC249*1.02)+AF249+AG249+AH249+AI249+AM249+AL249+AN249+AK249+AO249</f>
        <v/>
      </c>
      <c r="AQ249" s="18">
        <f>(AE249*1.02)+AF249+AG249+AH249+AI249+AM249+AL249+AN249+AK249</f>
        <v/>
      </c>
      <c r="AR249" s="18">
        <f>Q249*R249</f>
        <v/>
      </c>
      <c r="AS249" s="20">
        <f>(Y249-AP249)*0.975</f>
        <v/>
      </c>
      <c r="AT249" s="21">
        <f>IFERROR(Y249/AP249-1,0)</f>
        <v/>
      </c>
      <c r="AU249" s="20">
        <f>(Y249-AQ249)*0.975</f>
        <v/>
      </c>
      <c r="AV249" s="21">
        <f>IFERROR(Y249/AQ249-1,0)</f>
        <v/>
      </c>
      <c r="AW249" s="21">
        <f>AS249-AR249</f>
        <v/>
      </c>
      <c r="AX249" s="21">
        <f>IFERROR(Y249/(AP249+AR249)-1,0)</f>
        <v/>
      </c>
    </row>
    <row r="250" ht="15.6" customHeight="1">
      <c r="A250" s="2" t="n"/>
      <c r="B250" s="13" t="n"/>
      <c r="C250" s="14" t="n"/>
      <c r="D250" s="14" t="n"/>
      <c r="E250" s="15">
        <f>IFERROR(1-D250/C250,0)</f>
        <v/>
      </c>
      <c r="F250" s="14" t="n"/>
      <c r="G250" s="16">
        <f>IFERROR(F250/C250,0)</f>
        <v/>
      </c>
      <c r="H250" s="16">
        <f>IFERROR(F250/D250,0)</f>
        <v/>
      </c>
      <c r="I250" s="14" t="n"/>
      <c r="J250" s="16">
        <f>IFERROR(I250/F250,0)</f>
        <v/>
      </c>
      <c r="K250" s="14" t="n"/>
      <c r="L250" s="14" t="n"/>
      <c r="M250" s="16">
        <f>IFERROR(L250/I250,0)</f>
        <v/>
      </c>
      <c r="N250" s="14" t="n"/>
      <c r="O250" s="16">
        <f>IFERROR(N250/I250,0)</f>
        <v/>
      </c>
      <c r="P250" s="14" t="n"/>
      <c r="Q250" s="14" t="n"/>
      <c r="R250" s="14" t="n"/>
      <c r="S250" s="14" t="n"/>
      <c r="T250" s="17">
        <f>IFERROR(S250/L250,0)</f>
        <v/>
      </c>
      <c r="U250" s="14" t="n"/>
      <c r="V250" s="14" t="n"/>
      <c r="W250" s="14" t="n"/>
      <c r="X250" s="18" t="n"/>
      <c r="Y250" s="18">
        <f>X250*$AM$2</f>
        <v/>
      </c>
      <c r="Z250" s="18" t="n"/>
      <c r="AA250" s="14" t="n"/>
      <c r="AB250" s="14" t="n"/>
      <c r="AC250" s="18" t="n"/>
      <c r="AD250" s="18">
        <f>IFERROR(AC250/D250,0)</f>
        <v/>
      </c>
      <c r="AE250" s="18">
        <f>D250*AB250</f>
        <v/>
      </c>
      <c r="AF250" s="18">
        <f>Y250*$AL$2</f>
        <v/>
      </c>
      <c r="AG250" s="18">
        <f>I250*$AI$3</f>
        <v/>
      </c>
      <c r="AH250" s="18">
        <f>L250*$AH$3+Y250*$AJ$2</f>
        <v/>
      </c>
      <c r="AI250" s="18">
        <f>K250*$AK$3</f>
        <v/>
      </c>
      <c r="AJ250" s="19" t="n"/>
      <c r="AK250" s="18">
        <f>AJ250*$AM$2</f>
        <v/>
      </c>
      <c r="AL250" s="18" t="n"/>
      <c r="AM250" s="18">
        <f>R250*P250*0.01+L250*0.25</f>
        <v/>
      </c>
      <c r="AN250" s="18">
        <f>V250 *$AN$2 *AM$2 * AA250</f>
        <v/>
      </c>
      <c r="AO250" s="18">
        <f>IF(AC250&lt;AE250,0,AE250-AC250)</f>
        <v/>
      </c>
      <c r="AP250" s="18">
        <f>(AC250*1.02)+AF250+AG250+AH250+AI250+AM250+AL250+AN250+AK250+AO250</f>
        <v/>
      </c>
      <c r="AQ250" s="18">
        <f>(AE250*1.02)+AF250+AG250+AH250+AI250+AM250+AL250+AN250+AK250</f>
        <v/>
      </c>
      <c r="AR250" s="18">
        <f>Q250*R250</f>
        <v/>
      </c>
      <c r="AS250" s="20">
        <f>(Y250-AP250)*0.975</f>
        <v/>
      </c>
      <c r="AT250" s="21">
        <f>IFERROR(Y250/AP250-1,0)</f>
        <v/>
      </c>
      <c r="AU250" s="20">
        <f>(Y250-AQ250)*0.975</f>
        <v/>
      </c>
      <c r="AV250" s="21">
        <f>IFERROR(Y250/AQ250-1,0)</f>
        <v/>
      </c>
      <c r="AW250" s="21">
        <f>AS250-AR250</f>
        <v/>
      </c>
      <c r="AX250" s="21">
        <f>IFERROR(Y250/(AP250+AR250)-1,0)</f>
        <v/>
      </c>
    </row>
    <row r="251" ht="15.6" customHeight="1">
      <c r="A251" s="2" t="n"/>
      <c r="B251" s="13" t="n"/>
      <c r="C251" s="14" t="n"/>
      <c r="D251" s="14" t="n"/>
      <c r="E251" s="15">
        <f>IFERROR(1-D251/C251,0)</f>
        <v/>
      </c>
      <c r="F251" s="14" t="n"/>
      <c r="G251" s="16">
        <f>IFERROR(F251/C251,0)</f>
        <v/>
      </c>
      <c r="H251" s="16">
        <f>IFERROR(F251/D251,0)</f>
        <v/>
      </c>
      <c r="I251" s="14" t="n"/>
      <c r="J251" s="16">
        <f>IFERROR(I251/F251,0)</f>
        <v/>
      </c>
      <c r="K251" s="14" t="n"/>
      <c r="L251" s="14" t="n"/>
      <c r="M251" s="16">
        <f>IFERROR(L251/I251,0)</f>
        <v/>
      </c>
      <c r="N251" s="14" t="n"/>
      <c r="O251" s="16">
        <f>IFERROR(N251/I251,0)</f>
        <v/>
      </c>
      <c r="P251" s="14" t="n"/>
      <c r="Q251" s="14" t="n"/>
      <c r="R251" s="14" t="n"/>
      <c r="S251" s="14" t="n"/>
      <c r="T251" s="17">
        <f>IFERROR(S251/L251,0)</f>
        <v/>
      </c>
      <c r="U251" s="14" t="n"/>
      <c r="V251" s="14" t="n"/>
      <c r="W251" s="14" t="n"/>
      <c r="X251" s="18" t="n"/>
      <c r="Y251" s="18">
        <f>X251*$AM$2</f>
        <v/>
      </c>
      <c r="Z251" s="18" t="n"/>
      <c r="AA251" s="14" t="n"/>
      <c r="AB251" s="14" t="n"/>
      <c r="AC251" s="18" t="n"/>
      <c r="AD251" s="18">
        <f>IFERROR(AC251/D251,0)</f>
        <v/>
      </c>
      <c r="AE251" s="18">
        <f>D251*AB251</f>
        <v/>
      </c>
      <c r="AF251" s="18">
        <f>Y251*$AL$2</f>
        <v/>
      </c>
      <c r="AG251" s="18">
        <f>I251*$AI$3</f>
        <v/>
      </c>
      <c r="AH251" s="18">
        <f>L251*$AH$3+Y251*$AJ$2</f>
        <v/>
      </c>
      <c r="AI251" s="18">
        <f>K251*$AK$3</f>
        <v/>
      </c>
      <c r="AJ251" s="19" t="n"/>
      <c r="AK251" s="18">
        <f>AJ251*$AM$2</f>
        <v/>
      </c>
      <c r="AL251" s="18" t="n"/>
      <c r="AM251" s="18">
        <f>R251*P251*0.01+L251*0.25</f>
        <v/>
      </c>
      <c r="AN251" s="18">
        <f>V251 *$AN$2 *AM$2 * AA251</f>
        <v/>
      </c>
      <c r="AO251" s="18">
        <f>IF(AC251&lt;AE251,0,AE251-AC251)</f>
        <v/>
      </c>
      <c r="AP251" s="18">
        <f>(AC251*1.02)+AF251+AG251+AH251+AI251+AM251+AL251+AN251+AK251+AO251</f>
        <v/>
      </c>
      <c r="AQ251" s="18">
        <f>(AE251*1.02)+AF251+AG251+AH251+AI251+AM251+AL251+AN251+AK251</f>
        <v/>
      </c>
      <c r="AR251" s="18">
        <f>Q251*R251</f>
        <v/>
      </c>
      <c r="AS251" s="20">
        <f>(Y251-AP251)*0.975</f>
        <v/>
      </c>
      <c r="AT251" s="21">
        <f>IFERROR(Y251/AP251-1,0)</f>
        <v/>
      </c>
      <c r="AU251" s="20">
        <f>(Y251-AQ251)*0.975</f>
        <v/>
      </c>
      <c r="AV251" s="21">
        <f>IFERROR(Y251/AQ251-1,0)</f>
        <v/>
      </c>
      <c r="AW251" s="21">
        <f>AS251-AR251</f>
        <v/>
      </c>
      <c r="AX251" s="21">
        <f>IFERROR(Y251/(AP251+AR251)-1,0)</f>
        <v/>
      </c>
    </row>
    <row r="252" ht="15.6" customHeight="1">
      <c r="A252" s="2" t="n"/>
      <c r="B252" s="13" t="n"/>
      <c r="C252" s="14" t="n"/>
      <c r="D252" s="14" t="n"/>
      <c r="E252" s="15">
        <f>IFERROR(1-D252/C252,0)</f>
        <v/>
      </c>
      <c r="F252" s="14" t="n"/>
      <c r="G252" s="16">
        <f>IFERROR(F252/C252,0)</f>
        <v/>
      </c>
      <c r="H252" s="16">
        <f>IFERROR(F252/D252,0)</f>
        <v/>
      </c>
      <c r="I252" s="14" t="n"/>
      <c r="J252" s="16">
        <f>IFERROR(I252/F252,0)</f>
        <v/>
      </c>
      <c r="K252" s="14" t="n"/>
      <c r="L252" s="14" t="n"/>
      <c r="M252" s="16">
        <f>IFERROR(L252/I252,0)</f>
        <v/>
      </c>
      <c r="N252" s="14" t="n"/>
      <c r="O252" s="16">
        <f>IFERROR(N252/I252,0)</f>
        <v/>
      </c>
      <c r="P252" s="14" t="n"/>
      <c r="Q252" s="14" t="n"/>
      <c r="R252" s="14" t="n"/>
      <c r="S252" s="14" t="n"/>
      <c r="T252" s="17">
        <f>IFERROR(S252/L252,0)</f>
        <v/>
      </c>
      <c r="U252" s="14" t="n"/>
      <c r="V252" s="14" t="n"/>
      <c r="W252" s="14" t="n"/>
      <c r="X252" s="18" t="n"/>
      <c r="Y252" s="18">
        <f>X252*$AM$2</f>
        <v/>
      </c>
      <c r="Z252" s="18" t="n"/>
      <c r="AA252" s="14" t="n"/>
      <c r="AB252" s="14" t="n"/>
      <c r="AC252" s="18" t="n"/>
      <c r="AD252" s="18">
        <f>IFERROR(AC252/D252,0)</f>
        <v/>
      </c>
      <c r="AE252" s="18">
        <f>D252*AB252</f>
        <v/>
      </c>
      <c r="AF252" s="18">
        <f>Y252*$AL$2</f>
        <v/>
      </c>
      <c r="AG252" s="18">
        <f>I252*$AI$3</f>
        <v/>
      </c>
      <c r="AH252" s="18">
        <f>L252*$AH$3+Y252*$AJ$2</f>
        <v/>
      </c>
      <c r="AI252" s="18">
        <f>K252*$AK$3</f>
        <v/>
      </c>
      <c r="AJ252" s="19" t="n"/>
      <c r="AK252" s="18">
        <f>AJ252*$AM$2</f>
        <v/>
      </c>
      <c r="AL252" s="18" t="n"/>
      <c r="AM252" s="18">
        <f>R252*P252*0.01+L252*0.25</f>
        <v/>
      </c>
      <c r="AN252" s="18">
        <f>V252 *$AN$2 *AM$2 * AA252</f>
        <v/>
      </c>
      <c r="AO252" s="18">
        <f>IF(AC252&lt;AE252,0,AE252-AC252)</f>
        <v/>
      </c>
      <c r="AP252" s="18">
        <f>(AC252*1.02)+AF252+AG252+AH252+AI252+AM252+AL252+AN252+AK252+AO252</f>
        <v/>
      </c>
      <c r="AQ252" s="18">
        <f>(AE252*1.02)+AF252+AG252+AH252+AI252+AM252+AL252+AN252+AK252</f>
        <v/>
      </c>
      <c r="AR252" s="18">
        <f>Q252*R252</f>
        <v/>
      </c>
      <c r="AS252" s="20">
        <f>(Y252-AP252)*0.975</f>
        <v/>
      </c>
      <c r="AT252" s="21">
        <f>IFERROR(Y252/AP252-1,0)</f>
        <v/>
      </c>
      <c r="AU252" s="20">
        <f>(Y252-AQ252)*0.975</f>
        <v/>
      </c>
      <c r="AV252" s="21">
        <f>IFERROR(Y252/AQ252-1,0)</f>
        <v/>
      </c>
      <c r="AW252" s="21">
        <f>AS252-AR252</f>
        <v/>
      </c>
      <c r="AX252" s="21">
        <f>IFERROR(Y252/(AP252+AR252)-1,0)</f>
        <v/>
      </c>
    </row>
    <row r="253" ht="15.6" customHeight="1">
      <c r="A253" s="2" t="n"/>
      <c r="B253" s="13" t="n"/>
      <c r="C253" s="14" t="n"/>
      <c r="D253" s="14" t="n"/>
      <c r="E253" s="15">
        <f>IFERROR(1-D253/C253,0)</f>
        <v/>
      </c>
      <c r="F253" s="14" t="n"/>
      <c r="G253" s="16">
        <f>IFERROR(F253/C253,0)</f>
        <v/>
      </c>
      <c r="H253" s="16">
        <f>IFERROR(F253/D253,0)</f>
        <v/>
      </c>
      <c r="I253" s="14" t="n"/>
      <c r="J253" s="16">
        <f>IFERROR(I253/F253,0)</f>
        <v/>
      </c>
      <c r="K253" s="14" t="n"/>
      <c r="L253" s="14" t="n"/>
      <c r="M253" s="16">
        <f>IFERROR(L253/I253,0)</f>
        <v/>
      </c>
      <c r="N253" s="14" t="n"/>
      <c r="O253" s="16">
        <f>IFERROR(N253/I253,0)</f>
        <v/>
      </c>
      <c r="P253" s="14" t="n"/>
      <c r="Q253" s="14" t="n"/>
      <c r="R253" s="14" t="n"/>
      <c r="S253" s="14" t="n"/>
      <c r="T253" s="17">
        <f>IFERROR(S253/L253,0)</f>
        <v/>
      </c>
      <c r="U253" s="14" t="n"/>
      <c r="V253" s="14" t="n"/>
      <c r="W253" s="14" t="n"/>
      <c r="X253" s="18" t="n"/>
      <c r="Y253" s="18">
        <f>X253*$AM$2</f>
        <v/>
      </c>
      <c r="Z253" s="18" t="n"/>
      <c r="AA253" s="14" t="n"/>
      <c r="AB253" s="14" t="n"/>
      <c r="AC253" s="18" t="n"/>
      <c r="AD253" s="18">
        <f>IFERROR(AC253/D253,0)</f>
        <v/>
      </c>
      <c r="AE253" s="18">
        <f>D253*AB253</f>
        <v/>
      </c>
      <c r="AF253" s="18">
        <f>Y253*$AL$2</f>
        <v/>
      </c>
      <c r="AG253" s="18">
        <f>I253*$AI$3</f>
        <v/>
      </c>
      <c r="AH253" s="18">
        <f>L253*$AH$3+Y253*$AJ$2</f>
        <v/>
      </c>
      <c r="AI253" s="18">
        <f>K253*$AK$3</f>
        <v/>
      </c>
      <c r="AJ253" s="19" t="n"/>
      <c r="AK253" s="18">
        <f>AJ253*$AM$2</f>
        <v/>
      </c>
      <c r="AL253" s="18" t="n"/>
      <c r="AM253" s="18">
        <f>R253*P253*0.01+L253*0.25</f>
        <v/>
      </c>
      <c r="AN253" s="18">
        <f>V253 *$AN$2 *AM$2 * AA253</f>
        <v/>
      </c>
      <c r="AO253" s="18">
        <f>IF(AC253&lt;AE253,0,AE253-AC253)</f>
        <v/>
      </c>
      <c r="AP253" s="18">
        <f>(AC253*1.02)+AF253+AG253+AH253+AI253+AM253+AL253+AN253+AK253+AO253</f>
        <v/>
      </c>
      <c r="AQ253" s="18">
        <f>(AE253*1.02)+AF253+AG253+AH253+AI253+AM253+AL253+AN253+AK253</f>
        <v/>
      </c>
      <c r="AR253" s="18">
        <f>Q253*R253</f>
        <v/>
      </c>
      <c r="AS253" s="20">
        <f>(Y253-AP253)*0.975</f>
        <v/>
      </c>
      <c r="AT253" s="21">
        <f>IFERROR(Y253/AP253-1,0)</f>
        <v/>
      </c>
      <c r="AU253" s="20">
        <f>(Y253-AQ253)*0.975</f>
        <v/>
      </c>
      <c r="AV253" s="21">
        <f>IFERROR(Y253/AQ253-1,0)</f>
        <v/>
      </c>
      <c r="AW253" s="21">
        <f>AS253-AR253</f>
        <v/>
      </c>
      <c r="AX253" s="21">
        <f>IFERROR(Y253/(AP253+AR253)-1,0)</f>
        <v/>
      </c>
    </row>
    <row r="254" ht="15.6" customHeight="1">
      <c r="A254" s="2" t="n"/>
      <c r="B254" s="13" t="n"/>
      <c r="C254" s="14" t="n"/>
      <c r="D254" s="14" t="n"/>
      <c r="E254" s="15">
        <f>IFERROR(1-D254/C254,0)</f>
        <v/>
      </c>
      <c r="F254" s="14" t="n"/>
      <c r="G254" s="16">
        <f>IFERROR(F254/C254,0)</f>
        <v/>
      </c>
      <c r="H254" s="16">
        <f>IFERROR(F254/D254,0)</f>
        <v/>
      </c>
      <c r="I254" s="14" t="n"/>
      <c r="J254" s="16">
        <f>IFERROR(I254/F254,0)</f>
        <v/>
      </c>
      <c r="K254" s="14" t="n"/>
      <c r="L254" s="14" t="n"/>
      <c r="M254" s="16">
        <f>IFERROR(L254/I254,0)</f>
        <v/>
      </c>
      <c r="N254" s="14" t="n"/>
      <c r="O254" s="16">
        <f>IFERROR(N254/I254,0)</f>
        <v/>
      </c>
      <c r="P254" s="14" t="n"/>
      <c r="Q254" s="14" t="n"/>
      <c r="R254" s="14" t="n"/>
      <c r="S254" s="14" t="n"/>
      <c r="T254" s="17">
        <f>IFERROR(S254/L254,0)</f>
        <v/>
      </c>
      <c r="U254" s="14" t="n"/>
      <c r="V254" s="14" t="n"/>
      <c r="W254" s="14" t="n"/>
      <c r="X254" s="18" t="n"/>
      <c r="Y254" s="18">
        <f>X254*$AM$2</f>
        <v/>
      </c>
      <c r="Z254" s="18" t="n"/>
      <c r="AA254" s="14" t="n"/>
      <c r="AB254" s="14" t="n"/>
      <c r="AC254" s="18" t="n"/>
      <c r="AD254" s="18">
        <f>IFERROR(AC254/D254,0)</f>
        <v/>
      </c>
      <c r="AE254" s="18">
        <f>D254*AB254</f>
        <v/>
      </c>
      <c r="AF254" s="18">
        <f>Y254*$AL$2</f>
        <v/>
      </c>
      <c r="AG254" s="18">
        <f>I254*$AI$3</f>
        <v/>
      </c>
      <c r="AH254" s="18">
        <f>L254*$AH$3+Y254*$AJ$2</f>
        <v/>
      </c>
      <c r="AI254" s="18">
        <f>K254*$AK$3</f>
        <v/>
      </c>
      <c r="AJ254" s="19" t="n"/>
      <c r="AK254" s="18">
        <f>AJ254*$AM$2</f>
        <v/>
      </c>
      <c r="AL254" s="18" t="n"/>
      <c r="AM254" s="18">
        <f>R254*P254*0.01+L254*0.25</f>
        <v/>
      </c>
      <c r="AN254" s="18">
        <f>V254 *$AN$2 *AM$2 * AA254</f>
        <v/>
      </c>
      <c r="AO254" s="18">
        <f>IF(AC254&lt;AE254,0,AE254-AC254)</f>
        <v/>
      </c>
      <c r="AP254" s="18">
        <f>(AC254*1.02)+AF254+AG254+AH254+AI254+AM254+AL254+AN254+AK254+AO254</f>
        <v/>
      </c>
      <c r="AQ254" s="18">
        <f>(AE254*1.02)+AF254+AG254+AH254+AI254+AM254+AL254+AN254+AK254</f>
        <v/>
      </c>
      <c r="AR254" s="18">
        <f>Q254*R254</f>
        <v/>
      </c>
      <c r="AS254" s="20">
        <f>(Y254-AP254)*0.975</f>
        <v/>
      </c>
      <c r="AT254" s="21">
        <f>IFERROR(Y254/AP254-1,0)</f>
        <v/>
      </c>
      <c r="AU254" s="20">
        <f>(Y254-AQ254)*0.975</f>
        <v/>
      </c>
      <c r="AV254" s="21">
        <f>IFERROR(Y254/AQ254-1,0)</f>
        <v/>
      </c>
      <c r="AW254" s="21">
        <f>AS254-AR254</f>
        <v/>
      </c>
      <c r="AX254" s="21">
        <f>IFERROR(Y254/(AP254+AR254)-1,0)</f>
        <v/>
      </c>
    </row>
    <row r="255" ht="15.6" customHeight="1">
      <c r="A255" s="2" t="n"/>
      <c r="B255" s="13" t="n"/>
      <c r="C255" s="14" t="n"/>
      <c r="D255" s="14" t="n"/>
      <c r="E255" s="15">
        <f>IFERROR(1-D255/C255,0)</f>
        <v/>
      </c>
      <c r="F255" s="14" t="n"/>
      <c r="G255" s="16">
        <f>IFERROR(F255/C255,0)</f>
        <v/>
      </c>
      <c r="H255" s="16">
        <f>IFERROR(F255/D255,0)</f>
        <v/>
      </c>
      <c r="I255" s="14" t="n"/>
      <c r="J255" s="16">
        <f>IFERROR(I255/F255,0)</f>
        <v/>
      </c>
      <c r="K255" s="14" t="n"/>
      <c r="L255" s="14" t="n"/>
      <c r="M255" s="16">
        <f>IFERROR(L255/I255,0)</f>
        <v/>
      </c>
      <c r="N255" s="14" t="n"/>
      <c r="O255" s="16">
        <f>IFERROR(N255/I255,0)</f>
        <v/>
      </c>
      <c r="P255" s="14" t="n"/>
      <c r="Q255" s="14" t="n"/>
      <c r="R255" s="14" t="n"/>
      <c r="S255" s="14" t="n"/>
      <c r="T255" s="17">
        <f>IFERROR(S255/L255,0)</f>
        <v/>
      </c>
      <c r="U255" s="14" t="n"/>
      <c r="V255" s="14" t="n"/>
      <c r="W255" s="14" t="n"/>
      <c r="X255" s="18" t="n"/>
      <c r="Y255" s="18">
        <f>X255*$AM$2</f>
        <v/>
      </c>
      <c r="Z255" s="18" t="n"/>
      <c r="AA255" s="14" t="n"/>
      <c r="AB255" s="14" t="n"/>
      <c r="AC255" s="18" t="n"/>
      <c r="AD255" s="18">
        <f>IFERROR(AC255/D255,0)</f>
        <v/>
      </c>
      <c r="AE255" s="18">
        <f>D255*AB255</f>
        <v/>
      </c>
      <c r="AF255" s="18">
        <f>Y255*$AL$2</f>
        <v/>
      </c>
      <c r="AG255" s="18">
        <f>I255*$AI$3</f>
        <v/>
      </c>
      <c r="AH255" s="18">
        <f>L255*$AH$3+Y255*$AJ$2</f>
        <v/>
      </c>
      <c r="AI255" s="18">
        <f>K255*$AK$3</f>
        <v/>
      </c>
      <c r="AJ255" s="19" t="n"/>
      <c r="AK255" s="18">
        <f>AJ255*$AM$2</f>
        <v/>
      </c>
      <c r="AL255" s="18" t="n"/>
      <c r="AM255" s="18">
        <f>R255*P255*0.01+L255*0.25</f>
        <v/>
      </c>
      <c r="AN255" s="18">
        <f>V255 *$AN$2 *AM$2 * AA255</f>
        <v/>
      </c>
      <c r="AO255" s="18">
        <f>IF(AC255&lt;AE255,0,AE255-AC255)</f>
        <v/>
      </c>
      <c r="AP255" s="18">
        <f>(AC255*1.02)+AF255+AG255+AH255+AI255+AM255+AL255+AN255+AK255+AO255</f>
        <v/>
      </c>
      <c r="AQ255" s="18">
        <f>(AE255*1.02)+AF255+AG255+AH255+AI255+AM255+AL255+AN255+AK255</f>
        <v/>
      </c>
      <c r="AR255" s="18">
        <f>Q255*R255</f>
        <v/>
      </c>
      <c r="AS255" s="20">
        <f>(Y255-AP255)*0.975</f>
        <v/>
      </c>
      <c r="AT255" s="21">
        <f>IFERROR(Y255/AP255-1,0)</f>
        <v/>
      </c>
      <c r="AU255" s="20">
        <f>(Y255-AQ255)*0.975</f>
        <v/>
      </c>
      <c r="AV255" s="21">
        <f>IFERROR(Y255/AQ255-1,0)</f>
        <v/>
      </c>
      <c r="AW255" s="21">
        <f>AS255-AR255</f>
        <v/>
      </c>
      <c r="AX255" s="21">
        <f>IFERROR(Y255/(AP255+AR255)-1,0)</f>
        <v/>
      </c>
    </row>
    <row r="256" ht="15.6" customHeight="1">
      <c r="A256" s="2" t="n"/>
      <c r="B256" s="13" t="n"/>
      <c r="C256" s="14" t="n"/>
      <c r="D256" s="14" t="n"/>
      <c r="E256" s="15">
        <f>IFERROR(1-D256/C256,0)</f>
        <v/>
      </c>
      <c r="F256" s="14" t="n"/>
      <c r="G256" s="16">
        <f>IFERROR(F256/C256,0)</f>
        <v/>
      </c>
      <c r="H256" s="16">
        <f>IFERROR(F256/D256,0)</f>
        <v/>
      </c>
      <c r="I256" s="14" t="n"/>
      <c r="J256" s="16">
        <f>IFERROR(I256/F256,0)</f>
        <v/>
      </c>
      <c r="K256" s="14" t="n"/>
      <c r="L256" s="14" t="n"/>
      <c r="M256" s="16">
        <f>IFERROR(L256/I256,0)</f>
        <v/>
      </c>
      <c r="N256" s="14" t="n"/>
      <c r="O256" s="16">
        <f>IFERROR(N256/I256,0)</f>
        <v/>
      </c>
      <c r="P256" s="14" t="n"/>
      <c r="Q256" s="14" t="n"/>
      <c r="R256" s="14" t="n"/>
      <c r="S256" s="14" t="n"/>
      <c r="T256" s="17">
        <f>IFERROR(S256/L256,0)</f>
        <v/>
      </c>
      <c r="U256" s="14" t="n"/>
      <c r="V256" s="14" t="n"/>
      <c r="W256" s="14" t="n"/>
      <c r="X256" s="18" t="n"/>
      <c r="Y256" s="18">
        <f>X256*$AM$2</f>
        <v/>
      </c>
      <c r="Z256" s="18" t="n"/>
      <c r="AA256" s="14" t="n"/>
      <c r="AB256" s="14" t="n"/>
      <c r="AC256" s="18" t="n"/>
      <c r="AD256" s="18">
        <f>IFERROR(AC256/D256,0)</f>
        <v/>
      </c>
      <c r="AE256" s="18">
        <f>D256*AB256</f>
        <v/>
      </c>
      <c r="AF256" s="18">
        <f>Y256*$AL$2</f>
        <v/>
      </c>
      <c r="AG256" s="18">
        <f>I256*$AI$3</f>
        <v/>
      </c>
      <c r="AH256" s="18">
        <f>L256*$AH$3+Y256*$AJ$2</f>
        <v/>
      </c>
      <c r="AI256" s="18">
        <f>K256*$AK$3</f>
        <v/>
      </c>
      <c r="AJ256" s="19" t="n"/>
      <c r="AK256" s="18">
        <f>AJ256*$AM$2</f>
        <v/>
      </c>
      <c r="AL256" s="18" t="n"/>
      <c r="AM256" s="18">
        <f>R256*P256*0.01+L256*0.25</f>
        <v/>
      </c>
      <c r="AN256" s="18">
        <f>V256 *$AN$2 *AM$2 * AA256</f>
        <v/>
      </c>
      <c r="AO256" s="18">
        <f>IF(AC256&lt;AE256,0,AE256-AC256)</f>
        <v/>
      </c>
      <c r="AP256" s="18">
        <f>(AC256*1.02)+AF256+AG256+AH256+AI256+AM256+AL256+AN256+AK256+AO256</f>
        <v/>
      </c>
      <c r="AQ256" s="18">
        <f>(AE256*1.02)+AF256+AG256+AH256+AI256+AM256+AL256+AN256+AK256</f>
        <v/>
      </c>
      <c r="AR256" s="18">
        <f>Q256*R256</f>
        <v/>
      </c>
      <c r="AS256" s="20">
        <f>(Y256-AP256)*0.975</f>
        <v/>
      </c>
      <c r="AT256" s="21">
        <f>IFERROR(Y256/AP256-1,0)</f>
        <v/>
      </c>
      <c r="AU256" s="20">
        <f>(Y256-AQ256)*0.975</f>
        <v/>
      </c>
      <c r="AV256" s="21">
        <f>IFERROR(Y256/AQ256-1,0)</f>
        <v/>
      </c>
      <c r="AW256" s="21">
        <f>AS256-AR256</f>
        <v/>
      </c>
      <c r="AX256" s="21">
        <f>IFERROR(Y256/(AP256+AR256)-1,0)</f>
        <v/>
      </c>
    </row>
    <row r="257" ht="15.6" customHeight="1">
      <c r="A257" s="2" t="n"/>
      <c r="B257" s="13" t="n"/>
      <c r="C257" s="14" t="n"/>
      <c r="D257" s="14" t="n"/>
      <c r="E257" s="15">
        <f>IFERROR(1-D257/C257,0)</f>
        <v/>
      </c>
      <c r="F257" s="14" t="n"/>
      <c r="G257" s="16">
        <f>IFERROR(F257/C257,0)</f>
        <v/>
      </c>
      <c r="H257" s="16">
        <f>IFERROR(F257/D257,0)</f>
        <v/>
      </c>
      <c r="I257" s="14" t="n"/>
      <c r="J257" s="16">
        <f>IFERROR(I257/F257,0)</f>
        <v/>
      </c>
      <c r="K257" s="14" t="n"/>
      <c r="L257" s="14" t="n"/>
      <c r="M257" s="16">
        <f>IFERROR(L257/I257,0)</f>
        <v/>
      </c>
      <c r="N257" s="14" t="n"/>
      <c r="O257" s="16">
        <f>IFERROR(N257/I257,0)</f>
        <v/>
      </c>
      <c r="P257" s="14" t="n"/>
      <c r="Q257" s="14" t="n"/>
      <c r="R257" s="14" t="n"/>
      <c r="S257" s="14" t="n"/>
      <c r="T257" s="17">
        <f>IFERROR(S257/L257,0)</f>
        <v/>
      </c>
      <c r="U257" s="14" t="n"/>
      <c r="V257" s="14" t="n"/>
      <c r="W257" s="14" t="n"/>
      <c r="X257" s="18" t="n"/>
      <c r="Y257" s="18">
        <f>X257*$AM$2</f>
        <v/>
      </c>
      <c r="Z257" s="18" t="n"/>
      <c r="AA257" s="14" t="n"/>
      <c r="AB257" s="14" t="n"/>
      <c r="AC257" s="18" t="n"/>
      <c r="AD257" s="18">
        <f>IFERROR(AC257/D257,0)</f>
        <v/>
      </c>
      <c r="AE257" s="18">
        <f>D257*AB257</f>
        <v/>
      </c>
      <c r="AF257" s="18">
        <f>Y257*$AL$2</f>
        <v/>
      </c>
      <c r="AG257" s="18">
        <f>I257*$AI$3</f>
        <v/>
      </c>
      <c r="AH257" s="18">
        <f>L257*$AH$3+Y257*$AJ$2</f>
        <v/>
      </c>
      <c r="AI257" s="18">
        <f>K257*$AK$3</f>
        <v/>
      </c>
      <c r="AJ257" s="19" t="n"/>
      <c r="AK257" s="18">
        <f>AJ257*$AM$2</f>
        <v/>
      </c>
      <c r="AL257" s="18" t="n"/>
      <c r="AM257" s="18">
        <f>R257*P257*0.01+L257*0.25</f>
        <v/>
      </c>
      <c r="AN257" s="18">
        <f>V257 *$AN$2 *AM$2 * AA257</f>
        <v/>
      </c>
      <c r="AO257" s="18">
        <f>IF(AC257&lt;AE257,0,AE257-AC257)</f>
        <v/>
      </c>
      <c r="AP257" s="18">
        <f>(AC257*1.02)+AF257+AG257+AH257+AI257+AM257+AL257+AN257+AK257+AO257</f>
        <v/>
      </c>
      <c r="AQ257" s="18">
        <f>(AE257*1.02)+AF257+AG257+AH257+AI257+AM257+AL257+AN257+AK257</f>
        <v/>
      </c>
      <c r="AR257" s="18">
        <f>Q257*R257</f>
        <v/>
      </c>
      <c r="AS257" s="20">
        <f>(Y257-AP257)*0.975</f>
        <v/>
      </c>
      <c r="AT257" s="21">
        <f>IFERROR(Y257/AP257-1,0)</f>
        <v/>
      </c>
      <c r="AU257" s="20">
        <f>(Y257-AQ257)*0.975</f>
        <v/>
      </c>
      <c r="AV257" s="21">
        <f>IFERROR(Y257/AQ257-1,0)</f>
        <v/>
      </c>
      <c r="AW257" s="21">
        <f>AS257-AR257</f>
        <v/>
      </c>
      <c r="AX257" s="21">
        <f>IFERROR(Y257/(AP257+AR257)-1,0)</f>
        <v/>
      </c>
    </row>
    <row r="258" ht="15.6" customHeight="1">
      <c r="A258" s="2" t="n"/>
      <c r="B258" s="13" t="n"/>
      <c r="C258" s="14" t="n"/>
      <c r="D258" s="14" t="n"/>
      <c r="E258" s="15">
        <f>IFERROR(1-D258/C258,0)</f>
        <v/>
      </c>
      <c r="F258" s="14" t="n"/>
      <c r="G258" s="16">
        <f>IFERROR(F258/C258,0)</f>
        <v/>
      </c>
      <c r="H258" s="16">
        <f>IFERROR(F258/D258,0)</f>
        <v/>
      </c>
      <c r="I258" s="14" t="n"/>
      <c r="J258" s="16">
        <f>IFERROR(I258/F258,0)</f>
        <v/>
      </c>
      <c r="K258" s="14" t="n"/>
      <c r="L258" s="14" t="n"/>
      <c r="M258" s="16">
        <f>IFERROR(L258/I258,0)</f>
        <v/>
      </c>
      <c r="N258" s="14" t="n"/>
      <c r="O258" s="16">
        <f>IFERROR(N258/I258,0)</f>
        <v/>
      </c>
      <c r="P258" s="14" t="n"/>
      <c r="Q258" s="14" t="n"/>
      <c r="R258" s="14" t="n"/>
      <c r="S258" s="14" t="n"/>
      <c r="T258" s="17">
        <f>IFERROR(S258/L258,0)</f>
        <v/>
      </c>
      <c r="U258" s="14" t="n"/>
      <c r="V258" s="14" t="n"/>
      <c r="W258" s="14" t="n"/>
      <c r="X258" s="18" t="n"/>
      <c r="Y258" s="18">
        <f>X258*$AM$2</f>
        <v/>
      </c>
      <c r="Z258" s="18" t="n"/>
      <c r="AA258" s="14" t="n"/>
      <c r="AB258" s="14" t="n"/>
      <c r="AC258" s="18" t="n"/>
      <c r="AD258" s="18">
        <f>IFERROR(AC258/D258,0)</f>
        <v/>
      </c>
      <c r="AE258" s="18">
        <f>D258*AB258</f>
        <v/>
      </c>
      <c r="AF258" s="18">
        <f>Y258*$AL$2</f>
        <v/>
      </c>
      <c r="AG258" s="18">
        <f>I258*$AI$3</f>
        <v/>
      </c>
      <c r="AH258" s="18">
        <f>L258*$AH$3+Y258*$AJ$2</f>
        <v/>
      </c>
      <c r="AI258" s="18">
        <f>K258*$AK$3</f>
        <v/>
      </c>
      <c r="AJ258" s="19" t="n"/>
      <c r="AK258" s="18">
        <f>AJ258*$AM$2</f>
        <v/>
      </c>
      <c r="AL258" s="18" t="n"/>
      <c r="AM258" s="18">
        <f>R258*P258*0.01+L258*0.25</f>
        <v/>
      </c>
      <c r="AN258" s="18">
        <f>V258 *$AN$2 *AM$2 * AA258</f>
        <v/>
      </c>
      <c r="AO258" s="18">
        <f>IF(AC258&lt;AE258,0,AE258-AC258)</f>
        <v/>
      </c>
      <c r="AP258" s="18">
        <f>(AC258*1.02)+AF258+AG258+AH258+AI258+AM258+AL258+AN258+AK258+AO258</f>
        <v/>
      </c>
      <c r="AQ258" s="18">
        <f>(AE258*1.02)+AF258+AG258+AH258+AI258+AM258+AL258+AN258+AK258</f>
        <v/>
      </c>
      <c r="AR258" s="18">
        <f>Q258*R258</f>
        <v/>
      </c>
      <c r="AS258" s="20">
        <f>(Y258-AP258)*0.975</f>
        <v/>
      </c>
      <c r="AT258" s="21">
        <f>IFERROR(Y258/AP258-1,0)</f>
        <v/>
      </c>
      <c r="AU258" s="20">
        <f>(Y258-AQ258)*0.975</f>
        <v/>
      </c>
      <c r="AV258" s="21">
        <f>IFERROR(Y258/AQ258-1,0)</f>
        <v/>
      </c>
      <c r="AW258" s="21">
        <f>AS258-AR258</f>
        <v/>
      </c>
      <c r="AX258" s="21">
        <f>IFERROR(Y258/(AP258+AR258)-1,0)</f>
        <v/>
      </c>
    </row>
    <row r="259" ht="15.6" customHeight="1">
      <c r="A259" s="2" t="n"/>
      <c r="B259" s="13" t="n"/>
      <c r="C259" s="14" t="n"/>
      <c r="D259" s="14" t="n"/>
      <c r="E259" s="15">
        <f>IFERROR(1-D259/C259,0)</f>
        <v/>
      </c>
      <c r="F259" s="14" t="n"/>
      <c r="G259" s="16">
        <f>IFERROR(F259/C259,0)</f>
        <v/>
      </c>
      <c r="H259" s="16">
        <f>IFERROR(F259/D259,0)</f>
        <v/>
      </c>
      <c r="I259" s="14" t="n"/>
      <c r="J259" s="16">
        <f>IFERROR(I259/F259,0)</f>
        <v/>
      </c>
      <c r="K259" s="14" t="n"/>
      <c r="L259" s="14" t="n"/>
      <c r="M259" s="16">
        <f>IFERROR(L259/I259,0)</f>
        <v/>
      </c>
      <c r="N259" s="14" t="n"/>
      <c r="O259" s="16">
        <f>IFERROR(N259/I259,0)</f>
        <v/>
      </c>
      <c r="P259" s="14" t="n"/>
      <c r="Q259" s="14" t="n"/>
      <c r="R259" s="14" t="n"/>
      <c r="S259" s="14" t="n"/>
      <c r="T259" s="17">
        <f>IFERROR(S259/L259,0)</f>
        <v/>
      </c>
      <c r="U259" s="14" t="n"/>
      <c r="V259" s="14" t="n"/>
      <c r="W259" s="14" t="n"/>
      <c r="X259" s="18" t="n"/>
      <c r="Y259" s="18">
        <f>X259*$AM$2</f>
        <v/>
      </c>
      <c r="Z259" s="18" t="n"/>
      <c r="AA259" s="14" t="n"/>
      <c r="AB259" s="14" t="n"/>
      <c r="AC259" s="18" t="n"/>
      <c r="AD259" s="18">
        <f>IFERROR(AC259/D259,0)</f>
        <v/>
      </c>
      <c r="AE259" s="18">
        <f>D259*AB259</f>
        <v/>
      </c>
      <c r="AF259" s="18">
        <f>Y259*$AL$2</f>
        <v/>
      </c>
      <c r="AG259" s="18">
        <f>I259*$AI$3</f>
        <v/>
      </c>
      <c r="AH259" s="18">
        <f>L259*$AH$3+Y259*$AJ$2</f>
        <v/>
      </c>
      <c r="AI259" s="18">
        <f>K259*$AK$3</f>
        <v/>
      </c>
      <c r="AJ259" s="19" t="n"/>
      <c r="AK259" s="18">
        <f>AJ259*$AM$2</f>
        <v/>
      </c>
      <c r="AL259" s="18" t="n"/>
      <c r="AM259" s="18">
        <f>R259*P259*0.01+L259*0.25</f>
        <v/>
      </c>
      <c r="AN259" s="18">
        <f>V259 *$AN$2 *AM$2 * AA259</f>
        <v/>
      </c>
      <c r="AO259" s="18">
        <f>IF(AC259&lt;AE259,0,AE259-AC259)</f>
        <v/>
      </c>
      <c r="AP259" s="18">
        <f>(AC259*1.02)+AF259+AG259+AH259+AI259+AM259+AL259+AN259+AK259+AO259</f>
        <v/>
      </c>
      <c r="AQ259" s="18">
        <f>(AE259*1.02)+AF259+AG259+AH259+AI259+AM259+AL259+AN259+AK259</f>
        <v/>
      </c>
      <c r="AR259" s="18">
        <f>Q259*R259</f>
        <v/>
      </c>
      <c r="AS259" s="20">
        <f>(Y259-AP259)*0.975</f>
        <v/>
      </c>
      <c r="AT259" s="21">
        <f>IFERROR(Y259/AP259-1,0)</f>
        <v/>
      </c>
      <c r="AU259" s="20">
        <f>(Y259-AQ259)*0.975</f>
        <v/>
      </c>
      <c r="AV259" s="21">
        <f>IFERROR(Y259/AQ259-1,0)</f>
        <v/>
      </c>
      <c r="AW259" s="21">
        <f>AS259-AR259</f>
        <v/>
      </c>
      <c r="AX259" s="21">
        <f>IFERROR(Y259/(AP259+AR259)-1,0)</f>
        <v/>
      </c>
    </row>
    <row r="260" ht="15.6" customHeight="1">
      <c r="A260" s="2" t="n"/>
      <c r="B260" s="13" t="n"/>
      <c r="C260" s="14" t="n"/>
      <c r="D260" s="14" t="n"/>
      <c r="E260" s="15">
        <f>IFERROR(1-D260/C260,0)</f>
        <v/>
      </c>
      <c r="F260" s="14" t="n"/>
      <c r="G260" s="16">
        <f>IFERROR(F260/C260,0)</f>
        <v/>
      </c>
      <c r="H260" s="16">
        <f>IFERROR(F260/D260,0)</f>
        <v/>
      </c>
      <c r="I260" s="14" t="n"/>
      <c r="J260" s="16">
        <f>IFERROR(I260/F260,0)</f>
        <v/>
      </c>
      <c r="K260" s="14" t="n"/>
      <c r="L260" s="14" t="n"/>
      <c r="M260" s="16">
        <f>IFERROR(L260/I260,0)</f>
        <v/>
      </c>
      <c r="N260" s="14" t="n"/>
      <c r="O260" s="16">
        <f>IFERROR(N260/I260,0)</f>
        <v/>
      </c>
      <c r="P260" s="14" t="n"/>
      <c r="Q260" s="14" t="n"/>
      <c r="R260" s="14" t="n"/>
      <c r="S260" s="14" t="n"/>
      <c r="T260" s="17">
        <f>IFERROR(S260/L260,0)</f>
        <v/>
      </c>
      <c r="U260" s="14" t="n"/>
      <c r="V260" s="14" t="n"/>
      <c r="W260" s="14" t="n"/>
      <c r="X260" s="18" t="n"/>
      <c r="Y260" s="18">
        <f>X260*$AM$2</f>
        <v/>
      </c>
      <c r="Z260" s="18" t="n"/>
      <c r="AA260" s="14" t="n"/>
      <c r="AB260" s="14" t="n"/>
      <c r="AC260" s="18" t="n"/>
      <c r="AD260" s="18">
        <f>IFERROR(AC260/D260,0)</f>
        <v/>
      </c>
      <c r="AE260" s="18">
        <f>D260*AB260</f>
        <v/>
      </c>
      <c r="AF260" s="18">
        <f>Y260*$AL$2</f>
        <v/>
      </c>
      <c r="AG260" s="18">
        <f>I260*$AI$3</f>
        <v/>
      </c>
      <c r="AH260" s="18">
        <f>L260*$AH$3+Y260*$AJ$2</f>
        <v/>
      </c>
      <c r="AI260" s="18">
        <f>K260*$AK$3</f>
        <v/>
      </c>
      <c r="AJ260" s="19" t="n"/>
      <c r="AK260" s="18">
        <f>AJ260*$AM$2</f>
        <v/>
      </c>
      <c r="AL260" s="18" t="n"/>
      <c r="AM260" s="18">
        <f>R260*P260*0.01+L260*0.25</f>
        <v/>
      </c>
      <c r="AN260" s="18">
        <f>V260 *$AN$2 *AM$2 * AA260</f>
        <v/>
      </c>
      <c r="AO260" s="18">
        <f>IF(AC260&lt;AE260,0,AE260-AC260)</f>
        <v/>
      </c>
      <c r="AP260" s="18">
        <f>(AC260*1.02)+AF260+AG260+AH260+AI260+AM260+AL260+AN260+AK260+AO260</f>
        <v/>
      </c>
      <c r="AQ260" s="18">
        <f>(AE260*1.02)+AF260+AG260+AH260+AI260+AM260+AL260+AN260+AK260</f>
        <v/>
      </c>
      <c r="AR260" s="18">
        <f>Q260*R260</f>
        <v/>
      </c>
      <c r="AS260" s="20">
        <f>(Y260-AP260)*0.975</f>
        <v/>
      </c>
      <c r="AT260" s="21">
        <f>IFERROR(Y260/AP260-1,0)</f>
        <v/>
      </c>
      <c r="AU260" s="20">
        <f>(Y260-AQ260)*0.975</f>
        <v/>
      </c>
      <c r="AV260" s="21">
        <f>IFERROR(Y260/AQ260-1,0)</f>
        <v/>
      </c>
      <c r="AW260" s="21">
        <f>AS260-AR260</f>
        <v/>
      </c>
      <c r="AX260" s="21">
        <f>IFERROR(Y260/(AP260+AR260)-1,0)</f>
        <v/>
      </c>
    </row>
    <row r="261" ht="15.6" customHeight="1">
      <c r="A261" s="2" t="n"/>
      <c r="B261" s="13" t="n"/>
      <c r="C261" s="14" t="n"/>
      <c r="D261" s="14" t="n"/>
      <c r="E261" s="15">
        <f>IFERROR(1-D261/C261,0)</f>
        <v/>
      </c>
      <c r="F261" s="14" t="n"/>
      <c r="G261" s="16">
        <f>IFERROR(F261/C261,0)</f>
        <v/>
      </c>
      <c r="H261" s="16">
        <f>IFERROR(F261/D261,0)</f>
        <v/>
      </c>
      <c r="I261" s="14" t="n"/>
      <c r="J261" s="16">
        <f>IFERROR(I261/F261,0)</f>
        <v/>
      </c>
      <c r="K261" s="14" t="n"/>
      <c r="L261" s="14" t="n"/>
      <c r="M261" s="16">
        <f>IFERROR(L261/I261,0)</f>
        <v/>
      </c>
      <c r="N261" s="14" t="n"/>
      <c r="O261" s="16">
        <f>IFERROR(N261/I261,0)</f>
        <v/>
      </c>
      <c r="P261" s="14" t="n"/>
      <c r="Q261" s="14" t="n"/>
      <c r="R261" s="14" t="n"/>
      <c r="S261" s="14" t="n"/>
      <c r="T261" s="17">
        <f>IFERROR(S261/L261,0)</f>
        <v/>
      </c>
      <c r="U261" s="14" t="n"/>
      <c r="V261" s="14" t="n"/>
      <c r="W261" s="14" t="n"/>
      <c r="X261" s="18" t="n"/>
      <c r="Y261" s="18">
        <f>X261*$AM$2</f>
        <v/>
      </c>
      <c r="Z261" s="18" t="n"/>
      <c r="AA261" s="14" t="n"/>
      <c r="AB261" s="14" t="n"/>
      <c r="AC261" s="18" t="n"/>
      <c r="AD261" s="18">
        <f>IFERROR(AC261/D261,0)</f>
        <v/>
      </c>
      <c r="AE261" s="18">
        <f>D261*AB261</f>
        <v/>
      </c>
      <c r="AF261" s="18">
        <f>Y261*$AL$2</f>
        <v/>
      </c>
      <c r="AG261" s="18">
        <f>I261*$AI$3</f>
        <v/>
      </c>
      <c r="AH261" s="18">
        <f>L261*$AH$3+Y261*$AJ$2</f>
        <v/>
      </c>
      <c r="AI261" s="18">
        <f>K261*$AK$3</f>
        <v/>
      </c>
      <c r="AJ261" s="19" t="n"/>
      <c r="AK261" s="18">
        <f>AJ261*$AM$2</f>
        <v/>
      </c>
      <c r="AL261" s="18" t="n"/>
      <c r="AM261" s="18">
        <f>R261*P261*0.01+L261*0.25</f>
        <v/>
      </c>
      <c r="AN261" s="18">
        <f>V261 *$AN$2 *AM$2 * AA261</f>
        <v/>
      </c>
      <c r="AO261" s="18">
        <f>IF(AC261&lt;AE261,0,AE261-AC261)</f>
        <v/>
      </c>
      <c r="AP261" s="18">
        <f>(AC261*1.02)+AF261+AG261+AH261+AI261+AM261+AL261+AN261+AK261+AO261</f>
        <v/>
      </c>
      <c r="AQ261" s="18">
        <f>(AE261*1.02)+AF261+AG261+AH261+AI261+AM261+AL261+AN261+AK261</f>
        <v/>
      </c>
      <c r="AR261" s="18">
        <f>Q261*R261</f>
        <v/>
      </c>
      <c r="AS261" s="20">
        <f>(Y261-AP261)*0.975</f>
        <v/>
      </c>
      <c r="AT261" s="21">
        <f>IFERROR(Y261/AP261-1,0)</f>
        <v/>
      </c>
      <c r="AU261" s="20">
        <f>(Y261-AQ261)*0.975</f>
        <v/>
      </c>
      <c r="AV261" s="21">
        <f>IFERROR(Y261/AQ261-1,0)</f>
        <v/>
      </c>
      <c r="AW261" s="21">
        <f>AS261-AR261</f>
        <v/>
      </c>
      <c r="AX261" s="21">
        <f>IFERROR(Y261/(AP261+AR261)-1,0)</f>
        <v/>
      </c>
    </row>
    <row r="262" ht="15.6" customHeight="1">
      <c r="A262" s="2" t="n"/>
      <c r="B262" s="13" t="n"/>
      <c r="C262" s="14" t="n"/>
      <c r="D262" s="14" t="n"/>
      <c r="E262" s="15">
        <f>IFERROR(1-D262/C262,0)</f>
        <v/>
      </c>
      <c r="F262" s="14" t="n"/>
      <c r="G262" s="16">
        <f>IFERROR(F262/C262,0)</f>
        <v/>
      </c>
      <c r="H262" s="16">
        <f>IFERROR(F262/D262,0)</f>
        <v/>
      </c>
      <c r="I262" s="14" t="n"/>
      <c r="J262" s="16">
        <f>IFERROR(I262/F262,0)</f>
        <v/>
      </c>
      <c r="K262" s="14" t="n"/>
      <c r="L262" s="14" t="n"/>
      <c r="M262" s="16">
        <f>IFERROR(L262/I262,0)</f>
        <v/>
      </c>
      <c r="N262" s="14" t="n"/>
      <c r="O262" s="16">
        <f>IFERROR(N262/I262,0)</f>
        <v/>
      </c>
      <c r="P262" s="14" t="n"/>
      <c r="Q262" s="14" t="n"/>
      <c r="R262" s="14" t="n"/>
      <c r="S262" s="14" t="n"/>
      <c r="T262" s="17">
        <f>IFERROR(S262/L262,0)</f>
        <v/>
      </c>
      <c r="U262" s="14" t="n"/>
      <c r="V262" s="14" t="n"/>
      <c r="W262" s="14" t="n"/>
      <c r="X262" s="18" t="n"/>
      <c r="Y262" s="18">
        <f>X262*$AM$2</f>
        <v/>
      </c>
      <c r="Z262" s="18" t="n"/>
      <c r="AA262" s="14" t="n"/>
      <c r="AB262" s="14" t="n"/>
      <c r="AC262" s="18" t="n"/>
      <c r="AD262" s="18">
        <f>IFERROR(AC262/D262,0)</f>
        <v/>
      </c>
      <c r="AE262" s="18">
        <f>D262*AB262</f>
        <v/>
      </c>
      <c r="AF262" s="18">
        <f>Y262*$AL$2</f>
        <v/>
      </c>
      <c r="AG262" s="18">
        <f>I262*$AI$3</f>
        <v/>
      </c>
      <c r="AH262" s="18">
        <f>L262*$AH$3+Y262*$AJ$2</f>
        <v/>
      </c>
      <c r="AI262" s="18">
        <f>K262*$AK$3</f>
        <v/>
      </c>
      <c r="AJ262" s="19" t="n"/>
      <c r="AK262" s="18">
        <f>AJ262*$AM$2</f>
        <v/>
      </c>
      <c r="AL262" s="18" t="n"/>
      <c r="AM262" s="18">
        <f>R262*P262*0.01+L262*0.25</f>
        <v/>
      </c>
      <c r="AN262" s="18">
        <f>V262 *$AN$2 *AM$2 * AA262</f>
        <v/>
      </c>
      <c r="AO262" s="18">
        <f>IF(AC262&lt;AE262,0,AE262-AC262)</f>
        <v/>
      </c>
      <c r="AP262" s="18">
        <f>(AC262*1.02)+AF262+AG262+AH262+AI262+AM262+AL262+AN262+AK262+AO262</f>
        <v/>
      </c>
      <c r="AQ262" s="18">
        <f>(AE262*1.02)+AF262+AG262+AH262+AI262+AM262+AL262+AN262+AK262</f>
        <v/>
      </c>
      <c r="AR262" s="18">
        <f>Q262*R262</f>
        <v/>
      </c>
      <c r="AS262" s="20">
        <f>(Y262-AP262)*0.975</f>
        <v/>
      </c>
      <c r="AT262" s="21">
        <f>IFERROR(Y262/AP262-1,0)</f>
        <v/>
      </c>
      <c r="AU262" s="20">
        <f>(Y262-AQ262)*0.975</f>
        <v/>
      </c>
      <c r="AV262" s="21">
        <f>IFERROR(Y262/AQ262-1,0)</f>
        <v/>
      </c>
      <c r="AW262" s="21">
        <f>AS262-AR262</f>
        <v/>
      </c>
      <c r="AX262" s="21">
        <f>IFERROR(Y262/(AP262+AR262)-1,0)</f>
        <v/>
      </c>
    </row>
    <row r="263" ht="15.6" customHeight="1">
      <c r="A263" s="2" t="n"/>
      <c r="B263" s="13" t="n"/>
      <c r="C263" s="14" t="n"/>
      <c r="D263" s="14" t="n"/>
      <c r="E263" s="15">
        <f>IFERROR(1-D263/C263,0)</f>
        <v/>
      </c>
      <c r="F263" s="14" t="n"/>
      <c r="G263" s="16">
        <f>IFERROR(F263/C263,0)</f>
        <v/>
      </c>
      <c r="H263" s="16">
        <f>IFERROR(F263/D263,0)</f>
        <v/>
      </c>
      <c r="I263" s="14" t="n"/>
      <c r="J263" s="16">
        <f>IFERROR(I263/F263,0)</f>
        <v/>
      </c>
      <c r="K263" s="14" t="n"/>
      <c r="L263" s="14" t="n"/>
      <c r="M263" s="16">
        <f>IFERROR(L263/I263,0)</f>
        <v/>
      </c>
      <c r="N263" s="14" t="n"/>
      <c r="O263" s="16">
        <f>IFERROR(N263/I263,0)</f>
        <v/>
      </c>
      <c r="P263" s="14" t="n"/>
      <c r="Q263" s="14" t="n"/>
      <c r="R263" s="14" t="n"/>
      <c r="S263" s="14" t="n"/>
      <c r="T263" s="17">
        <f>IFERROR(S263/L263,0)</f>
        <v/>
      </c>
      <c r="U263" s="14" t="n"/>
      <c r="V263" s="14" t="n"/>
      <c r="W263" s="14" t="n"/>
      <c r="X263" s="18" t="n"/>
      <c r="Y263" s="18">
        <f>X263*$AM$2</f>
        <v/>
      </c>
      <c r="Z263" s="18" t="n"/>
      <c r="AA263" s="14" t="n"/>
      <c r="AB263" s="14" t="n"/>
      <c r="AC263" s="18" t="n"/>
      <c r="AD263" s="18">
        <f>IFERROR(AC263/D263,0)</f>
        <v/>
      </c>
      <c r="AE263" s="18">
        <f>D263*AB263</f>
        <v/>
      </c>
      <c r="AF263" s="18">
        <f>Y263*$AL$2</f>
        <v/>
      </c>
      <c r="AG263" s="18">
        <f>I263*$AI$3</f>
        <v/>
      </c>
      <c r="AH263" s="18">
        <f>L263*$AH$3+Y263*$AJ$2</f>
        <v/>
      </c>
      <c r="AI263" s="18">
        <f>K263*$AK$3</f>
        <v/>
      </c>
      <c r="AJ263" s="19" t="n"/>
      <c r="AK263" s="18">
        <f>AJ263*$AM$2</f>
        <v/>
      </c>
      <c r="AL263" s="18" t="n"/>
      <c r="AM263" s="18">
        <f>R263*P263*0.01+L263*0.25</f>
        <v/>
      </c>
      <c r="AN263" s="18">
        <f>V263 *$AN$2 *AM$2 * AA263</f>
        <v/>
      </c>
      <c r="AO263" s="18">
        <f>IF(AC263&lt;AE263,0,AE263-AC263)</f>
        <v/>
      </c>
      <c r="AP263" s="18">
        <f>(AC263*1.02)+AF263+AG263+AH263+AI263+AM263+AL263+AN263+AK263+AO263</f>
        <v/>
      </c>
      <c r="AQ263" s="18">
        <f>(AE263*1.02)+AF263+AG263+AH263+AI263+AM263+AL263+AN263+AK263</f>
        <v/>
      </c>
      <c r="AR263" s="18">
        <f>Q263*R263</f>
        <v/>
      </c>
      <c r="AS263" s="20">
        <f>(Y263-AP263)*0.975</f>
        <v/>
      </c>
      <c r="AT263" s="21">
        <f>IFERROR(Y263/AP263-1,0)</f>
        <v/>
      </c>
      <c r="AU263" s="20">
        <f>(Y263-AQ263)*0.975</f>
        <v/>
      </c>
      <c r="AV263" s="21">
        <f>IFERROR(Y263/AQ263-1,0)</f>
        <v/>
      </c>
      <c r="AW263" s="21">
        <f>AS263-AR263</f>
        <v/>
      </c>
      <c r="AX263" s="21">
        <f>IFERROR(Y263/(AP263+AR263)-1,0)</f>
        <v/>
      </c>
    </row>
    <row r="264" ht="15.6" customHeight="1">
      <c r="A264" s="2" t="n"/>
      <c r="B264" s="13" t="n"/>
      <c r="C264" s="14" t="n"/>
      <c r="D264" s="14" t="n"/>
      <c r="E264" s="15">
        <f>IFERROR(1-D264/C264,0)</f>
        <v/>
      </c>
      <c r="F264" s="14" t="n"/>
      <c r="G264" s="16">
        <f>IFERROR(F264/C264,0)</f>
        <v/>
      </c>
      <c r="H264" s="16">
        <f>IFERROR(F264/D264,0)</f>
        <v/>
      </c>
      <c r="I264" s="14" t="n"/>
      <c r="J264" s="16">
        <f>IFERROR(I264/F264,0)</f>
        <v/>
      </c>
      <c r="K264" s="14" t="n"/>
      <c r="L264" s="14" t="n"/>
      <c r="M264" s="16">
        <f>IFERROR(L264/I264,0)</f>
        <v/>
      </c>
      <c r="N264" s="14" t="n"/>
      <c r="O264" s="16">
        <f>IFERROR(N264/I264,0)</f>
        <v/>
      </c>
      <c r="P264" s="14" t="n"/>
      <c r="Q264" s="14" t="n"/>
      <c r="R264" s="14" t="n"/>
      <c r="S264" s="14" t="n"/>
      <c r="T264" s="17">
        <f>IFERROR(S264/L264,0)</f>
        <v/>
      </c>
      <c r="U264" s="14" t="n"/>
      <c r="V264" s="14" t="n"/>
      <c r="W264" s="14" t="n"/>
      <c r="X264" s="18" t="n"/>
      <c r="Y264" s="18">
        <f>X264*$AM$2</f>
        <v/>
      </c>
      <c r="Z264" s="18" t="n"/>
      <c r="AA264" s="14" t="n"/>
      <c r="AB264" s="14" t="n"/>
      <c r="AC264" s="18" t="n"/>
      <c r="AD264" s="18">
        <f>IFERROR(AC264/D264,0)</f>
        <v/>
      </c>
      <c r="AE264" s="18">
        <f>D264*AB264</f>
        <v/>
      </c>
      <c r="AF264" s="18">
        <f>Y264*$AL$2</f>
        <v/>
      </c>
      <c r="AG264" s="18">
        <f>I264*$AI$3</f>
        <v/>
      </c>
      <c r="AH264" s="18">
        <f>L264*$AH$3+Y264*$AJ$2</f>
        <v/>
      </c>
      <c r="AI264" s="18">
        <f>K264*$AK$3</f>
        <v/>
      </c>
      <c r="AJ264" s="19" t="n"/>
      <c r="AK264" s="18">
        <f>AJ264*$AM$2</f>
        <v/>
      </c>
      <c r="AL264" s="18" t="n"/>
      <c r="AM264" s="18">
        <f>R264*P264*0.01+L264*0.25</f>
        <v/>
      </c>
      <c r="AN264" s="18">
        <f>V264 *$AN$2 *AM$2 * AA264</f>
        <v/>
      </c>
      <c r="AO264" s="18">
        <f>IF(AC264&lt;AE264,0,AE264-AC264)</f>
        <v/>
      </c>
      <c r="AP264" s="18">
        <f>(AC264*1.02)+AF264+AG264+AH264+AI264+AM264+AL264+AN264+AK264+AO264</f>
        <v/>
      </c>
      <c r="AQ264" s="18">
        <f>(AE264*1.02)+AF264+AG264+AH264+AI264+AM264+AL264+AN264+AK264</f>
        <v/>
      </c>
      <c r="AR264" s="18">
        <f>Q264*R264</f>
        <v/>
      </c>
      <c r="AS264" s="20">
        <f>(Y264-AP264)*0.975</f>
        <v/>
      </c>
      <c r="AT264" s="21">
        <f>IFERROR(Y264/AP264-1,0)</f>
        <v/>
      </c>
      <c r="AU264" s="20">
        <f>(Y264-AQ264)*0.975</f>
        <v/>
      </c>
      <c r="AV264" s="21">
        <f>IFERROR(Y264/AQ264-1,0)</f>
        <v/>
      </c>
      <c r="AW264" s="21">
        <f>AS264-AR264</f>
        <v/>
      </c>
      <c r="AX264" s="21">
        <f>IFERROR(Y264/(AP264+AR264)-1,0)</f>
        <v/>
      </c>
    </row>
    <row r="265" ht="15.6" customHeight="1">
      <c r="A265" s="2" t="n"/>
      <c r="B265" s="13" t="n"/>
      <c r="C265" s="14" t="n"/>
      <c r="D265" s="14" t="n"/>
      <c r="E265" s="15">
        <f>IFERROR(1-D265/C265,0)</f>
        <v/>
      </c>
      <c r="F265" s="14" t="n"/>
      <c r="G265" s="16">
        <f>IFERROR(F265/C265,0)</f>
        <v/>
      </c>
      <c r="H265" s="16">
        <f>IFERROR(F265/D265,0)</f>
        <v/>
      </c>
      <c r="I265" s="14" t="n"/>
      <c r="J265" s="16">
        <f>IFERROR(I265/F265,0)</f>
        <v/>
      </c>
      <c r="K265" s="14" t="n"/>
      <c r="L265" s="14" t="n"/>
      <c r="M265" s="16">
        <f>IFERROR(L265/I265,0)</f>
        <v/>
      </c>
      <c r="N265" s="14" t="n"/>
      <c r="O265" s="16">
        <f>IFERROR(N265/I265,0)</f>
        <v/>
      </c>
      <c r="P265" s="14" t="n"/>
      <c r="Q265" s="14" t="n"/>
      <c r="R265" s="14" t="n"/>
      <c r="S265" s="14" t="n"/>
      <c r="T265" s="17">
        <f>IFERROR(S265/L265,0)</f>
        <v/>
      </c>
      <c r="U265" s="14" t="n"/>
      <c r="V265" s="14" t="n"/>
      <c r="W265" s="14" t="n"/>
      <c r="X265" s="18" t="n"/>
      <c r="Y265" s="18">
        <f>X265*$AM$2</f>
        <v/>
      </c>
      <c r="Z265" s="18" t="n"/>
      <c r="AA265" s="14" t="n"/>
      <c r="AB265" s="14" t="n"/>
      <c r="AC265" s="18" t="n"/>
      <c r="AD265" s="18">
        <f>IFERROR(AC265/D265,0)</f>
        <v/>
      </c>
      <c r="AE265" s="18">
        <f>D265*AB265</f>
        <v/>
      </c>
      <c r="AF265" s="18">
        <f>Y265*$AL$2</f>
        <v/>
      </c>
      <c r="AG265" s="18">
        <f>I265*$AI$3</f>
        <v/>
      </c>
      <c r="AH265" s="18">
        <f>L265*$AH$3+Y265*$AJ$2</f>
        <v/>
      </c>
      <c r="AI265" s="18">
        <f>K265*$AK$3</f>
        <v/>
      </c>
      <c r="AJ265" s="19" t="n"/>
      <c r="AK265" s="18">
        <f>AJ265*$AM$2</f>
        <v/>
      </c>
      <c r="AL265" s="18" t="n"/>
      <c r="AM265" s="18">
        <f>R265*P265*0.01+L265*0.25</f>
        <v/>
      </c>
      <c r="AN265" s="18">
        <f>V265 *$AN$2 *AM$2 * AA265</f>
        <v/>
      </c>
      <c r="AO265" s="18">
        <f>IF(AC265&lt;AE265,0,AE265-AC265)</f>
        <v/>
      </c>
      <c r="AP265" s="18">
        <f>(AC265*1.02)+AF265+AG265+AH265+AI265+AM265+AL265+AN265+AK265+AO265</f>
        <v/>
      </c>
      <c r="AQ265" s="18">
        <f>(AE265*1.02)+AF265+AG265+AH265+AI265+AM265+AL265+AN265+AK265</f>
        <v/>
      </c>
      <c r="AR265" s="18">
        <f>Q265*R265</f>
        <v/>
      </c>
      <c r="AS265" s="20">
        <f>(Y265-AP265)*0.975</f>
        <v/>
      </c>
      <c r="AT265" s="21">
        <f>IFERROR(Y265/AP265-1,0)</f>
        <v/>
      </c>
      <c r="AU265" s="20">
        <f>(Y265-AQ265)*0.975</f>
        <v/>
      </c>
      <c r="AV265" s="21">
        <f>IFERROR(Y265/AQ265-1,0)</f>
        <v/>
      </c>
      <c r="AW265" s="21">
        <f>AS265-AR265</f>
        <v/>
      </c>
      <c r="AX265" s="21">
        <f>IFERROR(Y265/(AP265+AR265)-1,0)</f>
        <v/>
      </c>
    </row>
    <row r="266" ht="15.6" customHeight="1">
      <c r="A266" s="2" t="n"/>
      <c r="B266" s="13" t="n"/>
      <c r="C266" s="14" t="n"/>
      <c r="D266" s="14" t="n"/>
      <c r="E266" s="15">
        <f>IFERROR(1-D266/C266,0)</f>
        <v/>
      </c>
      <c r="F266" s="14" t="n"/>
      <c r="G266" s="16">
        <f>IFERROR(F266/C266,0)</f>
        <v/>
      </c>
      <c r="H266" s="16">
        <f>IFERROR(F266/D266,0)</f>
        <v/>
      </c>
      <c r="I266" s="14" t="n"/>
      <c r="J266" s="16">
        <f>IFERROR(I266/F266,0)</f>
        <v/>
      </c>
      <c r="K266" s="14" t="n"/>
      <c r="L266" s="14" t="n"/>
      <c r="M266" s="16">
        <f>IFERROR(L266/I266,0)</f>
        <v/>
      </c>
      <c r="N266" s="14" t="n"/>
      <c r="O266" s="16">
        <f>IFERROR(N266/I266,0)</f>
        <v/>
      </c>
      <c r="P266" s="14" t="n"/>
      <c r="Q266" s="14" t="n"/>
      <c r="R266" s="14" t="n"/>
      <c r="S266" s="14" t="n"/>
      <c r="T266" s="17">
        <f>IFERROR(S266/L266,0)</f>
        <v/>
      </c>
      <c r="U266" s="14" t="n"/>
      <c r="V266" s="14" t="n"/>
      <c r="W266" s="14" t="n"/>
      <c r="X266" s="18" t="n"/>
      <c r="Y266" s="18">
        <f>X266*$AM$2</f>
        <v/>
      </c>
      <c r="Z266" s="18" t="n"/>
      <c r="AA266" s="14" t="n"/>
      <c r="AB266" s="14" t="n"/>
      <c r="AC266" s="18" t="n"/>
      <c r="AD266" s="18">
        <f>IFERROR(AC266/D266,0)</f>
        <v/>
      </c>
      <c r="AE266" s="18">
        <f>D266*AB266</f>
        <v/>
      </c>
      <c r="AF266" s="18">
        <f>Y266*$AL$2</f>
        <v/>
      </c>
      <c r="AG266" s="18">
        <f>I266*$AI$3</f>
        <v/>
      </c>
      <c r="AH266" s="18">
        <f>L266*$AH$3+Y266*$AJ$2</f>
        <v/>
      </c>
      <c r="AI266" s="18">
        <f>K266*$AK$3</f>
        <v/>
      </c>
      <c r="AJ266" s="19" t="n"/>
      <c r="AK266" s="18">
        <f>AJ266*$AM$2</f>
        <v/>
      </c>
      <c r="AL266" s="18" t="n"/>
      <c r="AM266" s="18">
        <f>R266*P266*0.01+L266*0.25</f>
        <v/>
      </c>
      <c r="AN266" s="18">
        <f>V266 *$AN$2 *AM$2 * AA266</f>
        <v/>
      </c>
      <c r="AO266" s="18">
        <f>IF(AC266&lt;AE266,0,AE266-AC266)</f>
        <v/>
      </c>
      <c r="AP266" s="18">
        <f>(AC266*1.02)+AF266+AG266+AH266+AI266+AM266+AL266+AN266+AK266+AO266</f>
        <v/>
      </c>
      <c r="AQ266" s="18">
        <f>(AE266*1.02)+AF266+AG266+AH266+AI266+AM266+AL266+AN266+AK266</f>
        <v/>
      </c>
      <c r="AR266" s="18">
        <f>Q266*R266</f>
        <v/>
      </c>
      <c r="AS266" s="20">
        <f>(Y266-AP266)*0.975</f>
        <v/>
      </c>
      <c r="AT266" s="21">
        <f>IFERROR(Y266/AP266-1,0)</f>
        <v/>
      </c>
      <c r="AU266" s="20">
        <f>(Y266-AQ266)*0.975</f>
        <v/>
      </c>
      <c r="AV266" s="21">
        <f>IFERROR(Y266/AQ266-1,0)</f>
        <v/>
      </c>
      <c r="AW266" s="21">
        <f>AS266-AR266</f>
        <v/>
      </c>
      <c r="AX266" s="21">
        <f>IFERROR(Y266/(AP266+AR266)-1,0)</f>
        <v/>
      </c>
    </row>
    <row r="267" ht="15.6" customHeight="1">
      <c r="A267" s="2" t="n"/>
      <c r="B267" s="13" t="n"/>
      <c r="C267" s="14" t="n"/>
      <c r="D267" s="14" t="n"/>
      <c r="E267" s="15">
        <f>IFERROR(1-D267/C267,0)</f>
        <v/>
      </c>
      <c r="F267" s="14" t="n"/>
      <c r="G267" s="16">
        <f>IFERROR(F267/C267,0)</f>
        <v/>
      </c>
      <c r="H267" s="16">
        <f>IFERROR(F267/D267,0)</f>
        <v/>
      </c>
      <c r="I267" s="14" t="n"/>
      <c r="J267" s="16">
        <f>IFERROR(I267/F267,0)</f>
        <v/>
      </c>
      <c r="K267" s="14" t="n"/>
      <c r="L267" s="14" t="n"/>
      <c r="M267" s="16">
        <f>IFERROR(L267/I267,0)</f>
        <v/>
      </c>
      <c r="N267" s="14" t="n"/>
      <c r="O267" s="16">
        <f>IFERROR(N267/I267,0)</f>
        <v/>
      </c>
      <c r="P267" s="14" t="n"/>
      <c r="Q267" s="14" t="n"/>
      <c r="R267" s="14" t="n"/>
      <c r="S267" s="14" t="n"/>
      <c r="T267" s="17">
        <f>IFERROR(S267/L267,0)</f>
        <v/>
      </c>
      <c r="U267" s="14" t="n"/>
      <c r="V267" s="14" t="n"/>
      <c r="W267" s="14" t="n"/>
      <c r="X267" s="18" t="n"/>
      <c r="Y267" s="18">
        <f>X267*$AM$2</f>
        <v/>
      </c>
      <c r="Z267" s="18" t="n"/>
      <c r="AA267" s="14" t="n"/>
      <c r="AB267" s="14" t="n"/>
      <c r="AC267" s="18" t="n"/>
      <c r="AD267" s="18">
        <f>IFERROR(AC267/D267,0)</f>
        <v/>
      </c>
      <c r="AE267" s="18">
        <f>D267*AB267</f>
        <v/>
      </c>
      <c r="AF267" s="18">
        <f>Y267*$AL$2</f>
        <v/>
      </c>
      <c r="AG267" s="18">
        <f>I267*$AI$3</f>
        <v/>
      </c>
      <c r="AH267" s="18">
        <f>L267*$AH$3+Y267*$AJ$2</f>
        <v/>
      </c>
      <c r="AI267" s="18">
        <f>K267*$AK$3</f>
        <v/>
      </c>
      <c r="AJ267" s="19" t="n"/>
      <c r="AK267" s="18">
        <f>AJ267*$AM$2</f>
        <v/>
      </c>
      <c r="AL267" s="18" t="n"/>
      <c r="AM267" s="18">
        <f>R267*P267*0.01+L267*0.25</f>
        <v/>
      </c>
      <c r="AN267" s="18">
        <f>V267 *$AN$2 *AM$2 * AA267</f>
        <v/>
      </c>
      <c r="AO267" s="18">
        <f>IF(AC267&lt;AE267,0,AE267-AC267)</f>
        <v/>
      </c>
      <c r="AP267" s="18">
        <f>(AC267*1.02)+AF267+AG267+AH267+AI267+AM267+AL267+AN267+AK267+AO267</f>
        <v/>
      </c>
      <c r="AQ267" s="18">
        <f>(AE267*1.02)+AF267+AG267+AH267+AI267+AM267+AL267+AN267+AK267</f>
        <v/>
      </c>
      <c r="AR267" s="18">
        <f>Q267*R267</f>
        <v/>
      </c>
      <c r="AS267" s="20">
        <f>(Y267-AP267)*0.975</f>
        <v/>
      </c>
      <c r="AT267" s="21">
        <f>IFERROR(Y267/AP267-1,0)</f>
        <v/>
      </c>
      <c r="AU267" s="20">
        <f>(Y267-AQ267)*0.975</f>
        <v/>
      </c>
      <c r="AV267" s="21">
        <f>IFERROR(Y267/AQ267-1,0)</f>
        <v/>
      </c>
      <c r="AW267" s="21">
        <f>AS267-AR267</f>
        <v/>
      </c>
      <c r="AX267" s="21">
        <f>IFERROR(Y267/(AP267+AR267)-1,0)</f>
        <v/>
      </c>
    </row>
    <row r="268" ht="15.6" customHeight="1">
      <c r="A268" s="2" t="n"/>
      <c r="B268" s="13" t="n"/>
      <c r="C268" s="14" t="n"/>
      <c r="D268" s="14" t="n"/>
      <c r="E268" s="15">
        <f>IFERROR(1-D268/C268,0)</f>
        <v/>
      </c>
      <c r="F268" s="14" t="n"/>
      <c r="G268" s="16">
        <f>IFERROR(F268/C268,0)</f>
        <v/>
      </c>
      <c r="H268" s="16">
        <f>IFERROR(F268/D268,0)</f>
        <v/>
      </c>
      <c r="I268" s="14" t="n"/>
      <c r="J268" s="16">
        <f>IFERROR(I268/F268,0)</f>
        <v/>
      </c>
      <c r="K268" s="14" t="n"/>
      <c r="L268" s="14" t="n"/>
      <c r="M268" s="16">
        <f>IFERROR(L268/I268,0)</f>
        <v/>
      </c>
      <c r="N268" s="14" t="n"/>
      <c r="O268" s="16">
        <f>IFERROR(N268/I268,0)</f>
        <v/>
      </c>
      <c r="P268" s="14" t="n"/>
      <c r="Q268" s="14" t="n"/>
      <c r="R268" s="14" t="n"/>
      <c r="S268" s="14" t="n"/>
      <c r="T268" s="17">
        <f>IFERROR(S268/L268,0)</f>
        <v/>
      </c>
      <c r="U268" s="14" t="n"/>
      <c r="V268" s="14" t="n"/>
      <c r="W268" s="14" t="n"/>
      <c r="X268" s="18" t="n"/>
      <c r="Y268" s="18">
        <f>X268*$AM$2</f>
        <v/>
      </c>
      <c r="Z268" s="18" t="n"/>
      <c r="AA268" s="14" t="n"/>
      <c r="AB268" s="14" t="n"/>
      <c r="AC268" s="18" t="n"/>
      <c r="AD268" s="18">
        <f>IFERROR(AC268/D268,0)</f>
        <v/>
      </c>
      <c r="AE268" s="18">
        <f>D268*AB268</f>
        <v/>
      </c>
      <c r="AF268" s="18">
        <f>Y268*$AL$2</f>
        <v/>
      </c>
      <c r="AG268" s="18">
        <f>I268*$AI$3</f>
        <v/>
      </c>
      <c r="AH268" s="18">
        <f>L268*$AH$3+Y268*$AJ$2</f>
        <v/>
      </c>
      <c r="AI268" s="18">
        <f>K268*$AK$3</f>
        <v/>
      </c>
      <c r="AJ268" s="19" t="n"/>
      <c r="AK268" s="18">
        <f>AJ268*$AM$2</f>
        <v/>
      </c>
      <c r="AL268" s="18" t="n"/>
      <c r="AM268" s="18">
        <f>R268*P268*0.01+L268*0.25</f>
        <v/>
      </c>
      <c r="AN268" s="18">
        <f>V268 *$AN$2 *AM$2 * AA268</f>
        <v/>
      </c>
      <c r="AO268" s="18">
        <f>IF(AC268&lt;AE268,0,AE268-AC268)</f>
        <v/>
      </c>
      <c r="AP268" s="18">
        <f>(AC268*1.02)+AF268+AG268+AH268+AI268+AM268+AL268+AN268+AK268+AO268</f>
        <v/>
      </c>
      <c r="AQ268" s="18">
        <f>(AE268*1.02)+AF268+AG268+AH268+AI268+AM268+AL268+AN268+AK268</f>
        <v/>
      </c>
      <c r="AR268" s="18">
        <f>Q268*R268</f>
        <v/>
      </c>
      <c r="AS268" s="20">
        <f>(Y268-AP268)*0.975</f>
        <v/>
      </c>
      <c r="AT268" s="21">
        <f>IFERROR(Y268/AP268-1,0)</f>
        <v/>
      </c>
      <c r="AU268" s="20">
        <f>(Y268-AQ268)*0.975</f>
        <v/>
      </c>
      <c r="AV268" s="21">
        <f>IFERROR(Y268/AQ268-1,0)</f>
        <v/>
      </c>
      <c r="AW268" s="21">
        <f>AS268-AR268</f>
        <v/>
      </c>
      <c r="AX268" s="21">
        <f>IFERROR(Y268/(AP268+AR268)-1,0)</f>
        <v/>
      </c>
    </row>
    <row r="269" ht="15.6" customHeight="1">
      <c r="A269" s="2" t="n"/>
      <c r="B269" s="13" t="n"/>
      <c r="C269" s="14" t="n"/>
      <c r="D269" s="14" t="n"/>
      <c r="E269" s="15">
        <f>IFERROR(1-D269/C269,0)</f>
        <v/>
      </c>
      <c r="F269" s="14" t="n"/>
      <c r="G269" s="16">
        <f>IFERROR(F269/C269,0)</f>
        <v/>
      </c>
      <c r="H269" s="16">
        <f>IFERROR(F269/D269,0)</f>
        <v/>
      </c>
      <c r="I269" s="14" t="n"/>
      <c r="J269" s="16">
        <f>IFERROR(I269/F269,0)</f>
        <v/>
      </c>
      <c r="K269" s="14" t="n"/>
      <c r="L269" s="14" t="n"/>
      <c r="M269" s="16">
        <f>IFERROR(L269/I269,0)</f>
        <v/>
      </c>
      <c r="N269" s="14" t="n"/>
      <c r="O269" s="16">
        <f>IFERROR(N269/I269,0)</f>
        <v/>
      </c>
      <c r="P269" s="14" t="n"/>
      <c r="Q269" s="14" t="n"/>
      <c r="R269" s="14" t="n"/>
      <c r="S269" s="14" t="n"/>
      <c r="T269" s="17">
        <f>IFERROR(S269/L269,0)</f>
        <v/>
      </c>
      <c r="U269" s="14" t="n"/>
      <c r="V269" s="14" t="n"/>
      <c r="W269" s="14" t="n"/>
      <c r="X269" s="18" t="n"/>
      <c r="Y269" s="18">
        <f>X269*$AM$2</f>
        <v/>
      </c>
      <c r="Z269" s="18" t="n"/>
      <c r="AA269" s="14" t="n"/>
      <c r="AB269" s="14" t="n"/>
      <c r="AC269" s="18" t="n"/>
      <c r="AD269" s="18">
        <f>IFERROR(AC269/D269,0)</f>
        <v/>
      </c>
      <c r="AE269" s="18">
        <f>D269*AB269</f>
        <v/>
      </c>
      <c r="AF269" s="18">
        <f>Y269*$AL$2</f>
        <v/>
      </c>
      <c r="AG269" s="18">
        <f>I269*$AI$3</f>
        <v/>
      </c>
      <c r="AH269" s="18">
        <f>L269*$AH$3+Y269*$AJ$2</f>
        <v/>
      </c>
      <c r="AI269" s="18">
        <f>K269*$AK$3</f>
        <v/>
      </c>
      <c r="AJ269" s="19" t="n"/>
      <c r="AK269" s="18">
        <f>AJ269*$AM$2</f>
        <v/>
      </c>
      <c r="AL269" s="18" t="n"/>
      <c r="AM269" s="18">
        <f>R269*P269*0.01+L269*0.25</f>
        <v/>
      </c>
      <c r="AN269" s="18">
        <f>V269 *$AN$2 *AM$2 * AA269</f>
        <v/>
      </c>
      <c r="AO269" s="18">
        <f>IF(AC269&lt;AE269,0,AE269-AC269)</f>
        <v/>
      </c>
      <c r="AP269" s="18">
        <f>(AC269*1.02)+AF269+AG269+AH269+AI269+AM269+AL269+AN269+AK269+AO269</f>
        <v/>
      </c>
      <c r="AQ269" s="18">
        <f>(AE269*1.02)+AF269+AG269+AH269+AI269+AM269+AL269+AN269+AK269</f>
        <v/>
      </c>
      <c r="AR269" s="18">
        <f>Q269*R269</f>
        <v/>
      </c>
      <c r="AS269" s="20">
        <f>(Y269-AP269)*0.975</f>
        <v/>
      </c>
      <c r="AT269" s="21">
        <f>IFERROR(Y269/AP269-1,0)</f>
        <v/>
      </c>
      <c r="AU269" s="20">
        <f>(Y269-AQ269)*0.975</f>
        <v/>
      </c>
      <c r="AV269" s="21">
        <f>IFERROR(Y269/AQ269-1,0)</f>
        <v/>
      </c>
      <c r="AW269" s="21">
        <f>AS269-AR269</f>
        <v/>
      </c>
      <c r="AX269" s="21">
        <f>IFERROR(Y269/(AP269+AR269)-1,0)</f>
        <v/>
      </c>
    </row>
    <row r="270" ht="15.6" customHeight="1">
      <c r="A270" s="2" t="n"/>
      <c r="B270" s="13" t="n"/>
      <c r="C270" s="14" t="n"/>
      <c r="D270" s="14" t="n"/>
      <c r="E270" s="15">
        <f>IFERROR(1-D270/C270,0)</f>
        <v/>
      </c>
      <c r="F270" s="14" t="n"/>
      <c r="G270" s="16">
        <f>IFERROR(F270/C270,0)</f>
        <v/>
      </c>
      <c r="H270" s="16">
        <f>IFERROR(F270/D270,0)</f>
        <v/>
      </c>
      <c r="I270" s="14" t="n"/>
      <c r="J270" s="16">
        <f>IFERROR(I270/F270,0)</f>
        <v/>
      </c>
      <c r="K270" s="14" t="n"/>
      <c r="L270" s="14" t="n"/>
      <c r="M270" s="16">
        <f>IFERROR(L270/I270,0)</f>
        <v/>
      </c>
      <c r="N270" s="14" t="n"/>
      <c r="O270" s="16">
        <f>IFERROR(N270/I270,0)</f>
        <v/>
      </c>
      <c r="P270" s="14" t="n"/>
      <c r="Q270" s="14" t="n"/>
      <c r="R270" s="14" t="n"/>
      <c r="S270" s="14" t="n"/>
      <c r="T270" s="17">
        <f>IFERROR(S270/L270,0)</f>
        <v/>
      </c>
      <c r="U270" s="14" t="n"/>
      <c r="V270" s="14" t="n"/>
      <c r="W270" s="14" t="n"/>
      <c r="X270" s="18" t="n"/>
      <c r="Y270" s="18">
        <f>X270*$AM$2</f>
        <v/>
      </c>
      <c r="Z270" s="18" t="n"/>
      <c r="AA270" s="14" t="n"/>
      <c r="AB270" s="14" t="n"/>
      <c r="AC270" s="18" t="n"/>
      <c r="AD270" s="18">
        <f>IFERROR(AC270/D270,0)</f>
        <v/>
      </c>
      <c r="AE270" s="18">
        <f>D270*AB270</f>
        <v/>
      </c>
      <c r="AF270" s="18">
        <f>Y270*$AL$2</f>
        <v/>
      </c>
      <c r="AG270" s="18">
        <f>I270*$AI$3</f>
        <v/>
      </c>
      <c r="AH270" s="18">
        <f>L270*$AH$3+Y270*$AJ$2</f>
        <v/>
      </c>
      <c r="AI270" s="18">
        <f>K270*$AK$3</f>
        <v/>
      </c>
      <c r="AJ270" s="19" t="n"/>
      <c r="AK270" s="18">
        <f>AJ270*$AM$2</f>
        <v/>
      </c>
      <c r="AL270" s="18" t="n"/>
      <c r="AM270" s="18">
        <f>R270*P270*0.01+L270*0.25</f>
        <v/>
      </c>
      <c r="AN270" s="18">
        <f>V270 *$AN$2 *AM$2 * AA270</f>
        <v/>
      </c>
      <c r="AO270" s="18">
        <f>IF(AC270&lt;AE270,0,AE270-AC270)</f>
        <v/>
      </c>
      <c r="AP270" s="18">
        <f>(AC270*1.02)+AF270+AG270+AH270+AI270+AM270+AL270+AN270+AK270+AO270</f>
        <v/>
      </c>
      <c r="AQ270" s="18">
        <f>(AE270*1.02)+AF270+AG270+AH270+AI270+AM270+AL270+AN270+AK270</f>
        <v/>
      </c>
      <c r="AR270" s="18">
        <f>Q270*R270</f>
        <v/>
      </c>
      <c r="AS270" s="20">
        <f>(Y270-AP270)*0.975</f>
        <v/>
      </c>
      <c r="AT270" s="21">
        <f>IFERROR(Y270/AP270-1,0)</f>
        <v/>
      </c>
      <c r="AU270" s="20">
        <f>(Y270-AQ270)*0.975</f>
        <v/>
      </c>
      <c r="AV270" s="21">
        <f>IFERROR(Y270/AQ270-1,0)</f>
        <v/>
      </c>
      <c r="AW270" s="21">
        <f>AS270-AR270</f>
        <v/>
      </c>
      <c r="AX270" s="21">
        <f>IFERROR(Y270/(AP270+AR270)-1,0)</f>
        <v/>
      </c>
    </row>
    <row r="271" ht="15.6" customHeight="1">
      <c r="A271" s="2" t="n"/>
      <c r="B271" s="13" t="n"/>
      <c r="C271" s="14" t="n"/>
      <c r="D271" s="14" t="n"/>
      <c r="E271" s="15">
        <f>IFERROR(1-D271/C271,0)</f>
        <v/>
      </c>
      <c r="F271" s="14" t="n"/>
      <c r="G271" s="16">
        <f>IFERROR(F271/C271,0)</f>
        <v/>
      </c>
      <c r="H271" s="16">
        <f>IFERROR(F271/D271,0)</f>
        <v/>
      </c>
      <c r="I271" s="14" t="n"/>
      <c r="J271" s="16">
        <f>IFERROR(I271/F271,0)</f>
        <v/>
      </c>
      <c r="K271" s="14" t="n"/>
      <c r="L271" s="14" t="n"/>
      <c r="M271" s="16">
        <f>IFERROR(L271/I271,0)</f>
        <v/>
      </c>
      <c r="N271" s="14" t="n"/>
      <c r="O271" s="16">
        <f>IFERROR(N271/I271,0)</f>
        <v/>
      </c>
      <c r="P271" s="14" t="n"/>
      <c r="Q271" s="14" t="n"/>
      <c r="R271" s="14" t="n"/>
      <c r="S271" s="14" t="n"/>
      <c r="T271" s="17">
        <f>IFERROR(S271/L271,0)</f>
        <v/>
      </c>
      <c r="U271" s="14" t="n"/>
      <c r="V271" s="14" t="n"/>
      <c r="W271" s="14" t="n"/>
      <c r="X271" s="18" t="n"/>
      <c r="Y271" s="18">
        <f>X271*$AM$2</f>
        <v/>
      </c>
      <c r="Z271" s="18" t="n"/>
      <c r="AA271" s="14" t="n"/>
      <c r="AB271" s="14" t="n"/>
      <c r="AC271" s="18" t="n"/>
      <c r="AD271" s="18">
        <f>IFERROR(AC271/D271,0)</f>
        <v/>
      </c>
      <c r="AE271" s="18">
        <f>D271*AB271</f>
        <v/>
      </c>
      <c r="AF271" s="18">
        <f>Y271*$AL$2</f>
        <v/>
      </c>
      <c r="AG271" s="18">
        <f>I271*$AI$3</f>
        <v/>
      </c>
      <c r="AH271" s="18">
        <f>L271*$AH$3+Y271*$AJ$2</f>
        <v/>
      </c>
      <c r="AI271" s="18">
        <f>K271*$AK$3</f>
        <v/>
      </c>
      <c r="AJ271" s="19" t="n"/>
      <c r="AK271" s="18">
        <f>AJ271*$AM$2</f>
        <v/>
      </c>
      <c r="AL271" s="18" t="n"/>
      <c r="AM271" s="18">
        <f>R271*P271*0.01+L271*0.25</f>
        <v/>
      </c>
      <c r="AN271" s="18">
        <f>V271 *$AN$2 *AM$2 * AA271</f>
        <v/>
      </c>
      <c r="AO271" s="18">
        <f>IF(AC271&lt;AE271,0,AE271-AC271)</f>
        <v/>
      </c>
      <c r="AP271" s="18">
        <f>(AC271*1.02)+AF271+AG271+AH271+AI271+AM271+AL271+AN271+AK271+AO271</f>
        <v/>
      </c>
      <c r="AQ271" s="18">
        <f>(AE271*1.02)+AF271+AG271+AH271+AI271+AM271+AL271+AN271+AK271</f>
        <v/>
      </c>
      <c r="AR271" s="18">
        <f>Q271*R271</f>
        <v/>
      </c>
      <c r="AS271" s="20">
        <f>(Y271-AP271)*0.975</f>
        <v/>
      </c>
      <c r="AT271" s="21">
        <f>IFERROR(Y271/AP271-1,0)</f>
        <v/>
      </c>
      <c r="AU271" s="20">
        <f>(Y271-AQ271)*0.975</f>
        <v/>
      </c>
      <c r="AV271" s="21">
        <f>IFERROR(Y271/AQ271-1,0)</f>
        <v/>
      </c>
      <c r="AW271" s="21">
        <f>AS271-AR271</f>
        <v/>
      </c>
      <c r="AX271" s="21">
        <f>IFERROR(Y271/(AP271+AR271)-1,0)</f>
        <v/>
      </c>
    </row>
    <row r="272" ht="15.6" customHeight="1">
      <c r="A272" s="2" t="n"/>
      <c r="B272" s="13" t="n"/>
      <c r="C272" s="14" t="n"/>
      <c r="D272" s="14" t="n"/>
      <c r="E272" s="15">
        <f>IFERROR(1-D272/C272,0)</f>
        <v/>
      </c>
      <c r="F272" s="14" t="n"/>
      <c r="G272" s="16">
        <f>IFERROR(F272/C272,0)</f>
        <v/>
      </c>
      <c r="H272" s="16">
        <f>IFERROR(F272/D272,0)</f>
        <v/>
      </c>
      <c r="I272" s="14" t="n"/>
      <c r="J272" s="16">
        <f>IFERROR(I272/F272,0)</f>
        <v/>
      </c>
      <c r="K272" s="14" t="n"/>
      <c r="L272" s="14" t="n"/>
      <c r="M272" s="16">
        <f>IFERROR(L272/I272,0)</f>
        <v/>
      </c>
      <c r="N272" s="14" t="n"/>
      <c r="O272" s="16">
        <f>IFERROR(N272/I272,0)</f>
        <v/>
      </c>
      <c r="P272" s="14" t="n"/>
      <c r="Q272" s="14" t="n"/>
      <c r="R272" s="14" t="n"/>
      <c r="S272" s="14" t="n"/>
      <c r="T272" s="17">
        <f>IFERROR(S272/L272,0)</f>
        <v/>
      </c>
      <c r="U272" s="14" t="n"/>
      <c r="V272" s="14" t="n"/>
      <c r="W272" s="14" t="n"/>
      <c r="X272" s="18" t="n"/>
      <c r="Y272" s="18">
        <f>X272*$AM$2</f>
        <v/>
      </c>
      <c r="Z272" s="18" t="n"/>
      <c r="AA272" s="14" t="n"/>
      <c r="AB272" s="14" t="n"/>
      <c r="AC272" s="18" t="n"/>
      <c r="AD272" s="18">
        <f>IFERROR(AC272/D272,0)</f>
        <v/>
      </c>
      <c r="AE272" s="18">
        <f>D272*AB272</f>
        <v/>
      </c>
      <c r="AF272" s="18">
        <f>Y272*$AL$2</f>
        <v/>
      </c>
      <c r="AG272" s="18">
        <f>I272*$AI$3</f>
        <v/>
      </c>
      <c r="AH272" s="18">
        <f>L272*$AH$3+Y272*$AJ$2</f>
        <v/>
      </c>
      <c r="AI272" s="18">
        <f>K272*$AK$3</f>
        <v/>
      </c>
      <c r="AJ272" s="19" t="n"/>
      <c r="AK272" s="18">
        <f>AJ272*$AM$2</f>
        <v/>
      </c>
      <c r="AL272" s="18" t="n"/>
      <c r="AM272" s="18">
        <f>R272*P272*0.01+L272*0.25</f>
        <v/>
      </c>
      <c r="AN272" s="18">
        <f>V272 *$AN$2 *AM$2 * AA272</f>
        <v/>
      </c>
      <c r="AO272" s="18">
        <f>IF(AC272&lt;AE272,0,AE272-AC272)</f>
        <v/>
      </c>
      <c r="AP272" s="18">
        <f>(AC272*1.02)+AF272+AG272+AH272+AI272+AM272+AL272+AN272+AK272+AO272</f>
        <v/>
      </c>
      <c r="AQ272" s="18">
        <f>(AE272*1.02)+AF272+AG272+AH272+AI272+AM272+AL272+AN272+AK272</f>
        <v/>
      </c>
      <c r="AR272" s="18">
        <f>Q272*R272</f>
        <v/>
      </c>
      <c r="AS272" s="20">
        <f>(Y272-AP272)*0.975</f>
        <v/>
      </c>
      <c r="AT272" s="21">
        <f>IFERROR(Y272/AP272-1,0)</f>
        <v/>
      </c>
      <c r="AU272" s="20">
        <f>(Y272-AQ272)*0.975</f>
        <v/>
      </c>
      <c r="AV272" s="21">
        <f>IFERROR(Y272/AQ272-1,0)</f>
        <v/>
      </c>
      <c r="AW272" s="21">
        <f>AS272-AR272</f>
        <v/>
      </c>
      <c r="AX272" s="21">
        <f>IFERROR(Y272/(AP272+AR272)-1,0)</f>
        <v/>
      </c>
    </row>
    <row r="273" ht="15.6" customHeight="1">
      <c r="A273" s="2" t="n"/>
      <c r="B273" s="13" t="n"/>
      <c r="C273" s="14" t="n"/>
      <c r="D273" s="14" t="n"/>
      <c r="E273" s="15">
        <f>IFERROR(1-D273/C273,0)</f>
        <v/>
      </c>
      <c r="F273" s="14" t="n"/>
      <c r="G273" s="16">
        <f>IFERROR(F273/C273,0)</f>
        <v/>
      </c>
      <c r="H273" s="16">
        <f>IFERROR(F273/D273,0)</f>
        <v/>
      </c>
      <c r="I273" s="14" t="n"/>
      <c r="J273" s="16">
        <f>IFERROR(I273/F273,0)</f>
        <v/>
      </c>
      <c r="K273" s="14" t="n"/>
      <c r="L273" s="14" t="n"/>
      <c r="M273" s="16">
        <f>IFERROR(L273/I273,0)</f>
        <v/>
      </c>
      <c r="N273" s="14" t="n"/>
      <c r="O273" s="16">
        <f>IFERROR(N273/I273,0)</f>
        <v/>
      </c>
      <c r="P273" s="14" t="n"/>
      <c r="Q273" s="14" t="n"/>
      <c r="R273" s="14" t="n"/>
      <c r="S273" s="14" t="n"/>
      <c r="T273" s="17">
        <f>IFERROR(S273/L273,0)</f>
        <v/>
      </c>
      <c r="U273" s="14" t="n"/>
      <c r="V273" s="14" t="n"/>
      <c r="W273" s="14" t="n"/>
      <c r="X273" s="18" t="n"/>
      <c r="Y273" s="18">
        <f>X273*$AM$2</f>
        <v/>
      </c>
      <c r="Z273" s="18" t="n"/>
      <c r="AA273" s="14" t="n"/>
      <c r="AB273" s="14" t="n"/>
      <c r="AC273" s="18" t="n"/>
      <c r="AD273" s="18">
        <f>IFERROR(AC273/D273,0)</f>
        <v/>
      </c>
      <c r="AE273" s="18">
        <f>D273*AB273</f>
        <v/>
      </c>
      <c r="AF273" s="18">
        <f>Y273*$AL$2</f>
        <v/>
      </c>
      <c r="AG273" s="18">
        <f>I273*$AI$3</f>
        <v/>
      </c>
      <c r="AH273" s="18">
        <f>L273*$AH$3+Y273*$AJ$2</f>
        <v/>
      </c>
      <c r="AI273" s="18">
        <f>K273*$AK$3</f>
        <v/>
      </c>
      <c r="AJ273" s="19" t="n"/>
      <c r="AK273" s="18">
        <f>AJ273*$AM$2</f>
        <v/>
      </c>
      <c r="AL273" s="18" t="n"/>
      <c r="AM273" s="18">
        <f>R273*P273*0.01+L273*0.25</f>
        <v/>
      </c>
      <c r="AN273" s="18">
        <f>V273 *$AN$2 *AM$2 * AA273</f>
        <v/>
      </c>
      <c r="AO273" s="18">
        <f>IF(AC273&lt;AE273,0,AE273-AC273)</f>
        <v/>
      </c>
      <c r="AP273" s="18">
        <f>(AC273*1.02)+AF273+AG273+AH273+AI273+AM273+AL273+AN273+AK273+AO273</f>
        <v/>
      </c>
      <c r="AQ273" s="18">
        <f>(AE273*1.02)+AF273+AG273+AH273+AI273+AM273+AL273+AN273+AK273</f>
        <v/>
      </c>
      <c r="AR273" s="18">
        <f>Q273*R273</f>
        <v/>
      </c>
      <c r="AS273" s="20">
        <f>(Y273-AP273)*0.975</f>
        <v/>
      </c>
      <c r="AT273" s="21">
        <f>IFERROR(Y273/AP273-1,0)</f>
        <v/>
      </c>
      <c r="AU273" s="20">
        <f>(Y273-AQ273)*0.975</f>
        <v/>
      </c>
      <c r="AV273" s="21">
        <f>IFERROR(Y273/AQ273-1,0)</f>
        <v/>
      </c>
      <c r="AW273" s="21">
        <f>AS273-AR273</f>
        <v/>
      </c>
      <c r="AX273" s="21">
        <f>IFERROR(Y273/(AP273+AR273)-1,0)</f>
        <v/>
      </c>
    </row>
    <row r="274" ht="15.6" customHeight="1">
      <c r="A274" s="2" t="n"/>
      <c r="B274" s="13" t="n"/>
      <c r="C274" s="14" t="n"/>
      <c r="D274" s="14" t="n"/>
      <c r="E274" s="15">
        <f>IFERROR(1-D274/C274,0)</f>
        <v/>
      </c>
      <c r="F274" s="14" t="n"/>
      <c r="G274" s="16">
        <f>IFERROR(F274/C274,0)</f>
        <v/>
      </c>
      <c r="H274" s="16">
        <f>IFERROR(F274/D274,0)</f>
        <v/>
      </c>
      <c r="I274" s="14" t="n"/>
      <c r="J274" s="16">
        <f>IFERROR(I274/F274,0)</f>
        <v/>
      </c>
      <c r="K274" s="14" t="n"/>
      <c r="L274" s="14" t="n"/>
      <c r="M274" s="16">
        <f>IFERROR(L274/I274,0)</f>
        <v/>
      </c>
      <c r="N274" s="14" t="n"/>
      <c r="O274" s="16">
        <f>IFERROR(N274/I274,0)</f>
        <v/>
      </c>
      <c r="P274" s="14" t="n"/>
      <c r="Q274" s="14" t="n"/>
      <c r="R274" s="14" t="n"/>
      <c r="S274" s="14" t="n"/>
      <c r="T274" s="17">
        <f>IFERROR(S274/L274,0)</f>
        <v/>
      </c>
      <c r="U274" s="14" t="n"/>
      <c r="V274" s="14" t="n"/>
      <c r="W274" s="14" t="n"/>
      <c r="X274" s="18" t="n"/>
      <c r="Y274" s="18">
        <f>X274*$AM$2</f>
        <v/>
      </c>
      <c r="Z274" s="18" t="n"/>
      <c r="AA274" s="14" t="n"/>
      <c r="AB274" s="14" t="n"/>
      <c r="AC274" s="18" t="n"/>
      <c r="AD274" s="18">
        <f>IFERROR(AC274/D274,0)</f>
        <v/>
      </c>
      <c r="AE274" s="18">
        <f>D274*AB274</f>
        <v/>
      </c>
      <c r="AF274" s="18">
        <f>Y274*$AL$2</f>
        <v/>
      </c>
      <c r="AG274" s="18">
        <f>I274*$AI$3</f>
        <v/>
      </c>
      <c r="AH274" s="18">
        <f>L274*$AH$3+Y274*$AJ$2</f>
        <v/>
      </c>
      <c r="AI274" s="18">
        <f>K274*$AK$3</f>
        <v/>
      </c>
      <c r="AJ274" s="19" t="n"/>
      <c r="AK274" s="18">
        <f>AJ274*$AM$2</f>
        <v/>
      </c>
      <c r="AL274" s="18" t="n"/>
      <c r="AM274" s="18">
        <f>R274*P274*0.01+L274*0.25</f>
        <v/>
      </c>
      <c r="AN274" s="18">
        <f>V274 *$AN$2 *AM$2 * AA274</f>
        <v/>
      </c>
      <c r="AO274" s="18">
        <f>IF(AC274&lt;AE274,0,AE274-AC274)</f>
        <v/>
      </c>
      <c r="AP274" s="18">
        <f>(AC274*1.02)+AF274+AG274+AH274+AI274+AM274+AL274+AN274+AK274+AO274</f>
        <v/>
      </c>
      <c r="AQ274" s="18">
        <f>(AE274*1.02)+AF274+AG274+AH274+AI274+AM274+AL274+AN274+AK274</f>
        <v/>
      </c>
      <c r="AR274" s="18">
        <f>Q274*R274</f>
        <v/>
      </c>
      <c r="AS274" s="20">
        <f>(Y274-AP274)*0.975</f>
        <v/>
      </c>
      <c r="AT274" s="21">
        <f>IFERROR(Y274/AP274-1,0)</f>
        <v/>
      </c>
      <c r="AU274" s="20">
        <f>(Y274-AQ274)*0.975</f>
        <v/>
      </c>
      <c r="AV274" s="21">
        <f>IFERROR(Y274/AQ274-1,0)</f>
        <v/>
      </c>
      <c r="AW274" s="21">
        <f>AS274-AR274</f>
        <v/>
      </c>
      <c r="AX274" s="21">
        <f>IFERROR(Y274/(AP274+AR274)-1,0)</f>
        <v/>
      </c>
    </row>
    <row r="275" ht="15.6" customHeight="1">
      <c r="A275" s="2" t="n"/>
      <c r="B275" s="13" t="n"/>
      <c r="C275" s="14" t="n"/>
      <c r="D275" s="14" t="n"/>
      <c r="E275" s="15">
        <f>IFERROR(1-D275/C275,0)</f>
        <v/>
      </c>
      <c r="F275" s="14" t="n"/>
      <c r="G275" s="16">
        <f>IFERROR(F275/C275,0)</f>
        <v/>
      </c>
      <c r="H275" s="16">
        <f>IFERROR(F275/D275,0)</f>
        <v/>
      </c>
      <c r="I275" s="14" t="n"/>
      <c r="J275" s="16">
        <f>IFERROR(I275/F275,0)</f>
        <v/>
      </c>
      <c r="K275" s="14" t="n"/>
      <c r="L275" s="14" t="n"/>
      <c r="M275" s="16">
        <f>IFERROR(L275/I275,0)</f>
        <v/>
      </c>
      <c r="N275" s="14" t="n"/>
      <c r="O275" s="16">
        <f>IFERROR(N275/I275,0)</f>
        <v/>
      </c>
      <c r="P275" s="14" t="n"/>
      <c r="Q275" s="14" t="n"/>
      <c r="R275" s="14" t="n"/>
      <c r="S275" s="14" t="n"/>
      <c r="T275" s="17">
        <f>IFERROR(S275/L275,0)</f>
        <v/>
      </c>
      <c r="U275" s="14" t="n"/>
      <c r="V275" s="14" t="n"/>
      <c r="W275" s="14" t="n"/>
      <c r="X275" s="18" t="n"/>
      <c r="Y275" s="18">
        <f>X275*$AM$2</f>
        <v/>
      </c>
      <c r="Z275" s="18" t="n"/>
      <c r="AA275" s="14" t="n"/>
      <c r="AB275" s="14" t="n"/>
      <c r="AC275" s="18" t="n"/>
      <c r="AD275" s="18">
        <f>IFERROR(AC275/D275,0)</f>
        <v/>
      </c>
      <c r="AE275" s="18">
        <f>D275*AB275</f>
        <v/>
      </c>
      <c r="AF275" s="18">
        <f>Y275*$AL$2</f>
        <v/>
      </c>
      <c r="AG275" s="18">
        <f>I275*$AI$3</f>
        <v/>
      </c>
      <c r="AH275" s="18">
        <f>L275*$AH$3+Y275*$AJ$2</f>
        <v/>
      </c>
      <c r="AI275" s="18">
        <f>K275*$AK$3</f>
        <v/>
      </c>
      <c r="AJ275" s="19" t="n"/>
      <c r="AK275" s="18">
        <f>AJ275*$AM$2</f>
        <v/>
      </c>
      <c r="AL275" s="18" t="n"/>
      <c r="AM275" s="18">
        <f>R275*P275*0.01+L275*0.25</f>
        <v/>
      </c>
      <c r="AN275" s="18">
        <f>V275 *$AN$2 *AM$2 * AA275</f>
        <v/>
      </c>
      <c r="AO275" s="18">
        <f>IF(AC275&lt;AE275,0,AE275-AC275)</f>
        <v/>
      </c>
      <c r="AP275" s="18">
        <f>(AC275*1.02)+AF275+AG275+AH275+AI275+AM275+AL275+AN275+AK275+AO275</f>
        <v/>
      </c>
      <c r="AQ275" s="18">
        <f>(AE275*1.02)+AF275+AG275+AH275+AI275+AM275+AL275+AN275+AK275</f>
        <v/>
      </c>
      <c r="AR275" s="18">
        <f>Q275*R275</f>
        <v/>
      </c>
      <c r="AS275" s="20">
        <f>(Y275-AP275)*0.975</f>
        <v/>
      </c>
      <c r="AT275" s="21">
        <f>IFERROR(Y275/AP275-1,0)</f>
        <v/>
      </c>
      <c r="AU275" s="20">
        <f>(Y275-AQ275)*0.975</f>
        <v/>
      </c>
      <c r="AV275" s="21">
        <f>IFERROR(Y275/AQ275-1,0)</f>
        <v/>
      </c>
      <c r="AW275" s="21">
        <f>AS275-AR275</f>
        <v/>
      </c>
      <c r="AX275" s="21">
        <f>IFERROR(Y275/(AP275+AR275)-1,0)</f>
        <v/>
      </c>
    </row>
    <row r="276" ht="15.6" customHeight="1">
      <c r="A276" s="2" t="n"/>
      <c r="B276" s="13" t="n"/>
      <c r="C276" s="14" t="n"/>
      <c r="D276" s="14" t="n"/>
      <c r="E276" s="15">
        <f>IFERROR(1-D276/C276,0)</f>
        <v/>
      </c>
      <c r="F276" s="14" t="n"/>
      <c r="G276" s="16">
        <f>IFERROR(F276/C276,0)</f>
        <v/>
      </c>
      <c r="H276" s="16">
        <f>IFERROR(F276/D276,0)</f>
        <v/>
      </c>
      <c r="I276" s="14" t="n"/>
      <c r="J276" s="16">
        <f>IFERROR(I276/F276,0)</f>
        <v/>
      </c>
      <c r="K276" s="14" t="n"/>
      <c r="L276" s="14" t="n"/>
      <c r="M276" s="16">
        <f>IFERROR(L276/I276,0)</f>
        <v/>
      </c>
      <c r="N276" s="14" t="n"/>
      <c r="O276" s="16">
        <f>IFERROR(N276/I276,0)</f>
        <v/>
      </c>
      <c r="P276" s="14" t="n"/>
      <c r="Q276" s="14" t="n"/>
      <c r="R276" s="14" t="n"/>
      <c r="S276" s="14" t="n"/>
      <c r="T276" s="17">
        <f>IFERROR(S276/L276,0)</f>
        <v/>
      </c>
      <c r="U276" s="14" t="n"/>
      <c r="V276" s="14" t="n"/>
      <c r="W276" s="14" t="n"/>
      <c r="X276" s="18" t="n"/>
      <c r="Y276" s="18">
        <f>X276*$AM$2</f>
        <v/>
      </c>
      <c r="Z276" s="18" t="n"/>
      <c r="AA276" s="14" t="n"/>
      <c r="AB276" s="14" t="n"/>
      <c r="AC276" s="18" t="n"/>
      <c r="AD276" s="18">
        <f>IFERROR(AC276/D276,0)</f>
        <v/>
      </c>
      <c r="AE276" s="18">
        <f>D276*AB276</f>
        <v/>
      </c>
      <c r="AF276" s="18">
        <f>Y276*$AL$2</f>
        <v/>
      </c>
      <c r="AG276" s="18">
        <f>I276*$AI$3</f>
        <v/>
      </c>
      <c r="AH276" s="18">
        <f>L276*$AH$3+Y276*$AJ$2</f>
        <v/>
      </c>
      <c r="AI276" s="18">
        <f>K276*$AK$3</f>
        <v/>
      </c>
      <c r="AJ276" s="19" t="n"/>
      <c r="AK276" s="18">
        <f>AJ276*$AM$2</f>
        <v/>
      </c>
      <c r="AL276" s="18" t="n"/>
      <c r="AM276" s="18">
        <f>R276*P276*0.01+L276*0.25</f>
        <v/>
      </c>
      <c r="AN276" s="18">
        <f>V276 *$AN$2 *AM$2 * AA276</f>
        <v/>
      </c>
      <c r="AO276" s="18">
        <f>IF(AC276&lt;AE276,0,AE276-AC276)</f>
        <v/>
      </c>
      <c r="AP276" s="18">
        <f>(AC276*1.02)+AF276+AG276+AH276+AI276+AM276+AL276+AN276+AK276+AO276</f>
        <v/>
      </c>
      <c r="AQ276" s="18">
        <f>(AE276*1.02)+AF276+AG276+AH276+AI276+AM276+AL276+AN276+AK276</f>
        <v/>
      </c>
      <c r="AR276" s="18">
        <f>Q276*R276</f>
        <v/>
      </c>
      <c r="AS276" s="20">
        <f>(Y276-AP276)*0.975</f>
        <v/>
      </c>
      <c r="AT276" s="21">
        <f>IFERROR(Y276/AP276-1,0)</f>
        <v/>
      </c>
      <c r="AU276" s="20">
        <f>(Y276-AQ276)*0.975</f>
        <v/>
      </c>
      <c r="AV276" s="21">
        <f>IFERROR(Y276/AQ276-1,0)</f>
        <v/>
      </c>
      <c r="AW276" s="21">
        <f>AS276-AR276</f>
        <v/>
      </c>
      <c r="AX276" s="21">
        <f>IFERROR(Y276/(AP276+AR276)-1,0)</f>
        <v/>
      </c>
    </row>
    <row r="277" ht="15.6" customHeight="1">
      <c r="A277" s="2" t="n"/>
      <c r="B277" s="13" t="n"/>
      <c r="C277" s="14" t="n"/>
      <c r="D277" s="14" t="n"/>
      <c r="E277" s="15">
        <f>IFERROR(1-D277/C277,0)</f>
        <v/>
      </c>
      <c r="F277" s="14" t="n"/>
      <c r="G277" s="16">
        <f>IFERROR(F277/C277,0)</f>
        <v/>
      </c>
      <c r="H277" s="16">
        <f>IFERROR(F277/D277,0)</f>
        <v/>
      </c>
      <c r="I277" s="14" t="n"/>
      <c r="J277" s="16">
        <f>IFERROR(I277/F277,0)</f>
        <v/>
      </c>
      <c r="K277" s="14" t="n"/>
      <c r="L277" s="14" t="n"/>
      <c r="M277" s="16">
        <f>IFERROR(L277/I277,0)</f>
        <v/>
      </c>
      <c r="N277" s="14" t="n"/>
      <c r="O277" s="16">
        <f>IFERROR(N277/I277,0)</f>
        <v/>
      </c>
      <c r="P277" s="14" t="n"/>
      <c r="Q277" s="14" t="n"/>
      <c r="R277" s="14" t="n"/>
      <c r="S277" s="14" t="n"/>
      <c r="T277" s="17">
        <f>IFERROR(S277/L277,0)</f>
        <v/>
      </c>
      <c r="U277" s="14" t="n"/>
      <c r="V277" s="14" t="n"/>
      <c r="W277" s="14" t="n"/>
      <c r="X277" s="18" t="n"/>
      <c r="Y277" s="18">
        <f>X277*$AM$2</f>
        <v/>
      </c>
      <c r="Z277" s="18" t="n"/>
      <c r="AA277" s="14" t="n"/>
      <c r="AB277" s="14" t="n"/>
      <c r="AC277" s="18" t="n"/>
      <c r="AD277" s="18">
        <f>IFERROR(AC277/D277,0)</f>
        <v/>
      </c>
      <c r="AE277" s="18">
        <f>D277*AB277</f>
        <v/>
      </c>
      <c r="AF277" s="18">
        <f>Y277*$AL$2</f>
        <v/>
      </c>
      <c r="AG277" s="18">
        <f>I277*$AI$3</f>
        <v/>
      </c>
      <c r="AH277" s="18">
        <f>L277*$AH$3+Y277*$AJ$2</f>
        <v/>
      </c>
      <c r="AI277" s="18">
        <f>K277*$AK$3</f>
        <v/>
      </c>
      <c r="AJ277" s="19" t="n"/>
      <c r="AK277" s="18">
        <f>AJ277*$AM$2</f>
        <v/>
      </c>
      <c r="AL277" s="18" t="n"/>
      <c r="AM277" s="18">
        <f>R277*P277*0.01+L277*0.25</f>
        <v/>
      </c>
      <c r="AN277" s="18">
        <f>V277 *$AN$2 *AM$2 * AA277</f>
        <v/>
      </c>
      <c r="AO277" s="18">
        <f>IF(AC277&lt;AE277,0,AE277-AC277)</f>
        <v/>
      </c>
      <c r="AP277" s="18">
        <f>(AC277*1.02)+AF277+AG277+AH277+AI277+AM277+AL277+AN277+AK277+AO277</f>
        <v/>
      </c>
      <c r="AQ277" s="18">
        <f>(AE277*1.02)+AF277+AG277+AH277+AI277+AM277+AL277+AN277+AK277</f>
        <v/>
      </c>
      <c r="AR277" s="18">
        <f>Q277*R277</f>
        <v/>
      </c>
      <c r="AS277" s="20">
        <f>(Y277-AP277)*0.975</f>
        <v/>
      </c>
      <c r="AT277" s="21">
        <f>IFERROR(Y277/AP277-1,0)</f>
        <v/>
      </c>
      <c r="AU277" s="20">
        <f>(Y277-AQ277)*0.975</f>
        <v/>
      </c>
      <c r="AV277" s="21">
        <f>IFERROR(Y277/AQ277-1,0)</f>
        <v/>
      </c>
      <c r="AW277" s="21">
        <f>AS277-AR277</f>
        <v/>
      </c>
      <c r="AX277" s="21">
        <f>IFERROR(Y277/(AP277+AR277)-1,0)</f>
        <v/>
      </c>
    </row>
    <row r="278" ht="15.6" customHeight="1">
      <c r="A278" s="2" t="n"/>
      <c r="B278" s="13" t="n"/>
      <c r="C278" s="14" t="n"/>
      <c r="D278" s="14" t="n"/>
      <c r="E278" s="15">
        <f>IFERROR(1-D278/C278,0)</f>
        <v/>
      </c>
      <c r="F278" s="14" t="n"/>
      <c r="G278" s="16">
        <f>IFERROR(F278/C278,0)</f>
        <v/>
      </c>
      <c r="H278" s="16">
        <f>IFERROR(F278/D278,0)</f>
        <v/>
      </c>
      <c r="I278" s="14" t="n"/>
      <c r="J278" s="16">
        <f>IFERROR(I278/F278,0)</f>
        <v/>
      </c>
      <c r="K278" s="14" t="n"/>
      <c r="L278" s="14" t="n"/>
      <c r="M278" s="16">
        <f>IFERROR(L278/I278,0)</f>
        <v/>
      </c>
      <c r="N278" s="14" t="n"/>
      <c r="O278" s="16">
        <f>IFERROR(N278/I278,0)</f>
        <v/>
      </c>
      <c r="P278" s="14" t="n"/>
      <c r="Q278" s="14" t="n"/>
      <c r="R278" s="14" t="n"/>
      <c r="S278" s="14" t="n"/>
      <c r="T278" s="17">
        <f>IFERROR(S278/L278,0)</f>
        <v/>
      </c>
      <c r="U278" s="14" t="n"/>
      <c r="V278" s="14" t="n"/>
      <c r="W278" s="14" t="n"/>
      <c r="X278" s="18" t="n"/>
      <c r="Y278" s="18">
        <f>X278*$AM$2</f>
        <v/>
      </c>
      <c r="Z278" s="18" t="n"/>
      <c r="AA278" s="14" t="n"/>
      <c r="AB278" s="14" t="n"/>
      <c r="AC278" s="18" t="n"/>
      <c r="AD278" s="18">
        <f>IFERROR(AC278/D278,0)</f>
        <v/>
      </c>
      <c r="AE278" s="18">
        <f>D278*AB278</f>
        <v/>
      </c>
      <c r="AF278" s="18">
        <f>Y278*$AL$2</f>
        <v/>
      </c>
      <c r="AG278" s="18">
        <f>I278*$AI$3</f>
        <v/>
      </c>
      <c r="AH278" s="18">
        <f>L278*$AH$3+Y278*$AJ$2</f>
        <v/>
      </c>
      <c r="AI278" s="18">
        <f>K278*$AK$3</f>
        <v/>
      </c>
      <c r="AJ278" s="19" t="n"/>
      <c r="AK278" s="18">
        <f>AJ278*$AM$2</f>
        <v/>
      </c>
      <c r="AL278" s="18" t="n"/>
      <c r="AM278" s="18">
        <f>R278*P278*0.01+L278*0.25</f>
        <v/>
      </c>
      <c r="AN278" s="18">
        <f>V278 *$AN$2 *AM$2 * AA278</f>
        <v/>
      </c>
      <c r="AO278" s="18">
        <f>IF(AC278&lt;AE278,0,AE278-AC278)</f>
        <v/>
      </c>
      <c r="AP278" s="18">
        <f>(AC278*1.02)+AF278+AG278+AH278+AI278+AM278+AL278+AN278+AK278+AO278</f>
        <v/>
      </c>
      <c r="AQ278" s="18">
        <f>(AE278*1.02)+AF278+AG278+AH278+AI278+AM278+AL278+AN278+AK278</f>
        <v/>
      </c>
      <c r="AR278" s="18">
        <f>Q278*R278</f>
        <v/>
      </c>
      <c r="AS278" s="20">
        <f>(Y278-AP278)*0.975</f>
        <v/>
      </c>
      <c r="AT278" s="21">
        <f>IFERROR(Y278/AP278-1,0)</f>
        <v/>
      </c>
      <c r="AU278" s="20">
        <f>(Y278-AQ278)*0.975</f>
        <v/>
      </c>
      <c r="AV278" s="21">
        <f>IFERROR(Y278/AQ278-1,0)</f>
        <v/>
      </c>
      <c r="AW278" s="21">
        <f>AS278-AR278</f>
        <v/>
      </c>
      <c r="AX278" s="21">
        <f>IFERROR(Y278/(AP278+AR278)-1,0)</f>
        <v/>
      </c>
    </row>
    <row r="279" ht="15.6" customHeight="1">
      <c r="A279" s="2" t="n"/>
      <c r="B279" s="13" t="n"/>
      <c r="C279" s="14" t="n"/>
      <c r="D279" s="14" t="n"/>
      <c r="E279" s="15">
        <f>IFERROR(1-D279/C279,0)</f>
        <v/>
      </c>
      <c r="F279" s="14" t="n"/>
      <c r="G279" s="16">
        <f>IFERROR(F279/C279,0)</f>
        <v/>
      </c>
      <c r="H279" s="16">
        <f>IFERROR(F279/D279,0)</f>
        <v/>
      </c>
      <c r="I279" s="14" t="n"/>
      <c r="J279" s="16">
        <f>IFERROR(I279/F279,0)</f>
        <v/>
      </c>
      <c r="K279" s="14" t="n"/>
      <c r="L279" s="14" t="n"/>
      <c r="M279" s="16">
        <f>IFERROR(L279/I279,0)</f>
        <v/>
      </c>
      <c r="N279" s="14" t="n"/>
      <c r="O279" s="16">
        <f>IFERROR(N279/I279,0)</f>
        <v/>
      </c>
      <c r="P279" s="14" t="n"/>
      <c r="Q279" s="14" t="n"/>
      <c r="R279" s="14" t="n"/>
      <c r="S279" s="14" t="n"/>
      <c r="T279" s="17">
        <f>IFERROR(S279/L279,0)</f>
        <v/>
      </c>
      <c r="U279" s="14" t="n"/>
      <c r="V279" s="14" t="n"/>
      <c r="W279" s="14" t="n"/>
      <c r="X279" s="18" t="n"/>
      <c r="Y279" s="18">
        <f>X279*$AM$2</f>
        <v/>
      </c>
      <c r="Z279" s="18" t="n"/>
      <c r="AA279" s="14" t="n"/>
      <c r="AB279" s="14" t="n"/>
      <c r="AC279" s="18" t="n"/>
      <c r="AD279" s="18">
        <f>IFERROR(AC279/D279,0)</f>
        <v/>
      </c>
      <c r="AE279" s="18">
        <f>D279*AB279</f>
        <v/>
      </c>
      <c r="AF279" s="18">
        <f>Y279*$AL$2</f>
        <v/>
      </c>
      <c r="AG279" s="18">
        <f>I279*$AI$3</f>
        <v/>
      </c>
      <c r="AH279" s="18">
        <f>L279*$AH$3+Y279*$AJ$2</f>
        <v/>
      </c>
      <c r="AI279" s="18">
        <f>K279*$AK$3</f>
        <v/>
      </c>
      <c r="AJ279" s="19" t="n"/>
      <c r="AK279" s="18">
        <f>AJ279*$AM$2</f>
        <v/>
      </c>
      <c r="AL279" s="18" t="n"/>
      <c r="AM279" s="18">
        <f>R279*P279*0.01+L279*0.25</f>
        <v/>
      </c>
      <c r="AN279" s="18">
        <f>V279 *$AN$2 *AM$2 * AA279</f>
        <v/>
      </c>
      <c r="AO279" s="18">
        <f>IF(AC279&lt;AE279,0,AE279-AC279)</f>
        <v/>
      </c>
      <c r="AP279" s="18">
        <f>(AC279*1.02)+AF279+AG279+AH279+AI279+AM279+AL279+AN279+AK279+AO279</f>
        <v/>
      </c>
      <c r="AQ279" s="18">
        <f>(AE279*1.02)+AF279+AG279+AH279+AI279+AM279+AL279+AN279+AK279</f>
        <v/>
      </c>
      <c r="AR279" s="18">
        <f>Q279*R279</f>
        <v/>
      </c>
      <c r="AS279" s="20">
        <f>(Y279-AP279)*0.975</f>
        <v/>
      </c>
      <c r="AT279" s="21">
        <f>IFERROR(Y279/AP279-1,0)</f>
        <v/>
      </c>
      <c r="AU279" s="20">
        <f>(Y279-AQ279)*0.975</f>
        <v/>
      </c>
      <c r="AV279" s="21">
        <f>IFERROR(Y279/AQ279-1,0)</f>
        <v/>
      </c>
      <c r="AW279" s="21">
        <f>AS279-AR279</f>
        <v/>
      </c>
      <c r="AX279" s="21">
        <f>IFERROR(Y279/(AP279+AR279)-1,0)</f>
        <v/>
      </c>
    </row>
    <row r="280" ht="15.6" customHeight="1">
      <c r="A280" s="2" t="n"/>
      <c r="B280" s="13" t="n"/>
      <c r="C280" s="14" t="n"/>
      <c r="D280" s="14" t="n"/>
      <c r="E280" s="15">
        <f>IFERROR(1-D280/C280,0)</f>
        <v/>
      </c>
      <c r="F280" s="14" t="n"/>
      <c r="G280" s="16">
        <f>IFERROR(F280/C280,0)</f>
        <v/>
      </c>
      <c r="H280" s="16">
        <f>IFERROR(F280/D280,0)</f>
        <v/>
      </c>
      <c r="I280" s="14" t="n"/>
      <c r="J280" s="16">
        <f>IFERROR(I280/F280,0)</f>
        <v/>
      </c>
      <c r="K280" s="14" t="n"/>
      <c r="L280" s="14" t="n"/>
      <c r="M280" s="16">
        <f>IFERROR(L280/I280,0)</f>
        <v/>
      </c>
      <c r="N280" s="14" t="n"/>
      <c r="O280" s="16">
        <f>IFERROR(N280/I280,0)</f>
        <v/>
      </c>
      <c r="P280" s="14" t="n"/>
      <c r="Q280" s="14" t="n"/>
      <c r="R280" s="14" t="n"/>
      <c r="S280" s="14" t="n"/>
      <c r="T280" s="17">
        <f>IFERROR(S280/L280,0)</f>
        <v/>
      </c>
      <c r="U280" s="14" t="n"/>
      <c r="V280" s="14" t="n"/>
      <c r="W280" s="14" t="n"/>
      <c r="X280" s="18" t="n"/>
      <c r="Y280" s="18">
        <f>X280*$AM$2</f>
        <v/>
      </c>
      <c r="Z280" s="18" t="n"/>
      <c r="AA280" s="14" t="n"/>
      <c r="AB280" s="14" t="n"/>
      <c r="AC280" s="18" t="n"/>
      <c r="AD280" s="18">
        <f>IFERROR(AC280/D280,0)</f>
        <v/>
      </c>
      <c r="AE280" s="18">
        <f>D280*AB280</f>
        <v/>
      </c>
      <c r="AF280" s="18">
        <f>Y280*$AL$2</f>
        <v/>
      </c>
      <c r="AG280" s="18">
        <f>I280*$AI$3</f>
        <v/>
      </c>
      <c r="AH280" s="18">
        <f>L280*$AH$3+Y280*$AJ$2</f>
        <v/>
      </c>
      <c r="AI280" s="18">
        <f>K280*$AK$3</f>
        <v/>
      </c>
      <c r="AJ280" s="19" t="n"/>
      <c r="AK280" s="18">
        <f>AJ280*$AM$2</f>
        <v/>
      </c>
      <c r="AL280" s="18" t="n"/>
      <c r="AM280" s="18">
        <f>R280*P280*0.01+L280*0.25</f>
        <v/>
      </c>
      <c r="AN280" s="18">
        <f>V280 *$AN$2 *AM$2 * AA280</f>
        <v/>
      </c>
      <c r="AO280" s="18">
        <f>IF(AC280&lt;AE280,0,AE280-AC280)</f>
        <v/>
      </c>
      <c r="AP280" s="18">
        <f>(AC280*1.02)+AF280+AG280+AH280+AI280+AM280+AL280+AN280+AK280+AO280</f>
        <v/>
      </c>
      <c r="AQ280" s="18">
        <f>(AE280*1.02)+AF280+AG280+AH280+AI280+AM280+AL280+AN280+AK280</f>
        <v/>
      </c>
      <c r="AR280" s="18">
        <f>Q280*R280</f>
        <v/>
      </c>
      <c r="AS280" s="20">
        <f>(Y280-AP280)*0.975</f>
        <v/>
      </c>
      <c r="AT280" s="21">
        <f>IFERROR(Y280/AP280-1,0)</f>
        <v/>
      </c>
      <c r="AU280" s="20">
        <f>(Y280-AQ280)*0.975</f>
        <v/>
      </c>
      <c r="AV280" s="21">
        <f>IFERROR(Y280/AQ280-1,0)</f>
        <v/>
      </c>
      <c r="AW280" s="21">
        <f>AS280-AR280</f>
        <v/>
      </c>
      <c r="AX280" s="21">
        <f>IFERROR(Y280/(AP280+AR280)-1,0)</f>
        <v/>
      </c>
    </row>
    <row r="281" ht="15.6" customHeight="1">
      <c r="A281" s="2" t="n"/>
      <c r="B281" s="13" t="n"/>
      <c r="C281" s="14" t="n"/>
      <c r="D281" s="14" t="n"/>
      <c r="E281" s="15">
        <f>IFERROR(1-D281/C281,0)</f>
        <v/>
      </c>
      <c r="F281" s="14" t="n"/>
      <c r="G281" s="16">
        <f>IFERROR(F281/C281,0)</f>
        <v/>
      </c>
      <c r="H281" s="16">
        <f>IFERROR(F281/D281,0)</f>
        <v/>
      </c>
      <c r="I281" s="14" t="n"/>
      <c r="J281" s="16">
        <f>IFERROR(I281/F281,0)</f>
        <v/>
      </c>
      <c r="K281" s="14" t="n"/>
      <c r="L281" s="14" t="n"/>
      <c r="M281" s="16">
        <f>IFERROR(L281/I281,0)</f>
        <v/>
      </c>
      <c r="N281" s="14" t="n"/>
      <c r="O281" s="16">
        <f>IFERROR(N281/I281,0)</f>
        <v/>
      </c>
      <c r="P281" s="14" t="n"/>
      <c r="Q281" s="14" t="n"/>
      <c r="R281" s="14" t="n"/>
      <c r="S281" s="14" t="n"/>
      <c r="T281" s="17">
        <f>IFERROR(S281/L281,0)</f>
        <v/>
      </c>
      <c r="U281" s="14" t="n"/>
      <c r="V281" s="14" t="n"/>
      <c r="W281" s="14" t="n"/>
      <c r="X281" s="18" t="n"/>
      <c r="Y281" s="18">
        <f>X281*$AM$2</f>
        <v/>
      </c>
      <c r="Z281" s="18" t="n"/>
      <c r="AA281" s="14" t="n"/>
      <c r="AB281" s="14" t="n"/>
      <c r="AC281" s="18" t="n"/>
      <c r="AD281" s="18">
        <f>IFERROR(AC281/D281,0)</f>
        <v/>
      </c>
      <c r="AE281" s="18">
        <f>D281*AB281</f>
        <v/>
      </c>
      <c r="AF281" s="18">
        <f>Y281*$AL$2</f>
        <v/>
      </c>
      <c r="AG281" s="18">
        <f>I281*$AI$3</f>
        <v/>
      </c>
      <c r="AH281" s="18">
        <f>L281*$AH$3+Y281*$AJ$2</f>
        <v/>
      </c>
      <c r="AI281" s="18">
        <f>K281*$AK$3</f>
        <v/>
      </c>
      <c r="AJ281" s="19" t="n"/>
      <c r="AK281" s="18">
        <f>AJ281*$AM$2</f>
        <v/>
      </c>
      <c r="AL281" s="18" t="n"/>
      <c r="AM281" s="18">
        <f>R281*P281*0.01+L281*0.25</f>
        <v/>
      </c>
      <c r="AN281" s="18">
        <f>V281 *$AN$2 *AM$2 * AA281</f>
        <v/>
      </c>
      <c r="AO281" s="18">
        <f>IF(AC281&lt;AE281,0,AE281-AC281)</f>
        <v/>
      </c>
      <c r="AP281" s="18">
        <f>(AC281*1.02)+AF281+AG281+AH281+AI281+AM281+AL281+AN281+AK281+AO281</f>
        <v/>
      </c>
      <c r="AQ281" s="18">
        <f>(AE281*1.02)+AF281+AG281+AH281+AI281+AM281+AL281+AN281+AK281</f>
        <v/>
      </c>
      <c r="AR281" s="18">
        <f>Q281*R281</f>
        <v/>
      </c>
      <c r="AS281" s="20">
        <f>(Y281-AP281)*0.975</f>
        <v/>
      </c>
      <c r="AT281" s="21">
        <f>IFERROR(Y281/AP281-1,0)</f>
        <v/>
      </c>
      <c r="AU281" s="20">
        <f>(Y281-AQ281)*0.975</f>
        <v/>
      </c>
      <c r="AV281" s="21">
        <f>IFERROR(Y281/AQ281-1,0)</f>
        <v/>
      </c>
      <c r="AW281" s="21">
        <f>AS281-AR281</f>
        <v/>
      </c>
      <c r="AX281" s="21">
        <f>IFERROR(Y281/(AP281+AR281)-1,0)</f>
        <v/>
      </c>
    </row>
    <row r="282" ht="15.6" customHeight="1">
      <c r="A282" s="2" t="n"/>
      <c r="B282" s="13" t="n"/>
      <c r="C282" s="14" t="n"/>
      <c r="D282" s="14" t="n"/>
      <c r="E282" s="15">
        <f>IFERROR(1-D282/C282,0)</f>
        <v/>
      </c>
      <c r="F282" s="14" t="n"/>
      <c r="G282" s="16">
        <f>IFERROR(F282/C282,0)</f>
        <v/>
      </c>
      <c r="H282" s="16">
        <f>IFERROR(F282/D282,0)</f>
        <v/>
      </c>
      <c r="I282" s="14" t="n"/>
      <c r="J282" s="16">
        <f>IFERROR(I282/F282,0)</f>
        <v/>
      </c>
      <c r="K282" s="14" t="n"/>
      <c r="L282" s="14" t="n"/>
      <c r="M282" s="16">
        <f>IFERROR(L282/I282,0)</f>
        <v/>
      </c>
      <c r="N282" s="14" t="n"/>
      <c r="O282" s="16">
        <f>IFERROR(N282/I282,0)</f>
        <v/>
      </c>
      <c r="P282" s="14" t="n"/>
      <c r="Q282" s="14" t="n"/>
      <c r="R282" s="14" t="n"/>
      <c r="S282" s="14" t="n"/>
      <c r="T282" s="17">
        <f>IFERROR(S282/L282,0)</f>
        <v/>
      </c>
      <c r="U282" s="14" t="n"/>
      <c r="V282" s="14" t="n"/>
      <c r="W282" s="14" t="n"/>
      <c r="X282" s="18" t="n"/>
      <c r="Y282" s="18">
        <f>X282*$AM$2</f>
        <v/>
      </c>
      <c r="Z282" s="18" t="n"/>
      <c r="AA282" s="14" t="n"/>
      <c r="AB282" s="14" t="n"/>
      <c r="AC282" s="18" t="n"/>
      <c r="AD282" s="18">
        <f>IFERROR(AC282/D282,0)</f>
        <v/>
      </c>
      <c r="AE282" s="18">
        <f>D282*AB282</f>
        <v/>
      </c>
      <c r="AF282" s="18">
        <f>Y282*$AL$2</f>
        <v/>
      </c>
      <c r="AG282" s="18">
        <f>I282*$AI$3</f>
        <v/>
      </c>
      <c r="AH282" s="18">
        <f>L282*$AH$3+Y282*$AJ$2</f>
        <v/>
      </c>
      <c r="AI282" s="18">
        <f>K282*$AK$3</f>
        <v/>
      </c>
      <c r="AJ282" s="19" t="n"/>
      <c r="AK282" s="18">
        <f>AJ282*$AM$2</f>
        <v/>
      </c>
      <c r="AL282" s="18" t="n"/>
      <c r="AM282" s="18">
        <f>R282*P282*0.01+L282*0.25</f>
        <v/>
      </c>
      <c r="AN282" s="18">
        <f>V282 *$AN$2 *AM$2 * AA282</f>
        <v/>
      </c>
      <c r="AO282" s="18">
        <f>IF(AC282&lt;AE282,0,AE282-AC282)</f>
        <v/>
      </c>
      <c r="AP282" s="18">
        <f>(AC282*1.02)+AF282+AG282+AH282+AI282+AM282+AL282+AN282+AK282+AO282</f>
        <v/>
      </c>
      <c r="AQ282" s="18">
        <f>(AE282*1.02)+AF282+AG282+AH282+AI282+AM282+AL282+AN282+AK282</f>
        <v/>
      </c>
      <c r="AR282" s="18">
        <f>Q282*R282</f>
        <v/>
      </c>
      <c r="AS282" s="20">
        <f>(Y282-AP282)*0.975</f>
        <v/>
      </c>
      <c r="AT282" s="21">
        <f>IFERROR(Y282/AP282-1,0)</f>
        <v/>
      </c>
      <c r="AU282" s="20">
        <f>(Y282-AQ282)*0.975</f>
        <v/>
      </c>
      <c r="AV282" s="21">
        <f>IFERROR(Y282/AQ282-1,0)</f>
        <v/>
      </c>
      <c r="AW282" s="21">
        <f>AS282-AR282</f>
        <v/>
      </c>
      <c r="AX282" s="21">
        <f>IFERROR(Y282/(AP282+AR282)-1,0)</f>
        <v/>
      </c>
    </row>
    <row r="283" ht="15.6" customHeight="1">
      <c r="A283" s="2" t="n"/>
      <c r="B283" s="13" t="n"/>
      <c r="C283" s="14" t="n"/>
      <c r="D283" s="14" t="n"/>
      <c r="E283" s="15">
        <f>IFERROR(1-D283/C283,0)</f>
        <v/>
      </c>
      <c r="F283" s="14" t="n"/>
      <c r="G283" s="16">
        <f>IFERROR(F283/C283,0)</f>
        <v/>
      </c>
      <c r="H283" s="16">
        <f>IFERROR(F283/D283,0)</f>
        <v/>
      </c>
      <c r="I283" s="14" t="n"/>
      <c r="J283" s="16">
        <f>IFERROR(I283/F283,0)</f>
        <v/>
      </c>
      <c r="K283" s="14" t="n"/>
      <c r="L283" s="14" t="n"/>
      <c r="M283" s="16">
        <f>IFERROR(L283/I283,0)</f>
        <v/>
      </c>
      <c r="N283" s="14" t="n"/>
      <c r="O283" s="16">
        <f>IFERROR(N283/I283,0)</f>
        <v/>
      </c>
      <c r="P283" s="14" t="n"/>
      <c r="Q283" s="14" t="n"/>
      <c r="R283" s="14" t="n"/>
      <c r="S283" s="14" t="n"/>
      <c r="T283" s="17">
        <f>IFERROR(S283/L283,0)</f>
        <v/>
      </c>
      <c r="U283" s="14" t="n"/>
      <c r="V283" s="14" t="n"/>
      <c r="W283" s="14" t="n"/>
      <c r="X283" s="18" t="n"/>
      <c r="Y283" s="18">
        <f>X283*$AM$2</f>
        <v/>
      </c>
      <c r="Z283" s="18" t="n"/>
      <c r="AA283" s="14" t="n"/>
      <c r="AB283" s="14" t="n"/>
      <c r="AC283" s="18" t="n"/>
      <c r="AD283" s="18">
        <f>IFERROR(AC283/D283,0)</f>
        <v/>
      </c>
      <c r="AE283" s="18">
        <f>D283*AB283</f>
        <v/>
      </c>
      <c r="AF283" s="18">
        <f>Y283*$AL$2</f>
        <v/>
      </c>
      <c r="AG283" s="18">
        <f>I283*$AI$3</f>
        <v/>
      </c>
      <c r="AH283" s="18">
        <f>L283*$AH$3+Y283*$AJ$2</f>
        <v/>
      </c>
      <c r="AI283" s="18">
        <f>K283*$AK$3</f>
        <v/>
      </c>
      <c r="AJ283" s="19" t="n"/>
      <c r="AK283" s="18">
        <f>AJ283*$AM$2</f>
        <v/>
      </c>
      <c r="AL283" s="18" t="n"/>
      <c r="AM283" s="18">
        <f>R283*P283*0.01+L283*0.25</f>
        <v/>
      </c>
      <c r="AN283" s="18">
        <f>V283 *$AN$2 *AM$2 * AA283</f>
        <v/>
      </c>
      <c r="AO283" s="18">
        <f>IF(AC283&lt;AE283,0,AE283-AC283)</f>
        <v/>
      </c>
      <c r="AP283" s="18">
        <f>(AC283*1.02)+AF283+AG283+AH283+AI283+AM283+AL283+AN283+AK283+AO283</f>
        <v/>
      </c>
      <c r="AQ283" s="18">
        <f>(AE283*1.02)+AF283+AG283+AH283+AI283+AM283+AL283+AN283+AK283</f>
        <v/>
      </c>
      <c r="AR283" s="18">
        <f>Q283*R283</f>
        <v/>
      </c>
      <c r="AS283" s="20">
        <f>(Y283-AP283)*0.975</f>
        <v/>
      </c>
      <c r="AT283" s="21">
        <f>IFERROR(Y283/AP283-1,0)</f>
        <v/>
      </c>
      <c r="AU283" s="20">
        <f>(Y283-AQ283)*0.975</f>
        <v/>
      </c>
      <c r="AV283" s="21">
        <f>IFERROR(Y283/AQ283-1,0)</f>
        <v/>
      </c>
      <c r="AW283" s="21">
        <f>AS283-AR283</f>
        <v/>
      </c>
      <c r="AX283" s="21">
        <f>IFERROR(Y283/(AP283+AR283)-1,0)</f>
        <v/>
      </c>
    </row>
    <row r="284" ht="15.6" customHeight="1">
      <c r="A284" s="2" t="n"/>
      <c r="B284" s="13" t="n"/>
      <c r="C284" s="14" t="n"/>
      <c r="D284" s="14" t="n"/>
      <c r="E284" s="15">
        <f>IFERROR(1-D284/C284,0)</f>
        <v/>
      </c>
      <c r="F284" s="14" t="n"/>
      <c r="G284" s="16">
        <f>IFERROR(F284/C284,0)</f>
        <v/>
      </c>
      <c r="H284" s="16">
        <f>IFERROR(F284/D284,0)</f>
        <v/>
      </c>
      <c r="I284" s="14" t="n"/>
      <c r="J284" s="16">
        <f>IFERROR(I284/F284,0)</f>
        <v/>
      </c>
      <c r="K284" s="14" t="n"/>
      <c r="L284" s="14" t="n"/>
      <c r="M284" s="16">
        <f>IFERROR(L284/I284,0)</f>
        <v/>
      </c>
      <c r="N284" s="14" t="n"/>
      <c r="O284" s="16">
        <f>IFERROR(N284/I284,0)</f>
        <v/>
      </c>
      <c r="P284" s="14" t="n"/>
      <c r="Q284" s="14" t="n"/>
      <c r="R284" s="14" t="n"/>
      <c r="S284" s="14" t="n"/>
      <c r="T284" s="17">
        <f>IFERROR(S284/L284,0)</f>
        <v/>
      </c>
      <c r="U284" s="14" t="n"/>
      <c r="V284" s="14" t="n"/>
      <c r="W284" s="14" t="n"/>
      <c r="X284" s="18" t="n"/>
      <c r="Y284" s="18">
        <f>X284*$AM$2</f>
        <v/>
      </c>
      <c r="Z284" s="18" t="n"/>
      <c r="AA284" s="14" t="n"/>
      <c r="AB284" s="14" t="n"/>
      <c r="AC284" s="18" t="n"/>
      <c r="AD284" s="18">
        <f>IFERROR(AC284/D284,0)</f>
        <v/>
      </c>
      <c r="AE284" s="18">
        <f>D284*AB284</f>
        <v/>
      </c>
      <c r="AF284" s="18">
        <f>Y284*$AL$2</f>
        <v/>
      </c>
      <c r="AG284" s="18">
        <f>I284*$AI$3</f>
        <v/>
      </c>
      <c r="AH284" s="18">
        <f>L284*$AH$3+Y284*$AJ$2</f>
        <v/>
      </c>
      <c r="AI284" s="18">
        <f>K284*$AK$3</f>
        <v/>
      </c>
      <c r="AJ284" s="19" t="n"/>
      <c r="AK284" s="18">
        <f>AJ284*$AM$2</f>
        <v/>
      </c>
      <c r="AL284" s="18" t="n"/>
      <c r="AM284" s="18">
        <f>R284*P284*0.01+L284*0.25</f>
        <v/>
      </c>
      <c r="AN284" s="18">
        <f>V284 *$AN$2 *AM$2 * AA284</f>
        <v/>
      </c>
      <c r="AO284" s="18">
        <f>IF(AC284&lt;AE284,0,AE284-AC284)</f>
        <v/>
      </c>
      <c r="AP284" s="18">
        <f>(AC284*1.02)+AF284+AG284+AH284+AI284+AM284+AL284+AN284+AK284+AO284</f>
        <v/>
      </c>
      <c r="AQ284" s="18">
        <f>(AE284*1.02)+AF284+AG284+AH284+AI284+AM284+AL284+AN284+AK284</f>
        <v/>
      </c>
      <c r="AR284" s="18">
        <f>Q284*R284</f>
        <v/>
      </c>
      <c r="AS284" s="20">
        <f>(Y284-AP284)*0.975</f>
        <v/>
      </c>
      <c r="AT284" s="21">
        <f>IFERROR(Y284/AP284-1,0)</f>
        <v/>
      </c>
      <c r="AU284" s="20">
        <f>(Y284-AQ284)*0.975</f>
        <v/>
      </c>
      <c r="AV284" s="21">
        <f>IFERROR(Y284/AQ284-1,0)</f>
        <v/>
      </c>
      <c r="AW284" s="21">
        <f>AS284-AR284</f>
        <v/>
      </c>
      <c r="AX284" s="21">
        <f>IFERROR(Y284/(AP284+AR284)-1,0)</f>
        <v/>
      </c>
    </row>
    <row r="285" ht="15.6" customHeight="1">
      <c r="A285" s="2" t="n"/>
      <c r="B285" s="13" t="n"/>
      <c r="C285" s="14" t="n"/>
      <c r="D285" s="14" t="n"/>
      <c r="E285" s="15">
        <f>IFERROR(1-D285/C285,0)</f>
        <v/>
      </c>
      <c r="F285" s="14" t="n"/>
      <c r="G285" s="16">
        <f>IFERROR(F285/C285,0)</f>
        <v/>
      </c>
      <c r="H285" s="16">
        <f>IFERROR(F285/D285,0)</f>
        <v/>
      </c>
      <c r="I285" s="14" t="n"/>
      <c r="J285" s="16">
        <f>IFERROR(I285/F285,0)</f>
        <v/>
      </c>
      <c r="K285" s="14" t="n"/>
      <c r="L285" s="14" t="n"/>
      <c r="M285" s="16">
        <f>IFERROR(L285/I285,0)</f>
        <v/>
      </c>
      <c r="N285" s="14" t="n"/>
      <c r="O285" s="16">
        <f>IFERROR(N285/I285,0)</f>
        <v/>
      </c>
      <c r="P285" s="14" t="n"/>
      <c r="Q285" s="14" t="n"/>
      <c r="R285" s="14" t="n"/>
      <c r="S285" s="14" t="n"/>
      <c r="T285" s="17">
        <f>IFERROR(S285/L285,0)</f>
        <v/>
      </c>
      <c r="U285" s="14" t="n"/>
      <c r="V285" s="14" t="n"/>
      <c r="W285" s="14" t="n"/>
      <c r="X285" s="18" t="n"/>
      <c r="Y285" s="18">
        <f>X285*$AM$2</f>
        <v/>
      </c>
      <c r="Z285" s="18" t="n"/>
      <c r="AA285" s="14" t="n"/>
      <c r="AB285" s="14" t="n"/>
      <c r="AC285" s="18" t="n"/>
      <c r="AD285" s="18">
        <f>IFERROR(AC285/D285,0)</f>
        <v/>
      </c>
      <c r="AE285" s="18">
        <f>D285*AB285</f>
        <v/>
      </c>
      <c r="AF285" s="18">
        <f>Y285*$AL$2</f>
        <v/>
      </c>
      <c r="AG285" s="18">
        <f>I285*$AI$3</f>
        <v/>
      </c>
      <c r="AH285" s="18">
        <f>L285*$AH$3+Y285*$AJ$2</f>
        <v/>
      </c>
      <c r="AI285" s="18">
        <f>K285*$AK$3</f>
        <v/>
      </c>
      <c r="AJ285" s="19" t="n"/>
      <c r="AK285" s="18">
        <f>AJ285*$AM$2</f>
        <v/>
      </c>
      <c r="AL285" s="18" t="n"/>
      <c r="AM285" s="18">
        <f>R285*P285*0.01+L285*0.25</f>
        <v/>
      </c>
      <c r="AN285" s="18">
        <f>V285 *$AN$2 *AM$2 * AA285</f>
        <v/>
      </c>
      <c r="AO285" s="18">
        <f>IF(AC285&lt;AE285,0,AE285-AC285)</f>
        <v/>
      </c>
      <c r="AP285" s="18">
        <f>(AC285*1.02)+AF285+AG285+AH285+AI285+AM285+AL285+AN285+AK285+AO285</f>
        <v/>
      </c>
      <c r="AQ285" s="18">
        <f>(AE285*1.02)+AF285+AG285+AH285+AI285+AM285+AL285+AN285+AK285</f>
        <v/>
      </c>
      <c r="AR285" s="18">
        <f>Q285*R285</f>
        <v/>
      </c>
      <c r="AS285" s="20">
        <f>(Y285-AP285)*0.975</f>
        <v/>
      </c>
      <c r="AT285" s="21">
        <f>IFERROR(Y285/AP285-1,0)</f>
        <v/>
      </c>
      <c r="AU285" s="20">
        <f>(Y285-AQ285)*0.975</f>
        <v/>
      </c>
      <c r="AV285" s="21">
        <f>IFERROR(Y285/AQ285-1,0)</f>
        <v/>
      </c>
      <c r="AW285" s="21">
        <f>AS285-AR285</f>
        <v/>
      </c>
      <c r="AX285" s="21">
        <f>IFERROR(Y285/(AP285+AR285)-1,0)</f>
        <v/>
      </c>
    </row>
    <row r="286" ht="15.6" customHeight="1">
      <c r="A286" s="2" t="n"/>
      <c r="B286" s="13" t="n"/>
      <c r="C286" s="14" t="n"/>
      <c r="D286" s="14" t="n"/>
      <c r="E286" s="15">
        <f>IFERROR(1-D286/C286,0)</f>
        <v/>
      </c>
      <c r="F286" s="14" t="n"/>
      <c r="G286" s="16">
        <f>IFERROR(F286/C286,0)</f>
        <v/>
      </c>
      <c r="H286" s="16">
        <f>IFERROR(F286/D286,0)</f>
        <v/>
      </c>
      <c r="I286" s="14" t="n"/>
      <c r="J286" s="16">
        <f>IFERROR(I286/F286,0)</f>
        <v/>
      </c>
      <c r="K286" s="14" t="n"/>
      <c r="L286" s="14" t="n"/>
      <c r="M286" s="16">
        <f>IFERROR(L286/I286,0)</f>
        <v/>
      </c>
      <c r="N286" s="14" t="n"/>
      <c r="O286" s="16">
        <f>IFERROR(N286/I286,0)</f>
        <v/>
      </c>
      <c r="P286" s="14" t="n"/>
      <c r="Q286" s="14" t="n"/>
      <c r="R286" s="14" t="n"/>
      <c r="S286" s="14" t="n"/>
      <c r="T286" s="17">
        <f>IFERROR(S286/L286,0)</f>
        <v/>
      </c>
      <c r="U286" s="14" t="n"/>
      <c r="V286" s="14" t="n"/>
      <c r="W286" s="14" t="n"/>
      <c r="X286" s="18" t="n"/>
      <c r="Y286" s="18">
        <f>X286*$AM$2</f>
        <v/>
      </c>
      <c r="Z286" s="18" t="n"/>
      <c r="AA286" s="14" t="n"/>
      <c r="AB286" s="14" t="n"/>
      <c r="AC286" s="18" t="n"/>
      <c r="AD286" s="18">
        <f>IFERROR(AC286/D286,0)</f>
        <v/>
      </c>
      <c r="AE286" s="18">
        <f>D286*AB286</f>
        <v/>
      </c>
      <c r="AF286" s="18">
        <f>Y286*$AL$2</f>
        <v/>
      </c>
      <c r="AG286" s="18">
        <f>I286*$AI$3</f>
        <v/>
      </c>
      <c r="AH286" s="18">
        <f>L286*$AH$3+Y286*$AJ$2</f>
        <v/>
      </c>
      <c r="AI286" s="18">
        <f>K286*$AK$3</f>
        <v/>
      </c>
      <c r="AJ286" s="19" t="n"/>
      <c r="AK286" s="18">
        <f>AJ286*$AM$2</f>
        <v/>
      </c>
      <c r="AL286" s="18" t="n"/>
      <c r="AM286" s="18">
        <f>R286*P286*0.01+L286*0.25</f>
        <v/>
      </c>
      <c r="AN286" s="18">
        <f>V286 *$AN$2 *AM$2 * AA286</f>
        <v/>
      </c>
      <c r="AO286" s="18">
        <f>IF(AC286&lt;AE286,0,AE286-AC286)</f>
        <v/>
      </c>
      <c r="AP286" s="18">
        <f>(AC286*1.02)+AF286+AG286+AH286+AI286+AM286+AL286+AN286+AK286+AO286</f>
        <v/>
      </c>
      <c r="AQ286" s="18">
        <f>(AE286*1.02)+AF286+AG286+AH286+AI286+AM286+AL286+AN286+AK286</f>
        <v/>
      </c>
      <c r="AR286" s="18">
        <f>Q286*R286</f>
        <v/>
      </c>
      <c r="AS286" s="20">
        <f>(Y286-AP286)*0.975</f>
        <v/>
      </c>
      <c r="AT286" s="21">
        <f>IFERROR(Y286/AP286-1,0)</f>
        <v/>
      </c>
      <c r="AU286" s="20">
        <f>(Y286-AQ286)*0.975</f>
        <v/>
      </c>
      <c r="AV286" s="21">
        <f>IFERROR(Y286/AQ286-1,0)</f>
        <v/>
      </c>
      <c r="AW286" s="21">
        <f>AS286-AR286</f>
        <v/>
      </c>
      <c r="AX286" s="21">
        <f>IFERROR(Y286/(AP286+AR286)-1,0)</f>
        <v/>
      </c>
    </row>
    <row r="287" ht="15.6" customHeight="1">
      <c r="A287" s="2" t="n"/>
      <c r="B287" s="13" t="n"/>
      <c r="C287" s="14" t="n"/>
      <c r="D287" s="14" t="n"/>
      <c r="E287" s="15">
        <f>IFERROR(1-D287/C287,0)</f>
        <v/>
      </c>
      <c r="F287" s="14" t="n"/>
      <c r="G287" s="16">
        <f>IFERROR(F287/C287,0)</f>
        <v/>
      </c>
      <c r="H287" s="16">
        <f>IFERROR(F287/D287,0)</f>
        <v/>
      </c>
      <c r="I287" s="14" t="n"/>
      <c r="J287" s="16">
        <f>IFERROR(I287/F287,0)</f>
        <v/>
      </c>
      <c r="K287" s="14" t="n"/>
      <c r="L287" s="14" t="n"/>
      <c r="M287" s="16">
        <f>IFERROR(L287/I287,0)</f>
        <v/>
      </c>
      <c r="N287" s="14" t="n"/>
      <c r="O287" s="16">
        <f>IFERROR(N287/I287,0)</f>
        <v/>
      </c>
      <c r="P287" s="14" t="n"/>
      <c r="Q287" s="14" t="n"/>
      <c r="R287" s="14" t="n"/>
      <c r="S287" s="14" t="n"/>
      <c r="T287" s="17">
        <f>IFERROR(S287/L287,0)</f>
        <v/>
      </c>
      <c r="U287" s="14" t="n"/>
      <c r="V287" s="14" t="n"/>
      <c r="W287" s="14" t="n"/>
      <c r="X287" s="18" t="n"/>
      <c r="Y287" s="18">
        <f>X287*$AM$2</f>
        <v/>
      </c>
      <c r="Z287" s="18" t="n"/>
      <c r="AA287" s="14" t="n"/>
      <c r="AB287" s="14" t="n"/>
      <c r="AC287" s="18" t="n"/>
      <c r="AD287" s="18">
        <f>IFERROR(AC287/D287,0)</f>
        <v/>
      </c>
      <c r="AE287" s="18">
        <f>D287*AB287</f>
        <v/>
      </c>
      <c r="AF287" s="18">
        <f>Y287*$AL$2</f>
        <v/>
      </c>
      <c r="AG287" s="18">
        <f>I287*$AI$3</f>
        <v/>
      </c>
      <c r="AH287" s="18">
        <f>L287*$AH$3+Y287*$AJ$2</f>
        <v/>
      </c>
      <c r="AI287" s="18">
        <f>K287*$AK$3</f>
        <v/>
      </c>
      <c r="AJ287" s="19" t="n"/>
      <c r="AK287" s="18">
        <f>AJ287*$AM$2</f>
        <v/>
      </c>
      <c r="AL287" s="18" t="n"/>
      <c r="AM287" s="18">
        <f>R287*P287*0.01+L287*0.25</f>
        <v/>
      </c>
      <c r="AN287" s="18">
        <f>V287 *$AN$2 *AM$2 * AA287</f>
        <v/>
      </c>
      <c r="AO287" s="18">
        <f>IF(AC287&lt;AE287,0,AE287-AC287)</f>
        <v/>
      </c>
      <c r="AP287" s="18">
        <f>(AC287*1.02)+AF287+AG287+AH287+AI287+AM287+AL287+AN287+AK287+AO287</f>
        <v/>
      </c>
      <c r="AQ287" s="18">
        <f>(AE287*1.02)+AF287+AG287+AH287+AI287+AM287+AL287+AN287+AK287</f>
        <v/>
      </c>
      <c r="AR287" s="18">
        <f>Q287*R287</f>
        <v/>
      </c>
      <c r="AS287" s="20">
        <f>(Y287-AP287)*0.975</f>
        <v/>
      </c>
      <c r="AT287" s="21">
        <f>IFERROR(Y287/AP287-1,0)</f>
        <v/>
      </c>
      <c r="AU287" s="20">
        <f>(Y287-AQ287)*0.975</f>
        <v/>
      </c>
      <c r="AV287" s="21">
        <f>IFERROR(Y287/AQ287-1,0)</f>
        <v/>
      </c>
      <c r="AW287" s="21">
        <f>AS287-AR287</f>
        <v/>
      </c>
      <c r="AX287" s="21">
        <f>IFERROR(Y287/(AP287+AR287)-1,0)</f>
        <v/>
      </c>
    </row>
    <row r="288" ht="15.6" customHeight="1">
      <c r="A288" s="2" t="n"/>
      <c r="B288" s="13" t="n"/>
      <c r="C288" s="14" t="n"/>
      <c r="D288" s="14" t="n"/>
      <c r="E288" s="15">
        <f>IFERROR(1-D288/C288,0)</f>
        <v/>
      </c>
      <c r="F288" s="14" t="n"/>
      <c r="G288" s="16">
        <f>IFERROR(F288/C288,0)</f>
        <v/>
      </c>
      <c r="H288" s="16">
        <f>IFERROR(F288/D288,0)</f>
        <v/>
      </c>
      <c r="I288" s="14" t="n"/>
      <c r="J288" s="16">
        <f>IFERROR(I288/F288,0)</f>
        <v/>
      </c>
      <c r="K288" s="14" t="n"/>
      <c r="L288" s="14" t="n"/>
      <c r="M288" s="16">
        <f>IFERROR(L288/I288,0)</f>
        <v/>
      </c>
      <c r="N288" s="14" t="n"/>
      <c r="O288" s="16">
        <f>IFERROR(N288/I288,0)</f>
        <v/>
      </c>
      <c r="P288" s="14" t="n"/>
      <c r="Q288" s="14" t="n"/>
      <c r="R288" s="14" t="n"/>
      <c r="S288" s="14" t="n"/>
      <c r="T288" s="17">
        <f>IFERROR(S288/L288,0)</f>
        <v/>
      </c>
      <c r="U288" s="14" t="n"/>
      <c r="V288" s="14" t="n"/>
      <c r="W288" s="14" t="n"/>
      <c r="X288" s="18" t="n"/>
      <c r="Y288" s="18">
        <f>X288*$AM$2</f>
        <v/>
      </c>
      <c r="Z288" s="18" t="n"/>
      <c r="AA288" s="14" t="n"/>
      <c r="AB288" s="14" t="n"/>
      <c r="AC288" s="18" t="n"/>
      <c r="AD288" s="18">
        <f>IFERROR(AC288/D288,0)</f>
        <v/>
      </c>
      <c r="AE288" s="18">
        <f>D288*AB288</f>
        <v/>
      </c>
      <c r="AF288" s="18">
        <f>Y288*$AL$2</f>
        <v/>
      </c>
      <c r="AG288" s="18">
        <f>I288*$AI$3</f>
        <v/>
      </c>
      <c r="AH288" s="18">
        <f>L288*$AH$3+Y288*$AJ$2</f>
        <v/>
      </c>
      <c r="AI288" s="18">
        <f>K288*$AK$3</f>
        <v/>
      </c>
      <c r="AJ288" s="19" t="n"/>
      <c r="AK288" s="18">
        <f>AJ288*$AM$2</f>
        <v/>
      </c>
      <c r="AL288" s="18" t="n"/>
      <c r="AM288" s="18">
        <f>R288*P288*0.01+L288*0.25</f>
        <v/>
      </c>
      <c r="AN288" s="18">
        <f>V288 *$AN$2 *AM$2 * AA288</f>
        <v/>
      </c>
      <c r="AO288" s="18">
        <f>IF(AC288&lt;AE288,0,AE288-AC288)</f>
        <v/>
      </c>
      <c r="AP288" s="18">
        <f>(AC288*1.02)+AF288+AG288+AH288+AI288+AM288+AL288+AN288+AK288+AO288</f>
        <v/>
      </c>
      <c r="AQ288" s="18">
        <f>(AE288*1.02)+AF288+AG288+AH288+AI288+AM288+AL288+AN288+AK288</f>
        <v/>
      </c>
      <c r="AR288" s="18">
        <f>Q288*R288</f>
        <v/>
      </c>
      <c r="AS288" s="20">
        <f>(Y288-AP288)*0.975</f>
        <v/>
      </c>
      <c r="AT288" s="21">
        <f>IFERROR(Y288/AP288-1,0)</f>
        <v/>
      </c>
      <c r="AU288" s="20">
        <f>(Y288-AQ288)*0.975</f>
        <v/>
      </c>
      <c r="AV288" s="21">
        <f>IFERROR(Y288/AQ288-1,0)</f>
        <v/>
      </c>
      <c r="AW288" s="21">
        <f>AS288-AR288</f>
        <v/>
      </c>
      <c r="AX288" s="21">
        <f>IFERROR(Y288/(AP288+AR288)-1,0)</f>
        <v/>
      </c>
    </row>
    <row r="289" ht="15.6" customHeight="1">
      <c r="A289" s="2" t="n"/>
      <c r="B289" s="13" t="n"/>
      <c r="C289" s="14" t="n"/>
      <c r="D289" s="14" t="n"/>
      <c r="E289" s="15">
        <f>IFERROR(1-D289/C289,0)</f>
        <v/>
      </c>
      <c r="F289" s="14" t="n"/>
      <c r="G289" s="16">
        <f>IFERROR(F289/C289,0)</f>
        <v/>
      </c>
      <c r="H289" s="16">
        <f>IFERROR(F289/D289,0)</f>
        <v/>
      </c>
      <c r="I289" s="14" t="n"/>
      <c r="J289" s="16">
        <f>IFERROR(I289/F289,0)</f>
        <v/>
      </c>
      <c r="K289" s="14" t="n"/>
      <c r="L289" s="14" t="n"/>
      <c r="M289" s="16">
        <f>IFERROR(L289/I289,0)</f>
        <v/>
      </c>
      <c r="N289" s="14" t="n"/>
      <c r="O289" s="16">
        <f>IFERROR(N289/I289,0)</f>
        <v/>
      </c>
      <c r="P289" s="14" t="n"/>
      <c r="Q289" s="14" t="n"/>
      <c r="R289" s="14" t="n"/>
      <c r="S289" s="14" t="n"/>
      <c r="T289" s="17">
        <f>IFERROR(S289/L289,0)</f>
        <v/>
      </c>
      <c r="U289" s="14" t="n"/>
      <c r="V289" s="14" t="n"/>
      <c r="W289" s="14" t="n"/>
      <c r="X289" s="18" t="n"/>
      <c r="Y289" s="18">
        <f>X289*$AM$2</f>
        <v/>
      </c>
      <c r="Z289" s="18" t="n"/>
      <c r="AA289" s="14" t="n"/>
      <c r="AB289" s="14" t="n"/>
      <c r="AC289" s="18" t="n"/>
      <c r="AD289" s="18">
        <f>IFERROR(AC289/D289,0)</f>
        <v/>
      </c>
      <c r="AE289" s="18">
        <f>D289*AB289</f>
        <v/>
      </c>
      <c r="AF289" s="18">
        <f>Y289*$AL$2</f>
        <v/>
      </c>
      <c r="AG289" s="18">
        <f>I289*$AI$3</f>
        <v/>
      </c>
      <c r="AH289" s="18">
        <f>L289*$AH$3+Y289*$AJ$2</f>
        <v/>
      </c>
      <c r="AI289" s="18">
        <f>K289*$AK$3</f>
        <v/>
      </c>
      <c r="AJ289" s="19" t="n"/>
      <c r="AK289" s="18">
        <f>AJ289*$AM$2</f>
        <v/>
      </c>
      <c r="AL289" s="18" t="n"/>
      <c r="AM289" s="18">
        <f>R289*P289*0.01+L289*0.25</f>
        <v/>
      </c>
      <c r="AN289" s="18">
        <f>V289 *$AN$2 *AM$2 * AA289</f>
        <v/>
      </c>
      <c r="AO289" s="18">
        <f>IF(AC289&lt;AE289,0,AE289-AC289)</f>
        <v/>
      </c>
      <c r="AP289" s="18">
        <f>(AC289*1.02)+AF289+AG289+AH289+AI289+AM289+AL289+AN289+AK289+AO289</f>
        <v/>
      </c>
      <c r="AQ289" s="18">
        <f>(AE289*1.02)+AF289+AG289+AH289+AI289+AM289+AL289+AN289+AK289</f>
        <v/>
      </c>
      <c r="AR289" s="18">
        <f>Q289*R289</f>
        <v/>
      </c>
      <c r="AS289" s="20">
        <f>(Y289-AP289)*0.975</f>
        <v/>
      </c>
      <c r="AT289" s="21">
        <f>IFERROR(Y289/AP289-1,0)</f>
        <v/>
      </c>
      <c r="AU289" s="20">
        <f>(Y289-AQ289)*0.975</f>
        <v/>
      </c>
      <c r="AV289" s="21">
        <f>IFERROR(Y289/AQ289-1,0)</f>
        <v/>
      </c>
      <c r="AW289" s="21">
        <f>AS289-AR289</f>
        <v/>
      </c>
      <c r="AX289" s="21">
        <f>IFERROR(Y289/(AP289+AR289)-1,0)</f>
        <v/>
      </c>
    </row>
    <row r="290" ht="15.6" customHeight="1">
      <c r="A290" s="2" t="n"/>
      <c r="B290" s="13" t="n"/>
      <c r="C290" s="14" t="n"/>
      <c r="D290" s="14" t="n"/>
      <c r="E290" s="15">
        <f>IFERROR(1-D290/C290,0)</f>
        <v/>
      </c>
      <c r="F290" s="14" t="n"/>
      <c r="G290" s="16">
        <f>IFERROR(F290/C290,0)</f>
        <v/>
      </c>
      <c r="H290" s="16">
        <f>IFERROR(F290/D290,0)</f>
        <v/>
      </c>
      <c r="I290" s="14" t="n"/>
      <c r="J290" s="16">
        <f>IFERROR(I290/F290,0)</f>
        <v/>
      </c>
      <c r="K290" s="14" t="n"/>
      <c r="L290" s="14" t="n"/>
      <c r="M290" s="16">
        <f>IFERROR(L290/I290,0)</f>
        <v/>
      </c>
      <c r="N290" s="14" t="n"/>
      <c r="O290" s="16">
        <f>IFERROR(N290/I290,0)</f>
        <v/>
      </c>
      <c r="P290" s="14" t="n"/>
      <c r="Q290" s="14" t="n"/>
      <c r="R290" s="14" t="n"/>
      <c r="S290" s="14" t="n"/>
      <c r="T290" s="17">
        <f>IFERROR(S290/L290,0)</f>
        <v/>
      </c>
      <c r="U290" s="14" t="n"/>
      <c r="V290" s="14" t="n"/>
      <c r="W290" s="14" t="n"/>
      <c r="X290" s="18" t="n"/>
      <c r="Y290" s="18">
        <f>X290*$AM$2</f>
        <v/>
      </c>
      <c r="Z290" s="18" t="n"/>
      <c r="AA290" s="14" t="n"/>
      <c r="AB290" s="14" t="n"/>
      <c r="AC290" s="18" t="n"/>
      <c r="AD290" s="18">
        <f>IFERROR(AC290/D290,0)</f>
        <v/>
      </c>
      <c r="AE290" s="18">
        <f>D290*AB290</f>
        <v/>
      </c>
      <c r="AF290" s="18">
        <f>Y290*$AL$2</f>
        <v/>
      </c>
      <c r="AG290" s="18">
        <f>I290*$AI$3</f>
        <v/>
      </c>
      <c r="AH290" s="18">
        <f>L290*$AH$3+Y290*$AJ$2</f>
        <v/>
      </c>
      <c r="AI290" s="18">
        <f>K290*$AK$3</f>
        <v/>
      </c>
      <c r="AJ290" s="19" t="n"/>
      <c r="AK290" s="18">
        <f>AJ290*$AM$2</f>
        <v/>
      </c>
      <c r="AL290" s="18" t="n"/>
      <c r="AM290" s="18">
        <f>R290*P290*0.01+L290*0.25</f>
        <v/>
      </c>
      <c r="AN290" s="18">
        <f>V290 *$AN$2 *AM$2 * AA290</f>
        <v/>
      </c>
      <c r="AO290" s="18">
        <f>IF(AC290&lt;AE290,0,AE290-AC290)</f>
        <v/>
      </c>
      <c r="AP290" s="18">
        <f>(AC290*1.02)+AF290+AG290+AH290+AI290+AM290+AL290+AN290+AK290+AO290</f>
        <v/>
      </c>
      <c r="AQ290" s="18">
        <f>(AE290*1.02)+AF290+AG290+AH290+AI290+AM290+AL290+AN290+AK290</f>
        <v/>
      </c>
      <c r="AR290" s="18">
        <f>Q290*R290</f>
        <v/>
      </c>
      <c r="AS290" s="20">
        <f>(Y290-AP290)*0.975</f>
        <v/>
      </c>
      <c r="AT290" s="21">
        <f>IFERROR(Y290/AP290-1,0)</f>
        <v/>
      </c>
      <c r="AU290" s="20">
        <f>(Y290-AQ290)*0.975</f>
        <v/>
      </c>
      <c r="AV290" s="21">
        <f>IFERROR(Y290/AQ290-1,0)</f>
        <v/>
      </c>
      <c r="AW290" s="21">
        <f>AS290-AR290</f>
        <v/>
      </c>
      <c r="AX290" s="21">
        <f>IFERROR(Y290/(AP290+AR290)-1,0)</f>
        <v/>
      </c>
    </row>
    <row r="291" ht="15.6" customHeight="1">
      <c r="A291" s="2" t="n"/>
      <c r="B291" s="13" t="n"/>
      <c r="C291" s="14" t="n"/>
      <c r="D291" s="14" t="n"/>
      <c r="E291" s="15">
        <f>IFERROR(1-D291/C291,0)</f>
        <v/>
      </c>
      <c r="F291" s="14" t="n"/>
      <c r="G291" s="16">
        <f>IFERROR(F291/C291,0)</f>
        <v/>
      </c>
      <c r="H291" s="16">
        <f>IFERROR(F291/D291,0)</f>
        <v/>
      </c>
      <c r="I291" s="14" t="n"/>
      <c r="J291" s="16">
        <f>IFERROR(I291/F291,0)</f>
        <v/>
      </c>
      <c r="K291" s="14" t="n"/>
      <c r="L291" s="14" t="n"/>
      <c r="M291" s="16">
        <f>IFERROR(L291/I291,0)</f>
        <v/>
      </c>
      <c r="N291" s="14" t="n"/>
      <c r="O291" s="16">
        <f>IFERROR(N291/I291,0)</f>
        <v/>
      </c>
      <c r="P291" s="14" t="n"/>
      <c r="Q291" s="14" t="n"/>
      <c r="R291" s="14" t="n"/>
      <c r="S291" s="14" t="n"/>
      <c r="T291" s="17">
        <f>IFERROR(S291/L291,0)</f>
        <v/>
      </c>
      <c r="U291" s="14" t="n"/>
      <c r="V291" s="14" t="n"/>
      <c r="W291" s="14" t="n"/>
      <c r="X291" s="18" t="n"/>
      <c r="Y291" s="18">
        <f>X291*$AM$2</f>
        <v/>
      </c>
      <c r="Z291" s="18" t="n"/>
      <c r="AA291" s="14" t="n"/>
      <c r="AB291" s="14" t="n"/>
      <c r="AC291" s="18" t="n"/>
      <c r="AD291" s="18">
        <f>IFERROR(AC291/D291,0)</f>
        <v/>
      </c>
      <c r="AE291" s="18">
        <f>D291*AB291</f>
        <v/>
      </c>
      <c r="AF291" s="18">
        <f>Y291*$AL$2</f>
        <v/>
      </c>
      <c r="AG291" s="18">
        <f>I291*$AI$3</f>
        <v/>
      </c>
      <c r="AH291" s="18">
        <f>L291*$AH$3+Y291*$AJ$2</f>
        <v/>
      </c>
      <c r="AI291" s="18">
        <f>K291*$AK$3</f>
        <v/>
      </c>
      <c r="AJ291" s="19" t="n"/>
      <c r="AK291" s="18">
        <f>AJ291*$AM$2</f>
        <v/>
      </c>
      <c r="AL291" s="18" t="n"/>
      <c r="AM291" s="18">
        <f>R291*P291*0.01+L291*0.25</f>
        <v/>
      </c>
      <c r="AN291" s="18">
        <f>V291 *$AN$2 *AM$2 * AA291</f>
        <v/>
      </c>
      <c r="AO291" s="18">
        <f>IF(AC291&lt;AE291,0,AE291-AC291)</f>
        <v/>
      </c>
      <c r="AP291" s="18">
        <f>(AC291*1.02)+AF291+AG291+AH291+AI291+AM291+AL291+AN291+AK291+AO291</f>
        <v/>
      </c>
      <c r="AQ291" s="18">
        <f>(AE291*1.02)+AF291+AG291+AH291+AI291+AM291+AL291+AN291+AK291</f>
        <v/>
      </c>
      <c r="AR291" s="18">
        <f>Q291*R291</f>
        <v/>
      </c>
      <c r="AS291" s="20">
        <f>(Y291-AP291)*0.975</f>
        <v/>
      </c>
      <c r="AT291" s="21">
        <f>IFERROR(Y291/AP291-1,0)</f>
        <v/>
      </c>
      <c r="AU291" s="20">
        <f>(Y291-AQ291)*0.975</f>
        <v/>
      </c>
      <c r="AV291" s="21">
        <f>IFERROR(Y291/AQ291-1,0)</f>
        <v/>
      </c>
      <c r="AW291" s="21">
        <f>AS291-AR291</f>
        <v/>
      </c>
      <c r="AX291" s="21">
        <f>IFERROR(Y291/(AP291+AR291)-1,0)</f>
        <v/>
      </c>
    </row>
    <row r="292" ht="15.6" customHeight="1">
      <c r="A292" s="2" t="n"/>
      <c r="B292" s="13" t="n"/>
      <c r="C292" s="14" t="n"/>
      <c r="D292" s="14" t="n"/>
      <c r="E292" s="15">
        <f>IFERROR(1-D292/C292,0)</f>
        <v/>
      </c>
      <c r="F292" s="14" t="n"/>
      <c r="G292" s="16">
        <f>IFERROR(F292/C292,0)</f>
        <v/>
      </c>
      <c r="H292" s="16">
        <f>IFERROR(F292/D292,0)</f>
        <v/>
      </c>
      <c r="I292" s="14" t="n"/>
      <c r="J292" s="16">
        <f>IFERROR(I292/F292,0)</f>
        <v/>
      </c>
      <c r="K292" s="14" t="n"/>
      <c r="L292" s="14" t="n"/>
      <c r="M292" s="16">
        <f>IFERROR(L292/I292,0)</f>
        <v/>
      </c>
      <c r="N292" s="14" t="n"/>
      <c r="O292" s="16">
        <f>IFERROR(N292/I292,0)</f>
        <v/>
      </c>
      <c r="P292" s="14" t="n"/>
      <c r="Q292" s="14" t="n"/>
      <c r="R292" s="14" t="n"/>
      <c r="S292" s="14" t="n"/>
      <c r="T292" s="17">
        <f>IFERROR(S292/L292,0)</f>
        <v/>
      </c>
      <c r="U292" s="14" t="n"/>
      <c r="V292" s="14" t="n"/>
      <c r="W292" s="14" t="n"/>
      <c r="X292" s="18" t="n"/>
      <c r="Y292" s="18">
        <f>X292*$AM$2</f>
        <v/>
      </c>
      <c r="Z292" s="18" t="n"/>
      <c r="AA292" s="14" t="n"/>
      <c r="AB292" s="14" t="n"/>
      <c r="AC292" s="18" t="n"/>
      <c r="AD292" s="18">
        <f>IFERROR(AC292/D292,0)</f>
        <v/>
      </c>
      <c r="AE292" s="18">
        <f>D292*AB292</f>
        <v/>
      </c>
      <c r="AF292" s="18">
        <f>Y292*$AL$2</f>
        <v/>
      </c>
      <c r="AG292" s="18">
        <f>I292*$AI$3</f>
        <v/>
      </c>
      <c r="AH292" s="18">
        <f>L292*$AH$3+Y292*$AJ$2</f>
        <v/>
      </c>
      <c r="AI292" s="18">
        <f>K292*$AK$3</f>
        <v/>
      </c>
      <c r="AJ292" s="19" t="n"/>
      <c r="AK292" s="18">
        <f>AJ292*$AM$2</f>
        <v/>
      </c>
      <c r="AL292" s="18" t="n"/>
      <c r="AM292" s="18">
        <f>R292*P292*0.01+L292*0.25</f>
        <v/>
      </c>
      <c r="AN292" s="18">
        <f>V292 *$AN$2 *AM$2 * AA292</f>
        <v/>
      </c>
      <c r="AO292" s="18">
        <f>IF(AC292&lt;AE292,0,AE292-AC292)</f>
        <v/>
      </c>
      <c r="AP292" s="18">
        <f>(AC292*1.02)+AF292+AG292+AH292+AI292+AM292+AL292+AN292+AK292+AO292</f>
        <v/>
      </c>
      <c r="AQ292" s="18">
        <f>(AE292*1.02)+AF292+AG292+AH292+AI292+AM292+AL292+AN292+AK292</f>
        <v/>
      </c>
      <c r="AR292" s="18">
        <f>Q292*R292</f>
        <v/>
      </c>
      <c r="AS292" s="20">
        <f>(Y292-AP292)*0.975</f>
        <v/>
      </c>
      <c r="AT292" s="21">
        <f>IFERROR(Y292/AP292-1,0)</f>
        <v/>
      </c>
      <c r="AU292" s="20">
        <f>(Y292-AQ292)*0.975</f>
        <v/>
      </c>
      <c r="AV292" s="21">
        <f>IFERROR(Y292/AQ292-1,0)</f>
        <v/>
      </c>
      <c r="AW292" s="21">
        <f>AS292-AR292</f>
        <v/>
      </c>
      <c r="AX292" s="21">
        <f>IFERROR(Y292/(AP292+AR292)-1,0)</f>
        <v/>
      </c>
    </row>
    <row r="293" ht="15.6" customHeight="1">
      <c r="A293" s="2" t="n"/>
      <c r="B293" s="13" t="n"/>
      <c r="C293" s="14" t="n"/>
      <c r="D293" s="14" t="n"/>
      <c r="E293" s="15">
        <f>IFERROR(1-D293/C293,0)</f>
        <v/>
      </c>
      <c r="F293" s="14" t="n"/>
      <c r="G293" s="16">
        <f>IFERROR(F293/C293,0)</f>
        <v/>
      </c>
      <c r="H293" s="16">
        <f>IFERROR(F293/D293,0)</f>
        <v/>
      </c>
      <c r="I293" s="14" t="n"/>
      <c r="J293" s="16">
        <f>IFERROR(I293/F293,0)</f>
        <v/>
      </c>
      <c r="K293" s="14" t="n"/>
      <c r="L293" s="14" t="n"/>
      <c r="M293" s="16">
        <f>IFERROR(L293/I293,0)</f>
        <v/>
      </c>
      <c r="N293" s="14" t="n"/>
      <c r="O293" s="16">
        <f>IFERROR(N293/I293,0)</f>
        <v/>
      </c>
      <c r="P293" s="14" t="n"/>
      <c r="Q293" s="14" t="n"/>
      <c r="R293" s="14" t="n"/>
      <c r="S293" s="14" t="n"/>
      <c r="T293" s="17">
        <f>IFERROR(S293/L293,0)</f>
        <v/>
      </c>
      <c r="U293" s="14" t="n"/>
      <c r="V293" s="14" t="n"/>
      <c r="W293" s="14" t="n"/>
      <c r="X293" s="18" t="n"/>
      <c r="Y293" s="18">
        <f>X293*$AM$2</f>
        <v/>
      </c>
      <c r="Z293" s="18" t="n"/>
      <c r="AA293" s="14" t="n"/>
      <c r="AB293" s="14" t="n"/>
      <c r="AC293" s="18" t="n"/>
      <c r="AD293" s="18">
        <f>IFERROR(AC293/D293,0)</f>
        <v/>
      </c>
      <c r="AE293" s="18">
        <f>D293*AB293</f>
        <v/>
      </c>
      <c r="AF293" s="18">
        <f>Y293*$AL$2</f>
        <v/>
      </c>
      <c r="AG293" s="18">
        <f>I293*$AI$3</f>
        <v/>
      </c>
      <c r="AH293" s="18">
        <f>L293*$AH$3+Y293*$AJ$2</f>
        <v/>
      </c>
      <c r="AI293" s="18">
        <f>K293*$AK$3</f>
        <v/>
      </c>
      <c r="AJ293" s="19" t="n"/>
      <c r="AK293" s="18">
        <f>AJ293*$AM$2</f>
        <v/>
      </c>
      <c r="AL293" s="18" t="n"/>
      <c r="AM293" s="18">
        <f>R293*P293*0.01+L293*0.25</f>
        <v/>
      </c>
      <c r="AN293" s="18">
        <f>V293 *$AN$2 *AM$2 * AA293</f>
        <v/>
      </c>
      <c r="AO293" s="18">
        <f>IF(AC293&lt;AE293,0,AE293-AC293)</f>
        <v/>
      </c>
      <c r="AP293" s="18">
        <f>(AC293*1.02)+AF293+AG293+AH293+AI293+AM293+AL293+AN293+AK293+AO293</f>
        <v/>
      </c>
      <c r="AQ293" s="18">
        <f>(AE293*1.02)+AF293+AG293+AH293+AI293+AM293+AL293+AN293+AK293</f>
        <v/>
      </c>
      <c r="AR293" s="18">
        <f>Q293*R293</f>
        <v/>
      </c>
      <c r="AS293" s="20">
        <f>(Y293-AP293)*0.975</f>
        <v/>
      </c>
      <c r="AT293" s="21">
        <f>IFERROR(Y293/AP293-1,0)</f>
        <v/>
      </c>
      <c r="AU293" s="20">
        <f>(Y293-AQ293)*0.975</f>
        <v/>
      </c>
      <c r="AV293" s="21">
        <f>IFERROR(Y293/AQ293-1,0)</f>
        <v/>
      </c>
      <c r="AW293" s="21">
        <f>AS293-AR293</f>
        <v/>
      </c>
      <c r="AX293" s="21">
        <f>IFERROR(Y293/(AP293+AR293)-1,0)</f>
        <v/>
      </c>
    </row>
    <row r="294" ht="15.6" customHeight="1">
      <c r="A294" s="2" t="n"/>
      <c r="B294" s="13" t="n"/>
      <c r="C294" s="14" t="n"/>
      <c r="D294" s="14" t="n"/>
      <c r="E294" s="15">
        <f>IFERROR(1-D294/C294,0)</f>
        <v/>
      </c>
      <c r="F294" s="14" t="n"/>
      <c r="G294" s="16">
        <f>IFERROR(F294/C294,0)</f>
        <v/>
      </c>
      <c r="H294" s="16">
        <f>IFERROR(F294/D294,0)</f>
        <v/>
      </c>
      <c r="I294" s="14" t="n"/>
      <c r="J294" s="16">
        <f>IFERROR(I294/F294,0)</f>
        <v/>
      </c>
      <c r="K294" s="14" t="n"/>
      <c r="L294" s="14" t="n"/>
      <c r="M294" s="16">
        <f>IFERROR(L294/I294,0)</f>
        <v/>
      </c>
      <c r="N294" s="14" t="n"/>
      <c r="O294" s="16">
        <f>IFERROR(N294/I294,0)</f>
        <v/>
      </c>
      <c r="P294" s="14" t="n"/>
      <c r="Q294" s="14" t="n"/>
      <c r="R294" s="14" t="n"/>
      <c r="S294" s="14" t="n"/>
      <c r="T294" s="17">
        <f>IFERROR(S294/L294,0)</f>
        <v/>
      </c>
      <c r="U294" s="14" t="n"/>
      <c r="V294" s="14" t="n"/>
      <c r="W294" s="14" t="n"/>
      <c r="X294" s="18" t="n"/>
      <c r="Y294" s="18">
        <f>X294*$AM$2</f>
        <v/>
      </c>
      <c r="Z294" s="18" t="n"/>
      <c r="AA294" s="14" t="n"/>
      <c r="AB294" s="14" t="n"/>
      <c r="AC294" s="18" t="n"/>
      <c r="AD294" s="18">
        <f>IFERROR(AC294/D294,0)</f>
        <v/>
      </c>
      <c r="AE294" s="18">
        <f>D294*AB294</f>
        <v/>
      </c>
      <c r="AF294" s="18">
        <f>Y294*$AL$2</f>
        <v/>
      </c>
      <c r="AG294" s="18">
        <f>I294*$AI$3</f>
        <v/>
      </c>
      <c r="AH294" s="18">
        <f>L294*$AH$3+Y294*$AJ$2</f>
        <v/>
      </c>
      <c r="AI294" s="18">
        <f>K294*$AK$3</f>
        <v/>
      </c>
      <c r="AJ294" s="19" t="n"/>
      <c r="AK294" s="18">
        <f>AJ294*$AM$2</f>
        <v/>
      </c>
      <c r="AL294" s="18" t="n"/>
      <c r="AM294" s="18">
        <f>R294*P294*0.01+L294*0.25</f>
        <v/>
      </c>
      <c r="AN294" s="18">
        <f>V294 *$AN$2 *AM$2 * AA294</f>
        <v/>
      </c>
      <c r="AO294" s="18">
        <f>IF(AC294&lt;AE294,0,AE294-AC294)</f>
        <v/>
      </c>
      <c r="AP294" s="18">
        <f>(AC294*1.02)+AF294+AG294+AH294+AI294+AM294+AL294+AN294+AK294+AO294</f>
        <v/>
      </c>
      <c r="AQ294" s="18">
        <f>(AE294*1.02)+AF294+AG294+AH294+AI294+AM294+AL294+AN294+AK294</f>
        <v/>
      </c>
      <c r="AR294" s="18">
        <f>Q294*R294</f>
        <v/>
      </c>
      <c r="AS294" s="20">
        <f>(Y294-AP294)*0.975</f>
        <v/>
      </c>
      <c r="AT294" s="21">
        <f>IFERROR(Y294/AP294-1,0)</f>
        <v/>
      </c>
      <c r="AU294" s="20">
        <f>(Y294-AQ294)*0.975</f>
        <v/>
      </c>
      <c r="AV294" s="21">
        <f>IFERROR(Y294/AQ294-1,0)</f>
        <v/>
      </c>
      <c r="AW294" s="21">
        <f>AS294-AR294</f>
        <v/>
      </c>
      <c r="AX294" s="21">
        <f>IFERROR(Y294/(AP294+AR294)-1,0)</f>
        <v/>
      </c>
    </row>
    <row r="295" ht="15.6" customHeight="1">
      <c r="A295" s="2" t="n"/>
      <c r="B295" s="13" t="n"/>
      <c r="C295" s="14" t="n"/>
      <c r="D295" s="14" t="n"/>
      <c r="E295" s="15">
        <f>IFERROR(1-D295/C295,0)</f>
        <v/>
      </c>
      <c r="F295" s="14" t="n"/>
      <c r="G295" s="16">
        <f>IFERROR(F295/C295,0)</f>
        <v/>
      </c>
      <c r="H295" s="16">
        <f>IFERROR(F295/D295,0)</f>
        <v/>
      </c>
      <c r="I295" s="14" t="n"/>
      <c r="J295" s="16">
        <f>IFERROR(I295/F295,0)</f>
        <v/>
      </c>
      <c r="K295" s="14" t="n"/>
      <c r="L295" s="14" t="n"/>
      <c r="M295" s="16">
        <f>IFERROR(L295/I295,0)</f>
        <v/>
      </c>
      <c r="N295" s="14" t="n"/>
      <c r="O295" s="16">
        <f>IFERROR(N295/I295,0)</f>
        <v/>
      </c>
      <c r="P295" s="14" t="n"/>
      <c r="Q295" s="14" t="n"/>
      <c r="R295" s="14" t="n"/>
      <c r="S295" s="14" t="n"/>
      <c r="T295" s="17">
        <f>IFERROR(S295/L295,0)</f>
        <v/>
      </c>
      <c r="U295" s="14" t="n"/>
      <c r="V295" s="14" t="n"/>
      <c r="W295" s="14" t="n"/>
      <c r="X295" s="18" t="n"/>
      <c r="Y295" s="18">
        <f>X295*$AM$2</f>
        <v/>
      </c>
      <c r="Z295" s="18" t="n"/>
      <c r="AA295" s="14" t="n"/>
      <c r="AB295" s="14" t="n"/>
      <c r="AC295" s="18" t="n"/>
      <c r="AD295" s="18">
        <f>IFERROR(AC295/D295,0)</f>
        <v/>
      </c>
      <c r="AE295" s="18">
        <f>D295*AB295</f>
        <v/>
      </c>
      <c r="AF295" s="18">
        <f>Y295*$AL$2</f>
        <v/>
      </c>
      <c r="AG295" s="18">
        <f>I295*$AI$3</f>
        <v/>
      </c>
      <c r="AH295" s="18">
        <f>L295*$AH$3+Y295*$AJ$2</f>
        <v/>
      </c>
      <c r="AI295" s="18">
        <f>K295*$AK$3</f>
        <v/>
      </c>
      <c r="AJ295" s="19" t="n"/>
      <c r="AK295" s="18">
        <f>AJ295*$AM$2</f>
        <v/>
      </c>
      <c r="AL295" s="18" t="n"/>
      <c r="AM295" s="18">
        <f>R295*P295*0.01+L295*0.25</f>
        <v/>
      </c>
      <c r="AN295" s="18">
        <f>V295 *$AN$2 *AM$2 * AA295</f>
        <v/>
      </c>
      <c r="AO295" s="18">
        <f>IF(AC295&lt;AE295,0,AE295-AC295)</f>
        <v/>
      </c>
      <c r="AP295" s="18">
        <f>(AC295*1.02)+AF295+AG295+AH295+AI295+AM295+AL295+AN295+AK295+AO295</f>
        <v/>
      </c>
      <c r="AQ295" s="18">
        <f>(AE295*1.02)+AF295+AG295+AH295+AI295+AM295+AL295+AN295+AK295</f>
        <v/>
      </c>
      <c r="AR295" s="18">
        <f>Q295*R295</f>
        <v/>
      </c>
      <c r="AS295" s="20">
        <f>(Y295-AP295)*0.975</f>
        <v/>
      </c>
      <c r="AT295" s="21">
        <f>IFERROR(Y295/AP295-1,0)</f>
        <v/>
      </c>
      <c r="AU295" s="20">
        <f>(Y295-AQ295)*0.975</f>
        <v/>
      </c>
      <c r="AV295" s="21">
        <f>IFERROR(Y295/AQ295-1,0)</f>
        <v/>
      </c>
      <c r="AW295" s="21">
        <f>AS295-AR295</f>
        <v/>
      </c>
      <c r="AX295" s="21">
        <f>IFERROR(Y295/(AP295+AR295)-1,0)</f>
        <v/>
      </c>
    </row>
    <row r="296" ht="15.6" customHeight="1">
      <c r="A296" s="2" t="n"/>
      <c r="B296" s="13" t="n"/>
      <c r="C296" s="14" t="n"/>
      <c r="D296" s="14" t="n"/>
      <c r="E296" s="15">
        <f>IFERROR(1-D296/C296,0)</f>
        <v/>
      </c>
      <c r="F296" s="14" t="n"/>
      <c r="G296" s="16">
        <f>IFERROR(F296/C296,0)</f>
        <v/>
      </c>
      <c r="H296" s="16">
        <f>IFERROR(F296/D296,0)</f>
        <v/>
      </c>
      <c r="I296" s="14" t="n"/>
      <c r="J296" s="16">
        <f>IFERROR(I296/F296,0)</f>
        <v/>
      </c>
      <c r="K296" s="14" t="n"/>
      <c r="L296" s="14" t="n"/>
      <c r="M296" s="16">
        <f>IFERROR(L296/I296,0)</f>
        <v/>
      </c>
      <c r="N296" s="14" t="n"/>
      <c r="O296" s="16">
        <f>IFERROR(N296/I296,0)</f>
        <v/>
      </c>
      <c r="P296" s="14" t="n"/>
      <c r="Q296" s="14" t="n"/>
      <c r="R296" s="14" t="n"/>
      <c r="S296" s="14" t="n"/>
      <c r="T296" s="17">
        <f>IFERROR(S296/L296,0)</f>
        <v/>
      </c>
      <c r="U296" s="14" t="n"/>
      <c r="V296" s="14" t="n"/>
      <c r="W296" s="14" t="n"/>
      <c r="X296" s="18" t="n"/>
      <c r="Y296" s="18">
        <f>X296*$AM$2</f>
        <v/>
      </c>
      <c r="Z296" s="18" t="n"/>
      <c r="AA296" s="14" t="n"/>
      <c r="AB296" s="14" t="n"/>
      <c r="AC296" s="18" t="n"/>
      <c r="AD296" s="18">
        <f>IFERROR(AC296/D296,0)</f>
        <v/>
      </c>
      <c r="AE296" s="18">
        <f>D296*AB296</f>
        <v/>
      </c>
      <c r="AF296" s="18">
        <f>Y296*$AL$2</f>
        <v/>
      </c>
      <c r="AG296" s="18">
        <f>I296*$AI$3</f>
        <v/>
      </c>
      <c r="AH296" s="18">
        <f>L296*$AH$3+Y296*$AJ$2</f>
        <v/>
      </c>
      <c r="AI296" s="18">
        <f>K296*$AK$3</f>
        <v/>
      </c>
      <c r="AJ296" s="19" t="n"/>
      <c r="AK296" s="18">
        <f>AJ296*$AM$2</f>
        <v/>
      </c>
      <c r="AL296" s="18" t="n"/>
      <c r="AM296" s="18">
        <f>R296*P296*0.01+L296*0.25</f>
        <v/>
      </c>
      <c r="AN296" s="18">
        <f>V296 *$AN$2 *AM$2 * AA296</f>
        <v/>
      </c>
      <c r="AO296" s="18">
        <f>IF(AC296&lt;AE296,0,AE296-AC296)</f>
        <v/>
      </c>
      <c r="AP296" s="18">
        <f>(AC296*1.02)+AF296+AG296+AH296+AI296+AM296+AL296+AN296+AK296+AO296</f>
        <v/>
      </c>
      <c r="AQ296" s="18">
        <f>(AE296*1.02)+AF296+AG296+AH296+AI296+AM296+AL296+AN296+AK296</f>
        <v/>
      </c>
      <c r="AR296" s="18">
        <f>Q296*R296</f>
        <v/>
      </c>
      <c r="AS296" s="20">
        <f>(Y296-AP296)*0.975</f>
        <v/>
      </c>
      <c r="AT296" s="21">
        <f>IFERROR(Y296/AP296-1,0)</f>
        <v/>
      </c>
      <c r="AU296" s="20">
        <f>(Y296-AQ296)*0.975</f>
        <v/>
      </c>
      <c r="AV296" s="21">
        <f>IFERROR(Y296/AQ296-1,0)</f>
        <v/>
      </c>
      <c r="AW296" s="21">
        <f>AS296-AR296</f>
        <v/>
      </c>
      <c r="AX296" s="21">
        <f>IFERROR(Y296/(AP296+AR296)-1,0)</f>
        <v/>
      </c>
    </row>
    <row r="297" ht="15.6" customHeight="1">
      <c r="A297" s="2" t="n"/>
      <c r="B297" s="13" t="n"/>
      <c r="C297" s="14" t="n"/>
      <c r="D297" s="14" t="n"/>
      <c r="E297" s="15">
        <f>IFERROR(1-D297/C297,0)</f>
        <v/>
      </c>
      <c r="F297" s="14" t="n"/>
      <c r="G297" s="16">
        <f>IFERROR(F297/C297,0)</f>
        <v/>
      </c>
      <c r="H297" s="16">
        <f>IFERROR(F297/D297,0)</f>
        <v/>
      </c>
      <c r="I297" s="14" t="n"/>
      <c r="J297" s="16">
        <f>IFERROR(I297/F297,0)</f>
        <v/>
      </c>
      <c r="K297" s="14" t="n"/>
      <c r="L297" s="14" t="n"/>
      <c r="M297" s="16">
        <f>IFERROR(L297/I297,0)</f>
        <v/>
      </c>
      <c r="N297" s="14" t="n"/>
      <c r="O297" s="16">
        <f>IFERROR(N297/I297,0)</f>
        <v/>
      </c>
      <c r="P297" s="14" t="n"/>
      <c r="Q297" s="14" t="n"/>
      <c r="R297" s="14" t="n"/>
      <c r="S297" s="14" t="n"/>
      <c r="T297" s="17">
        <f>IFERROR(S297/L297,0)</f>
        <v/>
      </c>
      <c r="U297" s="14" t="n"/>
      <c r="V297" s="14" t="n"/>
      <c r="W297" s="14" t="n"/>
      <c r="X297" s="18" t="n"/>
      <c r="Y297" s="18">
        <f>X297*$AM$2</f>
        <v/>
      </c>
      <c r="Z297" s="18" t="n"/>
      <c r="AA297" s="14" t="n"/>
      <c r="AB297" s="14" t="n"/>
      <c r="AC297" s="18" t="n"/>
      <c r="AD297" s="18">
        <f>IFERROR(AC297/D297,0)</f>
        <v/>
      </c>
      <c r="AE297" s="18">
        <f>D297*AB297</f>
        <v/>
      </c>
      <c r="AF297" s="18">
        <f>Y297*$AL$2</f>
        <v/>
      </c>
      <c r="AG297" s="18">
        <f>I297*$AI$3</f>
        <v/>
      </c>
      <c r="AH297" s="18">
        <f>L297*$AH$3+Y297*$AJ$2</f>
        <v/>
      </c>
      <c r="AI297" s="18">
        <f>K297*$AK$3</f>
        <v/>
      </c>
      <c r="AJ297" s="19" t="n"/>
      <c r="AK297" s="18">
        <f>AJ297*$AM$2</f>
        <v/>
      </c>
      <c r="AL297" s="18" t="n"/>
      <c r="AM297" s="18">
        <f>R297*P297*0.01+L297*0.25</f>
        <v/>
      </c>
      <c r="AN297" s="18">
        <f>V297 *$AN$2 *AM$2 * AA297</f>
        <v/>
      </c>
      <c r="AO297" s="18">
        <f>IF(AC297&lt;AE297,0,AE297-AC297)</f>
        <v/>
      </c>
      <c r="AP297" s="18">
        <f>(AC297*1.02)+AF297+AG297+AH297+AI297+AM297+AL297+AN297+AK297+AO297</f>
        <v/>
      </c>
      <c r="AQ297" s="18">
        <f>(AE297*1.02)+AF297+AG297+AH297+AI297+AM297+AL297+AN297+AK297</f>
        <v/>
      </c>
      <c r="AR297" s="18">
        <f>Q297*R297</f>
        <v/>
      </c>
      <c r="AS297" s="20">
        <f>(Y297-AP297)*0.975</f>
        <v/>
      </c>
      <c r="AT297" s="21">
        <f>IFERROR(Y297/AP297-1,0)</f>
        <v/>
      </c>
      <c r="AU297" s="20">
        <f>(Y297-AQ297)*0.975</f>
        <v/>
      </c>
      <c r="AV297" s="21">
        <f>IFERROR(Y297/AQ297-1,0)</f>
        <v/>
      </c>
      <c r="AW297" s="21">
        <f>AS297-AR297</f>
        <v/>
      </c>
      <c r="AX297" s="21">
        <f>IFERROR(Y297/(AP297+AR297)-1,0)</f>
        <v/>
      </c>
    </row>
    <row r="298" ht="15.6" customHeight="1">
      <c r="A298" s="2" t="n"/>
      <c r="B298" s="13" t="n"/>
      <c r="C298" s="14" t="n"/>
      <c r="D298" s="14" t="n"/>
      <c r="E298" s="15">
        <f>IFERROR(1-D298/C298,0)</f>
        <v/>
      </c>
      <c r="F298" s="14" t="n"/>
      <c r="G298" s="16">
        <f>IFERROR(F298/C298,0)</f>
        <v/>
      </c>
      <c r="H298" s="16">
        <f>IFERROR(F298/D298,0)</f>
        <v/>
      </c>
      <c r="I298" s="14" t="n"/>
      <c r="J298" s="16">
        <f>IFERROR(I298/F298,0)</f>
        <v/>
      </c>
      <c r="K298" s="14" t="n"/>
      <c r="L298" s="14" t="n"/>
      <c r="M298" s="16">
        <f>IFERROR(L298/I298,0)</f>
        <v/>
      </c>
      <c r="N298" s="14" t="n"/>
      <c r="O298" s="16">
        <f>IFERROR(N298/I298,0)</f>
        <v/>
      </c>
      <c r="P298" s="14" t="n"/>
      <c r="Q298" s="14" t="n"/>
      <c r="R298" s="14" t="n"/>
      <c r="S298" s="14" t="n"/>
      <c r="T298" s="17">
        <f>IFERROR(S298/L298,0)</f>
        <v/>
      </c>
      <c r="U298" s="14" t="n"/>
      <c r="V298" s="14" t="n"/>
      <c r="W298" s="14" t="n"/>
      <c r="X298" s="18" t="n"/>
      <c r="Y298" s="18">
        <f>X298*$AM$2</f>
        <v/>
      </c>
      <c r="Z298" s="18" t="n"/>
      <c r="AA298" s="14" t="n"/>
      <c r="AB298" s="14" t="n"/>
      <c r="AC298" s="18" t="n"/>
      <c r="AD298" s="18">
        <f>IFERROR(AC298/D298,0)</f>
        <v/>
      </c>
      <c r="AE298" s="18">
        <f>D298*AB298</f>
        <v/>
      </c>
      <c r="AF298" s="18">
        <f>Y298*$AL$2</f>
        <v/>
      </c>
      <c r="AG298" s="18">
        <f>I298*$AI$3</f>
        <v/>
      </c>
      <c r="AH298" s="18">
        <f>L298*$AH$3+Y298*$AJ$2</f>
        <v/>
      </c>
      <c r="AI298" s="18">
        <f>K298*$AK$3</f>
        <v/>
      </c>
      <c r="AJ298" s="19" t="n"/>
      <c r="AK298" s="18">
        <f>AJ298*$AM$2</f>
        <v/>
      </c>
      <c r="AL298" s="18" t="n"/>
      <c r="AM298" s="18">
        <f>R298*P298*0.01+L298*0.25</f>
        <v/>
      </c>
      <c r="AN298" s="18">
        <f>V298 *$AN$2 *AM$2 * AA298</f>
        <v/>
      </c>
      <c r="AO298" s="18">
        <f>IF(AC298&lt;AE298,0,AE298-AC298)</f>
        <v/>
      </c>
      <c r="AP298" s="18">
        <f>(AC298*1.02)+AF298+AG298+AH298+AI298+AM298+AL298+AN298+AK298+AO298</f>
        <v/>
      </c>
      <c r="AQ298" s="18">
        <f>(AE298*1.02)+AF298+AG298+AH298+AI298+AM298+AL298+AN298+AK298</f>
        <v/>
      </c>
      <c r="AR298" s="18">
        <f>Q298*R298</f>
        <v/>
      </c>
      <c r="AS298" s="20">
        <f>(Y298-AP298)*0.975</f>
        <v/>
      </c>
      <c r="AT298" s="21">
        <f>IFERROR(Y298/AP298-1,0)</f>
        <v/>
      </c>
      <c r="AU298" s="20">
        <f>(Y298-AQ298)*0.975</f>
        <v/>
      </c>
      <c r="AV298" s="21">
        <f>IFERROR(Y298/AQ298-1,0)</f>
        <v/>
      </c>
      <c r="AW298" s="21">
        <f>AS298-AR298</f>
        <v/>
      </c>
      <c r="AX298" s="21">
        <f>IFERROR(Y298/(AP298+AR298)-1,0)</f>
        <v/>
      </c>
    </row>
    <row r="299" ht="15.6" customHeight="1">
      <c r="A299" s="2" t="n"/>
      <c r="B299" s="13" t="n"/>
      <c r="C299" s="14" t="n"/>
      <c r="D299" s="14" t="n"/>
      <c r="E299" s="15">
        <f>IFERROR(1-D299/C299,0)</f>
        <v/>
      </c>
      <c r="F299" s="14" t="n"/>
      <c r="G299" s="16">
        <f>IFERROR(F299/C299,0)</f>
        <v/>
      </c>
      <c r="H299" s="16">
        <f>IFERROR(F299/D299,0)</f>
        <v/>
      </c>
      <c r="I299" s="14" t="n"/>
      <c r="J299" s="16">
        <f>IFERROR(I299/F299,0)</f>
        <v/>
      </c>
      <c r="K299" s="14" t="n"/>
      <c r="L299" s="14" t="n"/>
      <c r="M299" s="16">
        <f>IFERROR(L299/I299,0)</f>
        <v/>
      </c>
      <c r="N299" s="14" t="n"/>
      <c r="O299" s="16">
        <f>IFERROR(N299/I299,0)</f>
        <v/>
      </c>
      <c r="P299" s="14" t="n"/>
      <c r="Q299" s="14" t="n"/>
      <c r="R299" s="14" t="n"/>
      <c r="S299" s="14" t="n"/>
      <c r="T299" s="17">
        <f>IFERROR(S299/L299,0)</f>
        <v/>
      </c>
      <c r="U299" s="14" t="n"/>
      <c r="V299" s="14" t="n"/>
      <c r="W299" s="14" t="n"/>
      <c r="X299" s="18" t="n"/>
      <c r="Y299" s="18">
        <f>X299*$AM$2</f>
        <v/>
      </c>
      <c r="Z299" s="18" t="n"/>
      <c r="AA299" s="14" t="n"/>
      <c r="AB299" s="14" t="n"/>
      <c r="AC299" s="18" t="n"/>
      <c r="AD299" s="18">
        <f>IFERROR(AC299/D299,0)</f>
        <v/>
      </c>
      <c r="AE299" s="18">
        <f>D299*AB299</f>
        <v/>
      </c>
      <c r="AF299" s="18">
        <f>Y299*$AL$2</f>
        <v/>
      </c>
      <c r="AG299" s="18">
        <f>I299*$AI$3</f>
        <v/>
      </c>
      <c r="AH299" s="18">
        <f>L299*$AH$3+Y299*$AJ$2</f>
        <v/>
      </c>
      <c r="AI299" s="18">
        <f>K299*$AK$3</f>
        <v/>
      </c>
      <c r="AJ299" s="19" t="n"/>
      <c r="AK299" s="18">
        <f>AJ299*$AM$2</f>
        <v/>
      </c>
      <c r="AL299" s="18" t="n"/>
      <c r="AM299" s="18">
        <f>R299*P299*0.01+L299*0.25</f>
        <v/>
      </c>
      <c r="AN299" s="18">
        <f>V299 *$AN$2 *AM$2 * AA299</f>
        <v/>
      </c>
      <c r="AO299" s="18">
        <f>IF(AC299&lt;AE299,0,AE299-AC299)</f>
        <v/>
      </c>
      <c r="AP299" s="18">
        <f>(AC299*1.02)+AF299+AG299+AH299+AI299+AM299+AL299+AN299+AK299+AO299</f>
        <v/>
      </c>
      <c r="AQ299" s="18">
        <f>(AE299*1.02)+AF299+AG299+AH299+AI299+AM299+AL299+AN299+AK299</f>
        <v/>
      </c>
      <c r="AR299" s="18">
        <f>Q299*R299</f>
        <v/>
      </c>
      <c r="AS299" s="20">
        <f>(Y299-AP299)*0.975</f>
        <v/>
      </c>
      <c r="AT299" s="21">
        <f>IFERROR(Y299/AP299-1,0)</f>
        <v/>
      </c>
      <c r="AU299" s="20">
        <f>(Y299-AQ299)*0.975</f>
        <v/>
      </c>
      <c r="AV299" s="21">
        <f>IFERROR(Y299/AQ299-1,0)</f>
        <v/>
      </c>
      <c r="AW299" s="21">
        <f>AS299-AR299</f>
        <v/>
      </c>
      <c r="AX299" s="21">
        <f>IFERROR(Y299/(AP299+AR299)-1,0)</f>
        <v/>
      </c>
    </row>
    <row r="300" ht="15.6" customHeight="1">
      <c r="A300" s="2" t="n"/>
      <c r="B300" s="13" t="n"/>
      <c r="C300" s="14" t="n"/>
      <c r="D300" s="14" t="n"/>
      <c r="E300" s="15">
        <f>IFERROR(1-D300/C300,0)</f>
        <v/>
      </c>
      <c r="F300" s="14" t="n"/>
      <c r="G300" s="16">
        <f>IFERROR(F300/C300,0)</f>
        <v/>
      </c>
      <c r="H300" s="16">
        <f>IFERROR(F300/D300,0)</f>
        <v/>
      </c>
      <c r="I300" s="14" t="n"/>
      <c r="J300" s="16">
        <f>IFERROR(I300/F300,0)</f>
        <v/>
      </c>
      <c r="K300" s="14" t="n"/>
      <c r="L300" s="14" t="n"/>
      <c r="M300" s="16">
        <f>IFERROR(L300/I300,0)</f>
        <v/>
      </c>
      <c r="N300" s="14" t="n"/>
      <c r="O300" s="16">
        <f>IFERROR(N300/I300,0)</f>
        <v/>
      </c>
      <c r="P300" s="14" t="n"/>
      <c r="Q300" s="14" t="n"/>
      <c r="R300" s="14" t="n"/>
      <c r="S300" s="14" t="n"/>
      <c r="T300" s="17">
        <f>IFERROR(S300/L300,0)</f>
        <v/>
      </c>
      <c r="U300" s="14" t="n"/>
      <c r="V300" s="14" t="n"/>
      <c r="W300" s="14" t="n"/>
      <c r="X300" s="18" t="n"/>
      <c r="Y300" s="18">
        <f>X300*$AM$2</f>
        <v/>
      </c>
      <c r="Z300" s="18" t="n"/>
      <c r="AA300" s="14" t="n"/>
      <c r="AB300" s="14" t="n"/>
      <c r="AC300" s="18" t="n"/>
      <c r="AD300" s="18">
        <f>IFERROR(AC300/D300,0)</f>
        <v/>
      </c>
      <c r="AE300" s="18">
        <f>D300*AB300</f>
        <v/>
      </c>
      <c r="AF300" s="18">
        <f>Y300*$AL$2</f>
        <v/>
      </c>
      <c r="AG300" s="18">
        <f>I300*$AI$3</f>
        <v/>
      </c>
      <c r="AH300" s="18">
        <f>L300*$AH$3+Y300*$AJ$2</f>
        <v/>
      </c>
      <c r="AI300" s="18">
        <f>K300*$AK$3</f>
        <v/>
      </c>
      <c r="AJ300" s="19" t="n"/>
      <c r="AK300" s="18">
        <f>AJ300*$AM$2</f>
        <v/>
      </c>
      <c r="AL300" s="18" t="n"/>
      <c r="AM300" s="18">
        <f>R300*P300*0.01+L300*0.25</f>
        <v/>
      </c>
      <c r="AN300" s="18">
        <f>V300 *$AN$2 *AM$2 * AA300</f>
        <v/>
      </c>
      <c r="AO300" s="18">
        <f>IF(AC300&lt;AE300,0,AE300-AC300)</f>
        <v/>
      </c>
      <c r="AP300" s="18">
        <f>(AC300*1.02)+AF300+AG300+AH300+AI300+AM300+AL300+AN300+AK300+AO300</f>
        <v/>
      </c>
      <c r="AQ300" s="18">
        <f>(AE300*1.02)+AF300+AG300+AH300+AI300+AM300+AL300+AN300+AK300</f>
        <v/>
      </c>
      <c r="AR300" s="18">
        <f>Q300*R300</f>
        <v/>
      </c>
      <c r="AS300" s="20">
        <f>(Y300-AP300)*0.975</f>
        <v/>
      </c>
      <c r="AT300" s="21">
        <f>IFERROR(Y300/AP300-1,0)</f>
        <v/>
      </c>
      <c r="AU300" s="20">
        <f>(Y300-AQ300)*0.975</f>
        <v/>
      </c>
      <c r="AV300" s="21">
        <f>IFERROR(Y300/AQ300-1,0)</f>
        <v/>
      </c>
      <c r="AW300" s="21">
        <f>AS300-AR300</f>
        <v/>
      </c>
      <c r="AX300" s="21">
        <f>IFERROR(Y300/(AP300+AR300)-1,0)</f>
        <v/>
      </c>
    </row>
    <row r="301" ht="15.6" customHeight="1">
      <c r="A301" s="2" t="n"/>
      <c r="B301" s="13" t="n"/>
      <c r="C301" s="14" t="n"/>
      <c r="D301" s="14" t="n"/>
      <c r="E301" s="15">
        <f>IFERROR(1-D301/C301,0)</f>
        <v/>
      </c>
      <c r="F301" s="14" t="n"/>
      <c r="G301" s="16">
        <f>IFERROR(F301/C301,0)</f>
        <v/>
      </c>
      <c r="H301" s="16">
        <f>IFERROR(F301/D301,0)</f>
        <v/>
      </c>
      <c r="I301" s="14" t="n"/>
      <c r="J301" s="16">
        <f>IFERROR(I301/F301,0)</f>
        <v/>
      </c>
      <c r="K301" s="14" t="n"/>
      <c r="L301" s="14" t="n"/>
      <c r="M301" s="16">
        <f>IFERROR(L301/I301,0)</f>
        <v/>
      </c>
      <c r="N301" s="14" t="n"/>
      <c r="O301" s="16">
        <f>IFERROR(N301/I301,0)</f>
        <v/>
      </c>
      <c r="P301" s="14" t="n"/>
      <c r="Q301" s="14" t="n"/>
      <c r="R301" s="14" t="n"/>
      <c r="S301" s="14" t="n"/>
      <c r="T301" s="17">
        <f>IFERROR(S301/L301,0)</f>
        <v/>
      </c>
      <c r="U301" s="14" t="n"/>
      <c r="V301" s="14" t="n"/>
      <c r="W301" s="14" t="n"/>
      <c r="X301" s="18" t="n"/>
      <c r="Y301" s="18">
        <f>X301*$AM$2</f>
        <v/>
      </c>
      <c r="Z301" s="18" t="n"/>
      <c r="AA301" s="14" t="n"/>
      <c r="AB301" s="14" t="n"/>
      <c r="AC301" s="18" t="n"/>
      <c r="AD301" s="18">
        <f>IFERROR(AC301/D301,0)</f>
        <v/>
      </c>
      <c r="AE301" s="18">
        <f>D301*AB301</f>
        <v/>
      </c>
      <c r="AF301" s="18">
        <f>Y301*$AL$2</f>
        <v/>
      </c>
      <c r="AG301" s="18">
        <f>I301*$AI$3</f>
        <v/>
      </c>
      <c r="AH301" s="18">
        <f>L301*$AH$3+Y301*$AJ$2</f>
        <v/>
      </c>
      <c r="AI301" s="18">
        <f>K301*$AK$3</f>
        <v/>
      </c>
      <c r="AJ301" s="19" t="n"/>
      <c r="AK301" s="18">
        <f>AJ301*$AM$2</f>
        <v/>
      </c>
      <c r="AL301" s="18" t="n"/>
      <c r="AM301" s="18">
        <f>R301*P301*0.01+L301*0.25</f>
        <v/>
      </c>
      <c r="AN301" s="18">
        <f>V301 *$AN$2 *AM$2 * AA301</f>
        <v/>
      </c>
      <c r="AO301" s="18">
        <f>IF(AC301&lt;AE301,0,AE301-AC301)</f>
        <v/>
      </c>
      <c r="AP301" s="18">
        <f>(AC301*1.02)+AF301+AG301+AH301+AI301+AM301+AL301+AN301+AK301+AO301</f>
        <v/>
      </c>
      <c r="AQ301" s="18">
        <f>(AE301*1.02)+AF301+AG301+AH301+AI301+AM301+AL301+AN301+AK301</f>
        <v/>
      </c>
      <c r="AR301" s="18">
        <f>Q301*R301</f>
        <v/>
      </c>
      <c r="AS301" s="20">
        <f>(Y301-AP301)*0.975</f>
        <v/>
      </c>
      <c r="AT301" s="21">
        <f>IFERROR(Y301/AP301-1,0)</f>
        <v/>
      </c>
      <c r="AU301" s="20">
        <f>(Y301-AQ301)*0.975</f>
        <v/>
      </c>
      <c r="AV301" s="21">
        <f>IFERROR(Y301/AQ301-1,0)</f>
        <v/>
      </c>
      <c r="AW301" s="21">
        <f>AS301-AR301</f>
        <v/>
      </c>
      <c r="AX301" s="21">
        <f>IFERROR(Y301/(AP301+AR301)-1,0)</f>
        <v/>
      </c>
    </row>
    <row r="302" ht="15.6" customHeight="1">
      <c r="A302" s="2" t="n"/>
      <c r="B302" s="13" t="n"/>
      <c r="C302" s="14" t="n"/>
      <c r="D302" s="14" t="n"/>
      <c r="E302" s="15">
        <f>IFERROR(1-D302/C302,0)</f>
        <v/>
      </c>
      <c r="F302" s="14" t="n"/>
      <c r="G302" s="16">
        <f>IFERROR(F302/C302,0)</f>
        <v/>
      </c>
      <c r="H302" s="16">
        <f>IFERROR(F302/D302,0)</f>
        <v/>
      </c>
      <c r="I302" s="14" t="n"/>
      <c r="J302" s="16">
        <f>IFERROR(I302/F302,0)</f>
        <v/>
      </c>
      <c r="K302" s="14" t="n"/>
      <c r="L302" s="14" t="n"/>
      <c r="M302" s="16">
        <f>IFERROR(L302/I302,0)</f>
        <v/>
      </c>
      <c r="N302" s="14" t="n"/>
      <c r="O302" s="16">
        <f>IFERROR(N302/I302,0)</f>
        <v/>
      </c>
      <c r="P302" s="14" t="n"/>
      <c r="Q302" s="14" t="n"/>
      <c r="R302" s="14" t="n"/>
      <c r="S302" s="14" t="n"/>
      <c r="T302" s="17">
        <f>IFERROR(S302/L302,0)</f>
        <v/>
      </c>
      <c r="U302" s="14" t="n"/>
      <c r="V302" s="14" t="n"/>
      <c r="W302" s="14" t="n"/>
      <c r="X302" s="18" t="n"/>
      <c r="Y302" s="18">
        <f>X302*$AM$2</f>
        <v/>
      </c>
      <c r="Z302" s="18" t="n"/>
      <c r="AA302" s="14" t="n"/>
      <c r="AB302" s="14" t="n"/>
      <c r="AC302" s="18" t="n"/>
      <c r="AD302" s="18">
        <f>IFERROR(AC302/D302,0)</f>
        <v/>
      </c>
      <c r="AE302" s="18">
        <f>D302*AB302</f>
        <v/>
      </c>
      <c r="AF302" s="18">
        <f>Y302*$AL$2</f>
        <v/>
      </c>
      <c r="AG302" s="18">
        <f>I302*$AI$3</f>
        <v/>
      </c>
      <c r="AH302" s="18">
        <f>L302*$AH$3+Y302*$AJ$2</f>
        <v/>
      </c>
      <c r="AI302" s="18">
        <f>K302*$AK$3</f>
        <v/>
      </c>
      <c r="AJ302" s="19" t="n"/>
      <c r="AK302" s="18">
        <f>AJ302*$AM$2</f>
        <v/>
      </c>
      <c r="AL302" s="18" t="n"/>
      <c r="AM302" s="18">
        <f>R302*P302*0.01+L302*0.25</f>
        <v/>
      </c>
      <c r="AN302" s="18">
        <f>V302 *$AN$2 *AM$2 * AA302</f>
        <v/>
      </c>
      <c r="AO302" s="18">
        <f>IF(AC302&lt;AE302,0,AE302-AC302)</f>
        <v/>
      </c>
      <c r="AP302" s="18">
        <f>(AC302*1.02)+AF302+AG302+AH302+AI302+AM302+AL302+AN302+AK302+AO302</f>
        <v/>
      </c>
      <c r="AQ302" s="18">
        <f>(AE302*1.02)+AF302+AG302+AH302+AI302+AM302+AL302+AN302+AK302</f>
        <v/>
      </c>
      <c r="AR302" s="18">
        <f>Q302*R302</f>
        <v/>
      </c>
      <c r="AS302" s="20">
        <f>(Y302-AP302)*0.975</f>
        <v/>
      </c>
      <c r="AT302" s="21">
        <f>IFERROR(Y302/AP302-1,0)</f>
        <v/>
      </c>
      <c r="AU302" s="20">
        <f>(Y302-AQ302)*0.975</f>
        <v/>
      </c>
      <c r="AV302" s="21">
        <f>IFERROR(Y302/AQ302-1,0)</f>
        <v/>
      </c>
      <c r="AW302" s="21">
        <f>AS302-AR302</f>
        <v/>
      </c>
      <c r="AX302" s="21">
        <f>IFERROR(Y302/(AP302+AR302)-1,0)</f>
        <v/>
      </c>
    </row>
    <row r="303" ht="15.6" customHeight="1">
      <c r="A303" s="2" t="n"/>
      <c r="B303" s="13" t="n"/>
      <c r="C303" s="14" t="n"/>
      <c r="D303" s="14" t="n"/>
      <c r="E303" s="15">
        <f>IFERROR(1-D303/C303,0)</f>
        <v/>
      </c>
      <c r="F303" s="14" t="n"/>
      <c r="G303" s="16">
        <f>IFERROR(F303/C303,0)</f>
        <v/>
      </c>
      <c r="H303" s="16">
        <f>IFERROR(F303/D303,0)</f>
        <v/>
      </c>
      <c r="I303" s="14" t="n"/>
      <c r="J303" s="16">
        <f>IFERROR(I303/F303,0)</f>
        <v/>
      </c>
      <c r="K303" s="14" t="n"/>
      <c r="L303" s="14" t="n"/>
      <c r="M303" s="16">
        <f>IFERROR(L303/I303,0)</f>
        <v/>
      </c>
      <c r="N303" s="14" t="n"/>
      <c r="O303" s="16">
        <f>IFERROR(N303/I303,0)</f>
        <v/>
      </c>
      <c r="P303" s="14" t="n"/>
      <c r="Q303" s="14" t="n"/>
      <c r="R303" s="14" t="n"/>
      <c r="S303" s="14" t="n"/>
      <c r="T303" s="17">
        <f>IFERROR(S303/L303,0)</f>
        <v/>
      </c>
      <c r="U303" s="14" t="n"/>
      <c r="V303" s="14" t="n"/>
      <c r="W303" s="14" t="n"/>
      <c r="X303" s="18" t="n"/>
      <c r="Y303" s="18">
        <f>X303*$AM$2</f>
        <v/>
      </c>
      <c r="Z303" s="18" t="n"/>
      <c r="AA303" s="14" t="n"/>
      <c r="AB303" s="14" t="n"/>
      <c r="AC303" s="18" t="n"/>
      <c r="AD303" s="18">
        <f>IFERROR(AC303/D303,0)</f>
        <v/>
      </c>
      <c r="AE303" s="18">
        <f>D303*AB303</f>
        <v/>
      </c>
      <c r="AF303" s="18">
        <f>Y303*$AL$2</f>
        <v/>
      </c>
      <c r="AG303" s="18">
        <f>I303*$AI$3</f>
        <v/>
      </c>
      <c r="AH303" s="18">
        <f>L303*$AH$3+Y303*$AJ$2</f>
        <v/>
      </c>
      <c r="AI303" s="18">
        <f>K303*$AK$3</f>
        <v/>
      </c>
      <c r="AJ303" s="19" t="n"/>
      <c r="AK303" s="18">
        <f>AJ303*$AM$2</f>
        <v/>
      </c>
      <c r="AL303" s="18" t="n"/>
      <c r="AM303" s="18">
        <f>R303*P303*0.01+L303*0.25</f>
        <v/>
      </c>
      <c r="AN303" s="18">
        <f>V303 *$AN$2 *AM$2 * AA303</f>
        <v/>
      </c>
      <c r="AO303" s="18">
        <f>IF(AC303&lt;AE303,0,AE303-AC303)</f>
        <v/>
      </c>
      <c r="AP303" s="18">
        <f>(AC303*1.02)+AF303+AG303+AH303+AI303+AM303+AL303+AN303+AK303+AO303</f>
        <v/>
      </c>
      <c r="AQ303" s="18">
        <f>(AE303*1.02)+AF303+AG303+AH303+AI303+AM303+AL303+AN303+AK303</f>
        <v/>
      </c>
      <c r="AR303" s="18">
        <f>Q303*R303</f>
        <v/>
      </c>
      <c r="AS303" s="20">
        <f>(Y303-AP303)*0.975</f>
        <v/>
      </c>
      <c r="AT303" s="21">
        <f>IFERROR(Y303/AP303-1,0)</f>
        <v/>
      </c>
      <c r="AU303" s="20">
        <f>(Y303-AQ303)*0.975</f>
        <v/>
      </c>
      <c r="AV303" s="21">
        <f>IFERROR(Y303/AQ303-1,0)</f>
        <v/>
      </c>
      <c r="AW303" s="21">
        <f>AS303-AR303</f>
        <v/>
      </c>
      <c r="AX303" s="21">
        <f>IFERROR(Y303/(AP303+AR303)-1,0)</f>
        <v/>
      </c>
    </row>
    <row r="304" ht="15.6" customHeight="1">
      <c r="A304" s="2" t="n"/>
      <c r="B304" s="13" t="n"/>
      <c r="C304" s="14" t="n"/>
      <c r="D304" s="14" t="n"/>
      <c r="E304" s="15">
        <f>IFERROR(1-D304/C304,0)</f>
        <v/>
      </c>
      <c r="F304" s="14" t="n"/>
      <c r="G304" s="16">
        <f>IFERROR(F304/C304,0)</f>
        <v/>
      </c>
      <c r="H304" s="16">
        <f>IFERROR(F304/D304,0)</f>
        <v/>
      </c>
      <c r="I304" s="14" t="n"/>
      <c r="J304" s="16">
        <f>IFERROR(I304/F304,0)</f>
        <v/>
      </c>
      <c r="K304" s="14" t="n"/>
      <c r="L304" s="14" t="n"/>
      <c r="M304" s="16">
        <f>IFERROR(L304/I304,0)</f>
        <v/>
      </c>
      <c r="N304" s="14" t="n"/>
      <c r="O304" s="16">
        <f>IFERROR(N304/I304,0)</f>
        <v/>
      </c>
      <c r="P304" s="14" t="n"/>
      <c r="Q304" s="14" t="n"/>
      <c r="R304" s="14" t="n"/>
      <c r="S304" s="14" t="n"/>
      <c r="T304" s="17">
        <f>IFERROR(S304/L304,0)</f>
        <v/>
      </c>
      <c r="U304" s="14" t="n"/>
      <c r="V304" s="14" t="n"/>
      <c r="W304" s="14" t="n"/>
      <c r="X304" s="18" t="n"/>
      <c r="Y304" s="18">
        <f>X304*$AM$2</f>
        <v/>
      </c>
      <c r="Z304" s="18" t="n"/>
      <c r="AA304" s="14" t="n"/>
      <c r="AB304" s="14" t="n"/>
      <c r="AC304" s="18" t="n"/>
      <c r="AD304" s="18">
        <f>IFERROR(AC304/D304,0)</f>
        <v/>
      </c>
      <c r="AE304" s="18">
        <f>D304*AB304</f>
        <v/>
      </c>
      <c r="AF304" s="18">
        <f>Y304*$AL$2</f>
        <v/>
      </c>
      <c r="AG304" s="18">
        <f>I304*$AI$3</f>
        <v/>
      </c>
      <c r="AH304" s="18">
        <f>L304*$AH$3+Y304*$AJ$2</f>
        <v/>
      </c>
      <c r="AI304" s="18">
        <f>K304*$AK$3</f>
        <v/>
      </c>
      <c r="AJ304" s="19" t="n"/>
      <c r="AK304" s="18">
        <f>AJ304*$AM$2</f>
        <v/>
      </c>
      <c r="AL304" s="18" t="n"/>
      <c r="AM304" s="18">
        <f>R304*P304*0.01+L304*0.25</f>
        <v/>
      </c>
      <c r="AN304" s="18">
        <f>V304 *$AN$2 *AM$2 * AA304</f>
        <v/>
      </c>
      <c r="AO304" s="18">
        <f>IF(AC304&lt;AE304,0,AE304-AC304)</f>
        <v/>
      </c>
      <c r="AP304" s="18">
        <f>(AC304*1.02)+AF304+AG304+AH304+AI304+AM304+AL304+AN304+AK304+AO304</f>
        <v/>
      </c>
      <c r="AQ304" s="18">
        <f>(AE304*1.02)+AF304+AG304+AH304+AI304+AM304+AL304+AN304+AK304</f>
        <v/>
      </c>
      <c r="AR304" s="18">
        <f>Q304*R304</f>
        <v/>
      </c>
      <c r="AS304" s="20">
        <f>(Y304-AP304)*0.975</f>
        <v/>
      </c>
      <c r="AT304" s="21">
        <f>IFERROR(Y304/AP304-1,0)</f>
        <v/>
      </c>
      <c r="AU304" s="20">
        <f>(Y304-AQ304)*0.975</f>
        <v/>
      </c>
      <c r="AV304" s="21">
        <f>IFERROR(Y304/AQ304-1,0)</f>
        <v/>
      </c>
      <c r="AW304" s="21">
        <f>AS304-AR304</f>
        <v/>
      </c>
      <c r="AX304" s="21">
        <f>IFERROR(Y304/(AP304+AR304)-1,0)</f>
        <v/>
      </c>
    </row>
    <row r="305" ht="15.6" customHeight="1">
      <c r="A305" s="2" t="n"/>
      <c r="B305" s="13" t="n"/>
      <c r="C305" s="14" t="n"/>
      <c r="D305" s="14" t="n"/>
      <c r="E305" s="15">
        <f>IFERROR(1-D305/C305,0)</f>
        <v/>
      </c>
      <c r="F305" s="14" t="n"/>
      <c r="G305" s="16">
        <f>IFERROR(F305/C305,0)</f>
        <v/>
      </c>
      <c r="H305" s="16">
        <f>IFERROR(F305/D305,0)</f>
        <v/>
      </c>
      <c r="I305" s="14" t="n"/>
      <c r="J305" s="16">
        <f>IFERROR(I305/F305,0)</f>
        <v/>
      </c>
      <c r="K305" s="14" t="n"/>
      <c r="L305" s="14" t="n"/>
      <c r="M305" s="16">
        <f>IFERROR(L305/I305,0)</f>
        <v/>
      </c>
      <c r="N305" s="14" t="n"/>
      <c r="O305" s="16">
        <f>IFERROR(N305/I305,0)</f>
        <v/>
      </c>
      <c r="P305" s="14" t="n"/>
      <c r="Q305" s="14" t="n"/>
      <c r="R305" s="14" t="n"/>
      <c r="S305" s="14" t="n"/>
      <c r="T305" s="17">
        <f>IFERROR(S305/L305,0)</f>
        <v/>
      </c>
      <c r="U305" s="14" t="n"/>
      <c r="V305" s="14" t="n"/>
      <c r="W305" s="14" t="n"/>
      <c r="X305" s="18" t="n"/>
      <c r="Y305" s="18">
        <f>X305*$AM$2</f>
        <v/>
      </c>
      <c r="Z305" s="18" t="n"/>
      <c r="AA305" s="14" t="n"/>
      <c r="AB305" s="14" t="n"/>
      <c r="AC305" s="18" t="n"/>
      <c r="AD305" s="18">
        <f>IFERROR(AC305/D305,0)</f>
        <v/>
      </c>
      <c r="AE305" s="18">
        <f>D305*AB305</f>
        <v/>
      </c>
      <c r="AF305" s="18">
        <f>Y305*$AL$2</f>
        <v/>
      </c>
      <c r="AG305" s="18">
        <f>I305*$AI$3</f>
        <v/>
      </c>
      <c r="AH305" s="18">
        <f>L305*$AH$3+Y305*$AJ$2</f>
        <v/>
      </c>
      <c r="AI305" s="18">
        <f>K305*$AK$3</f>
        <v/>
      </c>
      <c r="AJ305" s="19" t="n"/>
      <c r="AK305" s="18">
        <f>AJ305*$AM$2</f>
        <v/>
      </c>
      <c r="AL305" s="18" t="n"/>
      <c r="AM305" s="18">
        <f>R305*P305*0.01+L305*0.25</f>
        <v/>
      </c>
      <c r="AN305" s="18">
        <f>V305 *$AN$2 *AM$2 * AA305</f>
        <v/>
      </c>
      <c r="AO305" s="18">
        <f>IF(AC305&lt;AE305,0,AE305-AC305)</f>
        <v/>
      </c>
      <c r="AP305" s="18">
        <f>(AC305*1.02)+AF305+AG305+AH305+AI305+AM305+AL305+AN305+AK305+AO305</f>
        <v/>
      </c>
      <c r="AQ305" s="18">
        <f>(AE305*1.02)+AF305+AG305+AH305+AI305+AM305+AL305+AN305+AK305</f>
        <v/>
      </c>
      <c r="AR305" s="18">
        <f>Q305*R305</f>
        <v/>
      </c>
      <c r="AS305" s="20">
        <f>(Y305-AP305)*0.975</f>
        <v/>
      </c>
      <c r="AT305" s="21">
        <f>IFERROR(Y305/AP305-1,0)</f>
        <v/>
      </c>
      <c r="AU305" s="20">
        <f>(Y305-AQ305)*0.975</f>
        <v/>
      </c>
      <c r="AV305" s="21">
        <f>IFERROR(Y305/AQ305-1,0)</f>
        <v/>
      </c>
      <c r="AW305" s="21">
        <f>AS305-AR305</f>
        <v/>
      </c>
      <c r="AX305" s="21">
        <f>IFERROR(Y305/(AP305+AR305)-1,0)</f>
        <v/>
      </c>
    </row>
    <row r="306" ht="15.6" customHeight="1">
      <c r="A306" s="2" t="n"/>
      <c r="B306" s="13" t="n"/>
      <c r="C306" s="14" t="n"/>
      <c r="D306" s="14" t="n"/>
      <c r="E306" s="15">
        <f>IFERROR(1-D306/C306,0)</f>
        <v/>
      </c>
      <c r="F306" s="14" t="n"/>
      <c r="G306" s="16">
        <f>IFERROR(F306/C306,0)</f>
        <v/>
      </c>
      <c r="H306" s="16">
        <f>IFERROR(F306/D306,0)</f>
        <v/>
      </c>
      <c r="I306" s="14" t="n"/>
      <c r="J306" s="16">
        <f>IFERROR(I306/F306,0)</f>
        <v/>
      </c>
      <c r="K306" s="14" t="n"/>
      <c r="L306" s="14" t="n"/>
      <c r="M306" s="16">
        <f>IFERROR(L306/I306,0)</f>
        <v/>
      </c>
      <c r="N306" s="14" t="n"/>
      <c r="O306" s="16">
        <f>IFERROR(N306/I306,0)</f>
        <v/>
      </c>
      <c r="P306" s="14" t="n"/>
      <c r="Q306" s="14" t="n"/>
      <c r="R306" s="14" t="n"/>
      <c r="S306" s="14" t="n"/>
      <c r="T306" s="17">
        <f>IFERROR(S306/L306,0)</f>
        <v/>
      </c>
      <c r="U306" s="14" t="n"/>
      <c r="V306" s="14" t="n"/>
      <c r="W306" s="14" t="n"/>
      <c r="X306" s="18" t="n"/>
      <c r="Y306" s="18">
        <f>X306*$AM$2</f>
        <v/>
      </c>
      <c r="Z306" s="18" t="n"/>
      <c r="AA306" s="14" t="n"/>
      <c r="AB306" s="14" t="n"/>
      <c r="AC306" s="18" t="n"/>
      <c r="AD306" s="18">
        <f>IFERROR(AC306/D306,0)</f>
        <v/>
      </c>
      <c r="AE306" s="18">
        <f>D306*AB306</f>
        <v/>
      </c>
      <c r="AF306" s="18">
        <f>Y306*$AL$2</f>
        <v/>
      </c>
      <c r="AG306" s="18">
        <f>I306*$AI$3</f>
        <v/>
      </c>
      <c r="AH306" s="18">
        <f>L306*$AH$3+Y306*$AJ$2</f>
        <v/>
      </c>
      <c r="AI306" s="18">
        <f>K306*$AK$3</f>
        <v/>
      </c>
      <c r="AJ306" s="19" t="n"/>
      <c r="AK306" s="18">
        <f>AJ306*$AM$2</f>
        <v/>
      </c>
      <c r="AL306" s="18" t="n"/>
      <c r="AM306" s="18">
        <f>R306*P306*0.01+L306*0.25</f>
        <v/>
      </c>
      <c r="AN306" s="18">
        <f>V306 *$AN$2 *AM$2 * AA306</f>
        <v/>
      </c>
      <c r="AO306" s="18">
        <f>IF(AC306&lt;AE306,0,AE306-AC306)</f>
        <v/>
      </c>
      <c r="AP306" s="18">
        <f>(AC306*1.02)+AF306+AG306+AH306+AI306+AM306+AL306+AN306+AK306+AO306</f>
        <v/>
      </c>
      <c r="AQ306" s="18">
        <f>(AE306*1.02)+AF306+AG306+AH306+AI306+AM306+AL306+AN306+AK306</f>
        <v/>
      </c>
      <c r="AR306" s="18">
        <f>Q306*R306</f>
        <v/>
      </c>
      <c r="AS306" s="20">
        <f>(Y306-AP306)*0.975</f>
        <v/>
      </c>
      <c r="AT306" s="21">
        <f>IFERROR(Y306/AP306-1,0)</f>
        <v/>
      </c>
      <c r="AU306" s="20">
        <f>(Y306-AQ306)*0.975</f>
        <v/>
      </c>
      <c r="AV306" s="21">
        <f>IFERROR(Y306/AQ306-1,0)</f>
        <v/>
      </c>
      <c r="AW306" s="21">
        <f>AS306-AR306</f>
        <v/>
      </c>
      <c r="AX306" s="21">
        <f>IFERROR(Y306/(AP306+AR306)-1,0)</f>
        <v/>
      </c>
    </row>
    <row r="307" ht="15.6" customHeight="1">
      <c r="A307" s="2" t="n"/>
      <c r="B307" s="13" t="n"/>
      <c r="C307" s="14" t="n"/>
      <c r="D307" s="14" t="n"/>
      <c r="E307" s="15">
        <f>IFERROR(1-D307/C307,0)</f>
        <v/>
      </c>
      <c r="F307" s="14" t="n"/>
      <c r="G307" s="16">
        <f>IFERROR(F307/C307,0)</f>
        <v/>
      </c>
      <c r="H307" s="16">
        <f>IFERROR(F307/D307,0)</f>
        <v/>
      </c>
      <c r="I307" s="14" t="n"/>
      <c r="J307" s="16">
        <f>IFERROR(I307/F307,0)</f>
        <v/>
      </c>
      <c r="K307" s="14" t="n"/>
      <c r="L307" s="14" t="n"/>
      <c r="M307" s="16">
        <f>IFERROR(L307/I307,0)</f>
        <v/>
      </c>
      <c r="N307" s="14" t="n"/>
      <c r="O307" s="16">
        <f>IFERROR(N307/I307,0)</f>
        <v/>
      </c>
      <c r="P307" s="14" t="n"/>
      <c r="Q307" s="14" t="n"/>
      <c r="R307" s="14" t="n"/>
      <c r="S307" s="14" t="n"/>
      <c r="T307" s="17">
        <f>IFERROR(S307/L307,0)</f>
        <v/>
      </c>
      <c r="U307" s="14" t="n"/>
      <c r="V307" s="14" t="n"/>
      <c r="W307" s="14" t="n"/>
      <c r="X307" s="18" t="n"/>
      <c r="Y307" s="18">
        <f>X307*$AM$2</f>
        <v/>
      </c>
      <c r="Z307" s="18" t="n"/>
      <c r="AA307" s="14" t="n"/>
      <c r="AB307" s="14" t="n"/>
      <c r="AC307" s="18" t="n"/>
      <c r="AD307" s="18">
        <f>IFERROR(AC307/D307,0)</f>
        <v/>
      </c>
      <c r="AE307" s="18">
        <f>D307*AB307</f>
        <v/>
      </c>
      <c r="AF307" s="18">
        <f>Y307*$AL$2</f>
        <v/>
      </c>
      <c r="AG307" s="18">
        <f>I307*$AI$3</f>
        <v/>
      </c>
      <c r="AH307" s="18">
        <f>L307*$AH$3+Y307*$AJ$2</f>
        <v/>
      </c>
      <c r="AI307" s="18">
        <f>K307*$AK$3</f>
        <v/>
      </c>
      <c r="AJ307" s="19" t="n"/>
      <c r="AK307" s="18">
        <f>AJ307*$AM$2</f>
        <v/>
      </c>
      <c r="AL307" s="18" t="n"/>
      <c r="AM307" s="18">
        <f>R307*P307*0.01+L307*0.25</f>
        <v/>
      </c>
      <c r="AN307" s="18">
        <f>V307 *$AN$2 *AM$2 * AA307</f>
        <v/>
      </c>
      <c r="AO307" s="18">
        <f>IF(AC307&lt;AE307,0,AE307-AC307)</f>
        <v/>
      </c>
      <c r="AP307" s="18">
        <f>(AC307*1.02)+AF307+AG307+AH307+AI307+AM307+AL307+AN307+AK307+AO307</f>
        <v/>
      </c>
      <c r="AQ307" s="18">
        <f>(AE307*1.02)+AF307+AG307+AH307+AI307+AM307+AL307+AN307+AK307</f>
        <v/>
      </c>
      <c r="AR307" s="18">
        <f>Q307*R307</f>
        <v/>
      </c>
      <c r="AS307" s="20">
        <f>(Y307-AP307)*0.975</f>
        <v/>
      </c>
      <c r="AT307" s="21">
        <f>IFERROR(Y307/AP307-1,0)</f>
        <v/>
      </c>
      <c r="AU307" s="20">
        <f>(Y307-AQ307)*0.975</f>
        <v/>
      </c>
      <c r="AV307" s="21">
        <f>IFERROR(Y307/AQ307-1,0)</f>
        <v/>
      </c>
      <c r="AW307" s="21">
        <f>AS307-AR307</f>
        <v/>
      </c>
      <c r="AX307" s="21">
        <f>IFERROR(Y307/(AP307+AR307)-1,0)</f>
        <v/>
      </c>
    </row>
    <row r="308" ht="15.6" customHeight="1">
      <c r="A308" s="2" t="n"/>
      <c r="B308" s="13" t="n"/>
      <c r="C308" s="14" t="n"/>
      <c r="D308" s="14" t="n"/>
      <c r="E308" s="15">
        <f>IFERROR(1-D308/C308,0)</f>
        <v/>
      </c>
      <c r="F308" s="14" t="n"/>
      <c r="G308" s="16">
        <f>IFERROR(F308/C308,0)</f>
        <v/>
      </c>
      <c r="H308" s="16">
        <f>IFERROR(F308/D308,0)</f>
        <v/>
      </c>
      <c r="I308" s="14" t="n"/>
      <c r="J308" s="16">
        <f>IFERROR(I308/F308,0)</f>
        <v/>
      </c>
      <c r="K308" s="14" t="n"/>
      <c r="L308" s="14" t="n"/>
      <c r="M308" s="16">
        <f>IFERROR(L308/I308,0)</f>
        <v/>
      </c>
      <c r="N308" s="14" t="n"/>
      <c r="O308" s="16">
        <f>IFERROR(N308/I308,0)</f>
        <v/>
      </c>
      <c r="P308" s="14" t="n"/>
      <c r="Q308" s="14" t="n"/>
      <c r="R308" s="14" t="n"/>
      <c r="S308" s="14" t="n"/>
      <c r="T308" s="17">
        <f>IFERROR(S308/L308,0)</f>
        <v/>
      </c>
      <c r="U308" s="14" t="n"/>
      <c r="V308" s="14" t="n"/>
      <c r="W308" s="14" t="n"/>
      <c r="X308" s="18" t="n"/>
      <c r="Y308" s="18">
        <f>X308*$AM$2</f>
        <v/>
      </c>
      <c r="Z308" s="18" t="n"/>
      <c r="AA308" s="14" t="n"/>
      <c r="AB308" s="14" t="n"/>
      <c r="AC308" s="18" t="n"/>
      <c r="AD308" s="18">
        <f>IFERROR(AC308/D308,0)</f>
        <v/>
      </c>
      <c r="AE308" s="18">
        <f>D308*AB308</f>
        <v/>
      </c>
      <c r="AF308" s="18">
        <f>Y308*$AL$2</f>
        <v/>
      </c>
      <c r="AG308" s="18">
        <f>I308*$AI$3</f>
        <v/>
      </c>
      <c r="AH308" s="18">
        <f>L308*$AH$3+Y308*$AJ$2</f>
        <v/>
      </c>
      <c r="AI308" s="18">
        <f>K308*$AK$3</f>
        <v/>
      </c>
      <c r="AJ308" s="19" t="n"/>
      <c r="AK308" s="18">
        <f>AJ308*$AM$2</f>
        <v/>
      </c>
      <c r="AL308" s="18" t="n"/>
      <c r="AM308" s="18">
        <f>R308*P308*0.01+L308*0.25</f>
        <v/>
      </c>
      <c r="AN308" s="18">
        <f>V308 *$AN$2 *AM$2 * AA308</f>
        <v/>
      </c>
      <c r="AO308" s="18">
        <f>IF(AC308&lt;AE308,0,AE308-AC308)</f>
        <v/>
      </c>
      <c r="AP308" s="18">
        <f>(AC308*1.02)+AF308+AG308+AH308+AI308+AM308+AL308+AN308+AK308+AO308</f>
        <v/>
      </c>
      <c r="AQ308" s="18">
        <f>(AE308*1.02)+AF308+AG308+AH308+AI308+AM308+AL308+AN308+AK308</f>
        <v/>
      </c>
      <c r="AR308" s="18">
        <f>Q308*R308</f>
        <v/>
      </c>
      <c r="AS308" s="20">
        <f>(Y308-AP308)*0.975</f>
        <v/>
      </c>
      <c r="AT308" s="21">
        <f>IFERROR(Y308/AP308-1,0)</f>
        <v/>
      </c>
      <c r="AU308" s="20">
        <f>(Y308-AQ308)*0.975</f>
        <v/>
      </c>
      <c r="AV308" s="21">
        <f>IFERROR(Y308/AQ308-1,0)</f>
        <v/>
      </c>
      <c r="AW308" s="21">
        <f>AS308-AR308</f>
        <v/>
      </c>
      <c r="AX308" s="21">
        <f>IFERROR(Y308/(AP308+AR308)-1,0)</f>
        <v/>
      </c>
    </row>
    <row r="309" ht="15.6" customHeight="1">
      <c r="A309" s="2" t="n"/>
      <c r="B309" s="13" t="n"/>
      <c r="C309" s="14" t="n"/>
      <c r="D309" s="14" t="n"/>
      <c r="E309" s="15">
        <f>IFERROR(1-D309/C309,0)</f>
        <v/>
      </c>
      <c r="F309" s="14" t="n"/>
      <c r="G309" s="16">
        <f>IFERROR(F309/C309,0)</f>
        <v/>
      </c>
      <c r="H309" s="16">
        <f>IFERROR(F309/D309,0)</f>
        <v/>
      </c>
      <c r="I309" s="14" t="n"/>
      <c r="J309" s="16">
        <f>IFERROR(I309/F309,0)</f>
        <v/>
      </c>
      <c r="K309" s="14" t="n"/>
      <c r="L309" s="14" t="n"/>
      <c r="M309" s="16">
        <f>IFERROR(L309/I309,0)</f>
        <v/>
      </c>
      <c r="N309" s="14" t="n"/>
      <c r="O309" s="16">
        <f>IFERROR(N309/I309,0)</f>
        <v/>
      </c>
      <c r="P309" s="14" t="n"/>
      <c r="Q309" s="14" t="n"/>
      <c r="R309" s="14" t="n"/>
      <c r="S309" s="14" t="n"/>
      <c r="T309" s="17">
        <f>IFERROR(S309/L309,0)</f>
        <v/>
      </c>
      <c r="U309" s="14" t="n"/>
      <c r="V309" s="14" t="n"/>
      <c r="W309" s="14" t="n"/>
      <c r="X309" s="18" t="n"/>
      <c r="Y309" s="18">
        <f>X309*$AM$2</f>
        <v/>
      </c>
      <c r="Z309" s="18" t="n"/>
      <c r="AA309" s="14" t="n"/>
      <c r="AB309" s="14" t="n"/>
      <c r="AC309" s="18" t="n"/>
      <c r="AD309" s="18">
        <f>IFERROR(AC309/D309,0)</f>
        <v/>
      </c>
      <c r="AE309" s="18">
        <f>D309*AB309</f>
        <v/>
      </c>
      <c r="AF309" s="18">
        <f>Y309*$AL$2</f>
        <v/>
      </c>
      <c r="AG309" s="18">
        <f>I309*$AI$3</f>
        <v/>
      </c>
      <c r="AH309" s="18">
        <f>L309*$AH$3+Y309*$AJ$2</f>
        <v/>
      </c>
      <c r="AI309" s="18">
        <f>K309*$AK$3</f>
        <v/>
      </c>
      <c r="AJ309" s="19" t="n"/>
      <c r="AK309" s="18">
        <f>AJ309*$AM$2</f>
        <v/>
      </c>
      <c r="AL309" s="18" t="n"/>
      <c r="AM309" s="18">
        <f>R309*P309*0.01+L309*0.25</f>
        <v/>
      </c>
      <c r="AN309" s="18">
        <f>V309 *$AN$2 *AM$2 * AA309</f>
        <v/>
      </c>
      <c r="AO309" s="18">
        <f>IF(AC309&lt;AE309,0,AE309-AC309)</f>
        <v/>
      </c>
      <c r="AP309" s="18">
        <f>(AC309*1.02)+AF309+AG309+AH309+AI309+AM309+AL309+AN309+AK309+AO309</f>
        <v/>
      </c>
      <c r="AQ309" s="18">
        <f>(AE309*1.02)+AF309+AG309+AH309+AI309+AM309+AL309+AN309+AK309</f>
        <v/>
      </c>
      <c r="AR309" s="18">
        <f>Q309*R309</f>
        <v/>
      </c>
      <c r="AS309" s="20">
        <f>(Y309-AP309)*0.975</f>
        <v/>
      </c>
      <c r="AT309" s="21">
        <f>IFERROR(Y309/AP309-1,0)</f>
        <v/>
      </c>
      <c r="AU309" s="20">
        <f>(Y309-AQ309)*0.975</f>
        <v/>
      </c>
      <c r="AV309" s="21">
        <f>IFERROR(Y309/AQ309-1,0)</f>
        <v/>
      </c>
      <c r="AW309" s="21">
        <f>AS309-AR309</f>
        <v/>
      </c>
      <c r="AX309" s="21">
        <f>IFERROR(Y309/(AP309+AR309)-1,0)</f>
        <v/>
      </c>
    </row>
    <row r="310" ht="15.6" customHeight="1">
      <c r="A310" s="2" t="n"/>
      <c r="B310" s="13" t="n"/>
      <c r="C310" s="14" t="n"/>
      <c r="D310" s="14" t="n"/>
      <c r="E310" s="15">
        <f>IFERROR(1-D310/C310,0)</f>
        <v/>
      </c>
      <c r="F310" s="14" t="n"/>
      <c r="G310" s="16">
        <f>IFERROR(F310/C310,0)</f>
        <v/>
      </c>
      <c r="H310" s="16">
        <f>IFERROR(F310/D310,0)</f>
        <v/>
      </c>
      <c r="I310" s="14" t="n"/>
      <c r="J310" s="16">
        <f>IFERROR(I310/F310,0)</f>
        <v/>
      </c>
      <c r="K310" s="14" t="n"/>
      <c r="L310" s="14" t="n"/>
      <c r="M310" s="16">
        <f>IFERROR(L310/I310,0)</f>
        <v/>
      </c>
      <c r="N310" s="14" t="n"/>
      <c r="O310" s="16">
        <f>IFERROR(N310/I310,0)</f>
        <v/>
      </c>
      <c r="P310" s="14" t="n"/>
      <c r="Q310" s="14" t="n"/>
      <c r="R310" s="14" t="n"/>
      <c r="S310" s="14" t="n"/>
      <c r="T310" s="17">
        <f>IFERROR(S310/L310,0)</f>
        <v/>
      </c>
      <c r="U310" s="14" t="n"/>
      <c r="V310" s="14" t="n"/>
      <c r="W310" s="14" t="n"/>
      <c r="X310" s="18" t="n"/>
      <c r="Y310" s="18">
        <f>X310*$AM$2</f>
        <v/>
      </c>
      <c r="Z310" s="18" t="n"/>
      <c r="AA310" s="14" t="n"/>
      <c r="AB310" s="14" t="n"/>
      <c r="AC310" s="18" t="n"/>
      <c r="AD310" s="18">
        <f>IFERROR(AC310/D310,0)</f>
        <v/>
      </c>
      <c r="AE310" s="18">
        <f>D310*AB310</f>
        <v/>
      </c>
      <c r="AF310" s="18">
        <f>Y310*$AL$2</f>
        <v/>
      </c>
      <c r="AG310" s="18">
        <f>I310*$AI$3</f>
        <v/>
      </c>
      <c r="AH310" s="18">
        <f>L310*$AH$3+Y310*$AJ$2</f>
        <v/>
      </c>
      <c r="AI310" s="18">
        <f>K310*$AK$3</f>
        <v/>
      </c>
      <c r="AJ310" s="19" t="n"/>
      <c r="AK310" s="18">
        <f>AJ310*$AM$2</f>
        <v/>
      </c>
      <c r="AL310" s="18" t="n"/>
      <c r="AM310" s="18">
        <f>R310*P310*0.01+L310*0.25</f>
        <v/>
      </c>
      <c r="AN310" s="18">
        <f>V310 *$AN$2 *AM$2 * AA310</f>
        <v/>
      </c>
      <c r="AO310" s="18">
        <f>IF(AC310&lt;AE310,0,AE310-AC310)</f>
        <v/>
      </c>
      <c r="AP310" s="18">
        <f>(AC310*1.02)+AF310+AG310+AH310+AI310+AM310+AL310+AN310+AK310+AO310</f>
        <v/>
      </c>
      <c r="AQ310" s="18">
        <f>(AE310*1.02)+AF310+AG310+AH310+AI310+AM310+AL310+AN310+AK310</f>
        <v/>
      </c>
      <c r="AR310" s="18">
        <f>Q310*R310</f>
        <v/>
      </c>
      <c r="AS310" s="20">
        <f>(Y310-AP310)*0.975</f>
        <v/>
      </c>
      <c r="AT310" s="21">
        <f>IFERROR(Y310/AP310-1,0)</f>
        <v/>
      </c>
      <c r="AU310" s="20">
        <f>(Y310-AQ310)*0.975</f>
        <v/>
      </c>
      <c r="AV310" s="21">
        <f>IFERROR(Y310/AQ310-1,0)</f>
        <v/>
      </c>
      <c r="AW310" s="21">
        <f>AS310-AR310</f>
        <v/>
      </c>
      <c r="AX310" s="21">
        <f>IFERROR(Y310/(AP310+AR310)-1,0)</f>
        <v/>
      </c>
    </row>
    <row r="311" ht="15.6" customHeight="1">
      <c r="A311" s="2" t="n"/>
      <c r="B311" s="13" t="n"/>
      <c r="C311" s="14" t="n"/>
      <c r="D311" s="14" t="n"/>
      <c r="E311" s="15">
        <f>IFERROR(1-D311/C311,0)</f>
        <v/>
      </c>
      <c r="F311" s="14" t="n"/>
      <c r="G311" s="16">
        <f>IFERROR(F311/C311,0)</f>
        <v/>
      </c>
      <c r="H311" s="16">
        <f>IFERROR(F311/D311,0)</f>
        <v/>
      </c>
      <c r="I311" s="14" t="n"/>
      <c r="J311" s="16">
        <f>IFERROR(I311/F311,0)</f>
        <v/>
      </c>
      <c r="K311" s="14" t="n"/>
      <c r="L311" s="14" t="n"/>
      <c r="M311" s="16">
        <f>IFERROR(L311/I311,0)</f>
        <v/>
      </c>
      <c r="N311" s="14" t="n"/>
      <c r="O311" s="16">
        <f>IFERROR(N311/I311,0)</f>
        <v/>
      </c>
      <c r="P311" s="14" t="n"/>
      <c r="Q311" s="14" t="n"/>
      <c r="R311" s="14" t="n"/>
      <c r="S311" s="14" t="n"/>
      <c r="T311" s="17">
        <f>IFERROR(S311/L311,0)</f>
        <v/>
      </c>
      <c r="U311" s="14" t="n"/>
      <c r="V311" s="14" t="n"/>
      <c r="W311" s="14" t="n"/>
      <c r="X311" s="18" t="n"/>
      <c r="Y311" s="18">
        <f>X311*$AM$2</f>
        <v/>
      </c>
      <c r="Z311" s="18" t="n"/>
      <c r="AA311" s="14" t="n"/>
      <c r="AB311" s="14" t="n"/>
      <c r="AC311" s="18" t="n"/>
      <c r="AD311" s="18">
        <f>IFERROR(AC311/D311,0)</f>
        <v/>
      </c>
      <c r="AE311" s="18">
        <f>D311*AB311</f>
        <v/>
      </c>
      <c r="AF311" s="18">
        <f>Y311*$AL$2</f>
        <v/>
      </c>
      <c r="AG311" s="18">
        <f>I311*$AI$3</f>
        <v/>
      </c>
      <c r="AH311" s="18">
        <f>L311*$AH$3+Y311*$AJ$2</f>
        <v/>
      </c>
      <c r="AI311" s="18">
        <f>K311*$AK$3</f>
        <v/>
      </c>
      <c r="AJ311" s="19" t="n"/>
      <c r="AK311" s="18">
        <f>AJ311*$AM$2</f>
        <v/>
      </c>
      <c r="AL311" s="18" t="n"/>
      <c r="AM311" s="18">
        <f>R311*P311*0.01+L311*0.25</f>
        <v/>
      </c>
      <c r="AN311" s="18">
        <f>V311 *$AN$2 *AM$2 * AA311</f>
        <v/>
      </c>
      <c r="AO311" s="18">
        <f>IF(AC311&lt;AE311,0,AE311-AC311)</f>
        <v/>
      </c>
      <c r="AP311" s="18">
        <f>(AC311*1.02)+AF311+AG311+AH311+AI311+AM311+AL311+AN311+AK311+AO311</f>
        <v/>
      </c>
      <c r="AQ311" s="18">
        <f>(AE311*1.02)+AF311+AG311+AH311+AI311+AM311+AL311+AN311+AK311</f>
        <v/>
      </c>
      <c r="AR311" s="18">
        <f>Q311*R311</f>
        <v/>
      </c>
      <c r="AS311" s="20">
        <f>(Y311-AP311)*0.975</f>
        <v/>
      </c>
      <c r="AT311" s="21">
        <f>IFERROR(Y311/AP311-1,0)</f>
        <v/>
      </c>
      <c r="AU311" s="20">
        <f>(Y311-AQ311)*0.975</f>
        <v/>
      </c>
      <c r="AV311" s="21">
        <f>IFERROR(Y311/AQ311-1,0)</f>
        <v/>
      </c>
      <c r="AW311" s="21">
        <f>AS311-AR311</f>
        <v/>
      </c>
      <c r="AX311" s="21">
        <f>IFERROR(Y311/(AP311+AR311)-1,0)</f>
        <v/>
      </c>
    </row>
    <row r="312" ht="15.6" customHeight="1">
      <c r="A312" s="2" t="n"/>
      <c r="B312" s="13" t="n"/>
      <c r="C312" s="14" t="n"/>
      <c r="D312" s="14" t="n"/>
      <c r="E312" s="15">
        <f>IFERROR(1-D312/C312,0)</f>
        <v/>
      </c>
      <c r="F312" s="14" t="n"/>
      <c r="G312" s="16">
        <f>IFERROR(F312/C312,0)</f>
        <v/>
      </c>
      <c r="H312" s="16">
        <f>IFERROR(F312/D312,0)</f>
        <v/>
      </c>
      <c r="I312" s="14" t="n"/>
      <c r="J312" s="16">
        <f>IFERROR(I312/F312,0)</f>
        <v/>
      </c>
      <c r="K312" s="14" t="n"/>
      <c r="L312" s="14" t="n"/>
      <c r="M312" s="16">
        <f>IFERROR(L312/I312,0)</f>
        <v/>
      </c>
      <c r="N312" s="14" t="n"/>
      <c r="O312" s="16">
        <f>IFERROR(N312/I312,0)</f>
        <v/>
      </c>
      <c r="P312" s="14" t="n"/>
      <c r="Q312" s="14" t="n"/>
      <c r="R312" s="14" t="n"/>
      <c r="S312" s="14" t="n"/>
      <c r="T312" s="17">
        <f>IFERROR(S312/L312,0)</f>
        <v/>
      </c>
      <c r="U312" s="14" t="n"/>
      <c r="V312" s="14" t="n"/>
      <c r="W312" s="14" t="n"/>
      <c r="X312" s="18" t="n"/>
      <c r="Y312" s="18">
        <f>X312*$AM$2</f>
        <v/>
      </c>
      <c r="Z312" s="18" t="n"/>
      <c r="AA312" s="14" t="n"/>
      <c r="AB312" s="14" t="n"/>
      <c r="AC312" s="18" t="n"/>
      <c r="AD312" s="18">
        <f>IFERROR(AC312/D312,0)</f>
        <v/>
      </c>
      <c r="AE312" s="18">
        <f>D312*AB312</f>
        <v/>
      </c>
      <c r="AF312" s="18">
        <f>Y312*$AL$2</f>
        <v/>
      </c>
      <c r="AG312" s="18">
        <f>I312*$AI$3</f>
        <v/>
      </c>
      <c r="AH312" s="18">
        <f>L312*$AH$3+Y312*$AJ$2</f>
        <v/>
      </c>
      <c r="AI312" s="18">
        <f>K312*$AK$3</f>
        <v/>
      </c>
      <c r="AJ312" s="19" t="n"/>
      <c r="AK312" s="18">
        <f>AJ312*$AM$2</f>
        <v/>
      </c>
      <c r="AL312" s="18" t="n"/>
      <c r="AM312" s="18">
        <f>R312*P312*0.01+L312*0.25</f>
        <v/>
      </c>
      <c r="AN312" s="18">
        <f>V312 *$AN$2 *AM$2 * AA312</f>
        <v/>
      </c>
      <c r="AO312" s="18">
        <f>IF(AC312&lt;AE312,0,AE312-AC312)</f>
        <v/>
      </c>
      <c r="AP312" s="18">
        <f>(AC312*1.02)+AF312+AG312+AH312+AI312+AM312+AL312+AN312+AK312+AO312</f>
        <v/>
      </c>
      <c r="AQ312" s="18">
        <f>(AE312*1.02)+AF312+AG312+AH312+AI312+AM312+AL312+AN312+AK312</f>
        <v/>
      </c>
      <c r="AR312" s="18">
        <f>Q312*R312</f>
        <v/>
      </c>
      <c r="AS312" s="20">
        <f>(Y312-AP312)*0.975</f>
        <v/>
      </c>
      <c r="AT312" s="21">
        <f>IFERROR(Y312/AP312-1,0)</f>
        <v/>
      </c>
      <c r="AU312" s="20">
        <f>(Y312-AQ312)*0.975</f>
        <v/>
      </c>
      <c r="AV312" s="21">
        <f>IFERROR(Y312/AQ312-1,0)</f>
        <v/>
      </c>
      <c r="AW312" s="21">
        <f>AS312-AR312</f>
        <v/>
      </c>
      <c r="AX312" s="21">
        <f>IFERROR(Y312/(AP312+AR312)-1,0)</f>
        <v/>
      </c>
    </row>
    <row r="313" ht="15.6" customHeight="1">
      <c r="A313" s="2" t="n"/>
      <c r="B313" s="13" t="n"/>
      <c r="C313" s="14" t="n"/>
      <c r="D313" s="14" t="n"/>
      <c r="E313" s="15">
        <f>IFERROR(1-D313/C313,0)</f>
        <v/>
      </c>
      <c r="F313" s="14" t="n"/>
      <c r="G313" s="16">
        <f>IFERROR(F313/C313,0)</f>
        <v/>
      </c>
      <c r="H313" s="16">
        <f>IFERROR(F313/D313,0)</f>
        <v/>
      </c>
      <c r="I313" s="14" t="n"/>
      <c r="J313" s="16">
        <f>IFERROR(I313/F313,0)</f>
        <v/>
      </c>
      <c r="K313" s="14" t="n"/>
      <c r="L313" s="14" t="n"/>
      <c r="M313" s="16">
        <f>IFERROR(L313/I313,0)</f>
        <v/>
      </c>
      <c r="N313" s="14" t="n"/>
      <c r="O313" s="16">
        <f>IFERROR(N313/I313,0)</f>
        <v/>
      </c>
      <c r="P313" s="14" t="n"/>
      <c r="Q313" s="14" t="n"/>
      <c r="R313" s="14" t="n"/>
      <c r="S313" s="14" t="n"/>
      <c r="T313" s="17">
        <f>IFERROR(S313/L313,0)</f>
        <v/>
      </c>
      <c r="U313" s="14" t="n"/>
      <c r="V313" s="14" t="n"/>
      <c r="W313" s="14" t="n"/>
      <c r="X313" s="18" t="n"/>
      <c r="Y313" s="18">
        <f>X313*$AM$2</f>
        <v/>
      </c>
      <c r="Z313" s="18" t="n"/>
      <c r="AA313" s="14" t="n"/>
      <c r="AB313" s="14" t="n"/>
      <c r="AC313" s="18" t="n"/>
      <c r="AD313" s="18">
        <f>IFERROR(AC313/D313,0)</f>
        <v/>
      </c>
      <c r="AE313" s="18">
        <f>D313*AB313</f>
        <v/>
      </c>
      <c r="AF313" s="18">
        <f>Y313*$AL$2</f>
        <v/>
      </c>
      <c r="AG313" s="18">
        <f>I313*$AI$3</f>
        <v/>
      </c>
      <c r="AH313" s="18">
        <f>L313*$AH$3+Y313*$AJ$2</f>
        <v/>
      </c>
      <c r="AI313" s="18">
        <f>K313*$AK$3</f>
        <v/>
      </c>
      <c r="AJ313" s="19" t="n"/>
      <c r="AK313" s="18">
        <f>AJ313*$AM$2</f>
        <v/>
      </c>
      <c r="AL313" s="18" t="n"/>
      <c r="AM313" s="18">
        <f>R313*P313*0.01+L313*0.25</f>
        <v/>
      </c>
      <c r="AN313" s="18">
        <f>V313 *$AN$2 *AM$2 * AA313</f>
        <v/>
      </c>
      <c r="AO313" s="18">
        <f>IF(AC313&lt;AE313,0,AE313-AC313)</f>
        <v/>
      </c>
      <c r="AP313" s="18">
        <f>(AC313*1.02)+AF313+AG313+AH313+AI313+AM313+AL313+AN313+AK313+AO313</f>
        <v/>
      </c>
      <c r="AQ313" s="18">
        <f>(AE313*1.02)+AF313+AG313+AH313+AI313+AM313+AL313+AN313+AK313</f>
        <v/>
      </c>
      <c r="AR313" s="18">
        <f>Q313*R313</f>
        <v/>
      </c>
      <c r="AS313" s="20">
        <f>(Y313-AP313)*0.975</f>
        <v/>
      </c>
      <c r="AT313" s="21">
        <f>IFERROR(Y313/AP313-1,0)</f>
        <v/>
      </c>
      <c r="AU313" s="20">
        <f>(Y313-AQ313)*0.975</f>
        <v/>
      </c>
      <c r="AV313" s="21">
        <f>IFERROR(Y313/AQ313-1,0)</f>
        <v/>
      </c>
      <c r="AW313" s="21">
        <f>AS313-AR313</f>
        <v/>
      </c>
      <c r="AX313" s="21">
        <f>IFERROR(Y313/(AP313+AR313)-1,0)</f>
        <v/>
      </c>
    </row>
    <row r="314" ht="15.6" customHeight="1">
      <c r="A314" s="2" t="n"/>
      <c r="B314" s="13" t="n"/>
      <c r="C314" s="14" t="n"/>
      <c r="D314" s="14" t="n"/>
      <c r="E314" s="15">
        <f>IFERROR(1-D314/C314,0)</f>
        <v/>
      </c>
      <c r="F314" s="14" t="n"/>
      <c r="G314" s="16">
        <f>IFERROR(F314/C314,0)</f>
        <v/>
      </c>
      <c r="H314" s="16">
        <f>IFERROR(F314/D314,0)</f>
        <v/>
      </c>
      <c r="I314" s="14" t="n"/>
      <c r="J314" s="16">
        <f>IFERROR(I314/F314,0)</f>
        <v/>
      </c>
      <c r="K314" s="14" t="n"/>
      <c r="L314" s="14" t="n"/>
      <c r="M314" s="16">
        <f>IFERROR(L314/I314,0)</f>
        <v/>
      </c>
      <c r="N314" s="14" t="n"/>
      <c r="O314" s="16">
        <f>IFERROR(N314/I314,0)</f>
        <v/>
      </c>
      <c r="P314" s="14" t="n"/>
      <c r="Q314" s="14" t="n"/>
      <c r="R314" s="14" t="n"/>
      <c r="S314" s="14" t="n"/>
      <c r="T314" s="17">
        <f>IFERROR(S314/L314,0)</f>
        <v/>
      </c>
      <c r="U314" s="14" t="n"/>
      <c r="V314" s="14" t="n"/>
      <c r="W314" s="14" t="n"/>
      <c r="X314" s="18" t="n"/>
      <c r="Y314" s="18">
        <f>X314*$AM$2</f>
        <v/>
      </c>
      <c r="Z314" s="18" t="n"/>
      <c r="AA314" s="14" t="n"/>
      <c r="AB314" s="14" t="n"/>
      <c r="AC314" s="18" t="n"/>
      <c r="AD314" s="18">
        <f>IFERROR(AC314/D314,0)</f>
        <v/>
      </c>
      <c r="AE314" s="18">
        <f>D314*AB314</f>
        <v/>
      </c>
      <c r="AF314" s="18">
        <f>Y314*$AL$2</f>
        <v/>
      </c>
      <c r="AG314" s="18">
        <f>I314*$AI$3</f>
        <v/>
      </c>
      <c r="AH314" s="18">
        <f>L314*$AH$3+Y314*$AJ$2</f>
        <v/>
      </c>
      <c r="AI314" s="18">
        <f>K314*$AK$3</f>
        <v/>
      </c>
      <c r="AJ314" s="19" t="n"/>
      <c r="AK314" s="18">
        <f>AJ314*$AM$2</f>
        <v/>
      </c>
      <c r="AL314" s="18" t="n"/>
      <c r="AM314" s="18">
        <f>R314*P314*0.01+L314*0.25</f>
        <v/>
      </c>
      <c r="AN314" s="18">
        <f>V314 *$AN$2 *AM$2 * AA314</f>
        <v/>
      </c>
      <c r="AO314" s="18">
        <f>IF(AC314&lt;AE314,0,AE314-AC314)</f>
        <v/>
      </c>
      <c r="AP314" s="18">
        <f>(AC314*1.02)+AF314+AG314+AH314+AI314+AM314+AL314+AN314+AK314+AO314</f>
        <v/>
      </c>
      <c r="AQ314" s="18">
        <f>(AE314*1.02)+AF314+AG314+AH314+AI314+AM314+AL314+AN314+AK314</f>
        <v/>
      </c>
      <c r="AR314" s="18">
        <f>Q314*R314</f>
        <v/>
      </c>
      <c r="AS314" s="20">
        <f>(Y314-AP314)*0.975</f>
        <v/>
      </c>
      <c r="AT314" s="21">
        <f>IFERROR(Y314/AP314-1,0)</f>
        <v/>
      </c>
      <c r="AU314" s="20">
        <f>(Y314-AQ314)*0.975</f>
        <v/>
      </c>
      <c r="AV314" s="21">
        <f>IFERROR(Y314/AQ314-1,0)</f>
        <v/>
      </c>
      <c r="AW314" s="21">
        <f>AS314-AR314</f>
        <v/>
      </c>
      <c r="AX314" s="21">
        <f>IFERROR(Y314/(AP314+AR314)-1,0)</f>
        <v/>
      </c>
    </row>
    <row r="315" ht="15.6" customHeight="1">
      <c r="A315" s="2" t="n"/>
      <c r="B315" s="13" t="n"/>
      <c r="C315" s="14" t="n"/>
      <c r="D315" s="14" t="n"/>
      <c r="E315" s="15">
        <f>IFERROR(1-D315/C315,0)</f>
        <v/>
      </c>
      <c r="F315" s="14" t="n"/>
      <c r="G315" s="16">
        <f>IFERROR(F315/C315,0)</f>
        <v/>
      </c>
      <c r="H315" s="16">
        <f>IFERROR(F315/D315,0)</f>
        <v/>
      </c>
      <c r="I315" s="14" t="n"/>
      <c r="J315" s="16">
        <f>IFERROR(I315/F315,0)</f>
        <v/>
      </c>
      <c r="K315" s="14" t="n"/>
      <c r="L315" s="14" t="n"/>
      <c r="M315" s="16">
        <f>IFERROR(L315/I315,0)</f>
        <v/>
      </c>
      <c r="N315" s="14" t="n"/>
      <c r="O315" s="16">
        <f>IFERROR(N315/I315,0)</f>
        <v/>
      </c>
      <c r="P315" s="14" t="n"/>
      <c r="Q315" s="14" t="n"/>
      <c r="R315" s="14" t="n"/>
      <c r="S315" s="14" t="n"/>
      <c r="T315" s="17">
        <f>IFERROR(S315/L315,0)</f>
        <v/>
      </c>
      <c r="U315" s="14" t="n"/>
      <c r="V315" s="14" t="n"/>
      <c r="W315" s="14" t="n"/>
      <c r="X315" s="18" t="n"/>
      <c r="Y315" s="18">
        <f>X315*$AM$2</f>
        <v/>
      </c>
      <c r="Z315" s="18" t="n"/>
      <c r="AA315" s="14" t="n"/>
      <c r="AB315" s="14" t="n"/>
      <c r="AC315" s="18" t="n"/>
      <c r="AD315" s="18">
        <f>IFERROR(AC315/D315,0)</f>
        <v/>
      </c>
      <c r="AE315" s="18">
        <f>D315*AB315</f>
        <v/>
      </c>
      <c r="AF315" s="18">
        <f>Y315*$AL$2</f>
        <v/>
      </c>
      <c r="AG315" s="18">
        <f>I315*$AI$3</f>
        <v/>
      </c>
      <c r="AH315" s="18">
        <f>L315*$AH$3+Y315*$AJ$2</f>
        <v/>
      </c>
      <c r="AI315" s="18">
        <f>K315*$AK$3</f>
        <v/>
      </c>
      <c r="AJ315" s="19" t="n"/>
      <c r="AK315" s="18">
        <f>AJ315*$AM$2</f>
        <v/>
      </c>
      <c r="AL315" s="18" t="n"/>
      <c r="AM315" s="18">
        <f>R315*P315*0.01+L315*0.25</f>
        <v/>
      </c>
      <c r="AN315" s="18">
        <f>V315 *$AN$2 *AM$2 * AA315</f>
        <v/>
      </c>
      <c r="AO315" s="18">
        <f>IF(AC315&lt;AE315,0,AE315-AC315)</f>
        <v/>
      </c>
      <c r="AP315" s="18">
        <f>(AC315*1.02)+AF315+AG315+AH315+AI315+AM315+AL315+AN315+AK315+AO315</f>
        <v/>
      </c>
      <c r="AQ315" s="18">
        <f>(AE315*1.02)+AF315+AG315+AH315+AI315+AM315+AL315+AN315+AK315</f>
        <v/>
      </c>
      <c r="AR315" s="18">
        <f>Q315*R315</f>
        <v/>
      </c>
      <c r="AS315" s="20">
        <f>(Y315-AP315)*0.975</f>
        <v/>
      </c>
      <c r="AT315" s="21">
        <f>IFERROR(Y315/AP315-1,0)</f>
        <v/>
      </c>
      <c r="AU315" s="20">
        <f>(Y315-AQ315)*0.975</f>
        <v/>
      </c>
      <c r="AV315" s="21">
        <f>IFERROR(Y315/AQ315-1,0)</f>
        <v/>
      </c>
      <c r="AW315" s="21">
        <f>AS315-AR315</f>
        <v/>
      </c>
      <c r="AX315" s="21">
        <f>IFERROR(Y315/(AP315+AR315)-1,0)</f>
        <v/>
      </c>
    </row>
    <row r="316" ht="15.6" customHeight="1">
      <c r="A316" s="2" t="n"/>
      <c r="B316" s="13" t="n"/>
      <c r="C316" s="14" t="n"/>
      <c r="D316" s="14" t="n"/>
      <c r="E316" s="15">
        <f>IFERROR(1-D316/C316,0)</f>
        <v/>
      </c>
      <c r="F316" s="14" t="n"/>
      <c r="G316" s="16">
        <f>IFERROR(F316/C316,0)</f>
        <v/>
      </c>
      <c r="H316" s="16">
        <f>IFERROR(F316/D316,0)</f>
        <v/>
      </c>
      <c r="I316" s="14" t="n"/>
      <c r="J316" s="16">
        <f>IFERROR(I316/F316,0)</f>
        <v/>
      </c>
      <c r="K316" s="14" t="n"/>
      <c r="L316" s="14" t="n"/>
      <c r="M316" s="16">
        <f>IFERROR(L316/I316,0)</f>
        <v/>
      </c>
      <c r="N316" s="14" t="n"/>
      <c r="O316" s="16">
        <f>IFERROR(N316/I316,0)</f>
        <v/>
      </c>
      <c r="P316" s="14" t="n"/>
      <c r="Q316" s="14" t="n"/>
      <c r="R316" s="14" t="n"/>
      <c r="S316" s="14" t="n"/>
      <c r="T316" s="17">
        <f>IFERROR(S316/L316,0)</f>
        <v/>
      </c>
      <c r="U316" s="14" t="n"/>
      <c r="V316" s="14" t="n"/>
      <c r="W316" s="14" t="n"/>
      <c r="X316" s="18" t="n"/>
      <c r="Y316" s="18">
        <f>X316*$AM$2</f>
        <v/>
      </c>
      <c r="Z316" s="18" t="n"/>
      <c r="AA316" s="14" t="n"/>
      <c r="AB316" s="14" t="n"/>
      <c r="AC316" s="18" t="n"/>
      <c r="AD316" s="18">
        <f>IFERROR(AC316/D316,0)</f>
        <v/>
      </c>
      <c r="AE316" s="18">
        <f>D316*AB316</f>
        <v/>
      </c>
      <c r="AF316" s="18">
        <f>Y316*$AL$2</f>
        <v/>
      </c>
      <c r="AG316" s="18">
        <f>I316*$AI$3</f>
        <v/>
      </c>
      <c r="AH316" s="18">
        <f>L316*$AH$3+Y316*$AJ$2</f>
        <v/>
      </c>
      <c r="AI316" s="18">
        <f>K316*$AK$3</f>
        <v/>
      </c>
      <c r="AJ316" s="19" t="n"/>
      <c r="AK316" s="18">
        <f>AJ316*$AM$2</f>
        <v/>
      </c>
      <c r="AL316" s="18" t="n"/>
      <c r="AM316" s="18">
        <f>R316*P316*0.01+L316*0.25</f>
        <v/>
      </c>
      <c r="AN316" s="18">
        <f>V316 *$AN$2 *AM$2 * AA316</f>
        <v/>
      </c>
      <c r="AO316" s="18">
        <f>IF(AC316&lt;AE316,0,AE316-AC316)</f>
        <v/>
      </c>
      <c r="AP316" s="18">
        <f>(AC316*1.02)+AF316+AG316+AH316+AI316+AM316+AL316+AN316+AK316+AO316</f>
        <v/>
      </c>
      <c r="AQ316" s="18">
        <f>(AE316*1.02)+AF316+AG316+AH316+AI316+AM316+AL316+AN316+AK316</f>
        <v/>
      </c>
      <c r="AR316" s="18">
        <f>Q316*R316</f>
        <v/>
      </c>
      <c r="AS316" s="20">
        <f>(Y316-AP316)*0.975</f>
        <v/>
      </c>
      <c r="AT316" s="21">
        <f>IFERROR(Y316/AP316-1,0)</f>
        <v/>
      </c>
      <c r="AU316" s="20">
        <f>(Y316-AQ316)*0.975</f>
        <v/>
      </c>
      <c r="AV316" s="21">
        <f>IFERROR(Y316/AQ316-1,0)</f>
        <v/>
      </c>
      <c r="AW316" s="21">
        <f>AS316-AR316</f>
        <v/>
      </c>
      <c r="AX316" s="21">
        <f>IFERROR(Y316/(AP316+AR316)-1,0)</f>
        <v/>
      </c>
    </row>
    <row r="317" ht="15.6" customHeight="1">
      <c r="A317" s="2" t="n"/>
      <c r="B317" s="13" t="n"/>
      <c r="C317" s="14" t="n"/>
      <c r="D317" s="14" t="n"/>
      <c r="E317" s="15">
        <f>IFERROR(1-D317/C317,0)</f>
        <v/>
      </c>
      <c r="F317" s="14" t="n"/>
      <c r="G317" s="16">
        <f>IFERROR(F317/C317,0)</f>
        <v/>
      </c>
      <c r="H317" s="16">
        <f>IFERROR(F317/D317,0)</f>
        <v/>
      </c>
      <c r="I317" s="14" t="n"/>
      <c r="J317" s="16">
        <f>IFERROR(I317/F317,0)</f>
        <v/>
      </c>
      <c r="K317" s="14" t="n"/>
      <c r="L317" s="14" t="n"/>
      <c r="M317" s="16">
        <f>IFERROR(L317/I317,0)</f>
        <v/>
      </c>
      <c r="N317" s="14" t="n"/>
      <c r="O317" s="16">
        <f>IFERROR(N317/I317,0)</f>
        <v/>
      </c>
      <c r="P317" s="14" t="n"/>
      <c r="Q317" s="14" t="n"/>
      <c r="R317" s="14" t="n"/>
      <c r="S317" s="14" t="n"/>
      <c r="T317" s="17">
        <f>IFERROR(S317/L317,0)</f>
        <v/>
      </c>
      <c r="U317" s="14" t="n"/>
      <c r="V317" s="14" t="n"/>
      <c r="W317" s="14" t="n"/>
      <c r="X317" s="18" t="n"/>
      <c r="Y317" s="18">
        <f>X317*$AM$2</f>
        <v/>
      </c>
      <c r="Z317" s="18" t="n"/>
      <c r="AA317" s="14" t="n"/>
      <c r="AB317" s="14" t="n"/>
      <c r="AC317" s="18" t="n"/>
      <c r="AD317" s="18">
        <f>IFERROR(AC317/D317,0)</f>
        <v/>
      </c>
      <c r="AE317" s="18">
        <f>D317*AB317</f>
        <v/>
      </c>
      <c r="AF317" s="18">
        <f>Y317*$AL$2</f>
        <v/>
      </c>
      <c r="AG317" s="18">
        <f>I317*$AI$3</f>
        <v/>
      </c>
      <c r="AH317" s="18">
        <f>L317*$AH$3+Y317*$AJ$2</f>
        <v/>
      </c>
      <c r="AI317" s="18">
        <f>K317*$AK$3</f>
        <v/>
      </c>
      <c r="AJ317" s="19" t="n"/>
      <c r="AK317" s="18">
        <f>AJ317*$AM$2</f>
        <v/>
      </c>
      <c r="AL317" s="18" t="n"/>
      <c r="AM317" s="18">
        <f>R317*P317*0.01+L317*0.25</f>
        <v/>
      </c>
      <c r="AN317" s="18">
        <f>V317 *$AN$2 *AM$2 * AA317</f>
        <v/>
      </c>
      <c r="AO317" s="18">
        <f>IF(AC317&lt;AE317,0,AE317-AC317)</f>
        <v/>
      </c>
      <c r="AP317" s="18">
        <f>(AC317*1.02)+AF317+AG317+AH317+AI317+AM317+AL317+AN317+AK317+AO317</f>
        <v/>
      </c>
      <c r="AQ317" s="18">
        <f>(AE317*1.02)+AF317+AG317+AH317+AI317+AM317+AL317+AN317+AK317</f>
        <v/>
      </c>
      <c r="AR317" s="18">
        <f>Q317*R317</f>
        <v/>
      </c>
      <c r="AS317" s="20">
        <f>(Y317-AP317)*0.975</f>
        <v/>
      </c>
      <c r="AT317" s="21">
        <f>IFERROR(Y317/AP317-1,0)</f>
        <v/>
      </c>
      <c r="AU317" s="20">
        <f>(Y317-AQ317)*0.975</f>
        <v/>
      </c>
      <c r="AV317" s="21">
        <f>IFERROR(Y317/AQ317-1,0)</f>
        <v/>
      </c>
      <c r="AW317" s="21">
        <f>AS317-AR317</f>
        <v/>
      </c>
      <c r="AX317" s="21">
        <f>IFERROR(Y317/(AP317+AR317)-1,0)</f>
        <v/>
      </c>
    </row>
    <row r="318" ht="15.6" customHeight="1">
      <c r="A318" s="2" t="n"/>
      <c r="B318" s="13" t="n"/>
      <c r="C318" s="14" t="n"/>
      <c r="D318" s="14" t="n"/>
      <c r="E318" s="15">
        <f>IFERROR(1-D318/C318,0)</f>
        <v/>
      </c>
      <c r="F318" s="14" t="n"/>
      <c r="G318" s="16">
        <f>IFERROR(F318/C318,0)</f>
        <v/>
      </c>
      <c r="H318" s="16">
        <f>IFERROR(F318/D318,0)</f>
        <v/>
      </c>
      <c r="I318" s="14" t="n"/>
      <c r="J318" s="16">
        <f>IFERROR(I318/F318,0)</f>
        <v/>
      </c>
      <c r="K318" s="14" t="n"/>
      <c r="L318" s="14" t="n"/>
      <c r="M318" s="16">
        <f>IFERROR(L318/I318,0)</f>
        <v/>
      </c>
      <c r="N318" s="14" t="n"/>
      <c r="O318" s="16">
        <f>IFERROR(N318/I318,0)</f>
        <v/>
      </c>
      <c r="P318" s="14" t="n"/>
      <c r="Q318" s="14" t="n"/>
      <c r="R318" s="14" t="n"/>
      <c r="S318" s="14" t="n"/>
      <c r="T318" s="17">
        <f>IFERROR(S318/L318,0)</f>
        <v/>
      </c>
      <c r="U318" s="14" t="n"/>
      <c r="V318" s="14" t="n"/>
      <c r="W318" s="14" t="n"/>
      <c r="X318" s="18" t="n"/>
      <c r="Y318" s="18">
        <f>X318*$AM$2</f>
        <v/>
      </c>
      <c r="Z318" s="18" t="n"/>
      <c r="AA318" s="14" t="n"/>
      <c r="AB318" s="14" t="n"/>
      <c r="AC318" s="18" t="n"/>
      <c r="AD318" s="18">
        <f>IFERROR(AC318/D318,0)</f>
        <v/>
      </c>
      <c r="AE318" s="18">
        <f>D318*AB318</f>
        <v/>
      </c>
      <c r="AF318" s="18">
        <f>Y318*$AL$2</f>
        <v/>
      </c>
      <c r="AG318" s="18">
        <f>I318*$AI$3</f>
        <v/>
      </c>
      <c r="AH318" s="18">
        <f>L318*$AH$3+Y318*$AJ$2</f>
        <v/>
      </c>
      <c r="AI318" s="18">
        <f>K318*$AK$3</f>
        <v/>
      </c>
      <c r="AJ318" s="19" t="n"/>
      <c r="AK318" s="18">
        <f>AJ318*$AM$2</f>
        <v/>
      </c>
      <c r="AL318" s="18" t="n"/>
      <c r="AM318" s="18">
        <f>R318*P318*0.01+L318*0.25</f>
        <v/>
      </c>
      <c r="AN318" s="18">
        <f>V318 *$AN$2 *AM$2 * AA318</f>
        <v/>
      </c>
      <c r="AO318" s="18">
        <f>IF(AC318&lt;AE318,0,AE318-AC318)</f>
        <v/>
      </c>
      <c r="AP318" s="18">
        <f>(AC318*1.02)+AF318+AG318+AH318+AI318+AM318+AL318+AN318+AK318+AO318</f>
        <v/>
      </c>
      <c r="AQ318" s="18">
        <f>(AE318*1.02)+AF318+AG318+AH318+AI318+AM318+AL318+AN318+AK318</f>
        <v/>
      </c>
      <c r="AR318" s="18">
        <f>Q318*R318</f>
        <v/>
      </c>
      <c r="AS318" s="20">
        <f>(Y318-AP318)*0.975</f>
        <v/>
      </c>
      <c r="AT318" s="21">
        <f>IFERROR(Y318/AP318-1,0)</f>
        <v/>
      </c>
      <c r="AU318" s="20">
        <f>(Y318-AQ318)*0.975</f>
        <v/>
      </c>
      <c r="AV318" s="21">
        <f>IFERROR(Y318/AQ318-1,0)</f>
        <v/>
      </c>
      <c r="AW318" s="21">
        <f>AS318-AR318</f>
        <v/>
      </c>
      <c r="AX318" s="21">
        <f>IFERROR(Y318/(AP318+AR318)-1,0)</f>
        <v/>
      </c>
    </row>
    <row r="319" ht="15.6" customHeight="1">
      <c r="A319" s="2" t="n"/>
      <c r="B319" s="13" t="n"/>
      <c r="C319" s="14" t="n"/>
      <c r="D319" s="14" t="n"/>
      <c r="E319" s="15">
        <f>IFERROR(1-D319/C319,0)</f>
        <v/>
      </c>
      <c r="F319" s="14" t="n"/>
      <c r="G319" s="16">
        <f>IFERROR(F319/C319,0)</f>
        <v/>
      </c>
      <c r="H319" s="16">
        <f>IFERROR(F319/D319,0)</f>
        <v/>
      </c>
      <c r="I319" s="14" t="n"/>
      <c r="J319" s="16">
        <f>IFERROR(I319/F319,0)</f>
        <v/>
      </c>
      <c r="K319" s="14" t="n"/>
      <c r="L319" s="14" t="n"/>
      <c r="M319" s="16">
        <f>IFERROR(L319/I319,0)</f>
        <v/>
      </c>
      <c r="N319" s="14" t="n"/>
      <c r="O319" s="16">
        <f>IFERROR(N319/I319,0)</f>
        <v/>
      </c>
      <c r="P319" s="14" t="n"/>
      <c r="Q319" s="14" t="n"/>
      <c r="R319" s="14" t="n"/>
      <c r="S319" s="14" t="n"/>
      <c r="T319" s="17">
        <f>IFERROR(S319/L319,0)</f>
        <v/>
      </c>
      <c r="U319" s="14" t="n"/>
      <c r="V319" s="14" t="n"/>
      <c r="W319" s="14" t="n"/>
      <c r="X319" s="18" t="n"/>
      <c r="Y319" s="18">
        <f>X319*$AM$2</f>
        <v/>
      </c>
      <c r="Z319" s="18" t="n"/>
      <c r="AA319" s="14" t="n"/>
      <c r="AB319" s="14" t="n"/>
      <c r="AC319" s="18" t="n"/>
      <c r="AD319" s="18">
        <f>IFERROR(AC319/D319,0)</f>
        <v/>
      </c>
      <c r="AE319" s="18">
        <f>D319*AB319</f>
        <v/>
      </c>
      <c r="AF319" s="18">
        <f>Y319*$AL$2</f>
        <v/>
      </c>
      <c r="AG319" s="18">
        <f>I319*$AI$3</f>
        <v/>
      </c>
      <c r="AH319" s="18">
        <f>L319*$AH$3+Y319*$AJ$2</f>
        <v/>
      </c>
      <c r="AI319" s="18">
        <f>K319*$AK$3</f>
        <v/>
      </c>
      <c r="AJ319" s="19" t="n"/>
      <c r="AK319" s="18">
        <f>AJ319*$AM$2</f>
        <v/>
      </c>
      <c r="AL319" s="18" t="n"/>
      <c r="AM319" s="18">
        <f>R319*P319*0.01+L319*0.25</f>
        <v/>
      </c>
      <c r="AN319" s="18">
        <f>V319 *$AN$2 *AM$2 * AA319</f>
        <v/>
      </c>
      <c r="AO319" s="18">
        <f>IF(AC319&lt;AE319,0,AE319-AC319)</f>
        <v/>
      </c>
      <c r="AP319" s="18">
        <f>(AC319*1.02)+AF319+AG319+AH319+AI319+AM319+AL319+AN319+AK319+AO319</f>
        <v/>
      </c>
      <c r="AQ319" s="18">
        <f>(AE319*1.02)+AF319+AG319+AH319+AI319+AM319+AL319+AN319+AK319</f>
        <v/>
      </c>
      <c r="AR319" s="18">
        <f>Q319*R319</f>
        <v/>
      </c>
      <c r="AS319" s="20">
        <f>(Y319-AP319)*0.975</f>
        <v/>
      </c>
      <c r="AT319" s="21">
        <f>IFERROR(Y319/AP319-1,0)</f>
        <v/>
      </c>
      <c r="AU319" s="20">
        <f>(Y319-AQ319)*0.975</f>
        <v/>
      </c>
      <c r="AV319" s="21">
        <f>IFERROR(Y319/AQ319-1,0)</f>
        <v/>
      </c>
      <c r="AW319" s="21">
        <f>AS319-AR319</f>
        <v/>
      </c>
      <c r="AX319" s="21">
        <f>IFERROR(Y319/(AP319+AR319)-1,0)</f>
        <v/>
      </c>
    </row>
    <row r="320" ht="15.6" customHeight="1">
      <c r="A320" s="2" t="n"/>
      <c r="B320" s="13" t="n"/>
      <c r="C320" s="14" t="n"/>
      <c r="D320" s="14" t="n"/>
      <c r="E320" s="15">
        <f>IFERROR(1-D320/C320,0)</f>
        <v/>
      </c>
      <c r="F320" s="14" t="n"/>
      <c r="G320" s="16">
        <f>IFERROR(F320/C320,0)</f>
        <v/>
      </c>
      <c r="H320" s="16">
        <f>IFERROR(F320/D320,0)</f>
        <v/>
      </c>
      <c r="I320" s="14" t="n"/>
      <c r="J320" s="16">
        <f>IFERROR(I320/F320,0)</f>
        <v/>
      </c>
      <c r="K320" s="14" t="n"/>
      <c r="L320" s="14" t="n"/>
      <c r="M320" s="16">
        <f>IFERROR(L320/I320,0)</f>
        <v/>
      </c>
      <c r="N320" s="14" t="n"/>
      <c r="O320" s="16">
        <f>IFERROR(N320/I320,0)</f>
        <v/>
      </c>
      <c r="P320" s="14" t="n"/>
      <c r="Q320" s="14" t="n"/>
      <c r="R320" s="14" t="n"/>
      <c r="S320" s="14" t="n"/>
      <c r="T320" s="17">
        <f>IFERROR(S320/L320,0)</f>
        <v/>
      </c>
      <c r="U320" s="14" t="n"/>
      <c r="V320" s="14" t="n"/>
      <c r="W320" s="14" t="n"/>
      <c r="X320" s="18" t="n"/>
      <c r="Y320" s="18">
        <f>X320*$AM$2</f>
        <v/>
      </c>
      <c r="Z320" s="18" t="n"/>
      <c r="AA320" s="14" t="n"/>
      <c r="AB320" s="14" t="n"/>
      <c r="AC320" s="18" t="n"/>
      <c r="AD320" s="18">
        <f>IFERROR(AC320/D320,0)</f>
        <v/>
      </c>
      <c r="AE320" s="18">
        <f>D320*AB320</f>
        <v/>
      </c>
      <c r="AF320" s="18">
        <f>Y320*$AL$2</f>
        <v/>
      </c>
      <c r="AG320" s="18">
        <f>I320*$AI$3</f>
        <v/>
      </c>
      <c r="AH320" s="18">
        <f>L320*$AH$3+Y320*$AJ$2</f>
        <v/>
      </c>
      <c r="AI320" s="18">
        <f>K320*$AK$3</f>
        <v/>
      </c>
      <c r="AJ320" s="19" t="n"/>
      <c r="AK320" s="18">
        <f>AJ320*$AM$2</f>
        <v/>
      </c>
      <c r="AL320" s="18" t="n"/>
      <c r="AM320" s="18">
        <f>R320*P320*0.01+L320*0.25</f>
        <v/>
      </c>
      <c r="AN320" s="18">
        <f>V320 *$AN$2 *AM$2 * AA320</f>
        <v/>
      </c>
      <c r="AO320" s="18">
        <f>IF(AC320&lt;AE320,0,AE320-AC320)</f>
        <v/>
      </c>
      <c r="AP320" s="18">
        <f>(AC320*1.02)+AF320+AG320+AH320+AI320+AM320+AL320+AN320+AK320+AO320</f>
        <v/>
      </c>
      <c r="AQ320" s="18">
        <f>(AE320*1.02)+AF320+AG320+AH320+AI320+AM320+AL320+AN320+AK320</f>
        <v/>
      </c>
      <c r="AR320" s="18">
        <f>Q320*R320</f>
        <v/>
      </c>
      <c r="AS320" s="20">
        <f>(Y320-AP320)*0.975</f>
        <v/>
      </c>
      <c r="AT320" s="21">
        <f>IFERROR(Y320/AP320-1,0)</f>
        <v/>
      </c>
      <c r="AU320" s="20">
        <f>(Y320-AQ320)*0.975</f>
        <v/>
      </c>
      <c r="AV320" s="21">
        <f>IFERROR(Y320/AQ320-1,0)</f>
        <v/>
      </c>
      <c r="AW320" s="21">
        <f>AS320-AR320</f>
        <v/>
      </c>
      <c r="AX320" s="21">
        <f>IFERROR(Y320/(AP320+AR320)-1,0)</f>
        <v/>
      </c>
    </row>
    <row r="321" ht="15.6" customHeight="1">
      <c r="A321" s="2" t="n"/>
      <c r="B321" s="13" t="n"/>
      <c r="C321" s="14" t="n"/>
      <c r="D321" s="14" t="n"/>
      <c r="E321" s="15">
        <f>IFERROR(1-D321/C321,0)</f>
        <v/>
      </c>
      <c r="F321" s="14" t="n"/>
      <c r="G321" s="16">
        <f>IFERROR(F321/C321,0)</f>
        <v/>
      </c>
      <c r="H321" s="16">
        <f>IFERROR(F321/D321,0)</f>
        <v/>
      </c>
      <c r="I321" s="14" t="n"/>
      <c r="J321" s="16">
        <f>IFERROR(I321/F321,0)</f>
        <v/>
      </c>
      <c r="K321" s="14" t="n"/>
      <c r="L321" s="14" t="n"/>
      <c r="M321" s="16">
        <f>IFERROR(L321/I321,0)</f>
        <v/>
      </c>
      <c r="N321" s="14" t="n"/>
      <c r="O321" s="16">
        <f>IFERROR(N321/I321,0)</f>
        <v/>
      </c>
      <c r="P321" s="14" t="n"/>
      <c r="Q321" s="14" t="n"/>
      <c r="R321" s="14" t="n"/>
      <c r="S321" s="14" t="n"/>
      <c r="T321" s="17">
        <f>IFERROR(S321/L321,0)</f>
        <v/>
      </c>
      <c r="U321" s="14" t="n"/>
      <c r="V321" s="14" t="n"/>
      <c r="W321" s="14" t="n"/>
      <c r="X321" s="18" t="n"/>
      <c r="Y321" s="18">
        <f>X321*$AM$2</f>
        <v/>
      </c>
      <c r="Z321" s="18" t="n"/>
      <c r="AA321" s="14" t="n"/>
      <c r="AB321" s="14" t="n"/>
      <c r="AC321" s="18" t="n"/>
      <c r="AD321" s="18">
        <f>IFERROR(AC321/D321,0)</f>
        <v/>
      </c>
      <c r="AE321" s="18">
        <f>D321*AB321</f>
        <v/>
      </c>
      <c r="AF321" s="18">
        <f>Y321*$AL$2</f>
        <v/>
      </c>
      <c r="AG321" s="18">
        <f>I321*$AI$3</f>
        <v/>
      </c>
      <c r="AH321" s="18">
        <f>L321*$AH$3+Y321*$AJ$2</f>
        <v/>
      </c>
      <c r="AI321" s="18">
        <f>K321*$AK$3</f>
        <v/>
      </c>
      <c r="AJ321" s="19" t="n"/>
      <c r="AK321" s="18">
        <f>AJ321*$AM$2</f>
        <v/>
      </c>
      <c r="AL321" s="18" t="n"/>
      <c r="AM321" s="18">
        <f>R321*P321*0.01+L321*0.25</f>
        <v/>
      </c>
      <c r="AN321" s="18">
        <f>V321 *$AN$2 *AM$2 * AA321</f>
        <v/>
      </c>
      <c r="AO321" s="18">
        <f>IF(AC321&lt;AE321,0,AE321-AC321)</f>
        <v/>
      </c>
      <c r="AP321" s="18">
        <f>(AC321*1.02)+AF321+AG321+AH321+AI321+AM321+AL321+AN321+AK321+AO321</f>
        <v/>
      </c>
      <c r="AQ321" s="18">
        <f>(AE321*1.02)+AF321+AG321+AH321+AI321+AM321+AL321+AN321+AK321</f>
        <v/>
      </c>
      <c r="AR321" s="18">
        <f>Q321*R321</f>
        <v/>
      </c>
      <c r="AS321" s="20">
        <f>(Y321-AP321)*0.975</f>
        <v/>
      </c>
      <c r="AT321" s="21">
        <f>IFERROR(Y321/AP321-1,0)</f>
        <v/>
      </c>
      <c r="AU321" s="20">
        <f>(Y321-AQ321)*0.975</f>
        <v/>
      </c>
      <c r="AV321" s="21">
        <f>IFERROR(Y321/AQ321-1,0)</f>
        <v/>
      </c>
      <c r="AW321" s="21">
        <f>AS321-AR321</f>
        <v/>
      </c>
      <c r="AX321" s="21">
        <f>IFERROR(Y321/(AP321+AR321)-1,0)</f>
        <v/>
      </c>
    </row>
    <row r="322" ht="15.6" customHeight="1">
      <c r="A322" s="2" t="n"/>
      <c r="B322" s="13" t="n"/>
      <c r="C322" s="14" t="n"/>
      <c r="D322" s="14" t="n"/>
      <c r="E322" s="15">
        <f>IFERROR(1-D322/C322,0)</f>
        <v/>
      </c>
      <c r="F322" s="14" t="n"/>
      <c r="G322" s="16">
        <f>IFERROR(F322/C322,0)</f>
        <v/>
      </c>
      <c r="H322" s="16">
        <f>IFERROR(F322/D322,0)</f>
        <v/>
      </c>
      <c r="I322" s="14" t="n"/>
      <c r="J322" s="16">
        <f>IFERROR(I322/F322,0)</f>
        <v/>
      </c>
      <c r="K322" s="14" t="n"/>
      <c r="L322" s="14" t="n"/>
      <c r="M322" s="16">
        <f>IFERROR(L322/I322,0)</f>
        <v/>
      </c>
      <c r="N322" s="14" t="n"/>
      <c r="O322" s="16">
        <f>IFERROR(N322/I322,0)</f>
        <v/>
      </c>
      <c r="P322" s="14" t="n"/>
      <c r="Q322" s="14" t="n"/>
      <c r="R322" s="14" t="n"/>
      <c r="S322" s="14" t="n"/>
      <c r="T322" s="17">
        <f>IFERROR(S322/L322,0)</f>
        <v/>
      </c>
      <c r="U322" s="14" t="n"/>
      <c r="V322" s="14" t="n"/>
      <c r="W322" s="14" t="n"/>
      <c r="X322" s="18" t="n"/>
      <c r="Y322" s="18">
        <f>X322*$AM$2</f>
        <v/>
      </c>
      <c r="Z322" s="18" t="n"/>
      <c r="AA322" s="14" t="n"/>
      <c r="AB322" s="14" t="n"/>
      <c r="AC322" s="18" t="n"/>
      <c r="AD322" s="18">
        <f>IFERROR(AC322/D322,0)</f>
        <v/>
      </c>
      <c r="AE322" s="18">
        <f>D322*AB322</f>
        <v/>
      </c>
      <c r="AF322" s="18">
        <f>Y322*$AL$2</f>
        <v/>
      </c>
      <c r="AG322" s="18">
        <f>I322*$AI$3</f>
        <v/>
      </c>
      <c r="AH322" s="18">
        <f>L322*$AH$3+Y322*$AJ$2</f>
        <v/>
      </c>
      <c r="AI322" s="18">
        <f>K322*$AK$3</f>
        <v/>
      </c>
      <c r="AJ322" s="19" t="n"/>
      <c r="AK322" s="18">
        <f>AJ322*$AM$2</f>
        <v/>
      </c>
      <c r="AL322" s="18" t="n"/>
      <c r="AM322" s="18">
        <f>R322*P322*0.01+L322*0.25</f>
        <v/>
      </c>
      <c r="AN322" s="18">
        <f>V322 *$AN$2 *AM$2 * AA322</f>
        <v/>
      </c>
      <c r="AO322" s="18">
        <f>IF(AC322&lt;AE322,0,AE322-AC322)</f>
        <v/>
      </c>
      <c r="AP322" s="18">
        <f>(AC322*1.02)+AF322+AG322+AH322+AI322+AM322+AL322+AN322+AK322+AO322</f>
        <v/>
      </c>
      <c r="AQ322" s="18">
        <f>(AE322*1.02)+AF322+AG322+AH322+AI322+AM322+AL322+AN322+AK322</f>
        <v/>
      </c>
      <c r="AR322" s="18">
        <f>Q322*R322</f>
        <v/>
      </c>
      <c r="AS322" s="20">
        <f>(Y322-AP322)*0.975</f>
        <v/>
      </c>
      <c r="AT322" s="21">
        <f>IFERROR(Y322/AP322-1,0)</f>
        <v/>
      </c>
      <c r="AU322" s="20">
        <f>(Y322-AQ322)*0.975</f>
        <v/>
      </c>
      <c r="AV322" s="21">
        <f>IFERROR(Y322/AQ322-1,0)</f>
        <v/>
      </c>
      <c r="AW322" s="21">
        <f>AS322-AR322</f>
        <v/>
      </c>
      <c r="AX322" s="21">
        <f>IFERROR(Y322/(AP322+AR322)-1,0)</f>
        <v/>
      </c>
    </row>
    <row r="323" ht="15.6" customHeight="1">
      <c r="A323" s="2" t="n"/>
      <c r="B323" s="13" t="n"/>
      <c r="C323" s="14" t="n"/>
      <c r="D323" s="14" t="n"/>
      <c r="E323" s="15">
        <f>IFERROR(1-D323/C323,0)</f>
        <v/>
      </c>
      <c r="F323" s="14" t="n"/>
      <c r="G323" s="16">
        <f>IFERROR(F323/C323,0)</f>
        <v/>
      </c>
      <c r="H323" s="16">
        <f>IFERROR(F323/D323,0)</f>
        <v/>
      </c>
      <c r="I323" s="14" t="n"/>
      <c r="J323" s="16">
        <f>IFERROR(I323/F323,0)</f>
        <v/>
      </c>
      <c r="K323" s="14" t="n"/>
      <c r="L323" s="14" t="n"/>
      <c r="M323" s="16">
        <f>IFERROR(L323/I323,0)</f>
        <v/>
      </c>
      <c r="N323" s="14" t="n"/>
      <c r="O323" s="16">
        <f>IFERROR(N323/I323,0)</f>
        <v/>
      </c>
      <c r="P323" s="14" t="n"/>
      <c r="Q323" s="14" t="n"/>
      <c r="R323" s="14" t="n"/>
      <c r="S323" s="14" t="n"/>
      <c r="T323" s="17">
        <f>IFERROR(S323/L323,0)</f>
        <v/>
      </c>
      <c r="U323" s="14" t="n"/>
      <c r="V323" s="14" t="n"/>
      <c r="W323" s="14" t="n"/>
      <c r="X323" s="18" t="n"/>
      <c r="Y323" s="18">
        <f>X323*$AM$2</f>
        <v/>
      </c>
      <c r="Z323" s="18" t="n"/>
      <c r="AA323" s="14" t="n"/>
      <c r="AB323" s="14" t="n"/>
      <c r="AC323" s="18" t="n"/>
      <c r="AD323" s="18">
        <f>IFERROR(AC323/D323,0)</f>
        <v/>
      </c>
      <c r="AE323" s="18">
        <f>D323*AB323</f>
        <v/>
      </c>
      <c r="AF323" s="18">
        <f>Y323*$AL$2</f>
        <v/>
      </c>
      <c r="AG323" s="18">
        <f>I323*$AI$3</f>
        <v/>
      </c>
      <c r="AH323" s="18">
        <f>L323*$AH$3+Y323*$AJ$2</f>
        <v/>
      </c>
      <c r="AI323" s="18">
        <f>K323*$AK$3</f>
        <v/>
      </c>
      <c r="AJ323" s="19" t="n"/>
      <c r="AK323" s="18">
        <f>AJ323*$AM$2</f>
        <v/>
      </c>
      <c r="AL323" s="18" t="n"/>
      <c r="AM323" s="18">
        <f>R323*P323*0.01+L323*0.25</f>
        <v/>
      </c>
      <c r="AN323" s="18">
        <f>V323 *$AN$2 *AM$2 * AA323</f>
        <v/>
      </c>
      <c r="AO323" s="18">
        <f>IF(AC323&lt;AE323,0,AE323-AC323)</f>
        <v/>
      </c>
      <c r="AP323" s="18">
        <f>(AC323*1.02)+AF323+AG323+AH323+AI323+AM323+AL323+AN323+AK323+AO323</f>
        <v/>
      </c>
      <c r="AQ323" s="18">
        <f>(AE323*1.02)+AF323+AG323+AH323+AI323+AM323+AL323+AN323+AK323</f>
        <v/>
      </c>
      <c r="AR323" s="18">
        <f>Q323*R323</f>
        <v/>
      </c>
      <c r="AS323" s="20">
        <f>(Y323-AP323)*0.975</f>
        <v/>
      </c>
      <c r="AT323" s="21">
        <f>IFERROR(Y323/AP323-1,0)</f>
        <v/>
      </c>
      <c r="AU323" s="20">
        <f>(Y323-AQ323)*0.975</f>
        <v/>
      </c>
      <c r="AV323" s="21">
        <f>IFERROR(Y323/AQ323-1,0)</f>
        <v/>
      </c>
      <c r="AW323" s="21">
        <f>AS323-AR323</f>
        <v/>
      </c>
      <c r="AX323" s="21">
        <f>IFERROR(Y323/(AP323+AR323)-1,0)</f>
        <v/>
      </c>
    </row>
    <row r="324" ht="15.6" customHeight="1">
      <c r="A324" s="2" t="n"/>
      <c r="B324" s="13" t="n"/>
      <c r="C324" s="14" t="n"/>
      <c r="D324" s="14" t="n"/>
      <c r="E324" s="15">
        <f>IFERROR(1-D324/C324,0)</f>
        <v/>
      </c>
      <c r="F324" s="14" t="n"/>
      <c r="G324" s="16">
        <f>IFERROR(F324/C324,0)</f>
        <v/>
      </c>
      <c r="H324" s="16">
        <f>IFERROR(F324/D324,0)</f>
        <v/>
      </c>
      <c r="I324" s="14" t="n"/>
      <c r="J324" s="16">
        <f>IFERROR(I324/F324,0)</f>
        <v/>
      </c>
      <c r="K324" s="14" t="n"/>
      <c r="L324" s="14" t="n"/>
      <c r="M324" s="16">
        <f>IFERROR(L324/I324,0)</f>
        <v/>
      </c>
      <c r="N324" s="14" t="n"/>
      <c r="O324" s="16">
        <f>IFERROR(N324/I324,0)</f>
        <v/>
      </c>
      <c r="P324" s="14" t="n"/>
      <c r="Q324" s="14" t="n"/>
      <c r="R324" s="14" t="n"/>
      <c r="S324" s="14" t="n"/>
      <c r="T324" s="17">
        <f>IFERROR(S324/L324,0)</f>
        <v/>
      </c>
      <c r="U324" s="14" t="n"/>
      <c r="V324" s="14" t="n"/>
      <c r="W324" s="14" t="n"/>
      <c r="X324" s="18" t="n"/>
      <c r="Y324" s="18">
        <f>X324*$AM$2</f>
        <v/>
      </c>
      <c r="Z324" s="18" t="n"/>
      <c r="AA324" s="14" t="n"/>
      <c r="AB324" s="14" t="n"/>
      <c r="AC324" s="18" t="n"/>
      <c r="AD324" s="18">
        <f>IFERROR(AC324/D324,0)</f>
        <v/>
      </c>
      <c r="AE324" s="18">
        <f>D324*AB324</f>
        <v/>
      </c>
      <c r="AF324" s="18">
        <f>Y324*$AL$2</f>
        <v/>
      </c>
      <c r="AG324" s="18">
        <f>I324*$AI$3</f>
        <v/>
      </c>
      <c r="AH324" s="18">
        <f>L324*$AH$3+Y324*$AJ$2</f>
        <v/>
      </c>
      <c r="AI324" s="18">
        <f>K324*$AK$3</f>
        <v/>
      </c>
      <c r="AJ324" s="19" t="n"/>
      <c r="AK324" s="18">
        <f>AJ324*$AM$2</f>
        <v/>
      </c>
      <c r="AL324" s="18" t="n"/>
      <c r="AM324" s="18">
        <f>R324*P324*0.01+L324*0.25</f>
        <v/>
      </c>
      <c r="AN324" s="18">
        <f>V324 *$AN$2 *AM$2 * AA324</f>
        <v/>
      </c>
      <c r="AO324" s="18">
        <f>IF(AC324&lt;AE324,0,AE324-AC324)</f>
        <v/>
      </c>
      <c r="AP324" s="18">
        <f>(AC324*1.02)+AF324+AG324+AH324+AI324+AM324+AL324+AN324+AK324+AO324</f>
        <v/>
      </c>
      <c r="AQ324" s="18">
        <f>(AE324*1.02)+AF324+AG324+AH324+AI324+AM324+AL324+AN324+AK324</f>
        <v/>
      </c>
      <c r="AR324" s="18">
        <f>Q324*R324</f>
        <v/>
      </c>
      <c r="AS324" s="20">
        <f>(Y324-AP324)*0.975</f>
        <v/>
      </c>
      <c r="AT324" s="21">
        <f>IFERROR(Y324/AP324-1,0)</f>
        <v/>
      </c>
      <c r="AU324" s="20">
        <f>(Y324-AQ324)*0.975</f>
        <v/>
      </c>
      <c r="AV324" s="21">
        <f>IFERROR(Y324/AQ324-1,0)</f>
        <v/>
      </c>
      <c r="AW324" s="21">
        <f>AS324-AR324</f>
        <v/>
      </c>
      <c r="AX324" s="21">
        <f>IFERROR(Y324/(AP324+AR324)-1,0)</f>
        <v/>
      </c>
    </row>
    <row r="325" ht="15.6" customHeight="1">
      <c r="A325" s="2" t="n"/>
      <c r="B325" s="13" t="n"/>
      <c r="C325" s="14" t="n"/>
      <c r="D325" s="14" t="n"/>
      <c r="E325" s="15">
        <f>IFERROR(1-D325/C325,0)</f>
        <v/>
      </c>
      <c r="F325" s="14" t="n"/>
      <c r="G325" s="16">
        <f>IFERROR(F325/C325,0)</f>
        <v/>
      </c>
      <c r="H325" s="16">
        <f>IFERROR(F325/D325,0)</f>
        <v/>
      </c>
      <c r="I325" s="14" t="n"/>
      <c r="J325" s="16">
        <f>IFERROR(I325/F325,0)</f>
        <v/>
      </c>
      <c r="K325" s="14" t="n"/>
      <c r="L325" s="14" t="n"/>
      <c r="M325" s="16">
        <f>IFERROR(L325/I325,0)</f>
        <v/>
      </c>
      <c r="N325" s="14" t="n"/>
      <c r="O325" s="16">
        <f>IFERROR(N325/I325,0)</f>
        <v/>
      </c>
      <c r="P325" s="14" t="n"/>
      <c r="Q325" s="14" t="n"/>
      <c r="R325" s="14" t="n"/>
      <c r="S325" s="14" t="n"/>
      <c r="T325" s="17">
        <f>IFERROR(S325/L325,0)</f>
        <v/>
      </c>
      <c r="U325" s="14" t="n"/>
      <c r="V325" s="14" t="n"/>
      <c r="W325" s="14" t="n"/>
      <c r="X325" s="18" t="n"/>
      <c r="Y325" s="18">
        <f>X325*$AM$2</f>
        <v/>
      </c>
      <c r="Z325" s="18" t="n"/>
      <c r="AA325" s="14" t="n"/>
      <c r="AB325" s="14" t="n"/>
      <c r="AC325" s="18" t="n"/>
      <c r="AD325" s="18">
        <f>IFERROR(AC325/D325,0)</f>
        <v/>
      </c>
      <c r="AE325" s="18">
        <f>D325*AB325</f>
        <v/>
      </c>
      <c r="AF325" s="18">
        <f>Y325*$AL$2</f>
        <v/>
      </c>
      <c r="AG325" s="18">
        <f>I325*$AI$3</f>
        <v/>
      </c>
      <c r="AH325" s="18">
        <f>L325*$AH$3+Y325*$AJ$2</f>
        <v/>
      </c>
      <c r="AI325" s="18">
        <f>K325*$AK$3</f>
        <v/>
      </c>
      <c r="AJ325" s="19" t="n"/>
      <c r="AK325" s="18">
        <f>AJ325*$AM$2</f>
        <v/>
      </c>
      <c r="AL325" s="18" t="n"/>
      <c r="AM325" s="18">
        <f>R325*P325*0.01+L325*0.25</f>
        <v/>
      </c>
      <c r="AN325" s="18">
        <f>V325 *$AN$2 *AM$2 * AA325</f>
        <v/>
      </c>
      <c r="AO325" s="18">
        <f>IF(AC325&lt;AE325,0,AE325-AC325)</f>
        <v/>
      </c>
      <c r="AP325" s="18">
        <f>(AC325*1.02)+AF325+AG325+AH325+AI325+AM325+AL325+AN325+AK325+AO325</f>
        <v/>
      </c>
      <c r="AQ325" s="18">
        <f>(AE325*1.02)+AF325+AG325+AH325+AI325+AM325+AL325+AN325+AK325</f>
        <v/>
      </c>
      <c r="AR325" s="18">
        <f>Q325*R325</f>
        <v/>
      </c>
      <c r="AS325" s="20">
        <f>(Y325-AP325)*0.975</f>
        <v/>
      </c>
      <c r="AT325" s="21">
        <f>IFERROR(Y325/AP325-1,0)</f>
        <v/>
      </c>
      <c r="AU325" s="20">
        <f>(Y325-AQ325)*0.975</f>
        <v/>
      </c>
      <c r="AV325" s="21">
        <f>IFERROR(Y325/AQ325-1,0)</f>
        <v/>
      </c>
      <c r="AW325" s="21">
        <f>AS325-AR325</f>
        <v/>
      </c>
      <c r="AX325" s="21">
        <f>IFERROR(Y325/(AP325+AR325)-1,0)</f>
        <v/>
      </c>
    </row>
    <row r="326" ht="15.6" customHeight="1">
      <c r="A326" s="2" t="n"/>
      <c r="B326" s="13" t="n"/>
      <c r="C326" s="14" t="n"/>
      <c r="D326" s="14" t="n"/>
      <c r="E326" s="15">
        <f>IFERROR(1-D326/C326,0)</f>
        <v/>
      </c>
      <c r="F326" s="14" t="n"/>
      <c r="G326" s="16">
        <f>IFERROR(F326/C326,0)</f>
        <v/>
      </c>
      <c r="H326" s="16">
        <f>IFERROR(F326/D326,0)</f>
        <v/>
      </c>
      <c r="I326" s="14" t="n"/>
      <c r="J326" s="16">
        <f>IFERROR(I326/F326,0)</f>
        <v/>
      </c>
      <c r="K326" s="14" t="n"/>
      <c r="L326" s="14" t="n"/>
      <c r="M326" s="16">
        <f>IFERROR(L326/I326,0)</f>
        <v/>
      </c>
      <c r="N326" s="14" t="n"/>
      <c r="O326" s="16">
        <f>IFERROR(N326/I326,0)</f>
        <v/>
      </c>
      <c r="P326" s="14" t="n"/>
      <c r="Q326" s="14" t="n"/>
      <c r="R326" s="14" t="n"/>
      <c r="S326" s="14" t="n"/>
      <c r="T326" s="17">
        <f>IFERROR(S326/L326,0)</f>
        <v/>
      </c>
      <c r="U326" s="14" t="n"/>
      <c r="V326" s="14" t="n"/>
      <c r="W326" s="14" t="n"/>
      <c r="X326" s="18" t="n"/>
      <c r="Y326" s="18">
        <f>X326*$AM$2</f>
        <v/>
      </c>
      <c r="Z326" s="18" t="n"/>
      <c r="AA326" s="14" t="n"/>
      <c r="AB326" s="14" t="n"/>
      <c r="AC326" s="18" t="n"/>
      <c r="AD326" s="18">
        <f>IFERROR(AC326/D326,0)</f>
        <v/>
      </c>
      <c r="AE326" s="18">
        <f>D326*AB326</f>
        <v/>
      </c>
      <c r="AF326" s="18">
        <f>Y326*$AL$2</f>
        <v/>
      </c>
      <c r="AG326" s="18">
        <f>I326*$AI$3</f>
        <v/>
      </c>
      <c r="AH326" s="18">
        <f>L326*$AH$3+Y326*$AJ$2</f>
        <v/>
      </c>
      <c r="AI326" s="18">
        <f>K326*$AK$3</f>
        <v/>
      </c>
      <c r="AJ326" s="19" t="n"/>
      <c r="AK326" s="18">
        <f>AJ326*$AM$2</f>
        <v/>
      </c>
      <c r="AL326" s="18" t="n"/>
      <c r="AM326" s="18">
        <f>R326*P326*0.01+L326*0.25</f>
        <v/>
      </c>
      <c r="AN326" s="18">
        <f>V326 *$AN$2 *AM$2 * AA326</f>
        <v/>
      </c>
      <c r="AO326" s="18">
        <f>IF(AC326&lt;AE326,0,AE326-AC326)</f>
        <v/>
      </c>
      <c r="AP326" s="18">
        <f>(AC326*1.02)+AF326+AG326+AH326+AI326+AM326+AL326+AN326+AK326+AO326</f>
        <v/>
      </c>
      <c r="AQ326" s="18">
        <f>(AE326*1.02)+AF326+AG326+AH326+AI326+AM326+AL326+AN326+AK326</f>
        <v/>
      </c>
      <c r="AR326" s="18">
        <f>Q326*R326</f>
        <v/>
      </c>
      <c r="AS326" s="20">
        <f>(Y326-AP326)*0.975</f>
        <v/>
      </c>
      <c r="AT326" s="21">
        <f>IFERROR(Y326/AP326-1,0)</f>
        <v/>
      </c>
      <c r="AU326" s="20">
        <f>(Y326-AQ326)*0.975</f>
        <v/>
      </c>
      <c r="AV326" s="21">
        <f>IFERROR(Y326/AQ326-1,0)</f>
        <v/>
      </c>
      <c r="AW326" s="21">
        <f>AS326-AR326</f>
        <v/>
      </c>
      <c r="AX326" s="21">
        <f>IFERROR(Y326/(AP326+AR326)-1,0)</f>
        <v/>
      </c>
    </row>
    <row r="327" ht="15.6" customHeight="1">
      <c r="A327" s="2" t="n"/>
      <c r="B327" s="13" t="n"/>
      <c r="C327" s="14" t="n"/>
      <c r="D327" s="14" t="n"/>
      <c r="E327" s="15">
        <f>IFERROR(1-D327/C327,0)</f>
        <v/>
      </c>
      <c r="F327" s="14" t="n"/>
      <c r="G327" s="16">
        <f>IFERROR(F327/C327,0)</f>
        <v/>
      </c>
      <c r="H327" s="16">
        <f>IFERROR(F327/D327,0)</f>
        <v/>
      </c>
      <c r="I327" s="14" t="n"/>
      <c r="J327" s="16">
        <f>IFERROR(I327/F327,0)</f>
        <v/>
      </c>
      <c r="K327" s="14" t="n"/>
      <c r="L327" s="14" t="n"/>
      <c r="M327" s="16">
        <f>IFERROR(L327/I327,0)</f>
        <v/>
      </c>
      <c r="N327" s="14" t="n"/>
      <c r="O327" s="16">
        <f>IFERROR(N327/I327,0)</f>
        <v/>
      </c>
      <c r="P327" s="14" t="n"/>
      <c r="Q327" s="14" t="n"/>
      <c r="R327" s="14" t="n"/>
      <c r="S327" s="14" t="n"/>
      <c r="T327" s="17">
        <f>IFERROR(S327/L327,0)</f>
        <v/>
      </c>
      <c r="U327" s="14" t="n"/>
      <c r="V327" s="14" t="n"/>
      <c r="W327" s="14" t="n"/>
      <c r="X327" s="18" t="n"/>
      <c r="Y327" s="18">
        <f>X327*$AM$2</f>
        <v/>
      </c>
      <c r="Z327" s="18" t="n"/>
      <c r="AA327" s="14" t="n"/>
      <c r="AB327" s="14" t="n"/>
      <c r="AC327" s="18" t="n"/>
      <c r="AD327" s="18">
        <f>IFERROR(AC327/D327,0)</f>
        <v/>
      </c>
      <c r="AE327" s="18">
        <f>D327*AB327</f>
        <v/>
      </c>
      <c r="AF327" s="18">
        <f>Y327*$AL$2</f>
        <v/>
      </c>
      <c r="AG327" s="18">
        <f>I327*$AI$3</f>
        <v/>
      </c>
      <c r="AH327" s="18">
        <f>L327*$AH$3+Y327*$AJ$2</f>
        <v/>
      </c>
      <c r="AI327" s="18">
        <f>K327*$AK$3</f>
        <v/>
      </c>
      <c r="AJ327" s="19" t="n"/>
      <c r="AK327" s="18">
        <f>AJ327*$AM$2</f>
        <v/>
      </c>
      <c r="AL327" s="18" t="n"/>
      <c r="AM327" s="18">
        <f>R327*P327*0.01+L327*0.25</f>
        <v/>
      </c>
      <c r="AN327" s="18">
        <f>V327 *$AN$2 *AM$2 * AA327</f>
        <v/>
      </c>
      <c r="AO327" s="18">
        <f>IF(AC327&lt;AE327,0,AE327-AC327)</f>
        <v/>
      </c>
      <c r="AP327" s="18">
        <f>(AC327*1.02)+AF327+AG327+AH327+AI327+AM327+AL327+AN327+AK327+AO327</f>
        <v/>
      </c>
      <c r="AQ327" s="18">
        <f>(AE327*1.02)+AF327+AG327+AH327+AI327+AM327+AL327+AN327+AK327</f>
        <v/>
      </c>
      <c r="AR327" s="18">
        <f>Q327*R327</f>
        <v/>
      </c>
      <c r="AS327" s="20">
        <f>(Y327-AP327)*0.975</f>
        <v/>
      </c>
      <c r="AT327" s="21">
        <f>IFERROR(Y327/AP327-1,0)</f>
        <v/>
      </c>
      <c r="AU327" s="20">
        <f>(Y327-AQ327)*0.975</f>
        <v/>
      </c>
      <c r="AV327" s="21">
        <f>IFERROR(Y327/AQ327-1,0)</f>
        <v/>
      </c>
      <c r="AW327" s="21">
        <f>AS327-AR327</f>
        <v/>
      </c>
      <c r="AX327" s="21">
        <f>IFERROR(Y327/(AP327+AR327)-1,0)</f>
        <v/>
      </c>
    </row>
    <row r="328" ht="15.6" customHeight="1">
      <c r="A328" s="2" t="n"/>
      <c r="B328" s="13" t="n"/>
      <c r="C328" s="14" t="n"/>
      <c r="D328" s="14" t="n"/>
      <c r="E328" s="15">
        <f>IFERROR(1-D328/C328,0)</f>
        <v/>
      </c>
      <c r="F328" s="14" t="n"/>
      <c r="G328" s="16">
        <f>IFERROR(F328/C328,0)</f>
        <v/>
      </c>
      <c r="H328" s="16">
        <f>IFERROR(F328/D328,0)</f>
        <v/>
      </c>
      <c r="I328" s="14" t="n"/>
      <c r="J328" s="16">
        <f>IFERROR(I328/F328,0)</f>
        <v/>
      </c>
      <c r="K328" s="14" t="n"/>
      <c r="L328" s="14" t="n"/>
      <c r="M328" s="16">
        <f>IFERROR(L328/I328,0)</f>
        <v/>
      </c>
      <c r="N328" s="14" t="n"/>
      <c r="O328" s="16">
        <f>IFERROR(N328/I328,0)</f>
        <v/>
      </c>
      <c r="P328" s="14" t="n"/>
      <c r="Q328" s="14" t="n"/>
      <c r="R328" s="14" t="n"/>
      <c r="S328" s="14" t="n"/>
      <c r="T328" s="17">
        <f>IFERROR(S328/L328,0)</f>
        <v/>
      </c>
      <c r="U328" s="14" t="n"/>
      <c r="V328" s="14" t="n"/>
      <c r="W328" s="14" t="n"/>
      <c r="X328" s="18" t="n"/>
      <c r="Y328" s="18">
        <f>X328*$AM$2</f>
        <v/>
      </c>
      <c r="Z328" s="18" t="n"/>
      <c r="AA328" s="14" t="n"/>
      <c r="AB328" s="14" t="n"/>
      <c r="AC328" s="18" t="n"/>
      <c r="AD328" s="18">
        <f>IFERROR(AC328/D328,0)</f>
        <v/>
      </c>
      <c r="AE328" s="18">
        <f>D328*AB328</f>
        <v/>
      </c>
      <c r="AF328" s="18">
        <f>Y328*$AL$2</f>
        <v/>
      </c>
      <c r="AG328" s="18">
        <f>I328*$AI$3</f>
        <v/>
      </c>
      <c r="AH328" s="18">
        <f>L328*$AH$3+Y328*$AJ$2</f>
        <v/>
      </c>
      <c r="AI328" s="18">
        <f>K328*$AK$3</f>
        <v/>
      </c>
      <c r="AJ328" s="19" t="n"/>
      <c r="AK328" s="18">
        <f>AJ328*$AM$2</f>
        <v/>
      </c>
      <c r="AL328" s="18" t="n"/>
      <c r="AM328" s="18">
        <f>R328*P328*0.01+L328*0.25</f>
        <v/>
      </c>
      <c r="AN328" s="18">
        <f>V328 *$AN$2 *AM$2 * AA328</f>
        <v/>
      </c>
      <c r="AO328" s="18">
        <f>IF(AC328&lt;AE328,0,AE328-AC328)</f>
        <v/>
      </c>
      <c r="AP328" s="18">
        <f>(AC328*1.02)+AF328+AG328+AH328+AI328+AM328+AL328+AN328+AK328+AO328</f>
        <v/>
      </c>
      <c r="AQ328" s="18">
        <f>(AE328*1.02)+AF328+AG328+AH328+AI328+AM328+AL328+AN328+AK328</f>
        <v/>
      </c>
      <c r="AR328" s="18">
        <f>Q328*R328</f>
        <v/>
      </c>
      <c r="AS328" s="20">
        <f>(Y328-AP328)*0.975</f>
        <v/>
      </c>
      <c r="AT328" s="21">
        <f>IFERROR(Y328/AP328-1,0)</f>
        <v/>
      </c>
      <c r="AU328" s="20">
        <f>(Y328-AQ328)*0.975</f>
        <v/>
      </c>
      <c r="AV328" s="21">
        <f>IFERROR(Y328/AQ328-1,0)</f>
        <v/>
      </c>
      <c r="AW328" s="21">
        <f>AS328-AR328</f>
        <v/>
      </c>
      <c r="AX328" s="21">
        <f>IFERROR(Y328/(AP328+AR328)-1,0)</f>
        <v/>
      </c>
    </row>
    <row r="329" ht="15.6" customHeight="1">
      <c r="A329" s="2" t="n"/>
      <c r="B329" s="13" t="n"/>
      <c r="C329" s="14" t="n"/>
      <c r="D329" s="14" t="n"/>
      <c r="E329" s="15">
        <f>IFERROR(1-D329/C329,0)</f>
        <v/>
      </c>
      <c r="F329" s="14" t="n"/>
      <c r="G329" s="16">
        <f>IFERROR(F329/C329,0)</f>
        <v/>
      </c>
      <c r="H329" s="16">
        <f>IFERROR(F329/D329,0)</f>
        <v/>
      </c>
      <c r="I329" s="14" t="n"/>
      <c r="J329" s="16">
        <f>IFERROR(I329/F329,0)</f>
        <v/>
      </c>
      <c r="K329" s="14" t="n"/>
      <c r="L329" s="14" t="n"/>
      <c r="M329" s="16">
        <f>IFERROR(L329/I329,0)</f>
        <v/>
      </c>
      <c r="N329" s="14" t="n"/>
      <c r="O329" s="16">
        <f>IFERROR(N329/I329,0)</f>
        <v/>
      </c>
      <c r="P329" s="14" t="n"/>
      <c r="Q329" s="14" t="n"/>
      <c r="R329" s="14" t="n"/>
      <c r="S329" s="14" t="n"/>
      <c r="T329" s="17">
        <f>IFERROR(S329/L329,0)</f>
        <v/>
      </c>
      <c r="U329" s="14" t="n"/>
      <c r="V329" s="14" t="n"/>
      <c r="W329" s="14" t="n"/>
      <c r="X329" s="18" t="n"/>
      <c r="Y329" s="18">
        <f>X329*$AM$2</f>
        <v/>
      </c>
      <c r="Z329" s="18" t="n"/>
      <c r="AA329" s="14" t="n"/>
      <c r="AB329" s="14" t="n"/>
      <c r="AC329" s="18" t="n"/>
      <c r="AD329" s="18">
        <f>IFERROR(AC329/D329,0)</f>
        <v/>
      </c>
      <c r="AE329" s="18">
        <f>D329*AB329</f>
        <v/>
      </c>
      <c r="AF329" s="18">
        <f>Y329*$AL$2</f>
        <v/>
      </c>
      <c r="AG329" s="18">
        <f>I329*$AI$3</f>
        <v/>
      </c>
      <c r="AH329" s="18">
        <f>L329*$AH$3+Y329*$AJ$2</f>
        <v/>
      </c>
      <c r="AI329" s="18">
        <f>K329*$AK$3</f>
        <v/>
      </c>
      <c r="AJ329" s="19" t="n"/>
      <c r="AK329" s="18">
        <f>AJ329*$AM$2</f>
        <v/>
      </c>
      <c r="AL329" s="18" t="n"/>
      <c r="AM329" s="18">
        <f>R329*P329*0.01+L329*0.25</f>
        <v/>
      </c>
      <c r="AN329" s="18">
        <f>V329 *$AN$2 *AM$2 * AA329</f>
        <v/>
      </c>
      <c r="AO329" s="18">
        <f>IF(AC329&lt;AE329,0,AE329-AC329)</f>
        <v/>
      </c>
      <c r="AP329" s="18">
        <f>(AC329*1.02)+AF329+AG329+AH329+AI329+AM329+AL329+AN329+AK329+AO329</f>
        <v/>
      </c>
      <c r="AQ329" s="18">
        <f>(AE329*1.02)+AF329+AG329+AH329+AI329+AM329+AL329+AN329+AK329</f>
        <v/>
      </c>
      <c r="AR329" s="18">
        <f>Q329*R329</f>
        <v/>
      </c>
      <c r="AS329" s="20">
        <f>(Y329-AP329)*0.975</f>
        <v/>
      </c>
      <c r="AT329" s="21">
        <f>IFERROR(Y329/AP329-1,0)</f>
        <v/>
      </c>
      <c r="AU329" s="20">
        <f>(Y329-AQ329)*0.975</f>
        <v/>
      </c>
      <c r="AV329" s="21">
        <f>IFERROR(Y329/AQ329-1,0)</f>
        <v/>
      </c>
      <c r="AW329" s="21">
        <f>AS329-AR329</f>
        <v/>
      </c>
      <c r="AX329" s="21">
        <f>IFERROR(Y329/(AP329+AR329)-1,0)</f>
        <v/>
      </c>
    </row>
    <row r="330" ht="15.6" customHeight="1">
      <c r="A330" s="2" t="n"/>
      <c r="B330" s="13" t="n"/>
      <c r="C330" s="14" t="n"/>
      <c r="D330" s="14" t="n"/>
      <c r="E330" s="15">
        <f>IFERROR(1-D330/C330,0)</f>
        <v/>
      </c>
      <c r="F330" s="14" t="n"/>
      <c r="G330" s="16">
        <f>IFERROR(F330/C330,0)</f>
        <v/>
      </c>
      <c r="H330" s="16">
        <f>IFERROR(F330/D330,0)</f>
        <v/>
      </c>
      <c r="I330" s="14" t="n"/>
      <c r="J330" s="16">
        <f>IFERROR(I330/F330,0)</f>
        <v/>
      </c>
      <c r="K330" s="14" t="n"/>
      <c r="L330" s="14" t="n"/>
      <c r="M330" s="16">
        <f>IFERROR(L330/I330,0)</f>
        <v/>
      </c>
      <c r="N330" s="14" t="n"/>
      <c r="O330" s="16">
        <f>IFERROR(N330/I330,0)</f>
        <v/>
      </c>
      <c r="P330" s="14" t="n"/>
      <c r="Q330" s="14" t="n"/>
      <c r="R330" s="14" t="n"/>
      <c r="S330" s="14" t="n"/>
      <c r="T330" s="17">
        <f>IFERROR(S330/L330,0)</f>
        <v/>
      </c>
      <c r="U330" s="14" t="n"/>
      <c r="V330" s="14" t="n"/>
      <c r="W330" s="14" t="n"/>
      <c r="X330" s="18" t="n"/>
      <c r="Y330" s="18">
        <f>X330*$AM$2</f>
        <v/>
      </c>
      <c r="Z330" s="18" t="n"/>
      <c r="AA330" s="14" t="n"/>
      <c r="AB330" s="14" t="n"/>
      <c r="AC330" s="18" t="n"/>
      <c r="AD330" s="18">
        <f>IFERROR(AC330/D330,0)</f>
        <v/>
      </c>
      <c r="AE330" s="18">
        <f>D330*AB330</f>
        <v/>
      </c>
      <c r="AF330" s="18">
        <f>Y330*$AL$2</f>
        <v/>
      </c>
      <c r="AG330" s="18">
        <f>I330*$AI$3</f>
        <v/>
      </c>
      <c r="AH330" s="18">
        <f>L330*$AH$3+Y330*$AJ$2</f>
        <v/>
      </c>
      <c r="AI330" s="18">
        <f>K330*$AK$3</f>
        <v/>
      </c>
      <c r="AJ330" s="19" t="n"/>
      <c r="AK330" s="18">
        <f>AJ330*$AM$2</f>
        <v/>
      </c>
      <c r="AL330" s="18" t="n"/>
      <c r="AM330" s="18">
        <f>R330*P330*0.01+L330*0.25</f>
        <v/>
      </c>
      <c r="AN330" s="18">
        <f>V330 *$AN$2 *AM$2 * AA330</f>
        <v/>
      </c>
      <c r="AO330" s="18">
        <f>IF(AC330&lt;AE330,0,AE330-AC330)</f>
        <v/>
      </c>
      <c r="AP330" s="18">
        <f>(AC330*1.02)+AF330+AG330+AH330+AI330+AM330+AL330+AN330+AK330+AO330</f>
        <v/>
      </c>
      <c r="AQ330" s="18">
        <f>(AE330*1.02)+AF330+AG330+AH330+AI330+AM330+AL330+AN330+AK330</f>
        <v/>
      </c>
      <c r="AR330" s="18">
        <f>Q330*R330</f>
        <v/>
      </c>
      <c r="AS330" s="20">
        <f>(Y330-AP330)*0.975</f>
        <v/>
      </c>
      <c r="AT330" s="21">
        <f>IFERROR(Y330/AP330-1,0)</f>
        <v/>
      </c>
      <c r="AU330" s="20">
        <f>(Y330-AQ330)*0.975</f>
        <v/>
      </c>
      <c r="AV330" s="21">
        <f>IFERROR(Y330/AQ330-1,0)</f>
        <v/>
      </c>
      <c r="AW330" s="21">
        <f>AS330-AR330</f>
        <v/>
      </c>
      <c r="AX330" s="21">
        <f>IFERROR(Y330/(AP330+AR330)-1,0)</f>
        <v/>
      </c>
    </row>
    <row r="331" ht="15.6" customHeight="1">
      <c r="A331" s="2" t="n"/>
      <c r="B331" s="13" t="n"/>
      <c r="C331" s="14" t="n"/>
      <c r="D331" s="14" t="n"/>
      <c r="E331" s="15">
        <f>IFERROR(1-D331/C331,0)</f>
        <v/>
      </c>
      <c r="F331" s="14" t="n"/>
      <c r="G331" s="16">
        <f>IFERROR(F331/C331,0)</f>
        <v/>
      </c>
      <c r="H331" s="16">
        <f>IFERROR(F331/D331,0)</f>
        <v/>
      </c>
      <c r="I331" s="14" t="n"/>
      <c r="J331" s="16">
        <f>IFERROR(I331/F331,0)</f>
        <v/>
      </c>
      <c r="K331" s="14" t="n"/>
      <c r="L331" s="14" t="n"/>
      <c r="M331" s="16">
        <f>IFERROR(L331/I331,0)</f>
        <v/>
      </c>
      <c r="N331" s="14" t="n"/>
      <c r="O331" s="16">
        <f>IFERROR(N331/I331,0)</f>
        <v/>
      </c>
      <c r="P331" s="14" t="n"/>
      <c r="Q331" s="14" t="n"/>
      <c r="R331" s="14" t="n"/>
      <c r="S331" s="14" t="n"/>
      <c r="T331" s="17">
        <f>IFERROR(S331/L331,0)</f>
        <v/>
      </c>
      <c r="U331" s="14" t="n"/>
      <c r="V331" s="14" t="n"/>
      <c r="W331" s="14" t="n"/>
      <c r="X331" s="18" t="n"/>
      <c r="Y331" s="18">
        <f>X331*$AM$2</f>
        <v/>
      </c>
      <c r="Z331" s="18" t="n"/>
      <c r="AA331" s="14" t="n"/>
      <c r="AB331" s="14" t="n"/>
      <c r="AC331" s="18" t="n"/>
      <c r="AD331" s="18">
        <f>IFERROR(AC331/D331,0)</f>
        <v/>
      </c>
      <c r="AE331" s="18">
        <f>D331*AB331</f>
        <v/>
      </c>
      <c r="AF331" s="18">
        <f>Y331*$AL$2</f>
        <v/>
      </c>
      <c r="AG331" s="18">
        <f>I331*$AI$3</f>
        <v/>
      </c>
      <c r="AH331" s="18">
        <f>L331*$AH$3+Y331*$AJ$2</f>
        <v/>
      </c>
      <c r="AI331" s="18">
        <f>K331*$AK$3</f>
        <v/>
      </c>
      <c r="AJ331" s="19" t="n"/>
      <c r="AK331" s="18">
        <f>AJ331*$AM$2</f>
        <v/>
      </c>
      <c r="AL331" s="18" t="n"/>
      <c r="AM331" s="18">
        <f>R331*P331*0.01+L331*0.25</f>
        <v/>
      </c>
      <c r="AN331" s="18">
        <f>V331 *$AN$2 *AM$2 * AA331</f>
        <v/>
      </c>
      <c r="AO331" s="18">
        <f>IF(AC331&lt;AE331,0,AE331-AC331)</f>
        <v/>
      </c>
      <c r="AP331" s="18">
        <f>(AC331*1.02)+AF331+AG331+AH331+AI331+AM331+AL331+AN331+AK331+AO331</f>
        <v/>
      </c>
      <c r="AQ331" s="18">
        <f>(AE331*1.02)+AF331+AG331+AH331+AI331+AM331+AL331+AN331+AK331</f>
        <v/>
      </c>
      <c r="AR331" s="18">
        <f>Q331*R331</f>
        <v/>
      </c>
      <c r="AS331" s="20">
        <f>(Y331-AP331)*0.975</f>
        <v/>
      </c>
      <c r="AT331" s="21">
        <f>IFERROR(Y331/AP331-1,0)</f>
        <v/>
      </c>
      <c r="AU331" s="20">
        <f>(Y331-AQ331)*0.975</f>
        <v/>
      </c>
      <c r="AV331" s="21">
        <f>IFERROR(Y331/AQ331-1,0)</f>
        <v/>
      </c>
      <c r="AW331" s="21">
        <f>AS331-AR331</f>
        <v/>
      </c>
      <c r="AX331" s="21">
        <f>IFERROR(Y331/(AP331+AR331)-1,0)</f>
        <v/>
      </c>
    </row>
    <row r="332" ht="15.6" customHeight="1">
      <c r="A332" s="2" t="n"/>
      <c r="B332" s="13" t="n"/>
      <c r="C332" s="14" t="n"/>
      <c r="D332" s="14" t="n"/>
      <c r="E332" s="15">
        <f>IFERROR(1-D332/C332,0)</f>
        <v/>
      </c>
      <c r="F332" s="14" t="n"/>
      <c r="G332" s="16">
        <f>IFERROR(F332/C332,0)</f>
        <v/>
      </c>
      <c r="H332" s="16">
        <f>IFERROR(F332/D332,0)</f>
        <v/>
      </c>
      <c r="I332" s="14" t="n"/>
      <c r="J332" s="16">
        <f>IFERROR(I332/F332,0)</f>
        <v/>
      </c>
      <c r="K332" s="14" t="n"/>
      <c r="L332" s="14" t="n"/>
      <c r="M332" s="16">
        <f>IFERROR(L332/I332,0)</f>
        <v/>
      </c>
      <c r="N332" s="14" t="n"/>
      <c r="O332" s="16">
        <f>IFERROR(N332/I332,0)</f>
        <v/>
      </c>
      <c r="P332" s="14" t="n"/>
      <c r="Q332" s="14" t="n"/>
      <c r="R332" s="14" t="n"/>
      <c r="S332" s="14" t="n"/>
      <c r="T332" s="17">
        <f>IFERROR(S332/L332,0)</f>
        <v/>
      </c>
      <c r="U332" s="14" t="n"/>
      <c r="V332" s="14" t="n"/>
      <c r="W332" s="14" t="n"/>
      <c r="X332" s="18" t="n"/>
      <c r="Y332" s="18">
        <f>X332*$AM$2</f>
        <v/>
      </c>
      <c r="Z332" s="18" t="n"/>
      <c r="AA332" s="14" t="n"/>
      <c r="AB332" s="14" t="n"/>
      <c r="AC332" s="18" t="n"/>
      <c r="AD332" s="18">
        <f>IFERROR(AC332/D332,0)</f>
        <v/>
      </c>
      <c r="AE332" s="18">
        <f>D332*AB332</f>
        <v/>
      </c>
      <c r="AF332" s="18">
        <f>Y332*$AL$2</f>
        <v/>
      </c>
      <c r="AG332" s="18">
        <f>I332*$AI$3</f>
        <v/>
      </c>
      <c r="AH332" s="18">
        <f>L332*$AH$3+Y332*$AJ$2</f>
        <v/>
      </c>
      <c r="AI332" s="18">
        <f>K332*$AK$3</f>
        <v/>
      </c>
      <c r="AJ332" s="19" t="n"/>
      <c r="AK332" s="18">
        <f>AJ332*$AM$2</f>
        <v/>
      </c>
      <c r="AL332" s="18" t="n"/>
      <c r="AM332" s="18">
        <f>R332*P332*0.01+L332*0.25</f>
        <v/>
      </c>
      <c r="AN332" s="18">
        <f>V332 *$AN$2 *AM$2 * AA332</f>
        <v/>
      </c>
      <c r="AO332" s="18">
        <f>IF(AC332&lt;AE332,0,AE332-AC332)</f>
        <v/>
      </c>
      <c r="AP332" s="18">
        <f>(AC332*1.02)+AF332+AG332+AH332+AI332+AM332+AL332+AN332+AK332+AO332</f>
        <v/>
      </c>
      <c r="AQ332" s="18">
        <f>(AE332*1.02)+AF332+AG332+AH332+AI332+AM332+AL332+AN332+AK332</f>
        <v/>
      </c>
      <c r="AR332" s="18">
        <f>Q332*R332</f>
        <v/>
      </c>
      <c r="AS332" s="20">
        <f>(Y332-AP332)*0.975</f>
        <v/>
      </c>
      <c r="AT332" s="21">
        <f>IFERROR(Y332/AP332-1,0)</f>
        <v/>
      </c>
      <c r="AU332" s="20">
        <f>(Y332-AQ332)*0.975</f>
        <v/>
      </c>
      <c r="AV332" s="21">
        <f>IFERROR(Y332/AQ332-1,0)</f>
        <v/>
      </c>
      <c r="AW332" s="21">
        <f>AS332-AR332</f>
        <v/>
      </c>
      <c r="AX332" s="21">
        <f>IFERROR(Y332/(AP332+AR332)-1,0)</f>
        <v/>
      </c>
    </row>
    <row r="333" ht="15.6" customHeight="1">
      <c r="A333" s="2" t="n"/>
      <c r="B333" s="13" t="n"/>
      <c r="C333" s="14" t="n"/>
      <c r="D333" s="14" t="n"/>
      <c r="E333" s="15">
        <f>IFERROR(1-D333/C333,0)</f>
        <v/>
      </c>
      <c r="F333" s="14" t="n"/>
      <c r="G333" s="16">
        <f>IFERROR(F333/C333,0)</f>
        <v/>
      </c>
      <c r="H333" s="16">
        <f>IFERROR(F333/D333,0)</f>
        <v/>
      </c>
      <c r="I333" s="14" t="n"/>
      <c r="J333" s="16">
        <f>IFERROR(I333/F333,0)</f>
        <v/>
      </c>
      <c r="K333" s="14" t="n"/>
      <c r="L333" s="14" t="n"/>
      <c r="M333" s="16">
        <f>IFERROR(L333/I333,0)</f>
        <v/>
      </c>
      <c r="N333" s="14" t="n"/>
      <c r="O333" s="16">
        <f>IFERROR(N333/I333,0)</f>
        <v/>
      </c>
      <c r="P333" s="14" t="n"/>
      <c r="Q333" s="14" t="n"/>
      <c r="R333" s="14" t="n"/>
      <c r="S333" s="14" t="n"/>
      <c r="T333" s="17">
        <f>IFERROR(S333/L333,0)</f>
        <v/>
      </c>
      <c r="U333" s="14" t="n"/>
      <c r="V333" s="14" t="n"/>
      <c r="W333" s="14" t="n"/>
      <c r="X333" s="18" t="n"/>
      <c r="Y333" s="18">
        <f>X333*$AM$2</f>
        <v/>
      </c>
      <c r="Z333" s="18" t="n"/>
      <c r="AA333" s="14" t="n"/>
      <c r="AB333" s="14" t="n"/>
      <c r="AC333" s="18" t="n"/>
      <c r="AD333" s="18">
        <f>IFERROR(AC333/D333,0)</f>
        <v/>
      </c>
      <c r="AE333" s="18">
        <f>D333*AB333</f>
        <v/>
      </c>
      <c r="AF333" s="18">
        <f>Y333*$AL$2</f>
        <v/>
      </c>
      <c r="AG333" s="18">
        <f>I333*$AI$3</f>
        <v/>
      </c>
      <c r="AH333" s="18">
        <f>L333*$AH$3+Y333*$AJ$2</f>
        <v/>
      </c>
      <c r="AI333" s="18">
        <f>K333*$AK$3</f>
        <v/>
      </c>
      <c r="AJ333" s="19" t="n"/>
      <c r="AK333" s="18">
        <f>AJ333*$AM$2</f>
        <v/>
      </c>
      <c r="AL333" s="18" t="n"/>
      <c r="AM333" s="18">
        <f>R333*P333*0.01+L333*0.25</f>
        <v/>
      </c>
      <c r="AN333" s="18">
        <f>V333 *$AN$2 *AM$2 * AA333</f>
        <v/>
      </c>
      <c r="AO333" s="18">
        <f>IF(AC333&lt;AE333,0,AE333-AC333)</f>
        <v/>
      </c>
      <c r="AP333" s="18">
        <f>(AC333*1.02)+AF333+AG333+AH333+AI333+AM333+AL333+AN333+AK333+AO333</f>
        <v/>
      </c>
      <c r="AQ333" s="18">
        <f>(AE333*1.02)+AF333+AG333+AH333+AI333+AM333+AL333+AN333+AK333</f>
        <v/>
      </c>
      <c r="AR333" s="18">
        <f>Q333*R333</f>
        <v/>
      </c>
      <c r="AS333" s="20">
        <f>(Y333-AP333)*0.975</f>
        <v/>
      </c>
      <c r="AT333" s="21">
        <f>IFERROR(Y333/AP333-1,0)</f>
        <v/>
      </c>
      <c r="AU333" s="20">
        <f>(Y333-AQ333)*0.975</f>
        <v/>
      </c>
      <c r="AV333" s="21">
        <f>IFERROR(Y333/AQ333-1,0)</f>
        <v/>
      </c>
      <c r="AW333" s="21">
        <f>AS333-AR333</f>
        <v/>
      </c>
      <c r="AX333" s="21">
        <f>IFERROR(Y333/(AP333+AR333)-1,0)</f>
        <v/>
      </c>
    </row>
    <row r="334" ht="15.6" customHeight="1">
      <c r="A334" s="2" t="n"/>
      <c r="B334" s="13" t="n"/>
      <c r="C334" s="14" t="n"/>
      <c r="D334" s="14" t="n"/>
      <c r="E334" s="15">
        <f>IFERROR(1-D334/C334,0)</f>
        <v/>
      </c>
      <c r="F334" s="14" t="n"/>
      <c r="G334" s="16">
        <f>IFERROR(F334/C334,0)</f>
        <v/>
      </c>
      <c r="H334" s="16">
        <f>IFERROR(F334/D334,0)</f>
        <v/>
      </c>
      <c r="I334" s="14" t="n"/>
      <c r="J334" s="16">
        <f>IFERROR(I334/F334,0)</f>
        <v/>
      </c>
      <c r="K334" s="14" t="n"/>
      <c r="L334" s="14" t="n"/>
      <c r="M334" s="16">
        <f>IFERROR(L334/I334,0)</f>
        <v/>
      </c>
      <c r="N334" s="14" t="n"/>
      <c r="O334" s="16">
        <f>IFERROR(N334/I334,0)</f>
        <v/>
      </c>
      <c r="P334" s="14" t="n"/>
      <c r="Q334" s="14" t="n"/>
      <c r="R334" s="14" t="n"/>
      <c r="S334" s="14" t="n"/>
      <c r="T334" s="17">
        <f>IFERROR(S334/L334,0)</f>
        <v/>
      </c>
      <c r="U334" s="14" t="n"/>
      <c r="V334" s="14" t="n"/>
      <c r="W334" s="14" t="n"/>
      <c r="X334" s="18" t="n"/>
      <c r="Y334" s="18">
        <f>X334*$AM$2</f>
        <v/>
      </c>
      <c r="Z334" s="18" t="n"/>
      <c r="AA334" s="14" t="n"/>
      <c r="AB334" s="14" t="n"/>
      <c r="AC334" s="18" t="n"/>
      <c r="AD334" s="18">
        <f>IFERROR(AC334/D334,0)</f>
        <v/>
      </c>
      <c r="AE334" s="18">
        <f>D334*AB334</f>
        <v/>
      </c>
      <c r="AF334" s="18">
        <f>Y334*$AL$2</f>
        <v/>
      </c>
      <c r="AG334" s="18">
        <f>I334*$AI$3</f>
        <v/>
      </c>
      <c r="AH334" s="18">
        <f>L334*$AH$3+Y334*$AJ$2</f>
        <v/>
      </c>
      <c r="AI334" s="18">
        <f>K334*$AK$3</f>
        <v/>
      </c>
      <c r="AJ334" s="19" t="n"/>
      <c r="AK334" s="18">
        <f>AJ334*$AM$2</f>
        <v/>
      </c>
      <c r="AL334" s="18" t="n"/>
      <c r="AM334" s="18">
        <f>R334*P334*0.01+L334*0.25</f>
        <v/>
      </c>
      <c r="AN334" s="18">
        <f>V334 *$AN$2 *AM$2 * AA334</f>
        <v/>
      </c>
      <c r="AO334" s="18">
        <f>IF(AC334&lt;AE334,0,AE334-AC334)</f>
        <v/>
      </c>
      <c r="AP334" s="18">
        <f>(AC334*1.02)+AF334+AG334+AH334+AI334+AM334+AL334+AN334+AK334+AO334</f>
        <v/>
      </c>
      <c r="AQ334" s="18">
        <f>(AE334*1.02)+AF334+AG334+AH334+AI334+AM334+AL334+AN334+AK334</f>
        <v/>
      </c>
      <c r="AR334" s="18">
        <f>Q334*R334</f>
        <v/>
      </c>
      <c r="AS334" s="20">
        <f>(Y334-AP334)*0.975</f>
        <v/>
      </c>
      <c r="AT334" s="21">
        <f>IFERROR(Y334/AP334-1,0)</f>
        <v/>
      </c>
      <c r="AU334" s="20">
        <f>(Y334-AQ334)*0.975</f>
        <v/>
      </c>
      <c r="AV334" s="21">
        <f>IFERROR(Y334/AQ334-1,0)</f>
        <v/>
      </c>
      <c r="AW334" s="21">
        <f>AS334-AR334</f>
        <v/>
      </c>
      <c r="AX334" s="21">
        <f>IFERROR(Y334/(AP334+AR334)-1,0)</f>
        <v/>
      </c>
    </row>
    <row r="335" ht="15.6" customHeight="1">
      <c r="A335" s="2" t="n"/>
      <c r="B335" s="13" t="n"/>
      <c r="C335" s="14" t="n"/>
      <c r="D335" s="14" t="n"/>
      <c r="E335" s="15">
        <f>IFERROR(1-D335/C335,0)</f>
        <v/>
      </c>
      <c r="F335" s="14" t="n"/>
      <c r="G335" s="16">
        <f>IFERROR(F335/C335,0)</f>
        <v/>
      </c>
      <c r="H335" s="16">
        <f>IFERROR(F335/D335,0)</f>
        <v/>
      </c>
      <c r="I335" s="14" t="n"/>
      <c r="J335" s="16">
        <f>IFERROR(I335/F335,0)</f>
        <v/>
      </c>
      <c r="K335" s="14" t="n"/>
      <c r="L335" s="14" t="n"/>
      <c r="M335" s="16">
        <f>IFERROR(L335/I335,0)</f>
        <v/>
      </c>
      <c r="N335" s="14" t="n"/>
      <c r="O335" s="16">
        <f>IFERROR(N335/I335,0)</f>
        <v/>
      </c>
      <c r="P335" s="14" t="n"/>
      <c r="Q335" s="14" t="n"/>
      <c r="R335" s="14" t="n"/>
      <c r="S335" s="14" t="n"/>
      <c r="T335" s="17">
        <f>IFERROR(S335/L335,0)</f>
        <v/>
      </c>
      <c r="U335" s="14" t="n"/>
      <c r="V335" s="14" t="n"/>
      <c r="W335" s="14" t="n"/>
      <c r="X335" s="18" t="n"/>
      <c r="Y335" s="18">
        <f>X335*$AM$2</f>
        <v/>
      </c>
      <c r="Z335" s="18" t="n"/>
      <c r="AA335" s="14" t="n"/>
      <c r="AB335" s="14" t="n"/>
      <c r="AC335" s="18" t="n"/>
      <c r="AD335" s="18">
        <f>IFERROR(AC335/D335,0)</f>
        <v/>
      </c>
      <c r="AE335" s="18">
        <f>D335*AB335</f>
        <v/>
      </c>
      <c r="AF335" s="18">
        <f>Y335*$AL$2</f>
        <v/>
      </c>
      <c r="AG335" s="18">
        <f>I335*$AI$3</f>
        <v/>
      </c>
      <c r="AH335" s="18">
        <f>L335*$AH$3+Y335*$AJ$2</f>
        <v/>
      </c>
      <c r="AI335" s="18">
        <f>K335*$AK$3</f>
        <v/>
      </c>
      <c r="AJ335" s="19" t="n"/>
      <c r="AK335" s="18">
        <f>AJ335*$AM$2</f>
        <v/>
      </c>
      <c r="AL335" s="18" t="n"/>
      <c r="AM335" s="18">
        <f>R335*P335*0.01+L335*0.25</f>
        <v/>
      </c>
      <c r="AN335" s="18">
        <f>V335 *$AN$2 *AM$2 * AA335</f>
        <v/>
      </c>
      <c r="AO335" s="18">
        <f>IF(AC335&lt;AE335,0,AE335-AC335)</f>
        <v/>
      </c>
      <c r="AP335" s="18">
        <f>(AC335*1.02)+AF335+AG335+AH335+AI335+AM335+AL335+AN335+AK335+AO335</f>
        <v/>
      </c>
      <c r="AQ335" s="18">
        <f>(AE335*1.02)+AF335+AG335+AH335+AI335+AM335+AL335+AN335+AK335</f>
        <v/>
      </c>
      <c r="AR335" s="18">
        <f>Q335*R335</f>
        <v/>
      </c>
      <c r="AS335" s="20">
        <f>(Y335-AP335)*0.975</f>
        <v/>
      </c>
      <c r="AT335" s="21">
        <f>IFERROR(Y335/AP335-1,0)</f>
        <v/>
      </c>
      <c r="AU335" s="20">
        <f>(Y335-AQ335)*0.975</f>
        <v/>
      </c>
      <c r="AV335" s="21">
        <f>IFERROR(Y335/AQ335-1,0)</f>
        <v/>
      </c>
      <c r="AW335" s="21">
        <f>AS335-AR335</f>
        <v/>
      </c>
      <c r="AX335" s="21">
        <f>IFERROR(Y335/(AP335+AR335)-1,0)</f>
        <v/>
      </c>
    </row>
    <row r="336" ht="15.6" customHeight="1">
      <c r="A336" s="2" t="n"/>
      <c r="B336" s="13" t="n"/>
      <c r="C336" s="14" t="n"/>
      <c r="D336" s="14" t="n"/>
      <c r="E336" s="15">
        <f>IFERROR(1-D336/C336,0)</f>
        <v/>
      </c>
      <c r="F336" s="14" t="n"/>
      <c r="G336" s="16">
        <f>IFERROR(F336/C336,0)</f>
        <v/>
      </c>
      <c r="H336" s="16">
        <f>IFERROR(F336/D336,0)</f>
        <v/>
      </c>
      <c r="I336" s="14" t="n"/>
      <c r="J336" s="16">
        <f>IFERROR(I336/F336,0)</f>
        <v/>
      </c>
      <c r="K336" s="14" t="n"/>
      <c r="L336" s="14" t="n"/>
      <c r="M336" s="16">
        <f>IFERROR(L336/I336,0)</f>
        <v/>
      </c>
      <c r="N336" s="14" t="n"/>
      <c r="O336" s="16">
        <f>IFERROR(N336/I336,0)</f>
        <v/>
      </c>
      <c r="P336" s="14" t="n"/>
      <c r="Q336" s="14" t="n"/>
      <c r="R336" s="14" t="n"/>
      <c r="S336" s="14" t="n"/>
      <c r="T336" s="17">
        <f>IFERROR(S336/L336,0)</f>
        <v/>
      </c>
      <c r="U336" s="14" t="n"/>
      <c r="V336" s="14" t="n"/>
      <c r="W336" s="14" t="n"/>
      <c r="X336" s="18" t="n"/>
      <c r="Y336" s="18">
        <f>X336*$AM$2</f>
        <v/>
      </c>
      <c r="Z336" s="18" t="n"/>
      <c r="AA336" s="14" t="n"/>
      <c r="AB336" s="14" t="n"/>
      <c r="AC336" s="18" t="n"/>
      <c r="AD336" s="18">
        <f>IFERROR(AC336/D336,0)</f>
        <v/>
      </c>
      <c r="AE336" s="18">
        <f>D336*AB336</f>
        <v/>
      </c>
      <c r="AF336" s="18">
        <f>Y336*$AL$2</f>
        <v/>
      </c>
      <c r="AG336" s="18">
        <f>I336*$AI$3</f>
        <v/>
      </c>
      <c r="AH336" s="18">
        <f>L336*$AH$3+Y336*$AJ$2</f>
        <v/>
      </c>
      <c r="AI336" s="18">
        <f>K336*$AK$3</f>
        <v/>
      </c>
      <c r="AJ336" s="19" t="n"/>
      <c r="AK336" s="18">
        <f>AJ336*$AM$2</f>
        <v/>
      </c>
      <c r="AL336" s="18" t="n"/>
      <c r="AM336" s="18">
        <f>R336*P336*0.01+L336*0.25</f>
        <v/>
      </c>
      <c r="AN336" s="18">
        <f>V336 *$AN$2 *AM$2 * AA336</f>
        <v/>
      </c>
      <c r="AO336" s="18">
        <f>IF(AC336&lt;AE336,0,AE336-AC336)</f>
        <v/>
      </c>
      <c r="AP336" s="18">
        <f>(AC336*1.02)+AF336+AG336+AH336+AI336+AM336+AL336+AN336+AK336+AO336</f>
        <v/>
      </c>
      <c r="AQ336" s="18">
        <f>(AE336*1.02)+AF336+AG336+AH336+AI336+AM336+AL336+AN336+AK336</f>
        <v/>
      </c>
      <c r="AR336" s="18">
        <f>Q336*R336</f>
        <v/>
      </c>
      <c r="AS336" s="20">
        <f>(Y336-AP336)*0.975</f>
        <v/>
      </c>
      <c r="AT336" s="21">
        <f>IFERROR(Y336/AP336-1,0)</f>
        <v/>
      </c>
      <c r="AU336" s="20">
        <f>(Y336-AQ336)*0.975</f>
        <v/>
      </c>
      <c r="AV336" s="21">
        <f>IFERROR(Y336/AQ336-1,0)</f>
        <v/>
      </c>
      <c r="AW336" s="21">
        <f>AS336-AR336</f>
        <v/>
      </c>
      <c r="AX336" s="21">
        <f>IFERROR(Y336/(AP336+AR336)-1,0)</f>
        <v/>
      </c>
    </row>
    <row r="337" ht="15.6" customHeight="1">
      <c r="A337" s="2" t="n"/>
      <c r="B337" s="13" t="n"/>
      <c r="C337" s="14" t="n"/>
      <c r="D337" s="14" t="n"/>
      <c r="E337" s="15">
        <f>IFERROR(1-D337/C337,0)</f>
        <v/>
      </c>
      <c r="F337" s="14" t="n"/>
      <c r="G337" s="16">
        <f>IFERROR(F337/C337,0)</f>
        <v/>
      </c>
      <c r="H337" s="16">
        <f>IFERROR(F337/D337,0)</f>
        <v/>
      </c>
      <c r="I337" s="14" t="n"/>
      <c r="J337" s="16">
        <f>IFERROR(I337/F337,0)</f>
        <v/>
      </c>
      <c r="K337" s="14" t="n"/>
      <c r="L337" s="14" t="n"/>
      <c r="M337" s="16">
        <f>IFERROR(L337/I337,0)</f>
        <v/>
      </c>
      <c r="N337" s="14" t="n"/>
      <c r="O337" s="16">
        <f>IFERROR(N337/I337,0)</f>
        <v/>
      </c>
      <c r="P337" s="14" t="n"/>
      <c r="Q337" s="14" t="n"/>
      <c r="R337" s="14" t="n"/>
      <c r="S337" s="14" t="n"/>
      <c r="T337" s="17">
        <f>IFERROR(S337/L337,0)</f>
        <v/>
      </c>
      <c r="U337" s="14" t="n"/>
      <c r="V337" s="14" t="n"/>
      <c r="W337" s="14" t="n"/>
      <c r="X337" s="18" t="n"/>
      <c r="Y337" s="18">
        <f>X337*$AM$2</f>
        <v/>
      </c>
      <c r="Z337" s="18" t="n"/>
      <c r="AA337" s="14" t="n"/>
      <c r="AB337" s="14" t="n"/>
      <c r="AC337" s="18" t="n"/>
      <c r="AD337" s="18">
        <f>IFERROR(AC337/D337,0)</f>
        <v/>
      </c>
      <c r="AE337" s="18">
        <f>D337*AB337</f>
        <v/>
      </c>
      <c r="AF337" s="18">
        <f>Y337*$AL$2</f>
        <v/>
      </c>
      <c r="AG337" s="18">
        <f>I337*$AI$3</f>
        <v/>
      </c>
      <c r="AH337" s="18">
        <f>L337*$AH$3+Y337*$AJ$2</f>
        <v/>
      </c>
      <c r="AI337" s="18">
        <f>K337*$AK$3</f>
        <v/>
      </c>
      <c r="AJ337" s="19" t="n"/>
      <c r="AK337" s="18">
        <f>AJ337*$AM$2</f>
        <v/>
      </c>
      <c r="AL337" s="18" t="n"/>
      <c r="AM337" s="18">
        <f>R337*P337*0.01+L337*0.25</f>
        <v/>
      </c>
      <c r="AN337" s="18">
        <f>V337 *$AN$2 *AM$2 * AA337</f>
        <v/>
      </c>
      <c r="AO337" s="18">
        <f>IF(AC337&lt;AE337,0,AE337-AC337)</f>
        <v/>
      </c>
      <c r="AP337" s="18">
        <f>(AC337*1.02)+AF337+AG337+AH337+AI337+AM337+AL337+AN337+AK337+AO337</f>
        <v/>
      </c>
      <c r="AQ337" s="18">
        <f>(AE337*1.02)+AF337+AG337+AH337+AI337+AM337+AL337+AN337+AK337</f>
        <v/>
      </c>
      <c r="AR337" s="18">
        <f>Q337*R337</f>
        <v/>
      </c>
      <c r="AS337" s="20">
        <f>(Y337-AP337)*0.975</f>
        <v/>
      </c>
      <c r="AT337" s="21">
        <f>IFERROR(Y337/AP337-1,0)</f>
        <v/>
      </c>
      <c r="AU337" s="20">
        <f>(Y337-AQ337)*0.975</f>
        <v/>
      </c>
      <c r="AV337" s="21">
        <f>IFERROR(Y337/AQ337-1,0)</f>
        <v/>
      </c>
      <c r="AW337" s="21">
        <f>AS337-AR337</f>
        <v/>
      </c>
      <c r="AX337" s="21">
        <f>IFERROR(Y337/(AP337+AR337)-1,0)</f>
        <v/>
      </c>
    </row>
    <row r="338" ht="15.6" customHeight="1">
      <c r="A338" s="2" t="n"/>
      <c r="B338" s="13" t="n"/>
      <c r="C338" s="14" t="n"/>
      <c r="D338" s="14" t="n"/>
      <c r="E338" s="15">
        <f>IFERROR(1-D338/C338,0)</f>
        <v/>
      </c>
      <c r="F338" s="14" t="n"/>
      <c r="G338" s="16">
        <f>IFERROR(F338/C338,0)</f>
        <v/>
      </c>
      <c r="H338" s="16">
        <f>IFERROR(F338/D338,0)</f>
        <v/>
      </c>
      <c r="I338" s="14" t="n"/>
      <c r="J338" s="16">
        <f>IFERROR(I338/F338,0)</f>
        <v/>
      </c>
      <c r="K338" s="14" t="n"/>
      <c r="L338" s="14" t="n"/>
      <c r="M338" s="16">
        <f>IFERROR(L338/I338,0)</f>
        <v/>
      </c>
      <c r="N338" s="14" t="n"/>
      <c r="O338" s="16">
        <f>IFERROR(N338/I338,0)</f>
        <v/>
      </c>
      <c r="P338" s="14" t="n"/>
      <c r="Q338" s="14" t="n"/>
      <c r="R338" s="14" t="n"/>
      <c r="S338" s="14" t="n"/>
      <c r="T338" s="17">
        <f>IFERROR(S338/L338,0)</f>
        <v/>
      </c>
      <c r="U338" s="14" t="n"/>
      <c r="V338" s="14" t="n"/>
      <c r="W338" s="14" t="n"/>
      <c r="X338" s="18" t="n"/>
      <c r="Y338" s="18">
        <f>X338*$AM$2</f>
        <v/>
      </c>
      <c r="Z338" s="18" t="n"/>
      <c r="AA338" s="14" t="n"/>
      <c r="AB338" s="14" t="n"/>
      <c r="AC338" s="18" t="n"/>
      <c r="AD338" s="18">
        <f>IFERROR(AC338/D338,0)</f>
        <v/>
      </c>
      <c r="AE338" s="18">
        <f>D338*AB338</f>
        <v/>
      </c>
      <c r="AF338" s="18">
        <f>Y338*$AL$2</f>
        <v/>
      </c>
      <c r="AG338" s="18">
        <f>I338*$AI$3</f>
        <v/>
      </c>
      <c r="AH338" s="18">
        <f>L338*$AH$3+Y338*$AJ$2</f>
        <v/>
      </c>
      <c r="AI338" s="18">
        <f>K338*$AK$3</f>
        <v/>
      </c>
      <c r="AJ338" s="19" t="n"/>
      <c r="AK338" s="18">
        <f>AJ338*$AM$2</f>
        <v/>
      </c>
      <c r="AL338" s="18" t="n"/>
      <c r="AM338" s="18">
        <f>R338*P338*0.01+L338*0.25</f>
        <v/>
      </c>
      <c r="AN338" s="18">
        <f>V338 *$AN$2 *AM$2 * AA338</f>
        <v/>
      </c>
      <c r="AO338" s="18">
        <f>IF(AC338&lt;AE338,0,AE338-AC338)</f>
        <v/>
      </c>
      <c r="AP338" s="18">
        <f>(AC338*1.02)+AF338+AG338+AH338+AI338+AM338+AL338+AN338+AK338+AO338</f>
        <v/>
      </c>
      <c r="AQ338" s="18">
        <f>(AE338*1.02)+AF338+AG338+AH338+AI338+AM338+AL338+AN338+AK338</f>
        <v/>
      </c>
      <c r="AR338" s="18">
        <f>Q338*R338</f>
        <v/>
      </c>
      <c r="AS338" s="20">
        <f>(Y338-AP338)*0.975</f>
        <v/>
      </c>
      <c r="AT338" s="21">
        <f>IFERROR(Y338/AP338-1,0)</f>
        <v/>
      </c>
      <c r="AU338" s="20">
        <f>(Y338-AQ338)*0.975</f>
        <v/>
      </c>
      <c r="AV338" s="21">
        <f>IFERROR(Y338/AQ338-1,0)</f>
        <v/>
      </c>
      <c r="AW338" s="21">
        <f>AS338-AR338</f>
        <v/>
      </c>
      <c r="AX338" s="21">
        <f>IFERROR(Y338/(AP338+AR338)-1,0)</f>
        <v/>
      </c>
    </row>
    <row r="339" ht="15.6" customHeight="1">
      <c r="A339" s="2" t="n"/>
      <c r="B339" s="13" t="n"/>
      <c r="C339" s="14" t="n"/>
      <c r="D339" s="14" t="n"/>
      <c r="E339" s="15">
        <f>IFERROR(1-D339/C339,0)</f>
        <v/>
      </c>
      <c r="F339" s="14" t="n"/>
      <c r="G339" s="16">
        <f>IFERROR(F339/C339,0)</f>
        <v/>
      </c>
      <c r="H339" s="16">
        <f>IFERROR(F339/D339,0)</f>
        <v/>
      </c>
      <c r="I339" s="14" t="n"/>
      <c r="J339" s="16">
        <f>IFERROR(I339/F339,0)</f>
        <v/>
      </c>
      <c r="K339" s="14" t="n"/>
      <c r="L339" s="14" t="n"/>
      <c r="M339" s="16">
        <f>IFERROR(L339/I339,0)</f>
        <v/>
      </c>
      <c r="N339" s="14" t="n"/>
      <c r="O339" s="16">
        <f>IFERROR(N339/I339,0)</f>
        <v/>
      </c>
      <c r="P339" s="14" t="n"/>
      <c r="Q339" s="14" t="n"/>
      <c r="R339" s="14" t="n"/>
      <c r="S339" s="14" t="n"/>
      <c r="T339" s="17">
        <f>IFERROR(S339/L339,0)</f>
        <v/>
      </c>
      <c r="U339" s="14" t="n"/>
      <c r="V339" s="14" t="n"/>
      <c r="W339" s="14" t="n"/>
      <c r="X339" s="18" t="n"/>
      <c r="Y339" s="18">
        <f>X339*$AM$2</f>
        <v/>
      </c>
      <c r="Z339" s="18" t="n"/>
      <c r="AA339" s="14" t="n"/>
      <c r="AB339" s="14" t="n"/>
      <c r="AC339" s="18" t="n"/>
      <c r="AD339" s="18">
        <f>IFERROR(AC339/D339,0)</f>
        <v/>
      </c>
      <c r="AE339" s="18">
        <f>D339*AB339</f>
        <v/>
      </c>
      <c r="AF339" s="18">
        <f>Y339*$AL$2</f>
        <v/>
      </c>
      <c r="AG339" s="18">
        <f>I339*$AI$3</f>
        <v/>
      </c>
      <c r="AH339" s="18">
        <f>L339*$AH$3+Y339*$AJ$2</f>
        <v/>
      </c>
      <c r="AI339" s="18">
        <f>K339*$AK$3</f>
        <v/>
      </c>
      <c r="AJ339" s="19" t="n"/>
      <c r="AK339" s="18">
        <f>AJ339*$AM$2</f>
        <v/>
      </c>
      <c r="AL339" s="18" t="n"/>
      <c r="AM339" s="18">
        <f>R339*P339*0.01+L339*0.25</f>
        <v/>
      </c>
      <c r="AN339" s="18">
        <f>V339 *$AN$2 *AM$2 * AA339</f>
        <v/>
      </c>
      <c r="AO339" s="18">
        <f>IF(AC339&lt;AE339,0,AE339-AC339)</f>
        <v/>
      </c>
      <c r="AP339" s="18">
        <f>(AC339*1.02)+AF339+AG339+AH339+AI339+AM339+AL339+AN339+AK339+AO339</f>
        <v/>
      </c>
      <c r="AQ339" s="18">
        <f>(AE339*1.02)+AF339+AG339+AH339+AI339+AM339+AL339+AN339+AK339</f>
        <v/>
      </c>
      <c r="AR339" s="18">
        <f>Q339*R339</f>
        <v/>
      </c>
      <c r="AS339" s="20">
        <f>(Y339-AP339)*0.975</f>
        <v/>
      </c>
      <c r="AT339" s="21">
        <f>IFERROR(Y339/AP339-1,0)</f>
        <v/>
      </c>
      <c r="AU339" s="20">
        <f>(Y339-AQ339)*0.975</f>
        <v/>
      </c>
      <c r="AV339" s="21">
        <f>IFERROR(Y339/AQ339-1,0)</f>
        <v/>
      </c>
      <c r="AW339" s="21">
        <f>AS339-AR339</f>
        <v/>
      </c>
      <c r="AX339" s="21">
        <f>IFERROR(Y339/(AP339+AR339)-1,0)</f>
        <v/>
      </c>
    </row>
    <row r="340" ht="15.6" customHeight="1">
      <c r="A340" s="2" t="n"/>
      <c r="B340" s="13" t="n"/>
      <c r="C340" s="14" t="n"/>
      <c r="D340" s="14" t="n"/>
      <c r="E340" s="15">
        <f>IFERROR(1-D340/C340,0)</f>
        <v/>
      </c>
      <c r="F340" s="14" t="n"/>
      <c r="G340" s="16">
        <f>IFERROR(F340/C340,0)</f>
        <v/>
      </c>
      <c r="H340" s="16">
        <f>IFERROR(F340/D340,0)</f>
        <v/>
      </c>
      <c r="I340" s="14" t="n"/>
      <c r="J340" s="16">
        <f>IFERROR(I340/F340,0)</f>
        <v/>
      </c>
      <c r="K340" s="14" t="n"/>
      <c r="L340" s="14" t="n"/>
      <c r="M340" s="16">
        <f>IFERROR(L340/I340,0)</f>
        <v/>
      </c>
      <c r="N340" s="14" t="n"/>
      <c r="O340" s="16">
        <f>IFERROR(N340/I340,0)</f>
        <v/>
      </c>
      <c r="P340" s="14" t="n"/>
      <c r="Q340" s="14" t="n"/>
      <c r="R340" s="14" t="n"/>
      <c r="S340" s="14" t="n"/>
      <c r="T340" s="17">
        <f>IFERROR(S340/L340,0)</f>
        <v/>
      </c>
      <c r="U340" s="14" t="n"/>
      <c r="V340" s="14" t="n"/>
      <c r="W340" s="14" t="n"/>
      <c r="X340" s="18" t="n"/>
      <c r="Y340" s="18">
        <f>X340*$AM$2</f>
        <v/>
      </c>
      <c r="Z340" s="18" t="n"/>
      <c r="AA340" s="14" t="n"/>
      <c r="AB340" s="14" t="n"/>
      <c r="AC340" s="18" t="n"/>
      <c r="AD340" s="18">
        <f>IFERROR(AC340/D340,0)</f>
        <v/>
      </c>
      <c r="AE340" s="18">
        <f>D340*AB340</f>
        <v/>
      </c>
      <c r="AF340" s="18">
        <f>Y340*$AL$2</f>
        <v/>
      </c>
      <c r="AG340" s="18">
        <f>I340*$AI$3</f>
        <v/>
      </c>
      <c r="AH340" s="18">
        <f>L340*$AH$3+Y340*$AJ$2</f>
        <v/>
      </c>
      <c r="AI340" s="18">
        <f>K340*$AK$3</f>
        <v/>
      </c>
      <c r="AJ340" s="19" t="n"/>
      <c r="AK340" s="18">
        <f>AJ340*$AM$2</f>
        <v/>
      </c>
      <c r="AL340" s="18" t="n"/>
      <c r="AM340" s="18">
        <f>R340*P340*0.01+L340*0.25</f>
        <v/>
      </c>
      <c r="AN340" s="18">
        <f>V340 *$AN$2 *AM$2 * AA340</f>
        <v/>
      </c>
      <c r="AO340" s="18">
        <f>IF(AC340&lt;AE340,0,AE340-AC340)</f>
        <v/>
      </c>
      <c r="AP340" s="18">
        <f>(AC340*1.02)+AF340+AG340+AH340+AI340+AM340+AL340+AN340+AK340+AO340</f>
        <v/>
      </c>
      <c r="AQ340" s="18">
        <f>(AE340*1.02)+AF340+AG340+AH340+AI340+AM340+AL340+AN340+AK340</f>
        <v/>
      </c>
      <c r="AR340" s="18">
        <f>Q340*R340</f>
        <v/>
      </c>
      <c r="AS340" s="20">
        <f>(Y340-AP340)*0.975</f>
        <v/>
      </c>
      <c r="AT340" s="21">
        <f>IFERROR(Y340/AP340-1,0)</f>
        <v/>
      </c>
      <c r="AU340" s="20">
        <f>(Y340-AQ340)*0.975</f>
        <v/>
      </c>
      <c r="AV340" s="21">
        <f>IFERROR(Y340/AQ340-1,0)</f>
        <v/>
      </c>
      <c r="AW340" s="21">
        <f>AS340-AR340</f>
        <v/>
      </c>
      <c r="AX340" s="21">
        <f>IFERROR(Y340/(AP340+AR340)-1,0)</f>
        <v/>
      </c>
    </row>
    <row r="341" ht="15.6" customHeight="1">
      <c r="A341" s="2" t="n"/>
      <c r="B341" s="13" t="n"/>
      <c r="C341" s="14" t="n"/>
      <c r="D341" s="14" t="n"/>
      <c r="E341" s="15">
        <f>IFERROR(1-D341/C341,0)</f>
        <v/>
      </c>
      <c r="F341" s="14" t="n"/>
      <c r="G341" s="16">
        <f>IFERROR(F341/C341,0)</f>
        <v/>
      </c>
      <c r="H341" s="16">
        <f>IFERROR(F341/D341,0)</f>
        <v/>
      </c>
      <c r="I341" s="14" t="n"/>
      <c r="J341" s="16">
        <f>IFERROR(I341/F341,0)</f>
        <v/>
      </c>
      <c r="K341" s="14" t="n"/>
      <c r="L341" s="14" t="n"/>
      <c r="M341" s="16">
        <f>IFERROR(L341/I341,0)</f>
        <v/>
      </c>
      <c r="N341" s="14" t="n"/>
      <c r="O341" s="16">
        <f>IFERROR(N341/I341,0)</f>
        <v/>
      </c>
      <c r="P341" s="14" t="n"/>
      <c r="Q341" s="14" t="n"/>
      <c r="R341" s="14" t="n"/>
      <c r="S341" s="14" t="n"/>
      <c r="T341" s="17">
        <f>IFERROR(S341/L341,0)</f>
        <v/>
      </c>
      <c r="U341" s="14" t="n"/>
      <c r="V341" s="14" t="n"/>
      <c r="W341" s="14" t="n"/>
      <c r="X341" s="18" t="n"/>
      <c r="Y341" s="18">
        <f>X341*$AM$2</f>
        <v/>
      </c>
      <c r="Z341" s="18" t="n"/>
      <c r="AA341" s="14" t="n"/>
      <c r="AB341" s="14" t="n"/>
      <c r="AC341" s="18" t="n"/>
      <c r="AD341" s="18">
        <f>IFERROR(AC341/D341,0)</f>
        <v/>
      </c>
      <c r="AE341" s="18">
        <f>D341*AB341</f>
        <v/>
      </c>
      <c r="AF341" s="18">
        <f>Y341*$AL$2</f>
        <v/>
      </c>
      <c r="AG341" s="18">
        <f>I341*$AI$3</f>
        <v/>
      </c>
      <c r="AH341" s="18">
        <f>L341*$AH$3+Y341*$AJ$2</f>
        <v/>
      </c>
      <c r="AI341" s="18">
        <f>K341*$AK$3</f>
        <v/>
      </c>
      <c r="AJ341" s="19" t="n"/>
      <c r="AK341" s="18">
        <f>AJ341*$AM$2</f>
        <v/>
      </c>
      <c r="AL341" s="18" t="n"/>
      <c r="AM341" s="18">
        <f>R341*P341*0.01+L341*0.25</f>
        <v/>
      </c>
      <c r="AN341" s="18">
        <f>V341 *$AN$2 *AM$2 * AA341</f>
        <v/>
      </c>
      <c r="AO341" s="18">
        <f>IF(AC341&lt;AE341,0,AE341-AC341)</f>
        <v/>
      </c>
      <c r="AP341" s="18">
        <f>(AC341*1.02)+AF341+AG341+AH341+AI341+AM341+AL341+AN341+AK341+AO341</f>
        <v/>
      </c>
      <c r="AQ341" s="18">
        <f>(AE341*1.02)+AF341+AG341+AH341+AI341+AM341+AL341+AN341+AK341</f>
        <v/>
      </c>
      <c r="AR341" s="18">
        <f>Q341*R341</f>
        <v/>
      </c>
      <c r="AS341" s="20">
        <f>(Y341-AP341)*0.975</f>
        <v/>
      </c>
      <c r="AT341" s="21">
        <f>IFERROR(Y341/AP341-1,0)</f>
        <v/>
      </c>
      <c r="AU341" s="20">
        <f>(Y341-AQ341)*0.975</f>
        <v/>
      </c>
      <c r="AV341" s="21">
        <f>IFERROR(Y341/AQ341-1,0)</f>
        <v/>
      </c>
      <c r="AW341" s="21">
        <f>AS341-AR341</f>
        <v/>
      </c>
      <c r="AX341" s="21">
        <f>IFERROR(Y341/(AP341+AR341)-1,0)</f>
        <v/>
      </c>
    </row>
    <row r="342" ht="15.6" customHeight="1">
      <c r="A342" s="2" t="n"/>
      <c r="B342" s="13" t="n"/>
      <c r="C342" s="14" t="n"/>
      <c r="D342" s="14" t="n"/>
      <c r="E342" s="15">
        <f>IFERROR(1-D342/C342,0)</f>
        <v/>
      </c>
      <c r="F342" s="14" t="n"/>
      <c r="G342" s="16">
        <f>IFERROR(F342/C342,0)</f>
        <v/>
      </c>
      <c r="H342" s="16">
        <f>IFERROR(F342/D342,0)</f>
        <v/>
      </c>
      <c r="I342" s="14" t="n"/>
      <c r="J342" s="16">
        <f>IFERROR(I342/F342,0)</f>
        <v/>
      </c>
      <c r="K342" s="14" t="n"/>
      <c r="L342" s="14" t="n"/>
      <c r="M342" s="16">
        <f>IFERROR(L342/I342,0)</f>
        <v/>
      </c>
      <c r="N342" s="14" t="n"/>
      <c r="O342" s="16">
        <f>IFERROR(N342/I342,0)</f>
        <v/>
      </c>
      <c r="P342" s="14" t="n"/>
      <c r="Q342" s="14" t="n"/>
      <c r="R342" s="14" t="n"/>
      <c r="S342" s="14" t="n"/>
      <c r="T342" s="17">
        <f>IFERROR(S342/L342,0)</f>
        <v/>
      </c>
      <c r="U342" s="14" t="n"/>
      <c r="V342" s="14" t="n"/>
      <c r="W342" s="14" t="n"/>
      <c r="X342" s="18" t="n"/>
      <c r="Y342" s="18">
        <f>X342*$AM$2</f>
        <v/>
      </c>
      <c r="Z342" s="18" t="n"/>
      <c r="AA342" s="14" t="n"/>
      <c r="AB342" s="14" t="n"/>
      <c r="AC342" s="18" t="n"/>
      <c r="AD342" s="18">
        <f>IFERROR(AC342/D342,0)</f>
        <v/>
      </c>
      <c r="AE342" s="18">
        <f>D342*AB342</f>
        <v/>
      </c>
      <c r="AF342" s="18">
        <f>Y342*$AL$2</f>
        <v/>
      </c>
      <c r="AG342" s="18">
        <f>I342*$AI$3</f>
        <v/>
      </c>
      <c r="AH342" s="18">
        <f>L342*$AH$3+Y342*$AJ$2</f>
        <v/>
      </c>
      <c r="AI342" s="18">
        <f>K342*$AK$3</f>
        <v/>
      </c>
      <c r="AJ342" s="19" t="n"/>
      <c r="AK342" s="18">
        <f>AJ342*$AM$2</f>
        <v/>
      </c>
      <c r="AL342" s="18" t="n"/>
      <c r="AM342" s="18">
        <f>R342*P342*0.01+L342*0.25</f>
        <v/>
      </c>
      <c r="AN342" s="18">
        <f>V342 *$AN$2 *AM$2 * AA342</f>
        <v/>
      </c>
      <c r="AO342" s="18">
        <f>IF(AC342&lt;AE342,0,AE342-AC342)</f>
        <v/>
      </c>
      <c r="AP342" s="18">
        <f>(AC342*1.02)+AF342+AG342+AH342+AI342+AM342+AL342+AN342+AK342+AO342</f>
        <v/>
      </c>
      <c r="AQ342" s="18">
        <f>(AE342*1.02)+AF342+AG342+AH342+AI342+AM342+AL342+AN342+AK342</f>
        <v/>
      </c>
      <c r="AR342" s="18">
        <f>Q342*R342</f>
        <v/>
      </c>
      <c r="AS342" s="20">
        <f>(Y342-AP342)*0.975</f>
        <v/>
      </c>
      <c r="AT342" s="21">
        <f>IFERROR(Y342/AP342-1,0)</f>
        <v/>
      </c>
      <c r="AU342" s="20">
        <f>(Y342-AQ342)*0.975</f>
        <v/>
      </c>
      <c r="AV342" s="21">
        <f>IFERROR(Y342/AQ342-1,0)</f>
        <v/>
      </c>
      <c r="AW342" s="21">
        <f>AS342-AR342</f>
        <v/>
      </c>
      <c r="AX342" s="21">
        <f>IFERROR(Y342/(AP342+AR342)-1,0)</f>
        <v/>
      </c>
    </row>
    <row r="343" ht="15.6" customHeight="1">
      <c r="A343" s="2" t="n"/>
      <c r="B343" s="13" t="n"/>
      <c r="C343" s="14" t="n"/>
      <c r="D343" s="14" t="n"/>
      <c r="E343" s="15">
        <f>IFERROR(1-D343/C343,0)</f>
        <v/>
      </c>
      <c r="F343" s="14" t="n"/>
      <c r="G343" s="16">
        <f>IFERROR(F343/C343,0)</f>
        <v/>
      </c>
      <c r="H343" s="16">
        <f>IFERROR(F343/D343,0)</f>
        <v/>
      </c>
      <c r="I343" s="14" t="n"/>
      <c r="J343" s="16">
        <f>IFERROR(I343/F343,0)</f>
        <v/>
      </c>
      <c r="K343" s="14" t="n"/>
      <c r="L343" s="14" t="n"/>
      <c r="M343" s="16">
        <f>IFERROR(L343/I343,0)</f>
        <v/>
      </c>
      <c r="N343" s="14" t="n"/>
      <c r="O343" s="16">
        <f>IFERROR(N343/I343,0)</f>
        <v/>
      </c>
      <c r="P343" s="14" t="n"/>
      <c r="Q343" s="14" t="n"/>
      <c r="R343" s="14" t="n"/>
      <c r="S343" s="14" t="n"/>
      <c r="T343" s="17">
        <f>IFERROR(S343/L343,0)</f>
        <v/>
      </c>
      <c r="U343" s="14" t="n"/>
      <c r="V343" s="14" t="n"/>
      <c r="W343" s="14" t="n"/>
      <c r="X343" s="18" t="n"/>
      <c r="Y343" s="18">
        <f>X343*$AM$2</f>
        <v/>
      </c>
      <c r="Z343" s="18" t="n"/>
      <c r="AA343" s="14" t="n"/>
      <c r="AB343" s="14" t="n"/>
      <c r="AC343" s="18" t="n"/>
      <c r="AD343" s="18">
        <f>IFERROR(AC343/D343,0)</f>
        <v/>
      </c>
      <c r="AE343" s="18">
        <f>D343*AB343</f>
        <v/>
      </c>
      <c r="AF343" s="18">
        <f>Y343*$AL$2</f>
        <v/>
      </c>
      <c r="AG343" s="18">
        <f>I343*$AI$3</f>
        <v/>
      </c>
      <c r="AH343" s="18">
        <f>L343*$AH$3+Y343*$AJ$2</f>
        <v/>
      </c>
      <c r="AI343" s="18">
        <f>K343*$AK$3</f>
        <v/>
      </c>
      <c r="AJ343" s="19" t="n"/>
      <c r="AK343" s="18">
        <f>AJ343*$AM$2</f>
        <v/>
      </c>
      <c r="AL343" s="18" t="n"/>
      <c r="AM343" s="18">
        <f>R343*P343*0.01+L343*0.25</f>
        <v/>
      </c>
      <c r="AN343" s="18">
        <f>V343 *$AN$2 *AM$2 * AA343</f>
        <v/>
      </c>
      <c r="AO343" s="18">
        <f>IF(AC343&lt;AE343,0,AE343-AC343)</f>
        <v/>
      </c>
      <c r="AP343" s="18">
        <f>(AC343*1.02)+AF343+AG343+AH343+AI343+AM343+AL343+AN343+AK343+AO343</f>
        <v/>
      </c>
      <c r="AQ343" s="18">
        <f>(AE343*1.02)+AF343+AG343+AH343+AI343+AM343+AL343+AN343+AK343</f>
        <v/>
      </c>
      <c r="AR343" s="18">
        <f>Q343*R343</f>
        <v/>
      </c>
      <c r="AS343" s="20">
        <f>(Y343-AP343)*0.975</f>
        <v/>
      </c>
      <c r="AT343" s="21">
        <f>IFERROR(Y343/AP343-1,0)</f>
        <v/>
      </c>
      <c r="AU343" s="20">
        <f>(Y343-AQ343)*0.975</f>
        <v/>
      </c>
      <c r="AV343" s="21">
        <f>IFERROR(Y343/AQ343-1,0)</f>
        <v/>
      </c>
      <c r="AW343" s="21">
        <f>AS343-AR343</f>
        <v/>
      </c>
      <c r="AX343" s="21">
        <f>IFERROR(Y343/(AP343+AR343)-1,0)</f>
        <v/>
      </c>
    </row>
    <row r="344" ht="15.6" customHeight="1">
      <c r="A344" s="2" t="n"/>
      <c r="B344" s="13" t="n"/>
      <c r="C344" s="14" t="n"/>
      <c r="D344" s="14" t="n"/>
      <c r="E344" s="15">
        <f>IFERROR(1-D344/C344,0)</f>
        <v/>
      </c>
      <c r="F344" s="14" t="n"/>
      <c r="G344" s="16">
        <f>IFERROR(F344/C344,0)</f>
        <v/>
      </c>
      <c r="H344" s="16">
        <f>IFERROR(F344/D344,0)</f>
        <v/>
      </c>
      <c r="I344" s="14" t="n"/>
      <c r="J344" s="16">
        <f>IFERROR(I344/F344,0)</f>
        <v/>
      </c>
      <c r="K344" s="14" t="n"/>
      <c r="L344" s="14" t="n"/>
      <c r="M344" s="16">
        <f>IFERROR(L344/I344,0)</f>
        <v/>
      </c>
      <c r="N344" s="14" t="n"/>
      <c r="O344" s="16">
        <f>IFERROR(N344/I344,0)</f>
        <v/>
      </c>
      <c r="P344" s="14" t="n"/>
      <c r="Q344" s="14" t="n"/>
      <c r="R344" s="14" t="n"/>
      <c r="S344" s="14" t="n"/>
      <c r="T344" s="17">
        <f>IFERROR(S344/L344,0)</f>
        <v/>
      </c>
      <c r="U344" s="14" t="n"/>
      <c r="V344" s="14" t="n"/>
      <c r="W344" s="14" t="n"/>
      <c r="X344" s="18" t="n"/>
      <c r="Y344" s="18">
        <f>X344*$AM$2</f>
        <v/>
      </c>
      <c r="Z344" s="18" t="n"/>
      <c r="AA344" s="14" t="n"/>
      <c r="AB344" s="14" t="n"/>
      <c r="AC344" s="18" t="n"/>
      <c r="AD344" s="18">
        <f>IFERROR(AC344/D344,0)</f>
        <v/>
      </c>
      <c r="AE344" s="18">
        <f>D344*AB344</f>
        <v/>
      </c>
      <c r="AF344" s="18">
        <f>Y344*$AL$2</f>
        <v/>
      </c>
      <c r="AG344" s="18">
        <f>I344*$AI$3</f>
        <v/>
      </c>
      <c r="AH344" s="18">
        <f>L344*$AH$3+Y344*$AJ$2</f>
        <v/>
      </c>
      <c r="AI344" s="18">
        <f>K344*$AK$3</f>
        <v/>
      </c>
      <c r="AJ344" s="19" t="n"/>
      <c r="AK344" s="18">
        <f>AJ344*$AM$2</f>
        <v/>
      </c>
      <c r="AL344" s="18" t="n"/>
      <c r="AM344" s="18">
        <f>R344*P344*0.01+L344*0.25</f>
        <v/>
      </c>
      <c r="AN344" s="18">
        <f>V344 *$AN$2 *AM$2 * AA344</f>
        <v/>
      </c>
      <c r="AO344" s="18">
        <f>IF(AC344&lt;AE344,0,AE344-AC344)</f>
        <v/>
      </c>
      <c r="AP344" s="18">
        <f>(AC344*1.02)+AF344+AG344+AH344+AI344+AM344+AL344+AN344+AK344+AO344</f>
        <v/>
      </c>
      <c r="AQ344" s="18">
        <f>(AE344*1.02)+AF344+AG344+AH344+AI344+AM344+AL344+AN344+AK344</f>
        <v/>
      </c>
      <c r="AR344" s="18">
        <f>Q344*R344</f>
        <v/>
      </c>
      <c r="AS344" s="20">
        <f>(Y344-AP344)*0.975</f>
        <v/>
      </c>
      <c r="AT344" s="21">
        <f>IFERROR(Y344/AP344-1,0)</f>
        <v/>
      </c>
      <c r="AU344" s="20">
        <f>(Y344-AQ344)*0.975</f>
        <v/>
      </c>
      <c r="AV344" s="21">
        <f>IFERROR(Y344/AQ344-1,0)</f>
        <v/>
      </c>
      <c r="AW344" s="21">
        <f>AS344-AR344</f>
        <v/>
      </c>
      <c r="AX344" s="21">
        <f>IFERROR(Y344/(AP344+AR344)-1,0)</f>
        <v/>
      </c>
    </row>
    <row r="345" ht="15.6" customHeight="1">
      <c r="A345" s="2" t="n"/>
      <c r="B345" s="13" t="n"/>
      <c r="C345" s="14" t="n"/>
      <c r="D345" s="14" t="n"/>
      <c r="E345" s="15">
        <f>IFERROR(1-D345/C345,0)</f>
        <v/>
      </c>
      <c r="F345" s="14" t="n"/>
      <c r="G345" s="16">
        <f>IFERROR(F345/C345,0)</f>
        <v/>
      </c>
      <c r="H345" s="16">
        <f>IFERROR(F345/D345,0)</f>
        <v/>
      </c>
      <c r="I345" s="14" t="n"/>
      <c r="J345" s="16">
        <f>IFERROR(I345/F345,0)</f>
        <v/>
      </c>
      <c r="K345" s="14" t="n"/>
      <c r="L345" s="14" t="n"/>
      <c r="M345" s="16">
        <f>IFERROR(L345/I345,0)</f>
        <v/>
      </c>
      <c r="N345" s="14" t="n"/>
      <c r="O345" s="16">
        <f>IFERROR(N345/I345,0)</f>
        <v/>
      </c>
      <c r="P345" s="14" t="n"/>
      <c r="Q345" s="14" t="n"/>
      <c r="R345" s="14" t="n"/>
      <c r="S345" s="14" t="n"/>
      <c r="T345" s="17">
        <f>IFERROR(S345/L345,0)</f>
        <v/>
      </c>
      <c r="U345" s="14" t="n"/>
      <c r="V345" s="14" t="n"/>
      <c r="W345" s="14" t="n"/>
      <c r="X345" s="18" t="n"/>
      <c r="Y345" s="18">
        <f>X345*$AM$2</f>
        <v/>
      </c>
      <c r="Z345" s="18" t="n"/>
      <c r="AA345" s="14" t="n"/>
      <c r="AB345" s="14" t="n"/>
      <c r="AC345" s="18" t="n"/>
      <c r="AD345" s="18">
        <f>IFERROR(AC345/D345,0)</f>
        <v/>
      </c>
      <c r="AE345" s="18">
        <f>D345*AB345</f>
        <v/>
      </c>
      <c r="AF345" s="18">
        <f>Y345*$AL$2</f>
        <v/>
      </c>
      <c r="AG345" s="18">
        <f>I345*$AI$3</f>
        <v/>
      </c>
      <c r="AH345" s="18">
        <f>L345*$AH$3+Y345*$AJ$2</f>
        <v/>
      </c>
      <c r="AI345" s="18">
        <f>K345*$AK$3</f>
        <v/>
      </c>
      <c r="AJ345" s="19" t="n"/>
      <c r="AK345" s="18">
        <f>AJ345*$AM$2</f>
        <v/>
      </c>
      <c r="AL345" s="18" t="n"/>
      <c r="AM345" s="18">
        <f>R345*P345*0.01+L345*0.25</f>
        <v/>
      </c>
      <c r="AN345" s="18">
        <f>V345 *$AN$2 *AM$2 * AA345</f>
        <v/>
      </c>
      <c r="AO345" s="18">
        <f>IF(AC345&lt;AE345,0,AE345-AC345)</f>
        <v/>
      </c>
      <c r="AP345" s="18">
        <f>(AC345*1.02)+AF345+AG345+AH345+AI345+AM345+AL345+AN345+AK345+AO345</f>
        <v/>
      </c>
      <c r="AQ345" s="18">
        <f>(AE345*1.02)+AF345+AG345+AH345+AI345+AM345+AL345+AN345+AK345</f>
        <v/>
      </c>
      <c r="AR345" s="18">
        <f>Q345*R345</f>
        <v/>
      </c>
      <c r="AS345" s="20">
        <f>(Y345-AP345)*0.975</f>
        <v/>
      </c>
      <c r="AT345" s="21">
        <f>IFERROR(Y345/AP345-1,0)</f>
        <v/>
      </c>
      <c r="AU345" s="20">
        <f>(Y345-AQ345)*0.975</f>
        <v/>
      </c>
      <c r="AV345" s="21">
        <f>IFERROR(Y345/AQ345-1,0)</f>
        <v/>
      </c>
      <c r="AW345" s="21">
        <f>AS345-AR345</f>
        <v/>
      </c>
      <c r="AX345" s="21">
        <f>IFERROR(Y345/(AP345+AR345)-1,0)</f>
        <v/>
      </c>
    </row>
    <row r="346" ht="15.6" customHeight="1">
      <c r="A346" s="2" t="n"/>
      <c r="B346" s="13" t="n"/>
      <c r="C346" s="14" t="n"/>
      <c r="D346" s="14" t="n"/>
      <c r="E346" s="15">
        <f>IFERROR(1-D346/C346,0)</f>
        <v/>
      </c>
      <c r="F346" s="14" t="n"/>
      <c r="G346" s="16">
        <f>IFERROR(F346/C346,0)</f>
        <v/>
      </c>
      <c r="H346" s="16">
        <f>IFERROR(F346/D346,0)</f>
        <v/>
      </c>
      <c r="I346" s="14" t="n"/>
      <c r="J346" s="16">
        <f>IFERROR(I346/F346,0)</f>
        <v/>
      </c>
      <c r="K346" s="14" t="n"/>
      <c r="L346" s="14" t="n"/>
      <c r="M346" s="16">
        <f>IFERROR(L346/I346,0)</f>
        <v/>
      </c>
      <c r="N346" s="14" t="n"/>
      <c r="O346" s="16">
        <f>IFERROR(N346/I346,0)</f>
        <v/>
      </c>
      <c r="P346" s="14" t="n"/>
      <c r="Q346" s="14" t="n"/>
      <c r="R346" s="14" t="n"/>
      <c r="S346" s="14" t="n"/>
      <c r="T346" s="17">
        <f>IFERROR(S346/L346,0)</f>
        <v/>
      </c>
      <c r="U346" s="14" t="n"/>
      <c r="V346" s="14" t="n"/>
      <c r="W346" s="14" t="n"/>
      <c r="X346" s="18" t="n"/>
      <c r="Y346" s="18">
        <f>X346*$AM$2</f>
        <v/>
      </c>
      <c r="Z346" s="18" t="n"/>
      <c r="AA346" s="14" t="n"/>
      <c r="AB346" s="14" t="n"/>
      <c r="AC346" s="18" t="n"/>
      <c r="AD346" s="18">
        <f>IFERROR(AC346/D346,0)</f>
        <v/>
      </c>
      <c r="AE346" s="18">
        <f>D346*AB346</f>
        <v/>
      </c>
      <c r="AF346" s="18">
        <f>Y346*$AL$2</f>
        <v/>
      </c>
      <c r="AG346" s="18">
        <f>I346*$AI$3</f>
        <v/>
      </c>
      <c r="AH346" s="18">
        <f>L346*$AH$3+Y346*$AJ$2</f>
        <v/>
      </c>
      <c r="AI346" s="18">
        <f>K346*$AK$3</f>
        <v/>
      </c>
      <c r="AJ346" s="19" t="n"/>
      <c r="AK346" s="18">
        <f>AJ346*$AM$2</f>
        <v/>
      </c>
      <c r="AL346" s="18" t="n"/>
      <c r="AM346" s="18">
        <f>R346*P346*0.01+L346*0.25</f>
        <v/>
      </c>
      <c r="AN346" s="18">
        <f>V346 *$AN$2 *AM$2 * AA346</f>
        <v/>
      </c>
      <c r="AO346" s="18">
        <f>IF(AC346&lt;AE346,0,AE346-AC346)</f>
        <v/>
      </c>
      <c r="AP346" s="18">
        <f>(AC346*1.02)+AF346+AG346+AH346+AI346+AM346+AL346+AN346+AK346+AO346</f>
        <v/>
      </c>
      <c r="AQ346" s="18">
        <f>(AE346*1.02)+AF346+AG346+AH346+AI346+AM346+AL346+AN346+AK346</f>
        <v/>
      </c>
      <c r="AR346" s="18">
        <f>Q346*R346</f>
        <v/>
      </c>
      <c r="AS346" s="20">
        <f>(Y346-AP346)*0.975</f>
        <v/>
      </c>
      <c r="AT346" s="21">
        <f>IFERROR(Y346/AP346-1,0)</f>
        <v/>
      </c>
      <c r="AU346" s="20">
        <f>(Y346-AQ346)*0.975</f>
        <v/>
      </c>
      <c r="AV346" s="21">
        <f>IFERROR(Y346/AQ346-1,0)</f>
        <v/>
      </c>
      <c r="AW346" s="21">
        <f>AS346-AR346</f>
        <v/>
      </c>
      <c r="AX346" s="21">
        <f>IFERROR(Y346/(AP346+AR346)-1,0)</f>
        <v/>
      </c>
    </row>
    <row r="347" ht="15.6" customHeight="1">
      <c r="A347" s="2" t="n"/>
      <c r="B347" s="13" t="n"/>
      <c r="C347" s="14" t="n"/>
      <c r="D347" s="14" t="n"/>
      <c r="E347" s="15">
        <f>IFERROR(1-D347/C347,0)</f>
        <v/>
      </c>
      <c r="F347" s="14" t="n"/>
      <c r="G347" s="16">
        <f>IFERROR(F347/C347,0)</f>
        <v/>
      </c>
      <c r="H347" s="16">
        <f>IFERROR(F347/D347,0)</f>
        <v/>
      </c>
      <c r="I347" s="14" t="n"/>
      <c r="J347" s="16">
        <f>IFERROR(I347/F347,0)</f>
        <v/>
      </c>
      <c r="K347" s="14" t="n"/>
      <c r="L347" s="14" t="n"/>
      <c r="M347" s="16">
        <f>IFERROR(L347/I347,0)</f>
        <v/>
      </c>
      <c r="N347" s="14" t="n"/>
      <c r="O347" s="16">
        <f>IFERROR(N347/I347,0)</f>
        <v/>
      </c>
      <c r="P347" s="14" t="n"/>
      <c r="Q347" s="14" t="n"/>
      <c r="R347" s="14" t="n"/>
      <c r="S347" s="14" t="n"/>
      <c r="T347" s="17">
        <f>IFERROR(S347/L347,0)</f>
        <v/>
      </c>
      <c r="U347" s="14" t="n"/>
      <c r="V347" s="14" t="n"/>
      <c r="W347" s="14" t="n"/>
      <c r="X347" s="18" t="n"/>
      <c r="Y347" s="18">
        <f>X347*$AM$2</f>
        <v/>
      </c>
      <c r="Z347" s="18" t="n"/>
      <c r="AA347" s="14" t="n"/>
      <c r="AB347" s="14" t="n"/>
      <c r="AC347" s="18" t="n"/>
      <c r="AD347" s="18">
        <f>IFERROR(AC347/D347,0)</f>
        <v/>
      </c>
      <c r="AE347" s="18">
        <f>D347*AB347</f>
        <v/>
      </c>
      <c r="AF347" s="18">
        <f>Y347*$AL$2</f>
        <v/>
      </c>
      <c r="AG347" s="18">
        <f>I347*$AI$3</f>
        <v/>
      </c>
      <c r="AH347" s="18">
        <f>L347*$AH$3+Y347*$AJ$2</f>
        <v/>
      </c>
      <c r="AI347" s="18">
        <f>K347*$AK$3</f>
        <v/>
      </c>
      <c r="AJ347" s="19" t="n"/>
      <c r="AK347" s="18">
        <f>AJ347*$AM$2</f>
        <v/>
      </c>
      <c r="AL347" s="18" t="n"/>
      <c r="AM347" s="18">
        <f>R347*P347*0.01+L347*0.25</f>
        <v/>
      </c>
      <c r="AN347" s="18">
        <f>V347 *$AN$2 *AM$2 * AA347</f>
        <v/>
      </c>
      <c r="AO347" s="18">
        <f>IF(AC347&lt;AE347,0,AE347-AC347)</f>
        <v/>
      </c>
      <c r="AP347" s="18">
        <f>(AC347*1.02)+AF347+AG347+AH347+AI347+AM347+AL347+AN347+AK347+AO347</f>
        <v/>
      </c>
      <c r="AQ347" s="18">
        <f>(AE347*1.02)+AF347+AG347+AH347+AI347+AM347+AL347+AN347+AK347</f>
        <v/>
      </c>
      <c r="AR347" s="18">
        <f>Q347*R347</f>
        <v/>
      </c>
      <c r="AS347" s="20">
        <f>(Y347-AP347)*0.975</f>
        <v/>
      </c>
      <c r="AT347" s="21">
        <f>IFERROR(Y347/AP347-1,0)</f>
        <v/>
      </c>
      <c r="AU347" s="20">
        <f>(Y347-AQ347)*0.975</f>
        <v/>
      </c>
      <c r="AV347" s="21">
        <f>IFERROR(Y347/AQ347-1,0)</f>
        <v/>
      </c>
      <c r="AW347" s="21">
        <f>AS347-AR347</f>
        <v/>
      </c>
      <c r="AX347" s="21">
        <f>IFERROR(Y347/(AP347+AR347)-1,0)</f>
        <v/>
      </c>
    </row>
    <row r="348" ht="15.6" customHeight="1">
      <c r="A348" s="2" t="n"/>
      <c r="B348" s="13" t="n"/>
      <c r="C348" s="14" t="n"/>
      <c r="D348" s="14" t="n"/>
      <c r="E348" s="15">
        <f>IFERROR(1-D348/C348,0)</f>
        <v/>
      </c>
      <c r="F348" s="14" t="n"/>
      <c r="G348" s="16">
        <f>IFERROR(F348/C348,0)</f>
        <v/>
      </c>
      <c r="H348" s="16">
        <f>IFERROR(F348/D348,0)</f>
        <v/>
      </c>
      <c r="I348" s="14" t="n"/>
      <c r="J348" s="16">
        <f>IFERROR(I348/F348,0)</f>
        <v/>
      </c>
      <c r="K348" s="14" t="n"/>
      <c r="L348" s="14" t="n"/>
      <c r="M348" s="16">
        <f>IFERROR(L348/I348,0)</f>
        <v/>
      </c>
      <c r="N348" s="14" t="n"/>
      <c r="O348" s="16">
        <f>IFERROR(N348/I348,0)</f>
        <v/>
      </c>
      <c r="P348" s="14" t="n"/>
      <c r="Q348" s="14" t="n"/>
      <c r="R348" s="14" t="n"/>
      <c r="S348" s="14" t="n"/>
      <c r="T348" s="17">
        <f>IFERROR(S348/L348,0)</f>
        <v/>
      </c>
      <c r="U348" s="14" t="n"/>
      <c r="V348" s="14" t="n"/>
      <c r="W348" s="14" t="n"/>
      <c r="X348" s="18" t="n"/>
      <c r="Y348" s="18">
        <f>X348*$AM$2</f>
        <v/>
      </c>
      <c r="Z348" s="18" t="n"/>
      <c r="AA348" s="14" t="n"/>
      <c r="AB348" s="14" t="n"/>
      <c r="AC348" s="18" t="n"/>
      <c r="AD348" s="18">
        <f>IFERROR(AC348/D348,0)</f>
        <v/>
      </c>
      <c r="AE348" s="18">
        <f>D348*AB348</f>
        <v/>
      </c>
      <c r="AF348" s="18">
        <f>Y348*$AL$2</f>
        <v/>
      </c>
      <c r="AG348" s="18">
        <f>I348*$AI$3</f>
        <v/>
      </c>
      <c r="AH348" s="18">
        <f>L348*$AH$3+Y348*$AJ$2</f>
        <v/>
      </c>
      <c r="AI348" s="18">
        <f>K348*$AK$3</f>
        <v/>
      </c>
      <c r="AJ348" s="19" t="n"/>
      <c r="AK348" s="18">
        <f>AJ348*$AM$2</f>
        <v/>
      </c>
      <c r="AL348" s="18" t="n"/>
      <c r="AM348" s="18">
        <f>R348*P348*0.01+L348*0.25</f>
        <v/>
      </c>
      <c r="AN348" s="18">
        <f>V348 *$AN$2 *AM$2 * AA348</f>
        <v/>
      </c>
      <c r="AO348" s="18">
        <f>IF(AC348&lt;AE348,0,AE348-AC348)</f>
        <v/>
      </c>
      <c r="AP348" s="18">
        <f>(AC348*1.02)+AF348+AG348+AH348+AI348+AM348+AL348+AN348+AK348+AO348</f>
        <v/>
      </c>
      <c r="AQ348" s="18">
        <f>(AE348*1.02)+AF348+AG348+AH348+AI348+AM348+AL348+AN348+AK348</f>
        <v/>
      </c>
      <c r="AR348" s="18">
        <f>Q348*R348</f>
        <v/>
      </c>
      <c r="AS348" s="20">
        <f>(Y348-AP348)*0.975</f>
        <v/>
      </c>
      <c r="AT348" s="21">
        <f>IFERROR(Y348/AP348-1,0)</f>
        <v/>
      </c>
      <c r="AU348" s="20">
        <f>(Y348-AQ348)*0.975</f>
        <v/>
      </c>
      <c r="AV348" s="21">
        <f>IFERROR(Y348/AQ348-1,0)</f>
        <v/>
      </c>
      <c r="AW348" s="21">
        <f>AS348-AR348</f>
        <v/>
      </c>
      <c r="AX348" s="21">
        <f>IFERROR(Y348/(AP348+AR348)-1,0)</f>
        <v/>
      </c>
    </row>
    <row r="349" ht="15.6" customHeight="1">
      <c r="A349" s="2" t="n"/>
      <c r="B349" s="13" t="n"/>
      <c r="C349" s="14" t="n"/>
      <c r="D349" s="14" t="n"/>
      <c r="E349" s="15">
        <f>IFERROR(1-D349/C349,0)</f>
        <v/>
      </c>
      <c r="F349" s="14" t="n"/>
      <c r="G349" s="16">
        <f>IFERROR(F349/C349,0)</f>
        <v/>
      </c>
      <c r="H349" s="16">
        <f>IFERROR(F349/D349,0)</f>
        <v/>
      </c>
      <c r="I349" s="14" t="n"/>
      <c r="J349" s="16">
        <f>IFERROR(I349/F349,0)</f>
        <v/>
      </c>
      <c r="K349" s="14" t="n"/>
      <c r="L349" s="14" t="n"/>
      <c r="M349" s="16">
        <f>IFERROR(L349/I349,0)</f>
        <v/>
      </c>
      <c r="N349" s="14" t="n"/>
      <c r="O349" s="16">
        <f>IFERROR(N349/I349,0)</f>
        <v/>
      </c>
      <c r="P349" s="14" t="n"/>
      <c r="Q349" s="14" t="n"/>
      <c r="R349" s="14" t="n"/>
      <c r="S349" s="14" t="n"/>
      <c r="T349" s="17">
        <f>IFERROR(S349/L349,0)</f>
        <v/>
      </c>
      <c r="U349" s="14" t="n"/>
      <c r="V349" s="14" t="n"/>
      <c r="W349" s="14" t="n"/>
      <c r="X349" s="18" t="n"/>
      <c r="Y349" s="18">
        <f>X349*$AM$2</f>
        <v/>
      </c>
      <c r="Z349" s="18" t="n"/>
      <c r="AA349" s="14" t="n"/>
      <c r="AB349" s="14" t="n"/>
      <c r="AC349" s="18" t="n"/>
      <c r="AD349" s="18">
        <f>IFERROR(AC349/D349,0)</f>
        <v/>
      </c>
      <c r="AE349" s="18">
        <f>D349*AB349</f>
        <v/>
      </c>
      <c r="AF349" s="18">
        <f>Y349*$AL$2</f>
        <v/>
      </c>
      <c r="AG349" s="18">
        <f>I349*$AI$3</f>
        <v/>
      </c>
      <c r="AH349" s="18">
        <f>L349*$AH$3+Y349*$AJ$2</f>
        <v/>
      </c>
      <c r="AI349" s="18">
        <f>K349*$AK$3</f>
        <v/>
      </c>
      <c r="AJ349" s="19" t="n"/>
      <c r="AK349" s="18">
        <f>AJ349*$AM$2</f>
        <v/>
      </c>
      <c r="AL349" s="18" t="n"/>
      <c r="AM349" s="18">
        <f>R349*P349*0.01+L349*0.25</f>
        <v/>
      </c>
      <c r="AN349" s="18">
        <f>V349 *$AN$2 *AM$2 * AA349</f>
        <v/>
      </c>
      <c r="AO349" s="18">
        <f>IF(AC349&lt;AE349,0,AE349-AC349)</f>
        <v/>
      </c>
      <c r="AP349" s="18">
        <f>(AC349*1.02)+AF349+AG349+AH349+AI349+AM349+AL349+AN349+AK349+AO349</f>
        <v/>
      </c>
      <c r="AQ349" s="18">
        <f>(AE349*1.02)+AF349+AG349+AH349+AI349+AM349+AL349+AN349+AK349</f>
        <v/>
      </c>
      <c r="AR349" s="18">
        <f>Q349*R349</f>
        <v/>
      </c>
      <c r="AS349" s="20">
        <f>(Y349-AP349)*0.975</f>
        <v/>
      </c>
      <c r="AT349" s="21">
        <f>IFERROR(Y349/AP349-1,0)</f>
        <v/>
      </c>
      <c r="AU349" s="20">
        <f>(Y349-AQ349)*0.975</f>
        <v/>
      </c>
      <c r="AV349" s="21">
        <f>IFERROR(Y349/AQ349-1,0)</f>
        <v/>
      </c>
      <c r="AW349" s="21">
        <f>AS349-AR349</f>
        <v/>
      </c>
      <c r="AX349" s="21">
        <f>IFERROR(Y349/(AP349+AR349)-1,0)</f>
        <v/>
      </c>
    </row>
    <row r="350" ht="15.6" customHeight="1">
      <c r="A350" s="2" t="n"/>
      <c r="B350" s="13" t="n"/>
      <c r="C350" s="14" t="n"/>
      <c r="D350" s="14" t="n"/>
      <c r="E350" s="15">
        <f>IFERROR(1-D350/C350,0)</f>
        <v/>
      </c>
      <c r="F350" s="14" t="n"/>
      <c r="G350" s="16">
        <f>IFERROR(F350/C350,0)</f>
        <v/>
      </c>
      <c r="H350" s="16">
        <f>IFERROR(F350/D350,0)</f>
        <v/>
      </c>
      <c r="I350" s="14" t="n"/>
      <c r="J350" s="16">
        <f>IFERROR(I350/F350,0)</f>
        <v/>
      </c>
      <c r="K350" s="14" t="n"/>
      <c r="L350" s="14" t="n"/>
      <c r="M350" s="16">
        <f>IFERROR(L350/I350,0)</f>
        <v/>
      </c>
      <c r="N350" s="14" t="n"/>
      <c r="O350" s="16">
        <f>IFERROR(N350/I350,0)</f>
        <v/>
      </c>
      <c r="P350" s="14" t="n"/>
      <c r="Q350" s="14" t="n"/>
      <c r="R350" s="14" t="n"/>
      <c r="S350" s="14" t="n"/>
      <c r="T350" s="17">
        <f>IFERROR(S350/L350,0)</f>
        <v/>
      </c>
      <c r="U350" s="14" t="n"/>
      <c r="V350" s="14" t="n"/>
      <c r="W350" s="14" t="n"/>
      <c r="X350" s="18" t="n"/>
      <c r="Y350" s="18">
        <f>X350*$AM$2</f>
        <v/>
      </c>
      <c r="Z350" s="18" t="n"/>
      <c r="AA350" s="14" t="n"/>
      <c r="AB350" s="14" t="n"/>
      <c r="AC350" s="18" t="n"/>
      <c r="AD350" s="18">
        <f>IFERROR(AC350/D350,0)</f>
        <v/>
      </c>
      <c r="AE350" s="18">
        <f>D350*AB350</f>
        <v/>
      </c>
      <c r="AF350" s="18">
        <f>Y350*$AL$2</f>
        <v/>
      </c>
      <c r="AG350" s="18">
        <f>I350*$AI$3</f>
        <v/>
      </c>
      <c r="AH350" s="18">
        <f>L350*$AH$3+Y350*$AJ$2</f>
        <v/>
      </c>
      <c r="AI350" s="18">
        <f>K350*$AK$3</f>
        <v/>
      </c>
      <c r="AJ350" s="19" t="n"/>
      <c r="AK350" s="18">
        <f>AJ350*$AM$2</f>
        <v/>
      </c>
      <c r="AL350" s="18" t="n"/>
      <c r="AM350" s="18">
        <f>R350*P350*0.01+L350*0.25</f>
        <v/>
      </c>
      <c r="AN350" s="18">
        <f>V350 *$AN$2 *AM$2 * AA350</f>
        <v/>
      </c>
      <c r="AO350" s="18">
        <f>IF(AC350&lt;AE350,0,AE350-AC350)</f>
        <v/>
      </c>
      <c r="AP350" s="18">
        <f>(AC350*1.02)+AF350+AG350+AH350+AI350+AM350+AL350+AN350+AK350+AO350</f>
        <v/>
      </c>
      <c r="AQ350" s="18">
        <f>(AE350*1.02)+AF350+AG350+AH350+AI350+AM350+AL350+AN350+AK350</f>
        <v/>
      </c>
      <c r="AR350" s="18">
        <f>Q350*R350</f>
        <v/>
      </c>
      <c r="AS350" s="20">
        <f>(Y350-AP350)*0.975</f>
        <v/>
      </c>
      <c r="AT350" s="21">
        <f>IFERROR(Y350/AP350-1,0)</f>
        <v/>
      </c>
      <c r="AU350" s="20">
        <f>(Y350-AQ350)*0.975</f>
        <v/>
      </c>
      <c r="AV350" s="21">
        <f>IFERROR(Y350/AQ350-1,0)</f>
        <v/>
      </c>
      <c r="AW350" s="21">
        <f>AS350-AR350</f>
        <v/>
      </c>
      <c r="AX350" s="21">
        <f>IFERROR(Y350/(AP350+AR350)-1,0)</f>
        <v/>
      </c>
    </row>
    <row r="351" ht="15.6" customHeight="1">
      <c r="A351" s="2" t="n"/>
      <c r="B351" s="13" t="n"/>
      <c r="C351" s="14" t="n"/>
      <c r="D351" s="14" t="n"/>
      <c r="E351" s="15">
        <f>IFERROR(1-D351/C351,0)</f>
        <v/>
      </c>
      <c r="F351" s="14" t="n"/>
      <c r="G351" s="16">
        <f>IFERROR(F351/C351,0)</f>
        <v/>
      </c>
      <c r="H351" s="16">
        <f>IFERROR(F351/D351,0)</f>
        <v/>
      </c>
      <c r="I351" s="14" t="n"/>
      <c r="J351" s="16">
        <f>IFERROR(I351/F351,0)</f>
        <v/>
      </c>
      <c r="K351" s="14" t="n"/>
      <c r="L351" s="14" t="n"/>
      <c r="M351" s="16">
        <f>IFERROR(L351/I351,0)</f>
        <v/>
      </c>
      <c r="N351" s="14" t="n"/>
      <c r="O351" s="16">
        <f>IFERROR(N351/I351,0)</f>
        <v/>
      </c>
      <c r="P351" s="14" t="n"/>
      <c r="Q351" s="14" t="n"/>
      <c r="R351" s="14" t="n"/>
      <c r="S351" s="14" t="n"/>
      <c r="T351" s="17">
        <f>IFERROR(S351/L351,0)</f>
        <v/>
      </c>
      <c r="U351" s="14" t="n"/>
      <c r="V351" s="14" t="n"/>
      <c r="W351" s="14" t="n"/>
      <c r="X351" s="18" t="n"/>
      <c r="Y351" s="18">
        <f>X351*$AM$2</f>
        <v/>
      </c>
      <c r="Z351" s="18" t="n"/>
      <c r="AA351" s="14" t="n"/>
      <c r="AB351" s="14" t="n"/>
      <c r="AC351" s="18" t="n"/>
      <c r="AD351" s="18">
        <f>IFERROR(AC351/D351,0)</f>
        <v/>
      </c>
      <c r="AE351" s="18">
        <f>D351*AB351</f>
        <v/>
      </c>
      <c r="AF351" s="18">
        <f>Y351*$AL$2</f>
        <v/>
      </c>
      <c r="AG351" s="18">
        <f>I351*$AI$3</f>
        <v/>
      </c>
      <c r="AH351" s="18">
        <f>L351*$AH$3+Y351*$AJ$2</f>
        <v/>
      </c>
      <c r="AI351" s="18">
        <f>K351*$AK$3</f>
        <v/>
      </c>
      <c r="AJ351" s="19" t="n"/>
      <c r="AK351" s="18">
        <f>AJ351*$AM$2</f>
        <v/>
      </c>
      <c r="AL351" s="18" t="n"/>
      <c r="AM351" s="18">
        <f>R351*P351*0.01+L351*0.25</f>
        <v/>
      </c>
      <c r="AN351" s="18">
        <f>V351 *$AN$2 *AM$2 * AA351</f>
        <v/>
      </c>
      <c r="AO351" s="18">
        <f>IF(AC351&lt;AE351,0,AE351-AC351)</f>
        <v/>
      </c>
      <c r="AP351" s="18">
        <f>(AC351*1.02)+AF351+AG351+AH351+AI351+AM351+AL351+AN351+AK351+AO351</f>
        <v/>
      </c>
      <c r="AQ351" s="18">
        <f>(AE351*1.02)+AF351+AG351+AH351+AI351+AM351+AL351+AN351+AK351</f>
        <v/>
      </c>
      <c r="AR351" s="18">
        <f>Q351*R351</f>
        <v/>
      </c>
      <c r="AS351" s="20">
        <f>(Y351-AP351)*0.975</f>
        <v/>
      </c>
      <c r="AT351" s="21">
        <f>IFERROR(Y351/AP351-1,0)</f>
        <v/>
      </c>
      <c r="AU351" s="20">
        <f>(Y351-AQ351)*0.975</f>
        <v/>
      </c>
      <c r="AV351" s="21">
        <f>IFERROR(Y351/AQ351-1,0)</f>
        <v/>
      </c>
      <c r="AW351" s="21">
        <f>AS351-AR351</f>
        <v/>
      </c>
      <c r="AX351" s="21">
        <f>IFERROR(Y351/(AP351+AR351)-1,0)</f>
        <v/>
      </c>
    </row>
    <row r="352" ht="15.6" customHeight="1">
      <c r="A352" s="2" t="n"/>
      <c r="B352" s="13" t="n"/>
      <c r="C352" s="14" t="n"/>
      <c r="D352" s="14" t="n"/>
      <c r="E352" s="15">
        <f>IFERROR(1-D352/C352,0)</f>
        <v/>
      </c>
      <c r="F352" s="14" t="n"/>
      <c r="G352" s="16">
        <f>IFERROR(F352/C352,0)</f>
        <v/>
      </c>
      <c r="H352" s="16">
        <f>IFERROR(F352/D352,0)</f>
        <v/>
      </c>
      <c r="I352" s="14" t="n"/>
      <c r="J352" s="16">
        <f>IFERROR(I352/F352,0)</f>
        <v/>
      </c>
      <c r="K352" s="14" t="n"/>
      <c r="L352" s="14" t="n"/>
      <c r="M352" s="16">
        <f>IFERROR(L352/I352,0)</f>
        <v/>
      </c>
      <c r="N352" s="14" t="n"/>
      <c r="O352" s="16">
        <f>IFERROR(N352/I352,0)</f>
        <v/>
      </c>
      <c r="P352" s="14" t="n"/>
      <c r="Q352" s="14" t="n"/>
      <c r="R352" s="14" t="n"/>
      <c r="S352" s="14" t="n"/>
      <c r="T352" s="17">
        <f>IFERROR(S352/L352,0)</f>
        <v/>
      </c>
      <c r="U352" s="14" t="n"/>
      <c r="V352" s="14" t="n"/>
      <c r="W352" s="14" t="n"/>
      <c r="X352" s="18" t="n"/>
      <c r="Y352" s="18">
        <f>X352*$AM$2</f>
        <v/>
      </c>
      <c r="Z352" s="18" t="n"/>
      <c r="AA352" s="14" t="n"/>
      <c r="AB352" s="14" t="n"/>
      <c r="AC352" s="18" t="n"/>
      <c r="AD352" s="18">
        <f>IFERROR(AC352/D352,0)</f>
        <v/>
      </c>
      <c r="AE352" s="18">
        <f>D352*AB352</f>
        <v/>
      </c>
      <c r="AF352" s="18">
        <f>Y352*$AL$2</f>
        <v/>
      </c>
      <c r="AG352" s="18">
        <f>I352*$AI$3</f>
        <v/>
      </c>
      <c r="AH352" s="18">
        <f>L352*$AH$3+Y352*$AJ$2</f>
        <v/>
      </c>
      <c r="AI352" s="18">
        <f>K352*$AK$3</f>
        <v/>
      </c>
      <c r="AJ352" s="19" t="n"/>
      <c r="AK352" s="18">
        <f>AJ352*$AM$2</f>
        <v/>
      </c>
      <c r="AL352" s="18" t="n"/>
      <c r="AM352" s="18">
        <f>R352*P352*0.01+L352*0.25</f>
        <v/>
      </c>
      <c r="AN352" s="18">
        <f>V352 *$AN$2 *AM$2 * AA352</f>
        <v/>
      </c>
      <c r="AO352" s="18">
        <f>IF(AC352&lt;AE352,0,AE352-AC352)</f>
        <v/>
      </c>
      <c r="AP352" s="18">
        <f>(AC352*1.02)+AF352+AG352+AH352+AI352+AM352+AL352+AN352+AK352+AO352</f>
        <v/>
      </c>
      <c r="AQ352" s="18">
        <f>(AE352*1.02)+AF352+AG352+AH352+AI352+AM352+AL352+AN352+AK352</f>
        <v/>
      </c>
      <c r="AR352" s="18">
        <f>Q352*R352</f>
        <v/>
      </c>
      <c r="AS352" s="20">
        <f>(Y352-AP352)*0.975</f>
        <v/>
      </c>
      <c r="AT352" s="21">
        <f>IFERROR(Y352/AP352-1,0)</f>
        <v/>
      </c>
      <c r="AU352" s="20">
        <f>(Y352-AQ352)*0.975</f>
        <v/>
      </c>
      <c r="AV352" s="21">
        <f>IFERROR(Y352/AQ352-1,0)</f>
        <v/>
      </c>
      <c r="AW352" s="21">
        <f>AS352-AR352</f>
        <v/>
      </c>
      <c r="AX352" s="21">
        <f>IFERROR(Y352/(AP352+AR352)-1,0)</f>
        <v/>
      </c>
    </row>
    <row r="353" ht="15.6" customHeight="1">
      <c r="A353" s="2" t="n"/>
      <c r="B353" s="13" t="n"/>
      <c r="C353" s="14" t="n"/>
      <c r="D353" s="14" t="n"/>
      <c r="E353" s="15">
        <f>IFERROR(1-D353/C353,0)</f>
        <v/>
      </c>
      <c r="F353" s="14" t="n"/>
      <c r="G353" s="16">
        <f>IFERROR(F353/C353,0)</f>
        <v/>
      </c>
      <c r="H353" s="16">
        <f>IFERROR(F353/D353,0)</f>
        <v/>
      </c>
      <c r="I353" s="14" t="n"/>
      <c r="J353" s="16">
        <f>IFERROR(I353/F353,0)</f>
        <v/>
      </c>
      <c r="K353" s="14" t="n"/>
      <c r="L353" s="14" t="n"/>
      <c r="M353" s="16">
        <f>IFERROR(L353/I353,0)</f>
        <v/>
      </c>
      <c r="N353" s="14" t="n"/>
      <c r="O353" s="16">
        <f>IFERROR(N353/I353,0)</f>
        <v/>
      </c>
      <c r="P353" s="14" t="n"/>
      <c r="Q353" s="14" t="n"/>
      <c r="R353" s="14" t="n"/>
      <c r="S353" s="14" t="n"/>
      <c r="T353" s="17">
        <f>IFERROR(S353/L353,0)</f>
        <v/>
      </c>
      <c r="U353" s="14" t="n"/>
      <c r="V353" s="14" t="n"/>
      <c r="W353" s="14" t="n"/>
      <c r="X353" s="18" t="n"/>
      <c r="Y353" s="18">
        <f>X353*$AM$2</f>
        <v/>
      </c>
      <c r="Z353" s="18" t="n"/>
      <c r="AA353" s="14" t="n"/>
      <c r="AB353" s="14" t="n"/>
      <c r="AC353" s="18" t="n"/>
      <c r="AD353" s="18">
        <f>IFERROR(AC353/D353,0)</f>
        <v/>
      </c>
      <c r="AE353" s="18">
        <f>D353*AB353</f>
        <v/>
      </c>
      <c r="AF353" s="18">
        <f>Y353*$AL$2</f>
        <v/>
      </c>
      <c r="AG353" s="18">
        <f>I353*$AI$3</f>
        <v/>
      </c>
      <c r="AH353" s="18">
        <f>L353*$AH$3+Y353*$AJ$2</f>
        <v/>
      </c>
      <c r="AI353" s="18">
        <f>K353*$AK$3</f>
        <v/>
      </c>
      <c r="AJ353" s="19" t="n"/>
      <c r="AK353" s="18">
        <f>AJ353*$AM$2</f>
        <v/>
      </c>
      <c r="AL353" s="18" t="n"/>
      <c r="AM353" s="18">
        <f>R353*P353*0.01+L353*0.25</f>
        <v/>
      </c>
      <c r="AN353" s="18">
        <f>V353 *$AN$2 *AM$2 * AA353</f>
        <v/>
      </c>
      <c r="AO353" s="18">
        <f>IF(AC353&lt;AE353,0,AE353-AC353)</f>
        <v/>
      </c>
      <c r="AP353" s="18">
        <f>(AC353*1.02)+AF353+AG353+AH353+AI353+AM353+AL353+AN353+AK353+AO353</f>
        <v/>
      </c>
      <c r="AQ353" s="18">
        <f>(AE353*1.02)+AF353+AG353+AH353+AI353+AM353+AL353+AN353+AK353</f>
        <v/>
      </c>
      <c r="AR353" s="18">
        <f>Q353*R353</f>
        <v/>
      </c>
      <c r="AS353" s="20">
        <f>(Y353-AP353)*0.975</f>
        <v/>
      </c>
      <c r="AT353" s="21">
        <f>IFERROR(Y353/AP353-1,0)</f>
        <v/>
      </c>
      <c r="AU353" s="20">
        <f>(Y353-AQ353)*0.975</f>
        <v/>
      </c>
      <c r="AV353" s="21">
        <f>IFERROR(Y353/AQ353-1,0)</f>
        <v/>
      </c>
      <c r="AW353" s="21">
        <f>AS353-AR353</f>
        <v/>
      </c>
      <c r="AX353" s="21">
        <f>IFERROR(Y353/(AP353+AR353)-1,0)</f>
        <v/>
      </c>
    </row>
    <row r="354" ht="15.6" customHeight="1">
      <c r="A354" s="2" t="n"/>
      <c r="B354" s="13" t="n"/>
      <c r="C354" s="14" t="n"/>
      <c r="D354" s="14" t="n"/>
      <c r="E354" s="15">
        <f>IFERROR(1-D354/C354,0)</f>
        <v/>
      </c>
      <c r="F354" s="14" t="n"/>
      <c r="G354" s="16">
        <f>IFERROR(F354/C354,0)</f>
        <v/>
      </c>
      <c r="H354" s="16">
        <f>IFERROR(F354/D354,0)</f>
        <v/>
      </c>
      <c r="I354" s="14" t="n"/>
      <c r="J354" s="16">
        <f>IFERROR(I354/F354,0)</f>
        <v/>
      </c>
      <c r="K354" s="14" t="n"/>
      <c r="L354" s="14" t="n"/>
      <c r="M354" s="16">
        <f>IFERROR(L354/I354,0)</f>
        <v/>
      </c>
      <c r="N354" s="14" t="n"/>
      <c r="O354" s="16">
        <f>IFERROR(N354/I354,0)</f>
        <v/>
      </c>
      <c r="P354" s="14" t="n"/>
      <c r="Q354" s="14" t="n"/>
      <c r="R354" s="14" t="n"/>
      <c r="S354" s="14" t="n"/>
      <c r="T354" s="17">
        <f>IFERROR(S354/L354,0)</f>
        <v/>
      </c>
      <c r="U354" s="14" t="n"/>
      <c r="V354" s="14" t="n"/>
      <c r="W354" s="14" t="n"/>
      <c r="X354" s="18" t="n"/>
      <c r="Y354" s="18">
        <f>X354*$AM$2</f>
        <v/>
      </c>
      <c r="Z354" s="18" t="n"/>
      <c r="AA354" s="14" t="n"/>
      <c r="AB354" s="14" t="n"/>
      <c r="AC354" s="18" t="n"/>
      <c r="AD354" s="18">
        <f>IFERROR(AC354/D354,0)</f>
        <v/>
      </c>
      <c r="AE354" s="18">
        <f>D354*AB354</f>
        <v/>
      </c>
      <c r="AF354" s="18">
        <f>Y354*$AL$2</f>
        <v/>
      </c>
      <c r="AG354" s="18">
        <f>I354*$AI$3</f>
        <v/>
      </c>
      <c r="AH354" s="18">
        <f>L354*$AH$3+Y354*$AJ$2</f>
        <v/>
      </c>
      <c r="AI354" s="18">
        <f>K354*$AK$3</f>
        <v/>
      </c>
      <c r="AJ354" s="19" t="n"/>
      <c r="AK354" s="18">
        <f>AJ354*$AM$2</f>
        <v/>
      </c>
      <c r="AL354" s="18" t="n"/>
      <c r="AM354" s="18">
        <f>R354*P354*0.01+L354*0.25</f>
        <v/>
      </c>
      <c r="AN354" s="18">
        <f>V354 *$AN$2 *AM$2 * AA354</f>
        <v/>
      </c>
      <c r="AO354" s="18">
        <f>IF(AC354&lt;AE354,0,AE354-AC354)</f>
        <v/>
      </c>
      <c r="AP354" s="18">
        <f>(AC354*1.02)+AF354+AG354+AH354+AI354+AM354+AL354+AN354+AK354+AO354</f>
        <v/>
      </c>
      <c r="AQ354" s="18">
        <f>(AE354*1.02)+AF354+AG354+AH354+AI354+AM354+AL354+AN354+AK354</f>
        <v/>
      </c>
      <c r="AR354" s="18">
        <f>Q354*R354</f>
        <v/>
      </c>
      <c r="AS354" s="20">
        <f>(Y354-AP354)*0.975</f>
        <v/>
      </c>
      <c r="AT354" s="21">
        <f>IFERROR(Y354/AP354-1,0)</f>
        <v/>
      </c>
      <c r="AU354" s="20">
        <f>(Y354-AQ354)*0.975</f>
        <v/>
      </c>
      <c r="AV354" s="21">
        <f>IFERROR(Y354/AQ354-1,0)</f>
        <v/>
      </c>
      <c r="AW354" s="21">
        <f>AS354-AR354</f>
        <v/>
      </c>
      <c r="AX354" s="21">
        <f>IFERROR(Y354/(AP354+AR354)-1,0)</f>
        <v/>
      </c>
    </row>
    <row r="355" ht="15.6" customHeight="1">
      <c r="A355" s="2" t="n"/>
      <c r="B355" s="13" t="n"/>
      <c r="C355" s="14" t="n"/>
      <c r="D355" s="14" t="n"/>
      <c r="E355" s="15">
        <f>IFERROR(1-D355/C355,0)</f>
        <v/>
      </c>
      <c r="F355" s="14" t="n"/>
      <c r="G355" s="16">
        <f>IFERROR(F355/C355,0)</f>
        <v/>
      </c>
      <c r="H355" s="16">
        <f>IFERROR(F355/D355,0)</f>
        <v/>
      </c>
      <c r="I355" s="14" t="n"/>
      <c r="J355" s="16">
        <f>IFERROR(I355/F355,0)</f>
        <v/>
      </c>
      <c r="K355" s="14" t="n"/>
      <c r="L355" s="14" t="n"/>
      <c r="M355" s="16">
        <f>IFERROR(L355/I355,0)</f>
        <v/>
      </c>
      <c r="N355" s="14" t="n"/>
      <c r="O355" s="16">
        <f>IFERROR(N355/I355,0)</f>
        <v/>
      </c>
      <c r="P355" s="14" t="n"/>
      <c r="Q355" s="14" t="n"/>
      <c r="R355" s="14" t="n"/>
      <c r="S355" s="14" t="n"/>
      <c r="T355" s="17">
        <f>IFERROR(S355/L355,0)</f>
        <v/>
      </c>
      <c r="U355" s="14" t="n"/>
      <c r="V355" s="14" t="n"/>
      <c r="W355" s="14" t="n"/>
      <c r="X355" s="18" t="n"/>
      <c r="Y355" s="18">
        <f>X355*$AM$2</f>
        <v/>
      </c>
      <c r="Z355" s="18" t="n"/>
      <c r="AA355" s="14" t="n"/>
      <c r="AB355" s="14" t="n"/>
      <c r="AC355" s="18" t="n"/>
      <c r="AD355" s="18">
        <f>IFERROR(AC355/D355,0)</f>
        <v/>
      </c>
      <c r="AE355" s="18">
        <f>D355*AB355</f>
        <v/>
      </c>
      <c r="AF355" s="18">
        <f>Y355*$AL$2</f>
        <v/>
      </c>
      <c r="AG355" s="18">
        <f>I355*$AI$3</f>
        <v/>
      </c>
      <c r="AH355" s="18">
        <f>L355*$AH$3+Y355*$AJ$2</f>
        <v/>
      </c>
      <c r="AI355" s="18">
        <f>K355*$AK$3</f>
        <v/>
      </c>
      <c r="AJ355" s="19" t="n"/>
      <c r="AK355" s="18">
        <f>AJ355*$AM$2</f>
        <v/>
      </c>
      <c r="AL355" s="18" t="n"/>
      <c r="AM355" s="18">
        <f>R355*P355*0.01+L355*0.25</f>
        <v/>
      </c>
      <c r="AN355" s="18">
        <f>V355 *$AN$2 *AM$2 * AA355</f>
        <v/>
      </c>
      <c r="AO355" s="18">
        <f>IF(AC355&lt;AE355,0,AE355-AC355)</f>
        <v/>
      </c>
      <c r="AP355" s="18">
        <f>(AC355*1.02)+AF355+AG355+AH355+AI355+AM355+AL355+AN355+AK355+AO355</f>
        <v/>
      </c>
      <c r="AQ355" s="18">
        <f>(AE355*1.02)+AF355+AG355+AH355+AI355+AM355+AL355+AN355+AK355</f>
        <v/>
      </c>
      <c r="AR355" s="18">
        <f>Q355*R355</f>
        <v/>
      </c>
      <c r="AS355" s="20">
        <f>(Y355-AP355)*0.975</f>
        <v/>
      </c>
      <c r="AT355" s="21">
        <f>IFERROR(Y355/AP355-1,0)</f>
        <v/>
      </c>
      <c r="AU355" s="20">
        <f>(Y355-AQ355)*0.975</f>
        <v/>
      </c>
      <c r="AV355" s="21">
        <f>IFERROR(Y355/AQ355-1,0)</f>
        <v/>
      </c>
      <c r="AW355" s="21">
        <f>AS355-AR355</f>
        <v/>
      </c>
      <c r="AX355" s="21">
        <f>IFERROR(Y355/(AP355+AR355)-1,0)</f>
        <v/>
      </c>
    </row>
    <row r="356" ht="15.6" customHeight="1">
      <c r="A356" s="2" t="n"/>
      <c r="B356" s="13" t="n"/>
      <c r="C356" s="14" t="n"/>
      <c r="D356" s="14" t="n"/>
      <c r="E356" s="15">
        <f>IFERROR(1-D356/C356,0)</f>
        <v/>
      </c>
      <c r="F356" s="14" t="n"/>
      <c r="G356" s="16">
        <f>IFERROR(F356/C356,0)</f>
        <v/>
      </c>
      <c r="H356" s="16">
        <f>IFERROR(F356/D356,0)</f>
        <v/>
      </c>
      <c r="I356" s="14" t="n"/>
      <c r="J356" s="16">
        <f>IFERROR(I356/F356,0)</f>
        <v/>
      </c>
      <c r="K356" s="14" t="n"/>
      <c r="L356" s="14" t="n"/>
      <c r="M356" s="16">
        <f>IFERROR(L356/I356,0)</f>
        <v/>
      </c>
      <c r="N356" s="14" t="n"/>
      <c r="O356" s="16">
        <f>IFERROR(N356/I356,0)</f>
        <v/>
      </c>
      <c r="P356" s="14" t="n"/>
      <c r="Q356" s="14" t="n"/>
      <c r="R356" s="14" t="n"/>
      <c r="S356" s="14" t="n"/>
      <c r="T356" s="17">
        <f>IFERROR(S356/L356,0)</f>
        <v/>
      </c>
      <c r="U356" s="14" t="n"/>
      <c r="V356" s="14" t="n"/>
      <c r="W356" s="14" t="n"/>
      <c r="X356" s="18" t="n"/>
      <c r="Y356" s="18">
        <f>X356*$AM$2</f>
        <v/>
      </c>
      <c r="Z356" s="18" t="n"/>
      <c r="AA356" s="14" t="n"/>
      <c r="AB356" s="14" t="n"/>
      <c r="AC356" s="18" t="n"/>
      <c r="AD356" s="18">
        <f>IFERROR(AC356/D356,0)</f>
        <v/>
      </c>
      <c r="AE356" s="18">
        <f>D356*AB356</f>
        <v/>
      </c>
      <c r="AF356" s="18">
        <f>Y356*$AL$2</f>
        <v/>
      </c>
      <c r="AG356" s="18">
        <f>I356*$AI$3</f>
        <v/>
      </c>
      <c r="AH356" s="18">
        <f>L356*$AH$3+Y356*$AJ$2</f>
        <v/>
      </c>
      <c r="AI356" s="18">
        <f>K356*$AK$3</f>
        <v/>
      </c>
      <c r="AJ356" s="19" t="n"/>
      <c r="AK356" s="18">
        <f>AJ356*$AM$2</f>
        <v/>
      </c>
      <c r="AL356" s="18" t="n"/>
      <c r="AM356" s="18">
        <f>R356*P356*0.01+L356*0.25</f>
        <v/>
      </c>
      <c r="AN356" s="18">
        <f>V356 *$AN$2 *AM$2 * AA356</f>
        <v/>
      </c>
      <c r="AO356" s="18">
        <f>IF(AC356&lt;AE356,0,AE356-AC356)</f>
        <v/>
      </c>
      <c r="AP356" s="18">
        <f>(AC356*1.02)+AF356+AG356+AH356+AI356+AM356+AL356+AN356+AK356+AO356</f>
        <v/>
      </c>
      <c r="AQ356" s="18">
        <f>(AE356*1.02)+AF356+AG356+AH356+AI356+AM356+AL356+AN356+AK356</f>
        <v/>
      </c>
      <c r="AR356" s="18">
        <f>Q356*R356</f>
        <v/>
      </c>
      <c r="AS356" s="20">
        <f>(Y356-AP356)*0.975</f>
        <v/>
      </c>
      <c r="AT356" s="21">
        <f>IFERROR(Y356/AP356-1,0)</f>
        <v/>
      </c>
      <c r="AU356" s="20">
        <f>(Y356-AQ356)*0.975</f>
        <v/>
      </c>
      <c r="AV356" s="21">
        <f>IFERROR(Y356/AQ356-1,0)</f>
        <v/>
      </c>
      <c r="AW356" s="21">
        <f>AS356-AR356</f>
        <v/>
      </c>
      <c r="AX356" s="21">
        <f>IFERROR(Y356/(AP356+AR356)-1,0)</f>
        <v/>
      </c>
    </row>
    <row r="357" ht="15.6" customHeight="1">
      <c r="A357" s="2" t="n"/>
      <c r="B357" s="13" t="n"/>
      <c r="C357" s="14" t="n"/>
      <c r="D357" s="14" t="n"/>
      <c r="E357" s="15">
        <f>IFERROR(1-D357/C357,0)</f>
        <v/>
      </c>
      <c r="F357" s="14" t="n"/>
      <c r="G357" s="16">
        <f>IFERROR(F357/C357,0)</f>
        <v/>
      </c>
      <c r="H357" s="16">
        <f>IFERROR(F357/D357,0)</f>
        <v/>
      </c>
      <c r="I357" s="14" t="n"/>
      <c r="J357" s="16">
        <f>IFERROR(I357/F357,0)</f>
        <v/>
      </c>
      <c r="K357" s="14" t="n"/>
      <c r="L357" s="14" t="n"/>
      <c r="M357" s="16">
        <f>IFERROR(L357/I357,0)</f>
        <v/>
      </c>
      <c r="N357" s="14" t="n"/>
      <c r="O357" s="16">
        <f>IFERROR(N357/I357,0)</f>
        <v/>
      </c>
      <c r="P357" s="14" t="n"/>
      <c r="Q357" s="14" t="n"/>
      <c r="R357" s="14" t="n"/>
      <c r="S357" s="14" t="n"/>
      <c r="T357" s="17">
        <f>IFERROR(S357/L357,0)</f>
        <v/>
      </c>
      <c r="U357" s="14" t="n"/>
      <c r="V357" s="14" t="n"/>
      <c r="W357" s="14" t="n"/>
      <c r="X357" s="18" t="n"/>
      <c r="Y357" s="18">
        <f>X357*$AM$2</f>
        <v/>
      </c>
      <c r="Z357" s="18" t="n"/>
      <c r="AA357" s="14" t="n"/>
      <c r="AB357" s="14" t="n"/>
      <c r="AC357" s="18" t="n"/>
      <c r="AD357" s="18">
        <f>IFERROR(AC357/D357,0)</f>
        <v/>
      </c>
      <c r="AE357" s="18">
        <f>D357*AB357</f>
        <v/>
      </c>
      <c r="AF357" s="18">
        <f>Y357*$AL$2</f>
        <v/>
      </c>
      <c r="AG357" s="18">
        <f>I357*$AI$3</f>
        <v/>
      </c>
      <c r="AH357" s="18">
        <f>L357*$AH$3+Y357*$AJ$2</f>
        <v/>
      </c>
      <c r="AI357" s="18">
        <f>K357*$AK$3</f>
        <v/>
      </c>
      <c r="AJ357" s="19" t="n"/>
      <c r="AK357" s="18">
        <f>AJ357*$AM$2</f>
        <v/>
      </c>
      <c r="AL357" s="18" t="n"/>
      <c r="AM357" s="18">
        <f>R357*P357*0.01+L357*0.25</f>
        <v/>
      </c>
      <c r="AN357" s="18">
        <f>V357 *$AN$2 *AM$2 * AA357</f>
        <v/>
      </c>
      <c r="AO357" s="18">
        <f>IF(AC357&lt;AE357,0,AE357-AC357)</f>
        <v/>
      </c>
      <c r="AP357" s="18">
        <f>(AC357*1.02)+AF357+AG357+AH357+AI357+AM357+AL357+AN357+AK357+AO357</f>
        <v/>
      </c>
      <c r="AQ357" s="18">
        <f>(AE357*1.02)+AF357+AG357+AH357+AI357+AM357+AL357+AN357+AK357</f>
        <v/>
      </c>
      <c r="AR357" s="18">
        <f>Q357*R357</f>
        <v/>
      </c>
      <c r="AS357" s="20">
        <f>(Y357-AP357)*0.975</f>
        <v/>
      </c>
      <c r="AT357" s="21">
        <f>IFERROR(Y357/AP357-1,0)</f>
        <v/>
      </c>
      <c r="AU357" s="20">
        <f>(Y357-AQ357)*0.975</f>
        <v/>
      </c>
      <c r="AV357" s="21">
        <f>IFERROR(Y357/AQ357-1,0)</f>
        <v/>
      </c>
      <c r="AW357" s="21">
        <f>AS357-AR357</f>
        <v/>
      </c>
      <c r="AX357" s="21">
        <f>IFERROR(Y357/(AP357+AR357)-1,0)</f>
        <v/>
      </c>
    </row>
    <row r="358" ht="15.6" customHeight="1">
      <c r="A358" s="2" t="n"/>
      <c r="B358" s="13" t="n"/>
      <c r="C358" s="14" t="n"/>
      <c r="D358" s="14" t="n"/>
      <c r="E358" s="15">
        <f>IFERROR(1-D358/C358,0)</f>
        <v/>
      </c>
      <c r="F358" s="14" t="n"/>
      <c r="G358" s="16">
        <f>IFERROR(F358/C358,0)</f>
        <v/>
      </c>
      <c r="H358" s="16">
        <f>IFERROR(F358/D358,0)</f>
        <v/>
      </c>
      <c r="I358" s="14" t="n"/>
      <c r="J358" s="16">
        <f>IFERROR(I358/F358,0)</f>
        <v/>
      </c>
      <c r="K358" s="14" t="n"/>
      <c r="L358" s="14" t="n"/>
      <c r="M358" s="16">
        <f>IFERROR(L358/I358,0)</f>
        <v/>
      </c>
      <c r="N358" s="14" t="n"/>
      <c r="O358" s="16">
        <f>IFERROR(N358/I358,0)</f>
        <v/>
      </c>
      <c r="P358" s="14" t="n"/>
      <c r="Q358" s="14" t="n"/>
      <c r="R358" s="14" t="n"/>
      <c r="S358" s="14" t="n"/>
      <c r="T358" s="17">
        <f>IFERROR(S358/L358,0)</f>
        <v/>
      </c>
      <c r="U358" s="14" t="n"/>
      <c r="V358" s="14" t="n"/>
      <c r="W358" s="14" t="n"/>
      <c r="X358" s="18" t="n"/>
      <c r="Y358" s="18">
        <f>X358*$AM$2</f>
        <v/>
      </c>
      <c r="Z358" s="18" t="n"/>
      <c r="AA358" s="14" t="n"/>
      <c r="AB358" s="14" t="n"/>
      <c r="AC358" s="18" t="n"/>
      <c r="AD358" s="18">
        <f>IFERROR(AC358/D358,0)</f>
        <v/>
      </c>
      <c r="AE358" s="18">
        <f>D358*AB358</f>
        <v/>
      </c>
      <c r="AF358" s="18">
        <f>Y358*$AL$2</f>
        <v/>
      </c>
      <c r="AG358" s="18">
        <f>I358*$AI$3</f>
        <v/>
      </c>
      <c r="AH358" s="18">
        <f>L358*$AH$3+Y358*$AJ$2</f>
        <v/>
      </c>
      <c r="AI358" s="18">
        <f>K358*$AK$3</f>
        <v/>
      </c>
      <c r="AJ358" s="19" t="n"/>
      <c r="AK358" s="18">
        <f>AJ358*$AM$2</f>
        <v/>
      </c>
      <c r="AL358" s="18" t="n"/>
      <c r="AM358" s="18">
        <f>R358*P358*0.01+L358*0.25</f>
        <v/>
      </c>
      <c r="AN358" s="18">
        <f>V358 *$AN$2 *AM$2 * AA358</f>
        <v/>
      </c>
      <c r="AO358" s="18">
        <f>IF(AC358&lt;AE358,0,AE358-AC358)</f>
        <v/>
      </c>
      <c r="AP358" s="18">
        <f>(AC358*1.02)+AF358+AG358+AH358+AI358+AM358+AL358+AN358+AK358+AO358</f>
        <v/>
      </c>
      <c r="AQ358" s="18">
        <f>(AE358*1.02)+AF358+AG358+AH358+AI358+AM358+AL358+AN358+AK358</f>
        <v/>
      </c>
      <c r="AR358" s="18">
        <f>Q358*R358</f>
        <v/>
      </c>
      <c r="AS358" s="20">
        <f>(Y358-AP358)*0.975</f>
        <v/>
      </c>
      <c r="AT358" s="21">
        <f>IFERROR(Y358/AP358-1,0)</f>
        <v/>
      </c>
      <c r="AU358" s="20">
        <f>(Y358-AQ358)*0.975</f>
        <v/>
      </c>
      <c r="AV358" s="21">
        <f>IFERROR(Y358/AQ358-1,0)</f>
        <v/>
      </c>
      <c r="AW358" s="21">
        <f>AS358-AR358</f>
        <v/>
      </c>
      <c r="AX358" s="21">
        <f>IFERROR(Y358/(AP358+AR358)-1,0)</f>
        <v/>
      </c>
    </row>
    <row r="359" ht="15.6" customHeight="1">
      <c r="A359" s="2" t="n"/>
      <c r="B359" s="13" t="n"/>
      <c r="C359" s="14" t="n"/>
      <c r="D359" s="14" t="n"/>
      <c r="E359" s="15">
        <f>IFERROR(1-D359/C359,0)</f>
        <v/>
      </c>
      <c r="F359" s="14" t="n"/>
      <c r="G359" s="16">
        <f>IFERROR(F359/C359,0)</f>
        <v/>
      </c>
      <c r="H359" s="16">
        <f>IFERROR(F359/D359,0)</f>
        <v/>
      </c>
      <c r="I359" s="14" t="n"/>
      <c r="J359" s="16">
        <f>IFERROR(I359/F359,0)</f>
        <v/>
      </c>
      <c r="K359" s="14" t="n"/>
      <c r="L359" s="14" t="n"/>
      <c r="M359" s="16">
        <f>IFERROR(L359/I359,0)</f>
        <v/>
      </c>
      <c r="N359" s="14" t="n"/>
      <c r="O359" s="16">
        <f>IFERROR(N359/I359,0)</f>
        <v/>
      </c>
      <c r="P359" s="14" t="n"/>
      <c r="Q359" s="14" t="n"/>
      <c r="R359" s="14" t="n"/>
      <c r="S359" s="14" t="n"/>
      <c r="T359" s="17">
        <f>IFERROR(S359/L359,0)</f>
        <v/>
      </c>
      <c r="U359" s="14" t="n"/>
      <c r="V359" s="14" t="n"/>
      <c r="W359" s="14" t="n"/>
      <c r="X359" s="18" t="n"/>
      <c r="Y359" s="18">
        <f>X359*$AM$2</f>
        <v/>
      </c>
      <c r="Z359" s="18" t="n"/>
      <c r="AA359" s="14" t="n"/>
      <c r="AB359" s="14" t="n"/>
      <c r="AC359" s="18" t="n"/>
      <c r="AD359" s="18">
        <f>IFERROR(AC359/D359,0)</f>
        <v/>
      </c>
      <c r="AE359" s="18">
        <f>D359*AB359</f>
        <v/>
      </c>
      <c r="AF359" s="18">
        <f>Y359*$AL$2</f>
        <v/>
      </c>
      <c r="AG359" s="18">
        <f>I359*$AI$3</f>
        <v/>
      </c>
      <c r="AH359" s="18">
        <f>L359*$AH$3+Y359*$AJ$2</f>
        <v/>
      </c>
      <c r="AI359" s="18">
        <f>K359*$AK$3</f>
        <v/>
      </c>
      <c r="AJ359" s="19" t="n"/>
      <c r="AK359" s="18">
        <f>AJ359*$AM$2</f>
        <v/>
      </c>
      <c r="AL359" s="18" t="n"/>
      <c r="AM359" s="18">
        <f>R359*P359*0.01+L359*0.25</f>
        <v/>
      </c>
      <c r="AN359" s="18">
        <f>V359 *$AN$2 *AM$2 * AA359</f>
        <v/>
      </c>
      <c r="AO359" s="18">
        <f>IF(AC359&lt;AE359,0,AE359-AC359)</f>
        <v/>
      </c>
      <c r="AP359" s="18">
        <f>(AC359*1.02)+AF359+AG359+AH359+AI359+AM359+AL359+AN359+AK359+AO359</f>
        <v/>
      </c>
      <c r="AQ359" s="18">
        <f>(AE359*1.02)+AF359+AG359+AH359+AI359+AM359+AL359+AN359+AK359</f>
        <v/>
      </c>
      <c r="AR359" s="18">
        <f>Q359*R359</f>
        <v/>
      </c>
      <c r="AS359" s="20">
        <f>(Y359-AP359)*0.975</f>
        <v/>
      </c>
      <c r="AT359" s="21">
        <f>IFERROR(Y359/AP359-1,0)</f>
        <v/>
      </c>
      <c r="AU359" s="20">
        <f>(Y359-AQ359)*0.975</f>
        <v/>
      </c>
      <c r="AV359" s="21">
        <f>IFERROR(Y359/AQ359-1,0)</f>
        <v/>
      </c>
      <c r="AW359" s="21">
        <f>AS359-AR359</f>
        <v/>
      </c>
      <c r="AX359" s="21">
        <f>IFERROR(Y359/(AP359+AR359)-1,0)</f>
        <v/>
      </c>
    </row>
    <row r="360" ht="15.6" customHeight="1">
      <c r="A360" s="2" t="n"/>
      <c r="B360" s="13" t="n"/>
      <c r="C360" s="14" t="n"/>
      <c r="D360" s="14" t="n"/>
      <c r="E360" s="15">
        <f>IFERROR(1-D360/C360,0)</f>
        <v/>
      </c>
      <c r="F360" s="14" t="n"/>
      <c r="G360" s="16">
        <f>IFERROR(F360/C360,0)</f>
        <v/>
      </c>
      <c r="H360" s="16">
        <f>IFERROR(F360/D360,0)</f>
        <v/>
      </c>
      <c r="I360" s="14" t="n"/>
      <c r="J360" s="16">
        <f>IFERROR(I360/F360,0)</f>
        <v/>
      </c>
      <c r="K360" s="14" t="n"/>
      <c r="L360" s="14" t="n"/>
      <c r="M360" s="16">
        <f>IFERROR(L360/I360,0)</f>
        <v/>
      </c>
      <c r="N360" s="14" t="n"/>
      <c r="O360" s="16">
        <f>IFERROR(N360/I360,0)</f>
        <v/>
      </c>
      <c r="P360" s="14" t="n"/>
      <c r="Q360" s="14" t="n"/>
      <c r="R360" s="14" t="n"/>
      <c r="S360" s="14" t="n"/>
      <c r="T360" s="17">
        <f>IFERROR(S360/L360,0)</f>
        <v/>
      </c>
      <c r="U360" s="14" t="n"/>
      <c r="V360" s="14" t="n"/>
      <c r="W360" s="14" t="n"/>
      <c r="X360" s="18" t="n"/>
      <c r="Y360" s="18">
        <f>X360*$AM$2</f>
        <v/>
      </c>
      <c r="Z360" s="18" t="n"/>
      <c r="AA360" s="14" t="n"/>
      <c r="AB360" s="14" t="n"/>
      <c r="AC360" s="18" t="n"/>
      <c r="AD360" s="18">
        <f>IFERROR(AC360/D360,0)</f>
        <v/>
      </c>
      <c r="AE360" s="18">
        <f>D360*AB360</f>
        <v/>
      </c>
      <c r="AF360" s="18">
        <f>Y360*$AL$2</f>
        <v/>
      </c>
      <c r="AG360" s="18">
        <f>I360*$AI$3</f>
        <v/>
      </c>
      <c r="AH360" s="18">
        <f>L360*$AH$3+Y360*$AJ$2</f>
        <v/>
      </c>
      <c r="AI360" s="18">
        <f>K360*$AK$3</f>
        <v/>
      </c>
      <c r="AJ360" s="19" t="n"/>
      <c r="AK360" s="18">
        <f>AJ360*$AM$2</f>
        <v/>
      </c>
      <c r="AL360" s="18" t="n"/>
      <c r="AM360" s="18">
        <f>R360*P360*0.01+L360*0.25</f>
        <v/>
      </c>
      <c r="AN360" s="18">
        <f>V360 *$AN$2 *AM$2 * AA360</f>
        <v/>
      </c>
      <c r="AO360" s="18">
        <f>IF(AC360&lt;AE360,0,AE360-AC360)</f>
        <v/>
      </c>
      <c r="AP360" s="18">
        <f>(AC360*1.02)+AF360+AG360+AH360+AI360+AM360+AL360+AN360+AK360+AO360</f>
        <v/>
      </c>
      <c r="AQ360" s="18">
        <f>(AE360*1.02)+AF360+AG360+AH360+AI360+AM360+AL360+AN360+AK360</f>
        <v/>
      </c>
      <c r="AR360" s="18">
        <f>Q360*R360</f>
        <v/>
      </c>
      <c r="AS360" s="20">
        <f>(Y360-AP360)*0.975</f>
        <v/>
      </c>
      <c r="AT360" s="21">
        <f>IFERROR(Y360/AP360-1,0)</f>
        <v/>
      </c>
      <c r="AU360" s="20">
        <f>(Y360-AQ360)*0.975</f>
        <v/>
      </c>
      <c r="AV360" s="21">
        <f>IFERROR(Y360/AQ360-1,0)</f>
        <v/>
      </c>
      <c r="AW360" s="21">
        <f>AS360-AR360</f>
        <v/>
      </c>
      <c r="AX360" s="21">
        <f>IFERROR(Y360/(AP360+AR360)-1,0)</f>
        <v/>
      </c>
    </row>
    <row r="361" ht="15.6" customHeight="1">
      <c r="A361" s="2" t="n"/>
      <c r="B361" s="13" t="n"/>
      <c r="C361" s="14" t="n"/>
      <c r="D361" s="14" t="n"/>
      <c r="E361" s="15">
        <f>IFERROR(1-D361/C361,0)</f>
        <v/>
      </c>
      <c r="F361" s="14" t="n"/>
      <c r="G361" s="16">
        <f>IFERROR(F361/C361,0)</f>
        <v/>
      </c>
      <c r="H361" s="16">
        <f>IFERROR(F361/D361,0)</f>
        <v/>
      </c>
      <c r="I361" s="14" t="n"/>
      <c r="J361" s="16">
        <f>IFERROR(I361/F361,0)</f>
        <v/>
      </c>
      <c r="K361" s="14" t="n"/>
      <c r="L361" s="14" t="n"/>
      <c r="M361" s="16">
        <f>IFERROR(L361/I361,0)</f>
        <v/>
      </c>
      <c r="N361" s="14" t="n"/>
      <c r="O361" s="16">
        <f>IFERROR(N361/I361,0)</f>
        <v/>
      </c>
      <c r="P361" s="14" t="n"/>
      <c r="Q361" s="14" t="n"/>
      <c r="R361" s="14" t="n"/>
      <c r="S361" s="14" t="n"/>
      <c r="T361" s="17">
        <f>IFERROR(S361/L361,0)</f>
        <v/>
      </c>
      <c r="U361" s="14" t="n"/>
      <c r="V361" s="14" t="n"/>
      <c r="W361" s="14" t="n"/>
      <c r="X361" s="18" t="n"/>
      <c r="Y361" s="18">
        <f>X361*$AM$2</f>
        <v/>
      </c>
      <c r="Z361" s="18" t="n"/>
      <c r="AA361" s="14" t="n"/>
      <c r="AB361" s="14" t="n"/>
      <c r="AC361" s="18" t="n"/>
      <c r="AD361" s="18">
        <f>IFERROR(AC361/D361,0)</f>
        <v/>
      </c>
      <c r="AE361" s="18">
        <f>D361*AB361</f>
        <v/>
      </c>
      <c r="AF361" s="18">
        <f>Y361*$AL$2</f>
        <v/>
      </c>
      <c r="AG361" s="18">
        <f>I361*$AI$3</f>
        <v/>
      </c>
      <c r="AH361" s="18">
        <f>L361*$AH$3+Y361*$AJ$2</f>
        <v/>
      </c>
      <c r="AI361" s="18">
        <f>K361*$AK$3</f>
        <v/>
      </c>
      <c r="AJ361" s="19" t="n"/>
      <c r="AK361" s="18">
        <f>AJ361*$AM$2</f>
        <v/>
      </c>
      <c r="AL361" s="18" t="n"/>
      <c r="AM361" s="18">
        <f>R361*P361*0.01+L361*0.25</f>
        <v/>
      </c>
      <c r="AN361" s="18">
        <f>V361 *$AN$2 *AM$2 * AA361</f>
        <v/>
      </c>
      <c r="AO361" s="18">
        <f>IF(AC361&lt;AE361,0,AE361-AC361)</f>
        <v/>
      </c>
      <c r="AP361" s="18">
        <f>(AC361*1.02)+AF361+AG361+AH361+AI361+AM361+AL361+AN361+AK361+AO361</f>
        <v/>
      </c>
      <c r="AQ361" s="18">
        <f>(AE361*1.02)+AF361+AG361+AH361+AI361+AM361+AL361+AN361+AK361</f>
        <v/>
      </c>
      <c r="AR361" s="18">
        <f>Q361*R361</f>
        <v/>
      </c>
      <c r="AS361" s="20">
        <f>(Y361-AP361)*0.975</f>
        <v/>
      </c>
      <c r="AT361" s="21">
        <f>IFERROR(Y361/AP361-1,0)</f>
        <v/>
      </c>
      <c r="AU361" s="20">
        <f>(Y361-AQ361)*0.975</f>
        <v/>
      </c>
      <c r="AV361" s="21">
        <f>IFERROR(Y361/AQ361-1,0)</f>
        <v/>
      </c>
      <c r="AW361" s="21">
        <f>AS361-AR361</f>
        <v/>
      </c>
      <c r="AX361" s="21">
        <f>IFERROR(Y361/(AP361+AR361)-1,0)</f>
        <v/>
      </c>
    </row>
    <row r="362" ht="15.6" customHeight="1">
      <c r="A362" s="2" t="n"/>
      <c r="B362" s="13" t="n"/>
      <c r="C362" s="14" t="n"/>
      <c r="D362" s="14" t="n"/>
      <c r="E362" s="15">
        <f>IFERROR(1-D362/C362,0)</f>
        <v/>
      </c>
      <c r="F362" s="14" t="n"/>
      <c r="G362" s="16">
        <f>IFERROR(F362/C362,0)</f>
        <v/>
      </c>
      <c r="H362" s="16">
        <f>IFERROR(F362/D362,0)</f>
        <v/>
      </c>
      <c r="I362" s="14" t="n"/>
      <c r="J362" s="16">
        <f>IFERROR(I362/F362,0)</f>
        <v/>
      </c>
      <c r="K362" s="14" t="n"/>
      <c r="L362" s="14" t="n"/>
      <c r="M362" s="16">
        <f>IFERROR(L362/I362,0)</f>
        <v/>
      </c>
      <c r="N362" s="14" t="n"/>
      <c r="O362" s="16">
        <f>IFERROR(N362/I362,0)</f>
        <v/>
      </c>
      <c r="P362" s="14" t="n"/>
      <c r="Q362" s="14" t="n"/>
      <c r="R362" s="14" t="n"/>
      <c r="S362" s="14" t="n"/>
      <c r="T362" s="17">
        <f>IFERROR(S362/L362,0)</f>
        <v/>
      </c>
      <c r="U362" s="14" t="n"/>
      <c r="V362" s="14" t="n"/>
      <c r="W362" s="14" t="n"/>
      <c r="X362" s="18" t="n"/>
      <c r="Y362" s="18">
        <f>X362*$AM$2</f>
        <v/>
      </c>
      <c r="Z362" s="18" t="n"/>
      <c r="AA362" s="14" t="n"/>
      <c r="AB362" s="14" t="n"/>
      <c r="AC362" s="18" t="n"/>
      <c r="AD362" s="18">
        <f>IFERROR(AC362/D362,0)</f>
        <v/>
      </c>
      <c r="AE362" s="18">
        <f>D362*AB362</f>
        <v/>
      </c>
      <c r="AF362" s="18">
        <f>Y362*$AL$2</f>
        <v/>
      </c>
      <c r="AG362" s="18">
        <f>I362*$AI$3</f>
        <v/>
      </c>
      <c r="AH362" s="18">
        <f>L362*$AH$3+Y362*$AJ$2</f>
        <v/>
      </c>
      <c r="AI362" s="18">
        <f>K362*$AK$3</f>
        <v/>
      </c>
      <c r="AJ362" s="19" t="n"/>
      <c r="AK362" s="18">
        <f>AJ362*$AM$2</f>
        <v/>
      </c>
      <c r="AL362" s="18" t="n"/>
      <c r="AM362" s="18">
        <f>R362*P362*0.01+L362*0.25</f>
        <v/>
      </c>
      <c r="AN362" s="18">
        <f>V362 *$AN$2 *AM$2 * AA362</f>
        <v/>
      </c>
      <c r="AO362" s="18">
        <f>IF(AC362&lt;AE362,0,AE362-AC362)</f>
        <v/>
      </c>
      <c r="AP362" s="18">
        <f>(AC362*1.02)+AF362+AG362+AH362+AI362+AM362+AL362+AN362+AK362+AO362</f>
        <v/>
      </c>
      <c r="AQ362" s="18">
        <f>(AE362*1.02)+AF362+AG362+AH362+AI362+AM362+AL362+AN362+AK362</f>
        <v/>
      </c>
      <c r="AR362" s="18">
        <f>Q362*R362</f>
        <v/>
      </c>
      <c r="AS362" s="20">
        <f>(Y362-AP362)*0.975</f>
        <v/>
      </c>
      <c r="AT362" s="21">
        <f>IFERROR(Y362/AP362-1,0)</f>
        <v/>
      </c>
      <c r="AU362" s="20">
        <f>(Y362-AQ362)*0.975</f>
        <v/>
      </c>
      <c r="AV362" s="21">
        <f>IFERROR(Y362/AQ362-1,0)</f>
        <v/>
      </c>
      <c r="AW362" s="21">
        <f>AS362-AR362</f>
        <v/>
      </c>
      <c r="AX362" s="21">
        <f>IFERROR(Y362/(AP362+AR362)-1,0)</f>
        <v/>
      </c>
    </row>
    <row r="363" ht="15.6" customHeight="1">
      <c r="A363" s="2" t="n"/>
      <c r="B363" s="13" t="n"/>
      <c r="C363" s="14" t="n"/>
      <c r="D363" s="14" t="n"/>
      <c r="E363" s="15">
        <f>IFERROR(1-D363/C363,0)</f>
        <v/>
      </c>
      <c r="F363" s="14" t="n"/>
      <c r="G363" s="16">
        <f>IFERROR(F363/C363,0)</f>
        <v/>
      </c>
      <c r="H363" s="16">
        <f>IFERROR(F363/D363,0)</f>
        <v/>
      </c>
      <c r="I363" s="14" t="n"/>
      <c r="J363" s="16">
        <f>IFERROR(I363/F363,0)</f>
        <v/>
      </c>
      <c r="K363" s="14" t="n"/>
      <c r="L363" s="14" t="n"/>
      <c r="M363" s="16">
        <f>IFERROR(L363/I363,0)</f>
        <v/>
      </c>
      <c r="N363" s="14" t="n"/>
      <c r="O363" s="16">
        <f>IFERROR(N363/I363,0)</f>
        <v/>
      </c>
      <c r="P363" s="14" t="n"/>
      <c r="Q363" s="14" t="n"/>
      <c r="R363" s="14" t="n"/>
      <c r="S363" s="14" t="n"/>
      <c r="T363" s="17">
        <f>IFERROR(S363/L363,0)</f>
        <v/>
      </c>
      <c r="U363" s="14" t="n"/>
      <c r="V363" s="14" t="n"/>
      <c r="W363" s="14" t="n"/>
      <c r="X363" s="18" t="n"/>
      <c r="Y363" s="18">
        <f>X363*$AM$2</f>
        <v/>
      </c>
      <c r="Z363" s="18" t="n"/>
      <c r="AA363" s="14" t="n"/>
      <c r="AB363" s="14" t="n"/>
      <c r="AC363" s="18" t="n"/>
      <c r="AD363" s="18">
        <f>IFERROR(AC363/D363,0)</f>
        <v/>
      </c>
      <c r="AE363" s="18">
        <f>D363*AB363</f>
        <v/>
      </c>
      <c r="AF363" s="18">
        <f>Y363*$AL$2</f>
        <v/>
      </c>
      <c r="AG363" s="18">
        <f>I363*$AI$3</f>
        <v/>
      </c>
      <c r="AH363" s="18">
        <f>L363*$AH$3+Y363*$AJ$2</f>
        <v/>
      </c>
      <c r="AI363" s="18">
        <f>K363*$AK$3</f>
        <v/>
      </c>
      <c r="AJ363" s="19" t="n"/>
      <c r="AK363" s="18">
        <f>AJ363*$AM$2</f>
        <v/>
      </c>
      <c r="AL363" s="18" t="n"/>
      <c r="AM363" s="18">
        <f>R363*P363*0.01+L363*0.25</f>
        <v/>
      </c>
      <c r="AN363" s="18">
        <f>V363 *$AN$2 *AM$2 * AA363</f>
        <v/>
      </c>
      <c r="AO363" s="18">
        <f>IF(AC363&lt;AE363,0,AE363-AC363)</f>
        <v/>
      </c>
      <c r="AP363" s="18">
        <f>(AC363*1.02)+AF363+AG363+AH363+AI363+AM363+AL363+AN363+AK363+AO363</f>
        <v/>
      </c>
      <c r="AQ363" s="18">
        <f>(AE363*1.02)+AF363+AG363+AH363+AI363+AM363+AL363+AN363+AK363</f>
        <v/>
      </c>
      <c r="AR363" s="18">
        <f>Q363*R363</f>
        <v/>
      </c>
      <c r="AS363" s="20">
        <f>(Y363-AP363)*0.975</f>
        <v/>
      </c>
      <c r="AT363" s="21">
        <f>IFERROR(Y363/AP363-1,0)</f>
        <v/>
      </c>
      <c r="AU363" s="20">
        <f>(Y363-AQ363)*0.975</f>
        <v/>
      </c>
      <c r="AV363" s="21">
        <f>IFERROR(Y363/AQ363-1,0)</f>
        <v/>
      </c>
      <c r="AW363" s="21">
        <f>AS363-AR363</f>
        <v/>
      </c>
      <c r="AX363" s="21">
        <f>IFERROR(Y363/(AP363+AR363)-1,0)</f>
        <v/>
      </c>
    </row>
    <row r="364" ht="15.6" customHeight="1">
      <c r="A364" s="2" t="n"/>
      <c r="B364" s="13" t="n"/>
      <c r="C364" s="14" t="n"/>
      <c r="D364" s="14" t="n"/>
      <c r="E364" s="15">
        <f>IFERROR(1-D364/C364,0)</f>
        <v/>
      </c>
      <c r="F364" s="14" t="n"/>
      <c r="G364" s="16">
        <f>IFERROR(F364/C364,0)</f>
        <v/>
      </c>
      <c r="H364" s="16">
        <f>IFERROR(F364/D364,0)</f>
        <v/>
      </c>
      <c r="I364" s="14" t="n"/>
      <c r="J364" s="16">
        <f>IFERROR(I364/F364,0)</f>
        <v/>
      </c>
      <c r="K364" s="14" t="n"/>
      <c r="L364" s="14" t="n"/>
      <c r="M364" s="16">
        <f>IFERROR(L364/I364,0)</f>
        <v/>
      </c>
      <c r="N364" s="14" t="n"/>
      <c r="O364" s="16">
        <f>IFERROR(N364/I364,0)</f>
        <v/>
      </c>
      <c r="P364" s="14" t="n"/>
      <c r="Q364" s="14" t="n"/>
      <c r="R364" s="14" t="n"/>
      <c r="S364" s="14" t="n"/>
      <c r="T364" s="17">
        <f>IFERROR(S364/L364,0)</f>
        <v/>
      </c>
      <c r="U364" s="14" t="n"/>
      <c r="V364" s="14" t="n"/>
      <c r="W364" s="14" t="n"/>
      <c r="X364" s="18" t="n"/>
      <c r="Y364" s="18">
        <f>X364*$AM$2</f>
        <v/>
      </c>
      <c r="Z364" s="18" t="n"/>
      <c r="AA364" s="14" t="n"/>
      <c r="AB364" s="14" t="n"/>
      <c r="AC364" s="18" t="n"/>
      <c r="AD364" s="18">
        <f>IFERROR(AC364/D364,0)</f>
        <v/>
      </c>
      <c r="AE364" s="18">
        <f>D364*AB364</f>
        <v/>
      </c>
      <c r="AF364" s="18">
        <f>Y364*$AL$2</f>
        <v/>
      </c>
      <c r="AG364" s="18">
        <f>I364*$AI$3</f>
        <v/>
      </c>
      <c r="AH364" s="18">
        <f>L364*$AH$3+Y364*$AJ$2</f>
        <v/>
      </c>
      <c r="AI364" s="18">
        <f>K364*$AK$3</f>
        <v/>
      </c>
      <c r="AJ364" s="19" t="n"/>
      <c r="AK364" s="18">
        <f>AJ364*$AM$2</f>
        <v/>
      </c>
      <c r="AL364" s="18" t="n"/>
      <c r="AM364" s="18">
        <f>R364*P364*0.01+L364*0.25</f>
        <v/>
      </c>
      <c r="AN364" s="18">
        <f>V364 *$AN$2 *AM$2 * AA364</f>
        <v/>
      </c>
      <c r="AO364" s="18">
        <f>IF(AC364&lt;AE364,0,AE364-AC364)</f>
        <v/>
      </c>
      <c r="AP364" s="18">
        <f>(AC364*1.02)+AF364+AG364+AH364+AI364+AM364+AL364+AN364+AK364+AO364</f>
        <v/>
      </c>
      <c r="AQ364" s="18">
        <f>(AE364*1.02)+AF364+AG364+AH364+AI364+AM364+AL364+AN364+AK364</f>
        <v/>
      </c>
      <c r="AR364" s="18">
        <f>Q364*R364</f>
        <v/>
      </c>
      <c r="AS364" s="20">
        <f>(Y364-AP364)*0.975</f>
        <v/>
      </c>
      <c r="AT364" s="21">
        <f>IFERROR(Y364/AP364-1,0)</f>
        <v/>
      </c>
      <c r="AU364" s="20">
        <f>(Y364-AQ364)*0.975</f>
        <v/>
      </c>
      <c r="AV364" s="21">
        <f>IFERROR(Y364/AQ364-1,0)</f>
        <v/>
      </c>
      <c r="AW364" s="21">
        <f>AS364-AR364</f>
        <v/>
      </c>
      <c r="AX364" s="21">
        <f>IFERROR(Y364/(AP364+AR364)-1,0)</f>
        <v/>
      </c>
    </row>
    <row r="365" ht="15.6" customHeight="1">
      <c r="A365" s="2" t="n"/>
      <c r="B365" s="13" t="n"/>
      <c r="C365" s="14" t="n"/>
      <c r="D365" s="14" t="n"/>
      <c r="E365" s="15">
        <f>IFERROR(1-D365/C365,0)</f>
        <v/>
      </c>
      <c r="F365" s="14" t="n"/>
      <c r="G365" s="16">
        <f>IFERROR(F365/C365,0)</f>
        <v/>
      </c>
      <c r="H365" s="16">
        <f>IFERROR(F365/D365,0)</f>
        <v/>
      </c>
      <c r="I365" s="14" t="n"/>
      <c r="J365" s="16">
        <f>IFERROR(I365/F365,0)</f>
        <v/>
      </c>
      <c r="K365" s="14" t="n"/>
      <c r="L365" s="14" t="n"/>
      <c r="M365" s="16">
        <f>IFERROR(L365/I365,0)</f>
        <v/>
      </c>
      <c r="N365" s="14" t="n"/>
      <c r="O365" s="16">
        <f>IFERROR(N365/I365,0)</f>
        <v/>
      </c>
      <c r="P365" s="14" t="n"/>
      <c r="Q365" s="14" t="n"/>
      <c r="R365" s="14" t="n"/>
      <c r="S365" s="14" t="n"/>
      <c r="T365" s="17">
        <f>IFERROR(S365/L365,0)</f>
        <v/>
      </c>
      <c r="U365" s="14" t="n"/>
      <c r="V365" s="14" t="n"/>
      <c r="W365" s="14" t="n"/>
      <c r="X365" s="18" t="n"/>
      <c r="Y365" s="18">
        <f>X365*$AM$2</f>
        <v/>
      </c>
      <c r="Z365" s="18" t="n"/>
      <c r="AA365" s="14" t="n"/>
      <c r="AB365" s="14" t="n"/>
      <c r="AC365" s="18" t="n"/>
      <c r="AD365" s="18">
        <f>IFERROR(AC365/D365,0)</f>
        <v/>
      </c>
      <c r="AE365" s="18">
        <f>D365*AB365</f>
        <v/>
      </c>
      <c r="AF365" s="18">
        <f>Y365*$AL$2</f>
        <v/>
      </c>
      <c r="AG365" s="18">
        <f>I365*$AI$3</f>
        <v/>
      </c>
      <c r="AH365" s="18">
        <f>L365*$AH$3+Y365*$AJ$2</f>
        <v/>
      </c>
      <c r="AI365" s="18">
        <f>K365*$AK$3</f>
        <v/>
      </c>
      <c r="AJ365" s="19" t="n"/>
      <c r="AK365" s="18">
        <f>AJ365*$AM$2</f>
        <v/>
      </c>
      <c r="AL365" s="18" t="n"/>
      <c r="AM365" s="18">
        <f>R365*P365*0.01+L365*0.25</f>
        <v/>
      </c>
      <c r="AN365" s="18">
        <f>V365 *$AN$2 *AM$2 * AA365</f>
        <v/>
      </c>
      <c r="AO365" s="18">
        <f>IF(AC365&lt;AE365,0,AE365-AC365)</f>
        <v/>
      </c>
      <c r="AP365" s="18">
        <f>(AC365*1.02)+AF365+AG365+AH365+AI365+AM365+AL365+AN365+AK365+AO365</f>
        <v/>
      </c>
      <c r="AQ365" s="18">
        <f>(AE365*1.02)+AF365+AG365+AH365+AI365+AM365+AL365+AN365+AK365</f>
        <v/>
      </c>
      <c r="AR365" s="18">
        <f>Q365*R365</f>
        <v/>
      </c>
      <c r="AS365" s="20">
        <f>(Y365-AP365)*0.975</f>
        <v/>
      </c>
      <c r="AT365" s="21">
        <f>IFERROR(Y365/AP365-1,0)</f>
        <v/>
      </c>
      <c r="AU365" s="20">
        <f>(Y365-AQ365)*0.975</f>
        <v/>
      </c>
      <c r="AV365" s="21">
        <f>IFERROR(Y365/AQ365-1,0)</f>
        <v/>
      </c>
      <c r="AW365" s="21">
        <f>AS365-AR365</f>
        <v/>
      </c>
      <c r="AX365" s="21">
        <f>IFERROR(Y365/(AP365+AR365)-1,0)</f>
        <v/>
      </c>
    </row>
    <row r="366" ht="15.6" customHeight="1">
      <c r="A366" s="2" t="n"/>
      <c r="B366" s="13" t="n"/>
      <c r="C366" s="14" t="n"/>
      <c r="D366" s="14" t="n"/>
      <c r="E366" s="15">
        <f>IFERROR(1-D366/C366,0)</f>
        <v/>
      </c>
      <c r="F366" s="14" t="n"/>
      <c r="G366" s="16">
        <f>IFERROR(F366/C366,0)</f>
        <v/>
      </c>
      <c r="H366" s="16">
        <f>IFERROR(F366/D366,0)</f>
        <v/>
      </c>
      <c r="I366" s="14" t="n"/>
      <c r="J366" s="16">
        <f>IFERROR(I366/F366,0)</f>
        <v/>
      </c>
      <c r="K366" s="14" t="n"/>
      <c r="L366" s="14" t="n"/>
      <c r="M366" s="16">
        <f>IFERROR(L366/I366,0)</f>
        <v/>
      </c>
      <c r="N366" s="14" t="n"/>
      <c r="O366" s="16">
        <f>IFERROR(N366/I366,0)</f>
        <v/>
      </c>
      <c r="P366" s="14" t="n"/>
      <c r="Q366" s="14" t="n"/>
      <c r="R366" s="14" t="n"/>
      <c r="S366" s="14" t="n"/>
      <c r="T366" s="17">
        <f>IFERROR(S366/L366,0)</f>
        <v/>
      </c>
      <c r="U366" s="14" t="n"/>
      <c r="V366" s="14" t="n"/>
      <c r="W366" s="14" t="n"/>
      <c r="X366" s="18" t="n"/>
      <c r="Y366" s="18">
        <f>X366*$AM$2</f>
        <v/>
      </c>
      <c r="Z366" s="18" t="n"/>
      <c r="AA366" s="14" t="n"/>
      <c r="AB366" s="14" t="n"/>
      <c r="AC366" s="18" t="n"/>
      <c r="AD366" s="18">
        <f>IFERROR(AC366/D366,0)</f>
        <v/>
      </c>
      <c r="AE366" s="18">
        <f>D366*AB366</f>
        <v/>
      </c>
      <c r="AF366" s="18">
        <f>Y366*$AL$2</f>
        <v/>
      </c>
      <c r="AG366" s="18">
        <f>I366*$AI$3</f>
        <v/>
      </c>
      <c r="AH366" s="18">
        <f>L366*$AH$3+Y366*$AJ$2</f>
        <v/>
      </c>
      <c r="AI366" s="18">
        <f>K366*$AK$3</f>
        <v/>
      </c>
      <c r="AJ366" s="19" t="n"/>
      <c r="AK366" s="18">
        <f>AJ366*$AM$2</f>
        <v/>
      </c>
      <c r="AL366" s="18" t="n"/>
      <c r="AM366" s="18">
        <f>R366*P366*0.01+L366*0.25</f>
        <v/>
      </c>
      <c r="AN366" s="18">
        <f>V366 *$AN$2 *AM$2 * AA366</f>
        <v/>
      </c>
      <c r="AO366" s="18">
        <f>IF(AC366&lt;AE366,0,AE366-AC366)</f>
        <v/>
      </c>
      <c r="AP366" s="18">
        <f>(AC366*1.02)+AF366+AG366+AH366+AI366+AM366+AL366+AN366+AK366+AO366</f>
        <v/>
      </c>
      <c r="AQ366" s="18">
        <f>(AE366*1.02)+AF366+AG366+AH366+AI366+AM366+AL366+AN366+AK366</f>
        <v/>
      </c>
      <c r="AR366" s="18">
        <f>Q366*R366</f>
        <v/>
      </c>
      <c r="AS366" s="20">
        <f>(Y366-AP366)*0.975</f>
        <v/>
      </c>
      <c r="AT366" s="21">
        <f>IFERROR(Y366/AP366-1,0)</f>
        <v/>
      </c>
      <c r="AU366" s="20">
        <f>(Y366-AQ366)*0.975</f>
        <v/>
      </c>
      <c r="AV366" s="21">
        <f>IFERROR(Y366/AQ366-1,0)</f>
        <v/>
      </c>
      <c r="AW366" s="21">
        <f>AS366-AR366</f>
        <v/>
      </c>
      <c r="AX366" s="21">
        <f>IFERROR(Y366/(AP366+AR366)-1,0)</f>
        <v/>
      </c>
    </row>
    <row r="367" ht="15.6" customHeight="1">
      <c r="A367" s="2" t="n"/>
      <c r="B367" s="13" t="n"/>
      <c r="C367" s="14" t="n"/>
      <c r="D367" s="14" t="n"/>
      <c r="E367" s="15">
        <f>IFERROR(1-D367/C367,0)</f>
        <v/>
      </c>
      <c r="F367" s="14" t="n"/>
      <c r="G367" s="16">
        <f>IFERROR(F367/C367,0)</f>
        <v/>
      </c>
      <c r="H367" s="16">
        <f>IFERROR(F367/D367,0)</f>
        <v/>
      </c>
      <c r="I367" s="14" t="n"/>
      <c r="J367" s="16">
        <f>IFERROR(I367/F367,0)</f>
        <v/>
      </c>
      <c r="K367" s="14" t="n"/>
      <c r="L367" s="14" t="n"/>
      <c r="M367" s="16">
        <f>IFERROR(L367/I367,0)</f>
        <v/>
      </c>
      <c r="N367" s="14" t="n"/>
      <c r="O367" s="16">
        <f>IFERROR(N367/I367,0)</f>
        <v/>
      </c>
      <c r="P367" s="14" t="n"/>
      <c r="Q367" s="14" t="n"/>
      <c r="R367" s="14" t="n"/>
      <c r="S367" s="14" t="n"/>
      <c r="T367" s="17">
        <f>IFERROR(S367/L367,0)</f>
        <v/>
      </c>
      <c r="U367" s="14" t="n"/>
      <c r="V367" s="14" t="n"/>
      <c r="W367" s="14" t="n"/>
      <c r="X367" s="18" t="n"/>
      <c r="Y367" s="18">
        <f>X367*$AM$2</f>
        <v/>
      </c>
      <c r="Z367" s="18" t="n"/>
      <c r="AA367" s="14" t="n"/>
      <c r="AB367" s="14" t="n"/>
      <c r="AC367" s="18" t="n"/>
      <c r="AD367" s="18">
        <f>IFERROR(AC367/D367,0)</f>
        <v/>
      </c>
      <c r="AE367" s="18">
        <f>D367*AB367</f>
        <v/>
      </c>
      <c r="AF367" s="18">
        <f>Y367*$AL$2</f>
        <v/>
      </c>
      <c r="AG367" s="18">
        <f>I367*$AI$3</f>
        <v/>
      </c>
      <c r="AH367" s="18">
        <f>L367*$AH$3+Y367*$AJ$2</f>
        <v/>
      </c>
      <c r="AI367" s="18">
        <f>K367*$AK$3</f>
        <v/>
      </c>
      <c r="AJ367" s="19" t="n"/>
      <c r="AK367" s="18">
        <f>AJ367*$AM$2</f>
        <v/>
      </c>
      <c r="AL367" s="18" t="n"/>
      <c r="AM367" s="18">
        <f>R367*P367*0.01+L367*0.25</f>
        <v/>
      </c>
      <c r="AN367" s="18">
        <f>V367 *$AN$2 *AM$2 * AA367</f>
        <v/>
      </c>
      <c r="AO367" s="18">
        <f>IF(AC367&lt;AE367,0,AE367-AC367)</f>
        <v/>
      </c>
      <c r="AP367" s="18">
        <f>(AC367*1.02)+AF367+AG367+AH367+AI367+AM367+AL367+AN367+AK367+AO367</f>
        <v/>
      </c>
      <c r="AQ367" s="18">
        <f>(AE367*1.02)+AF367+AG367+AH367+AI367+AM367+AL367+AN367+AK367</f>
        <v/>
      </c>
      <c r="AR367" s="18">
        <f>Q367*R367</f>
        <v/>
      </c>
      <c r="AS367" s="20">
        <f>(Y367-AP367)*0.975</f>
        <v/>
      </c>
      <c r="AT367" s="21">
        <f>IFERROR(Y367/AP367-1,0)</f>
        <v/>
      </c>
      <c r="AU367" s="20">
        <f>(Y367-AQ367)*0.975</f>
        <v/>
      </c>
      <c r="AV367" s="21">
        <f>IFERROR(Y367/AQ367-1,0)</f>
        <v/>
      </c>
      <c r="AW367" s="21">
        <f>AS367-AR367</f>
        <v/>
      </c>
      <c r="AX367" s="21">
        <f>IFERROR(Y367/(AP367+AR367)-1,0)</f>
        <v/>
      </c>
    </row>
    <row r="368" ht="15.6" customHeight="1">
      <c r="A368" s="2" t="n"/>
      <c r="B368" s="13" t="n"/>
      <c r="C368" s="14" t="n"/>
      <c r="D368" s="14" t="n"/>
      <c r="E368" s="15">
        <f>IFERROR(1-D368/C368,0)</f>
        <v/>
      </c>
      <c r="F368" s="14" t="n"/>
      <c r="G368" s="16">
        <f>IFERROR(F368/C368,0)</f>
        <v/>
      </c>
      <c r="H368" s="16">
        <f>IFERROR(F368/D368,0)</f>
        <v/>
      </c>
      <c r="I368" s="14" t="n"/>
      <c r="J368" s="16">
        <f>IFERROR(I368/F368,0)</f>
        <v/>
      </c>
      <c r="K368" s="14" t="n"/>
      <c r="L368" s="14" t="n"/>
      <c r="M368" s="16">
        <f>IFERROR(L368/I368,0)</f>
        <v/>
      </c>
      <c r="N368" s="14" t="n"/>
      <c r="O368" s="16">
        <f>IFERROR(N368/I368,0)</f>
        <v/>
      </c>
      <c r="P368" s="14" t="n"/>
      <c r="Q368" s="14" t="n"/>
      <c r="R368" s="14" t="n"/>
      <c r="S368" s="14" t="n"/>
      <c r="T368" s="17">
        <f>IFERROR(S368/L368,0)</f>
        <v/>
      </c>
      <c r="U368" s="14" t="n"/>
      <c r="V368" s="14" t="n"/>
      <c r="W368" s="14" t="n"/>
      <c r="X368" s="18" t="n"/>
      <c r="Y368" s="18">
        <f>X368*$AM$2</f>
        <v/>
      </c>
      <c r="Z368" s="18" t="n"/>
      <c r="AA368" s="14" t="n"/>
      <c r="AB368" s="14" t="n"/>
      <c r="AC368" s="18" t="n"/>
      <c r="AD368" s="18">
        <f>IFERROR(AC368/D368,0)</f>
        <v/>
      </c>
      <c r="AE368" s="18">
        <f>D368*AB368</f>
        <v/>
      </c>
      <c r="AF368" s="18">
        <f>Y368*$AL$2</f>
        <v/>
      </c>
      <c r="AG368" s="18">
        <f>I368*$AI$3</f>
        <v/>
      </c>
      <c r="AH368" s="18">
        <f>L368*$AH$3+Y368*$AJ$2</f>
        <v/>
      </c>
      <c r="AI368" s="18">
        <f>K368*$AK$3</f>
        <v/>
      </c>
      <c r="AJ368" s="19" t="n"/>
      <c r="AK368" s="18">
        <f>AJ368*$AM$2</f>
        <v/>
      </c>
      <c r="AL368" s="18" t="n"/>
      <c r="AM368" s="18">
        <f>R368*P368*0.01+L368*0.25</f>
        <v/>
      </c>
      <c r="AN368" s="18">
        <f>V368 *$AN$2 *AM$2 * AA368</f>
        <v/>
      </c>
      <c r="AO368" s="18">
        <f>IF(AC368&lt;AE368,0,AE368-AC368)</f>
        <v/>
      </c>
      <c r="AP368" s="18">
        <f>(AC368*1.02)+AF368+AG368+AH368+AI368+AM368+AL368+AN368+AK368+AO368</f>
        <v/>
      </c>
      <c r="AQ368" s="18">
        <f>(AE368*1.02)+AF368+AG368+AH368+AI368+AM368+AL368+AN368+AK368</f>
        <v/>
      </c>
      <c r="AR368" s="18">
        <f>Q368*R368</f>
        <v/>
      </c>
      <c r="AS368" s="20">
        <f>(Y368-AP368)*0.975</f>
        <v/>
      </c>
      <c r="AT368" s="21">
        <f>IFERROR(Y368/AP368-1,0)</f>
        <v/>
      </c>
      <c r="AU368" s="20">
        <f>(Y368-AQ368)*0.975</f>
        <v/>
      </c>
      <c r="AV368" s="21">
        <f>IFERROR(Y368/AQ368-1,0)</f>
        <v/>
      </c>
      <c r="AW368" s="21">
        <f>AS368-AR368</f>
        <v/>
      </c>
      <c r="AX368" s="21">
        <f>IFERROR(Y368/(AP368+AR368)-1,0)</f>
        <v/>
      </c>
    </row>
    <row r="369" ht="15.6" customHeight="1">
      <c r="A369" s="2" t="n"/>
      <c r="B369" s="13" t="n"/>
      <c r="C369" s="14" t="n"/>
      <c r="D369" s="14" t="n"/>
      <c r="E369" s="15">
        <f>IFERROR(1-D369/C369,0)</f>
        <v/>
      </c>
      <c r="F369" s="14" t="n"/>
      <c r="G369" s="16">
        <f>IFERROR(F369/C369,0)</f>
        <v/>
      </c>
      <c r="H369" s="16">
        <f>IFERROR(F369/D369,0)</f>
        <v/>
      </c>
      <c r="I369" s="14" t="n"/>
      <c r="J369" s="16">
        <f>IFERROR(I369/F369,0)</f>
        <v/>
      </c>
      <c r="K369" s="14" t="n"/>
      <c r="L369" s="14" t="n"/>
      <c r="M369" s="16">
        <f>IFERROR(L369/I369,0)</f>
        <v/>
      </c>
      <c r="N369" s="14" t="n"/>
      <c r="O369" s="16">
        <f>IFERROR(N369/I369,0)</f>
        <v/>
      </c>
      <c r="P369" s="14" t="n"/>
      <c r="Q369" s="14" t="n"/>
      <c r="R369" s="14" t="n"/>
      <c r="S369" s="14" t="n"/>
      <c r="T369" s="17">
        <f>IFERROR(S369/L369,0)</f>
        <v/>
      </c>
      <c r="U369" s="14" t="n"/>
      <c r="V369" s="14" t="n"/>
      <c r="W369" s="14" t="n"/>
      <c r="X369" s="18" t="n"/>
      <c r="Y369" s="18">
        <f>X369*$AM$2</f>
        <v/>
      </c>
      <c r="Z369" s="18" t="n"/>
      <c r="AA369" s="14" t="n"/>
      <c r="AB369" s="14" t="n"/>
      <c r="AC369" s="18" t="n"/>
      <c r="AD369" s="18">
        <f>IFERROR(AC369/D369,0)</f>
        <v/>
      </c>
      <c r="AE369" s="18">
        <f>D369*AB369</f>
        <v/>
      </c>
      <c r="AF369" s="18">
        <f>Y369*$AL$2</f>
        <v/>
      </c>
      <c r="AG369" s="18">
        <f>I369*$AI$3</f>
        <v/>
      </c>
      <c r="AH369" s="18">
        <f>L369*$AH$3+Y369*$AJ$2</f>
        <v/>
      </c>
      <c r="AI369" s="18">
        <f>K369*$AK$3</f>
        <v/>
      </c>
      <c r="AJ369" s="19" t="n"/>
      <c r="AK369" s="18">
        <f>AJ369*$AM$2</f>
        <v/>
      </c>
      <c r="AL369" s="18" t="n"/>
      <c r="AM369" s="18">
        <f>R369*P369*0.01+L369*0.25</f>
        <v/>
      </c>
      <c r="AN369" s="18">
        <f>V369 *$AN$2 *AM$2 * AA369</f>
        <v/>
      </c>
      <c r="AO369" s="18">
        <f>IF(AC369&lt;AE369,0,AE369-AC369)</f>
        <v/>
      </c>
      <c r="AP369" s="18">
        <f>(AC369*1.02)+AF369+AG369+AH369+AI369+AM369+AL369+AN369+AK369+AO369</f>
        <v/>
      </c>
      <c r="AQ369" s="18">
        <f>(AE369*1.02)+AF369+AG369+AH369+AI369+AM369+AL369+AN369+AK369</f>
        <v/>
      </c>
      <c r="AR369" s="18">
        <f>Q369*R369</f>
        <v/>
      </c>
      <c r="AS369" s="20">
        <f>(Y369-AP369)*0.975</f>
        <v/>
      </c>
      <c r="AT369" s="21">
        <f>IFERROR(Y369/AP369-1,0)</f>
        <v/>
      </c>
      <c r="AU369" s="20">
        <f>(Y369-AQ369)*0.975</f>
        <v/>
      </c>
      <c r="AV369" s="21">
        <f>IFERROR(Y369/AQ369-1,0)</f>
        <v/>
      </c>
      <c r="AW369" s="21">
        <f>AS369-AR369</f>
        <v/>
      </c>
      <c r="AX369" s="21">
        <f>IFERROR(Y369/(AP369+AR369)-1,0)</f>
        <v/>
      </c>
    </row>
    <row r="370" ht="15.6" customHeight="1">
      <c r="A370" s="2" t="n"/>
      <c r="B370" s="13" t="n"/>
      <c r="C370" s="14" t="n"/>
      <c r="D370" s="14" t="n"/>
      <c r="E370" s="15">
        <f>IFERROR(1-D370/C370,0)</f>
        <v/>
      </c>
      <c r="F370" s="14" t="n"/>
      <c r="G370" s="16">
        <f>IFERROR(F370/C370,0)</f>
        <v/>
      </c>
      <c r="H370" s="16">
        <f>IFERROR(F370/D370,0)</f>
        <v/>
      </c>
      <c r="I370" s="14" t="n"/>
      <c r="J370" s="16">
        <f>IFERROR(I370/F370,0)</f>
        <v/>
      </c>
      <c r="K370" s="14" t="n"/>
      <c r="L370" s="14" t="n"/>
      <c r="M370" s="16">
        <f>IFERROR(L370/I370,0)</f>
        <v/>
      </c>
      <c r="N370" s="14" t="n"/>
      <c r="O370" s="16">
        <f>IFERROR(N370/I370,0)</f>
        <v/>
      </c>
      <c r="P370" s="14" t="n"/>
      <c r="Q370" s="14" t="n"/>
      <c r="R370" s="14" t="n"/>
      <c r="S370" s="14" t="n"/>
      <c r="T370" s="17">
        <f>IFERROR(S370/L370,0)</f>
        <v/>
      </c>
      <c r="U370" s="14" t="n"/>
      <c r="V370" s="14" t="n"/>
      <c r="W370" s="14" t="n"/>
      <c r="X370" s="18" t="n"/>
      <c r="Y370" s="18">
        <f>X370*$AM$2</f>
        <v/>
      </c>
      <c r="Z370" s="18" t="n"/>
      <c r="AA370" s="14" t="n"/>
      <c r="AB370" s="14" t="n"/>
      <c r="AC370" s="18" t="n"/>
      <c r="AD370" s="18">
        <f>IFERROR(AC370/D370,0)</f>
        <v/>
      </c>
      <c r="AE370" s="18">
        <f>D370*AB370</f>
        <v/>
      </c>
      <c r="AF370" s="18">
        <f>Y370*$AL$2</f>
        <v/>
      </c>
      <c r="AG370" s="18">
        <f>I370*$AI$3</f>
        <v/>
      </c>
      <c r="AH370" s="18">
        <f>L370*$AH$3+Y370*$AJ$2</f>
        <v/>
      </c>
      <c r="AI370" s="18">
        <f>K370*$AK$3</f>
        <v/>
      </c>
      <c r="AJ370" s="19" t="n"/>
      <c r="AK370" s="18">
        <f>AJ370*$AM$2</f>
        <v/>
      </c>
      <c r="AL370" s="18" t="n"/>
      <c r="AM370" s="18">
        <f>R370*P370*0.01+L370*0.25</f>
        <v/>
      </c>
      <c r="AN370" s="18">
        <f>V370 *$AN$2 *AM$2 * AA370</f>
        <v/>
      </c>
      <c r="AO370" s="18">
        <f>IF(AC370&lt;AE370,0,AE370-AC370)</f>
        <v/>
      </c>
      <c r="AP370" s="18">
        <f>(AC370*1.02)+AF370+AG370+AH370+AI370+AM370+AL370+AN370+AK370+AO370</f>
        <v/>
      </c>
      <c r="AQ370" s="18">
        <f>(AE370*1.02)+AF370+AG370+AH370+AI370+AM370+AL370+AN370+AK370</f>
        <v/>
      </c>
      <c r="AR370" s="18">
        <f>Q370*R370</f>
        <v/>
      </c>
      <c r="AS370" s="20">
        <f>(Y370-AP370)*0.975</f>
        <v/>
      </c>
      <c r="AT370" s="21">
        <f>IFERROR(Y370/AP370-1,0)</f>
        <v/>
      </c>
      <c r="AU370" s="20">
        <f>(Y370-AQ370)*0.975</f>
        <v/>
      </c>
      <c r="AV370" s="21">
        <f>IFERROR(Y370/AQ370-1,0)</f>
        <v/>
      </c>
      <c r="AW370" s="21">
        <f>AS370-AR370</f>
        <v/>
      </c>
      <c r="AX370" s="21">
        <f>IFERROR(Y370/(AP370+AR370)-1,0)</f>
        <v/>
      </c>
    </row>
    <row r="371" ht="15.6" customHeight="1">
      <c r="A371" s="2" t="n"/>
      <c r="B371" s="13" t="n"/>
      <c r="C371" s="14" t="n"/>
      <c r="D371" s="14" t="n"/>
      <c r="E371" s="15">
        <f>IFERROR(1-D371/C371,0)</f>
        <v/>
      </c>
      <c r="F371" s="14" t="n"/>
      <c r="G371" s="16">
        <f>IFERROR(F371/C371,0)</f>
        <v/>
      </c>
      <c r="H371" s="16">
        <f>IFERROR(F371/D371,0)</f>
        <v/>
      </c>
      <c r="I371" s="14" t="n"/>
      <c r="J371" s="16">
        <f>IFERROR(I371/F371,0)</f>
        <v/>
      </c>
      <c r="K371" s="14" t="n"/>
      <c r="L371" s="14" t="n"/>
      <c r="M371" s="16">
        <f>IFERROR(L371/I371,0)</f>
        <v/>
      </c>
      <c r="N371" s="14" t="n"/>
      <c r="O371" s="16">
        <f>IFERROR(N371/I371,0)</f>
        <v/>
      </c>
      <c r="P371" s="14" t="n"/>
      <c r="Q371" s="14" t="n"/>
      <c r="R371" s="14" t="n"/>
      <c r="S371" s="14" t="n"/>
      <c r="T371" s="17">
        <f>IFERROR(S371/L371,0)</f>
        <v/>
      </c>
      <c r="U371" s="14" t="n"/>
      <c r="V371" s="14" t="n"/>
      <c r="W371" s="14" t="n"/>
      <c r="X371" s="18" t="n"/>
      <c r="Y371" s="18">
        <f>X371*$AM$2</f>
        <v/>
      </c>
      <c r="Z371" s="18" t="n"/>
      <c r="AA371" s="14" t="n"/>
      <c r="AB371" s="14" t="n"/>
      <c r="AC371" s="18" t="n"/>
      <c r="AD371" s="18">
        <f>IFERROR(AC371/D371,0)</f>
        <v/>
      </c>
      <c r="AE371" s="18">
        <f>D371*AB371</f>
        <v/>
      </c>
      <c r="AF371" s="18">
        <f>Y371*$AL$2</f>
        <v/>
      </c>
      <c r="AG371" s="18">
        <f>I371*$AI$3</f>
        <v/>
      </c>
      <c r="AH371" s="18">
        <f>L371*$AH$3+Y371*$AJ$2</f>
        <v/>
      </c>
      <c r="AI371" s="18">
        <f>K371*$AK$3</f>
        <v/>
      </c>
      <c r="AJ371" s="19" t="n"/>
      <c r="AK371" s="18">
        <f>AJ371*$AM$2</f>
        <v/>
      </c>
      <c r="AL371" s="18" t="n"/>
      <c r="AM371" s="18">
        <f>R371*P371*0.01+L371*0.25</f>
        <v/>
      </c>
      <c r="AN371" s="18">
        <f>V371 *$AN$2 *AM$2 * AA371</f>
        <v/>
      </c>
      <c r="AO371" s="18">
        <f>IF(AC371&lt;AE371,0,AE371-AC371)</f>
        <v/>
      </c>
      <c r="AP371" s="18">
        <f>(AC371*1.02)+AF371+AG371+AH371+AI371+AM371+AL371+AN371+AK371+AO371</f>
        <v/>
      </c>
      <c r="AQ371" s="18">
        <f>(AE371*1.02)+AF371+AG371+AH371+AI371+AM371+AL371+AN371+AK371</f>
        <v/>
      </c>
      <c r="AR371" s="18">
        <f>Q371*R371</f>
        <v/>
      </c>
      <c r="AS371" s="20">
        <f>(Y371-AP371)*0.975</f>
        <v/>
      </c>
      <c r="AT371" s="21">
        <f>IFERROR(Y371/AP371-1,0)</f>
        <v/>
      </c>
      <c r="AU371" s="20">
        <f>(Y371-AQ371)*0.975</f>
        <v/>
      </c>
      <c r="AV371" s="21">
        <f>IFERROR(Y371/AQ371-1,0)</f>
        <v/>
      </c>
      <c r="AW371" s="21">
        <f>AS371-AR371</f>
        <v/>
      </c>
      <c r="AX371" s="21">
        <f>IFERROR(Y371/(AP371+AR371)-1,0)</f>
        <v/>
      </c>
    </row>
    <row r="372" ht="15.6" customHeight="1">
      <c r="A372" s="2" t="n"/>
      <c r="B372" s="13" t="n"/>
      <c r="C372" s="14" t="n"/>
      <c r="D372" s="14" t="n"/>
      <c r="E372" s="15">
        <f>IFERROR(1-D372/C372,0)</f>
        <v/>
      </c>
      <c r="F372" s="14" t="n"/>
      <c r="G372" s="16">
        <f>IFERROR(F372/C372,0)</f>
        <v/>
      </c>
      <c r="H372" s="16">
        <f>IFERROR(F372/D372,0)</f>
        <v/>
      </c>
      <c r="I372" s="14" t="n"/>
      <c r="J372" s="16">
        <f>IFERROR(I372/F372,0)</f>
        <v/>
      </c>
      <c r="K372" s="14" t="n"/>
      <c r="L372" s="14" t="n"/>
      <c r="M372" s="16">
        <f>IFERROR(L372/I372,0)</f>
        <v/>
      </c>
      <c r="N372" s="14" t="n"/>
      <c r="O372" s="16">
        <f>IFERROR(N372/I372,0)</f>
        <v/>
      </c>
      <c r="P372" s="14" t="n"/>
      <c r="Q372" s="14" t="n"/>
      <c r="R372" s="14" t="n"/>
      <c r="S372" s="14" t="n"/>
      <c r="T372" s="17">
        <f>IFERROR(S372/L372,0)</f>
        <v/>
      </c>
      <c r="U372" s="14" t="n"/>
      <c r="V372" s="14" t="n"/>
      <c r="W372" s="14" t="n"/>
      <c r="X372" s="18" t="n"/>
      <c r="Y372" s="18">
        <f>X372*$AM$2</f>
        <v/>
      </c>
      <c r="Z372" s="18" t="n"/>
      <c r="AA372" s="14" t="n"/>
      <c r="AB372" s="14" t="n"/>
      <c r="AC372" s="18" t="n"/>
      <c r="AD372" s="18">
        <f>IFERROR(AC372/D372,0)</f>
        <v/>
      </c>
      <c r="AE372" s="18">
        <f>D372*AB372</f>
        <v/>
      </c>
      <c r="AF372" s="18">
        <f>Y372*$AL$2</f>
        <v/>
      </c>
      <c r="AG372" s="18">
        <f>I372*$AI$3</f>
        <v/>
      </c>
      <c r="AH372" s="18">
        <f>L372*$AH$3+Y372*$AJ$2</f>
        <v/>
      </c>
      <c r="AI372" s="18">
        <f>K372*$AK$3</f>
        <v/>
      </c>
      <c r="AJ372" s="19" t="n"/>
      <c r="AK372" s="18">
        <f>AJ372*$AM$2</f>
        <v/>
      </c>
      <c r="AL372" s="18" t="n"/>
      <c r="AM372" s="18">
        <f>R372*P372*0.01+L372*0.25</f>
        <v/>
      </c>
      <c r="AN372" s="18">
        <f>V372 *$AN$2 *AM$2 * AA372</f>
        <v/>
      </c>
      <c r="AO372" s="18">
        <f>IF(AC372&lt;AE372,0,AE372-AC372)</f>
        <v/>
      </c>
      <c r="AP372" s="18">
        <f>(AC372*1.02)+AF372+AG372+AH372+AI372+AM372+AL372+AN372+AK372+AO372</f>
        <v/>
      </c>
      <c r="AQ372" s="18">
        <f>(AE372*1.02)+AF372+AG372+AH372+AI372+AM372+AL372+AN372+AK372</f>
        <v/>
      </c>
      <c r="AR372" s="18">
        <f>Q372*R372</f>
        <v/>
      </c>
      <c r="AS372" s="20">
        <f>(Y372-AP372)*0.975</f>
        <v/>
      </c>
      <c r="AT372" s="21">
        <f>IFERROR(Y372/AP372-1,0)</f>
        <v/>
      </c>
      <c r="AU372" s="20">
        <f>(Y372-AQ372)*0.975</f>
        <v/>
      </c>
      <c r="AV372" s="21">
        <f>IFERROR(Y372/AQ372-1,0)</f>
        <v/>
      </c>
      <c r="AW372" s="21">
        <f>AS372-AR372</f>
        <v/>
      </c>
      <c r="AX372" s="21">
        <f>IFERROR(Y372/(AP372+AR372)-1,0)</f>
        <v/>
      </c>
    </row>
    <row r="373" ht="15.6" customHeight="1">
      <c r="A373" s="2" t="n"/>
      <c r="B373" s="13" t="n"/>
      <c r="C373" s="14" t="n"/>
      <c r="D373" s="14" t="n"/>
      <c r="E373" s="15">
        <f>IFERROR(1-D373/C373,0)</f>
        <v/>
      </c>
      <c r="F373" s="14" t="n"/>
      <c r="G373" s="16">
        <f>IFERROR(F373/C373,0)</f>
        <v/>
      </c>
      <c r="H373" s="16">
        <f>IFERROR(F373/D373,0)</f>
        <v/>
      </c>
      <c r="I373" s="14" t="n"/>
      <c r="J373" s="16">
        <f>IFERROR(I373/F373,0)</f>
        <v/>
      </c>
      <c r="K373" s="14" t="n"/>
      <c r="L373" s="14" t="n"/>
      <c r="M373" s="16">
        <f>IFERROR(L373/I373,0)</f>
        <v/>
      </c>
      <c r="N373" s="14" t="n"/>
      <c r="O373" s="16">
        <f>IFERROR(N373/I373,0)</f>
        <v/>
      </c>
      <c r="P373" s="14" t="n"/>
      <c r="Q373" s="14" t="n"/>
      <c r="R373" s="14" t="n"/>
      <c r="S373" s="14" t="n"/>
      <c r="T373" s="17">
        <f>IFERROR(S373/L373,0)</f>
        <v/>
      </c>
      <c r="U373" s="14" t="n"/>
      <c r="V373" s="14" t="n"/>
      <c r="W373" s="14" t="n"/>
      <c r="X373" s="18" t="n"/>
      <c r="Y373" s="18">
        <f>X373*$AM$2</f>
        <v/>
      </c>
      <c r="Z373" s="18" t="n"/>
      <c r="AA373" s="14" t="n"/>
      <c r="AB373" s="14" t="n"/>
      <c r="AC373" s="18" t="n"/>
      <c r="AD373" s="18">
        <f>IFERROR(AC373/D373,0)</f>
        <v/>
      </c>
      <c r="AE373" s="18">
        <f>D373*AB373</f>
        <v/>
      </c>
      <c r="AF373" s="18">
        <f>Y373*$AL$2</f>
        <v/>
      </c>
      <c r="AG373" s="18">
        <f>I373*$AI$3</f>
        <v/>
      </c>
      <c r="AH373" s="18">
        <f>L373*$AH$3+Y373*$AJ$2</f>
        <v/>
      </c>
      <c r="AI373" s="18">
        <f>K373*$AK$3</f>
        <v/>
      </c>
      <c r="AJ373" s="19" t="n"/>
      <c r="AK373" s="18">
        <f>AJ373*$AM$2</f>
        <v/>
      </c>
      <c r="AL373" s="18" t="n"/>
      <c r="AM373" s="18">
        <f>R373*P373*0.01+L373*0.25</f>
        <v/>
      </c>
      <c r="AN373" s="18">
        <f>V373 *$AN$2 *AM$2 * AA373</f>
        <v/>
      </c>
      <c r="AO373" s="18">
        <f>IF(AC373&lt;AE373,0,AE373-AC373)</f>
        <v/>
      </c>
      <c r="AP373" s="18">
        <f>(AC373*1.02)+AF373+AG373+AH373+AI373+AM373+AL373+AN373+AK373+AO373</f>
        <v/>
      </c>
      <c r="AQ373" s="18">
        <f>(AE373*1.02)+AF373+AG373+AH373+AI373+AM373+AL373+AN373+AK373</f>
        <v/>
      </c>
      <c r="AR373" s="18">
        <f>Q373*R373</f>
        <v/>
      </c>
      <c r="AS373" s="20">
        <f>(Y373-AP373)*0.975</f>
        <v/>
      </c>
      <c r="AT373" s="21">
        <f>IFERROR(Y373/AP373-1,0)</f>
        <v/>
      </c>
      <c r="AU373" s="20">
        <f>(Y373-AQ373)*0.975</f>
        <v/>
      </c>
      <c r="AV373" s="21">
        <f>IFERROR(Y373/AQ373-1,0)</f>
        <v/>
      </c>
      <c r="AW373" s="21">
        <f>AS373-AR373</f>
        <v/>
      </c>
      <c r="AX373" s="21">
        <f>IFERROR(Y373/(AP373+AR373)-1,0)</f>
        <v/>
      </c>
    </row>
    <row r="374" ht="15.6" customHeight="1">
      <c r="A374" s="2" t="n"/>
      <c r="B374" s="13" t="n"/>
      <c r="C374" s="14" t="n"/>
      <c r="D374" s="14" t="n"/>
      <c r="E374" s="15">
        <f>IFERROR(1-D374/C374,0)</f>
        <v/>
      </c>
      <c r="F374" s="14" t="n"/>
      <c r="G374" s="16">
        <f>IFERROR(F374/C374,0)</f>
        <v/>
      </c>
      <c r="H374" s="16">
        <f>IFERROR(F374/D374,0)</f>
        <v/>
      </c>
      <c r="I374" s="14" t="n"/>
      <c r="J374" s="16">
        <f>IFERROR(I374/F374,0)</f>
        <v/>
      </c>
      <c r="K374" s="14" t="n"/>
      <c r="L374" s="14" t="n"/>
      <c r="M374" s="16">
        <f>IFERROR(L374/I374,0)</f>
        <v/>
      </c>
      <c r="N374" s="14" t="n"/>
      <c r="O374" s="16">
        <f>IFERROR(N374/I374,0)</f>
        <v/>
      </c>
      <c r="P374" s="14" t="n"/>
      <c r="Q374" s="14" t="n"/>
      <c r="R374" s="14" t="n"/>
      <c r="S374" s="14" t="n"/>
      <c r="T374" s="17">
        <f>IFERROR(S374/L374,0)</f>
        <v/>
      </c>
      <c r="U374" s="14" t="n"/>
      <c r="V374" s="14" t="n"/>
      <c r="W374" s="14" t="n"/>
      <c r="X374" s="18" t="n"/>
      <c r="Y374" s="18">
        <f>X374*$AM$2</f>
        <v/>
      </c>
      <c r="Z374" s="18" t="n"/>
      <c r="AA374" s="14" t="n"/>
      <c r="AB374" s="14" t="n"/>
      <c r="AC374" s="18" t="n"/>
      <c r="AD374" s="18">
        <f>IFERROR(AC374/D374,0)</f>
        <v/>
      </c>
      <c r="AE374" s="18">
        <f>D374*AB374</f>
        <v/>
      </c>
      <c r="AF374" s="18">
        <f>Y374*$AL$2</f>
        <v/>
      </c>
      <c r="AG374" s="18">
        <f>I374*$AI$3</f>
        <v/>
      </c>
      <c r="AH374" s="18">
        <f>L374*$AH$3+Y374*$AJ$2</f>
        <v/>
      </c>
      <c r="AI374" s="18">
        <f>K374*$AK$3</f>
        <v/>
      </c>
      <c r="AJ374" s="19" t="n"/>
      <c r="AK374" s="18">
        <f>AJ374*$AM$2</f>
        <v/>
      </c>
      <c r="AL374" s="18" t="n"/>
      <c r="AM374" s="18">
        <f>R374*P374*0.01+L374*0.25</f>
        <v/>
      </c>
      <c r="AN374" s="18">
        <f>V374 *$AN$2 *AM$2 * AA374</f>
        <v/>
      </c>
      <c r="AO374" s="18">
        <f>IF(AC374&lt;AE374,0,AE374-AC374)</f>
        <v/>
      </c>
      <c r="AP374" s="18">
        <f>(AC374*1.02)+AF374+AG374+AH374+AI374+AM374+AL374+AN374+AK374+AO374</f>
        <v/>
      </c>
      <c r="AQ374" s="18">
        <f>(AE374*1.02)+AF374+AG374+AH374+AI374+AM374+AL374+AN374+AK374</f>
        <v/>
      </c>
      <c r="AR374" s="18">
        <f>Q374*R374</f>
        <v/>
      </c>
      <c r="AS374" s="20">
        <f>(Y374-AP374)*0.975</f>
        <v/>
      </c>
      <c r="AT374" s="21">
        <f>IFERROR(Y374/AP374-1,0)</f>
        <v/>
      </c>
      <c r="AU374" s="20">
        <f>(Y374-AQ374)*0.975</f>
        <v/>
      </c>
      <c r="AV374" s="21">
        <f>IFERROR(Y374/AQ374-1,0)</f>
        <v/>
      </c>
      <c r="AW374" s="21">
        <f>AS374-AR374</f>
        <v/>
      </c>
      <c r="AX374" s="21">
        <f>IFERROR(Y374/(AP374+AR374)-1,0)</f>
        <v/>
      </c>
    </row>
    <row r="375" ht="15.6" customHeight="1">
      <c r="A375" s="2" t="n"/>
      <c r="B375" s="13" t="n"/>
      <c r="C375" s="14" t="n"/>
      <c r="D375" s="14" t="n"/>
      <c r="E375" s="15">
        <f>IFERROR(1-D375/C375,0)</f>
        <v/>
      </c>
      <c r="F375" s="14" t="n"/>
      <c r="G375" s="16">
        <f>IFERROR(F375/C375,0)</f>
        <v/>
      </c>
      <c r="H375" s="16">
        <f>IFERROR(F375/D375,0)</f>
        <v/>
      </c>
      <c r="I375" s="14" t="n"/>
      <c r="J375" s="16">
        <f>IFERROR(I375/F375,0)</f>
        <v/>
      </c>
      <c r="K375" s="14" t="n"/>
      <c r="L375" s="14" t="n"/>
      <c r="M375" s="16">
        <f>IFERROR(L375/I375,0)</f>
        <v/>
      </c>
      <c r="N375" s="14" t="n"/>
      <c r="O375" s="16">
        <f>IFERROR(N375/I375,0)</f>
        <v/>
      </c>
      <c r="P375" s="14" t="n"/>
      <c r="Q375" s="14" t="n"/>
      <c r="R375" s="14" t="n"/>
      <c r="S375" s="14" t="n"/>
      <c r="T375" s="17">
        <f>IFERROR(S375/L375,0)</f>
        <v/>
      </c>
      <c r="U375" s="14" t="n"/>
      <c r="V375" s="14" t="n"/>
      <c r="W375" s="14" t="n"/>
      <c r="X375" s="18" t="n"/>
      <c r="Y375" s="18">
        <f>X375*$AM$2</f>
        <v/>
      </c>
      <c r="Z375" s="18" t="n"/>
      <c r="AA375" s="14" t="n"/>
      <c r="AB375" s="14" t="n"/>
      <c r="AC375" s="18" t="n"/>
      <c r="AD375" s="18">
        <f>IFERROR(AC375/D375,0)</f>
        <v/>
      </c>
      <c r="AE375" s="18">
        <f>D375*AB375</f>
        <v/>
      </c>
      <c r="AF375" s="18">
        <f>Y375*$AL$2</f>
        <v/>
      </c>
      <c r="AG375" s="18">
        <f>I375*$AI$3</f>
        <v/>
      </c>
      <c r="AH375" s="18">
        <f>L375*$AH$3+Y375*$AJ$2</f>
        <v/>
      </c>
      <c r="AI375" s="18">
        <f>K375*$AK$3</f>
        <v/>
      </c>
      <c r="AJ375" s="19" t="n"/>
      <c r="AK375" s="18">
        <f>AJ375*$AM$2</f>
        <v/>
      </c>
      <c r="AL375" s="18" t="n"/>
      <c r="AM375" s="18">
        <f>R375*P375*0.01+L375*0.25</f>
        <v/>
      </c>
      <c r="AN375" s="18">
        <f>V375 *$AN$2 *AM$2 * AA375</f>
        <v/>
      </c>
      <c r="AO375" s="18">
        <f>IF(AC375&lt;AE375,0,AE375-AC375)</f>
        <v/>
      </c>
      <c r="AP375" s="18">
        <f>(AC375*1.02)+AF375+AG375+AH375+AI375+AM375+AL375+AN375+AK375+AO375</f>
        <v/>
      </c>
      <c r="AQ375" s="18">
        <f>(AE375*1.02)+AF375+AG375+AH375+AI375+AM375+AL375+AN375+AK375</f>
        <v/>
      </c>
      <c r="AR375" s="18">
        <f>Q375*R375</f>
        <v/>
      </c>
      <c r="AS375" s="20">
        <f>(Y375-AP375)*0.975</f>
        <v/>
      </c>
      <c r="AT375" s="21">
        <f>IFERROR(Y375/AP375-1,0)</f>
        <v/>
      </c>
      <c r="AU375" s="20">
        <f>(Y375-AQ375)*0.975</f>
        <v/>
      </c>
      <c r="AV375" s="21">
        <f>IFERROR(Y375/AQ375-1,0)</f>
        <v/>
      </c>
      <c r="AW375" s="21">
        <f>AS375-AR375</f>
        <v/>
      </c>
      <c r="AX375" s="21">
        <f>IFERROR(Y375/(AP375+AR375)-1,0)</f>
        <v/>
      </c>
    </row>
    <row r="376" ht="15.6" customHeight="1">
      <c r="A376" s="2" t="n"/>
      <c r="B376" s="13" t="n"/>
      <c r="C376" s="14" t="n"/>
      <c r="D376" s="14" t="n"/>
      <c r="E376" s="15">
        <f>IFERROR(1-D376/C376,0)</f>
        <v/>
      </c>
      <c r="F376" s="14" t="n"/>
      <c r="G376" s="16">
        <f>IFERROR(F376/C376,0)</f>
        <v/>
      </c>
      <c r="H376" s="16">
        <f>IFERROR(F376/D376,0)</f>
        <v/>
      </c>
      <c r="I376" s="14" t="n"/>
      <c r="J376" s="16">
        <f>IFERROR(I376/F376,0)</f>
        <v/>
      </c>
      <c r="K376" s="14" t="n"/>
      <c r="L376" s="14" t="n"/>
      <c r="M376" s="16">
        <f>IFERROR(L376/I376,0)</f>
        <v/>
      </c>
      <c r="N376" s="14" t="n"/>
      <c r="O376" s="16">
        <f>IFERROR(N376/I376,0)</f>
        <v/>
      </c>
      <c r="P376" s="14" t="n"/>
      <c r="Q376" s="14" t="n"/>
      <c r="R376" s="14" t="n"/>
      <c r="S376" s="14" t="n"/>
      <c r="T376" s="17">
        <f>IFERROR(S376/L376,0)</f>
        <v/>
      </c>
      <c r="U376" s="14" t="n"/>
      <c r="V376" s="14" t="n"/>
      <c r="W376" s="14" t="n"/>
      <c r="X376" s="18" t="n"/>
      <c r="Y376" s="18">
        <f>X376*$AM$2</f>
        <v/>
      </c>
      <c r="Z376" s="18" t="n"/>
      <c r="AA376" s="14" t="n"/>
      <c r="AB376" s="14" t="n"/>
      <c r="AC376" s="18" t="n"/>
      <c r="AD376" s="18">
        <f>IFERROR(AC376/D376,0)</f>
        <v/>
      </c>
      <c r="AE376" s="18">
        <f>D376*AB376</f>
        <v/>
      </c>
      <c r="AF376" s="18">
        <f>Y376*$AL$2</f>
        <v/>
      </c>
      <c r="AG376" s="18">
        <f>I376*$AI$3</f>
        <v/>
      </c>
      <c r="AH376" s="18">
        <f>L376*$AH$3+Y376*$AJ$2</f>
        <v/>
      </c>
      <c r="AI376" s="18">
        <f>K376*$AK$3</f>
        <v/>
      </c>
      <c r="AJ376" s="19" t="n"/>
      <c r="AK376" s="18">
        <f>AJ376*$AM$2</f>
        <v/>
      </c>
      <c r="AL376" s="18" t="n"/>
      <c r="AM376" s="18">
        <f>R376*P376*0.01+L376*0.25</f>
        <v/>
      </c>
      <c r="AN376" s="18">
        <f>V376 *$AN$2 *AM$2 * AA376</f>
        <v/>
      </c>
      <c r="AO376" s="18">
        <f>IF(AC376&lt;AE376,0,AE376-AC376)</f>
        <v/>
      </c>
      <c r="AP376" s="18">
        <f>(AC376*1.02)+AF376+AG376+AH376+AI376+AM376+AL376+AN376+AK376+AO376</f>
        <v/>
      </c>
      <c r="AQ376" s="18">
        <f>(AE376*1.02)+AF376+AG376+AH376+AI376+AM376+AL376+AN376+AK376</f>
        <v/>
      </c>
      <c r="AR376" s="18">
        <f>Q376*R376</f>
        <v/>
      </c>
      <c r="AS376" s="20">
        <f>(Y376-AP376)*0.975</f>
        <v/>
      </c>
      <c r="AT376" s="21">
        <f>IFERROR(Y376/AP376-1,0)</f>
        <v/>
      </c>
      <c r="AU376" s="20">
        <f>(Y376-AQ376)*0.975</f>
        <v/>
      </c>
      <c r="AV376" s="21">
        <f>IFERROR(Y376/AQ376-1,0)</f>
        <v/>
      </c>
      <c r="AW376" s="21">
        <f>AS376-AR376</f>
        <v/>
      </c>
      <c r="AX376" s="21">
        <f>IFERROR(Y376/(AP376+AR376)-1,0)</f>
        <v/>
      </c>
    </row>
    <row r="377" ht="15.6" customHeight="1">
      <c r="A377" s="2" t="n"/>
      <c r="B377" s="13" t="n"/>
      <c r="C377" s="14" t="n"/>
      <c r="D377" s="14" t="n"/>
      <c r="E377" s="15">
        <f>IFERROR(1-D377/C377,0)</f>
        <v/>
      </c>
      <c r="F377" s="14" t="n"/>
      <c r="G377" s="16">
        <f>IFERROR(F377/C377,0)</f>
        <v/>
      </c>
      <c r="H377" s="16">
        <f>IFERROR(F377/D377,0)</f>
        <v/>
      </c>
      <c r="I377" s="14" t="n"/>
      <c r="J377" s="16">
        <f>IFERROR(I377/F377,0)</f>
        <v/>
      </c>
      <c r="K377" s="14" t="n"/>
      <c r="L377" s="14" t="n"/>
      <c r="M377" s="16">
        <f>IFERROR(L377/I377,0)</f>
        <v/>
      </c>
      <c r="N377" s="14" t="n"/>
      <c r="O377" s="16">
        <f>IFERROR(N377/I377,0)</f>
        <v/>
      </c>
      <c r="P377" s="14" t="n"/>
      <c r="Q377" s="14" t="n"/>
      <c r="R377" s="14" t="n"/>
      <c r="S377" s="14" t="n"/>
      <c r="T377" s="17">
        <f>IFERROR(S377/L377,0)</f>
        <v/>
      </c>
      <c r="U377" s="14" t="n"/>
      <c r="V377" s="14" t="n"/>
      <c r="W377" s="14" t="n"/>
      <c r="X377" s="18" t="n"/>
      <c r="Y377" s="18">
        <f>X377*$AM$2</f>
        <v/>
      </c>
      <c r="Z377" s="18" t="n"/>
      <c r="AA377" s="14" t="n"/>
      <c r="AB377" s="14" t="n"/>
      <c r="AC377" s="18" t="n"/>
      <c r="AD377" s="18">
        <f>IFERROR(AC377/D377,0)</f>
        <v/>
      </c>
      <c r="AE377" s="18">
        <f>D377*AB377</f>
        <v/>
      </c>
      <c r="AF377" s="18">
        <f>Y377*$AL$2</f>
        <v/>
      </c>
      <c r="AG377" s="18">
        <f>I377*$AI$3</f>
        <v/>
      </c>
      <c r="AH377" s="18">
        <f>L377*$AH$3+Y377*$AJ$2</f>
        <v/>
      </c>
      <c r="AI377" s="18">
        <f>K377*$AK$3</f>
        <v/>
      </c>
      <c r="AJ377" s="19" t="n"/>
      <c r="AK377" s="18">
        <f>AJ377*$AM$2</f>
        <v/>
      </c>
      <c r="AL377" s="18" t="n"/>
      <c r="AM377" s="18">
        <f>R377*P377*0.01+L377*0.25</f>
        <v/>
      </c>
      <c r="AN377" s="18">
        <f>V377 *$AN$2 *AM$2 * AA377</f>
        <v/>
      </c>
      <c r="AO377" s="18">
        <f>IF(AC377&lt;AE377,0,AE377-AC377)</f>
        <v/>
      </c>
      <c r="AP377" s="18">
        <f>(AC377*1.02)+AF377+AG377+AH377+AI377+AM377+AL377+AN377+AK377+AO377</f>
        <v/>
      </c>
      <c r="AQ377" s="18">
        <f>(AE377*1.02)+AF377+AG377+AH377+AI377+AM377+AL377+AN377+AK377</f>
        <v/>
      </c>
      <c r="AR377" s="18">
        <f>Q377*R377</f>
        <v/>
      </c>
      <c r="AS377" s="20">
        <f>(Y377-AP377)*0.975</f>
        <v/>
      </c>
      <c r="AT377" s="21">
        <f>IFERROR(Y377/AP377-1,0)</f>
        <v/>
      </c>
      <c r="AU377" s="20">
        <f>(Y377-AQ377)*0.975</f>
        <v/>
      </c>
      <c r="AV377" s="21">
        <f>IFERROR(Y377/AQ377-1,0)</f>
        <v/>
      </c>
      <c r="AW377" s="21">
        <f>AS377-AR377</f>
        <v/>
      </c>
      <c r="AX377" s="21">
        <f>IFERROR(Y377/(AP377+AR377)-1,0)</f>
        <v/>
      </c>
    </row>
    <row r="378" ht="15.6" customHeight="1">
      <c r="A378" s="2" t="n"/>
      <c r="B378" s="13" t="n"/>
      <c r="C378" s="14" t="n"/>
      <c r="D378" s="14" t="n"/>
      <c r="E378" s="15">
        <f>IFERROR(1-D378/C378,0)</f>
        <v/>
      </c>
      <c r="F378" s="14" t="n"/>
      <c r="G378" s="16">
        <f>IFERROR(F378/C378,0)</f>
        <v/>
      </c>
      <c r="H378" s="16">
        <f>IFERROR(F378/D378,0)</f>
        <v/>
      </c>
      <c r="I378" s="14" t="n"/>
      <c r="J378" s="16">
        <f>IFERROR(I378/F378,0)</f>
        <v/>
      </c>
      <c r="K378" s="14" t="n"/>
      <c r="L378" s="14" t="n"/>
      <c r="M378" s="16">
        <f>IFERROR(L378/I378,0)</f>
        <v/>
      </c>
      <c r="N378" s="14" t="n"/>
      <c r="O378" s="16">
        <f>IFERROR(N378/I378,0)</f>
        <v/>
      </c>
      <c r="P378" s="14" t="n"/>
      <c r="Q378" s="14" t="n"/>
      <c r="R378" s="14" t="n"/>
      <c r="S378" s="14" t="n"/>
      <c r="T378" s="17">
        <f>IFERROR(S378/L378,0)</f>
        <v/>
      </c>
      <c r="U378" s="14" t="n"/>
      <c r="V378" s="14" t="n"/>
      <c r="W378" s="14" t="n"/>
      <c r="X378" s="18" t="n"/>
      <c r="Y378" s="18">
        <f>X378*$AM$2</f>
        <v/>
      </c>
      <c r="Z378" s="18" t="n"/>
      <c r="AA378" s="14" t="n"/>
      <c r="AB378" s="14" t="n"/>
      <c r="AC378" s="18" t="n"/>
      <c r="AD378" s="18">
        <f>IFERROR(AC378/D378,0)</f>
        <v/>
      </c>
      <c r="AE378" s="18">
        <f>D378*AB378</f>
        <v/>
      </c>
      <c r="AF378" s="18">
        <f>Y378*$AL$2</f>
        <v/>
      </c>
      <c r="AG378" s="18">
        <f>I378*$AI$3</f>
        <v/>
      </c>
      <c r="AH378" s="18">
        <f>L378*$AH$3+Y378*$AJ$2</f>
        <v/>
      </c>
      <c r="AI378" s="18">
        <f>K378*$AK$3</f>
        <v/>
      </c>
      <c r="AJ378" s="19" t="n"/>
      <c r="AK378" s="18">
        <f>AJ378*$AM$2</f>
        <v/>
      </c>
      <c r="AL378" s="18" t="n"/>
      <c r="AM378" s="18">
        <f>R378*P378*0.01+L378*0.25</f>
        <v/>
      </c>
      <c r="AN378" s="18">
        <f>V378 *$AN$2 *AM$2 * AA378</f>
        <v/>
      </c>
      <c r="AO378" s="18">
        <f>IF(AC378&lt;AE378,0,AE378-AC378)</f>
        <v/>
      </c>
      <c r="AP378" s="18">
        <f>(AC378*1.02)+AF378+AG378+AH378+AI378+AM378+AL378+AN378+AK378+AO378</f>
        <v/>
      </c>
      <c r="AQ378" s="18">
        <f>(AE378*1.02)+AF378+AG378+AH378+AI378+AM378+AL378+AN378+AK378</f>
        <v/>
      </c>
      <c r="AR378" s="18">
        <f>Q378*R378</f>
        <v/>
      </c>
      <c r="AS378" s="20">
        <f>(Y378-AP378)*0.975</f>
        <v/>
      </c>
      <c r="AT378" s="21">
        <f>IFERROR(Y378/AP378-1,0)</f>
        <v/>
      </c>
      <c r="AU378" s="20">
        <f>(Y378-AQ378)*0.975</f>
        <v/>
      </c>
      <c r="AV378" s="21">
        <f>IFERROR(Y378/AQ378-1,0)</f>
        <v/>
      </c>
      <c r="AW378" s="21">
        <f>AS378-AR378</f>
        <v/>
      </c>
      <c r="AX378" s="21">
        <f>IFERROR(Y378/(AP378+AR378)-1,0)</f>
        <v/>
      </c>
    </row>
    <row r="379" ht="15.6" customHeight="1">
      <c r="A379" s="2" t="n"/>
      <c r="B379" s="13" t="n"/>
      <c r="C379" s="14" t="n"/>
      <c r="D379" s="14" t="n"/>
      <c r="E379" s="15">
        <f>IFERROR(1-D379/C379,0)</f>
        <v/>
      </c>
      <c r="F379" s="14" t="n"/>
      <c r="G379" s="16">
        <f>IFERROR(F379/C379,0)</f>
        <v/>
      </c>
      <c r="H379" s="16">
        <f>IFERROR(F379/D379,0)</f>
        <v/>
      </c>
      <c r="I379" s="14" t="n"/>
      <c r="J379" s="16">
        <f>IFERROR(I379/F379,0)</f>
        <v/>
      </c>
      <c r="K379" s="14" t="n"/>
      <c r="L379" s="14" t="n"/>
      <c r="M379" s="16">
        <f>IFERROR(L379/I379,0)</f>
        <v/>
      </c>
      <c r="N379" s="14" t="n"/>
      <c r="O379" s="16">
        <f>IFERROR(N379/I379,0)</f>
        <v/>
      </c>
      <c r="P379" s="14" t="n"/>
      <c r="Q379" s="14" t="n"/>
      <c r="R379" s="14" t="n"/>
      <c r="S379" s="14" t="n"/>
      <c r="T379" s="17">
        <f>IFERROR(S379/L379,0)</f>
        <v/>
      </c>
      <c r="U379" s="14" t="n"/>
      <c r="V379" s="14" t="n"/>
      <c r="W379" s="14" t="n"/>
      <c r="X379" s="18" t="n"/>
      <c r="Y379" s="18">
        <f>X379*$AM$2</f>
        <v/>
      </c>
      <c r="Z379" s="18" t="n"/>
      <c r="AA379" s="14" t="n"/>
      <c r="AB379" s="14" t="n"/>
      <c r="AC379" s="18" t="n"/>
      <c r="AD379" s="18">
        <f>IFERROR(AC379/D379,0)</f>
        <v/>
      </c>
      <c r="AE379" s="18">
        <f>D379*AB379</f>
        <v/>
      </c>
      <c r="AF379" s="18">
        <f>Y379*$AL$2</f>
        <v/>
      </c>
      <c r="AG379" s="18">
        <f>I379*$AI$3</f>
        <v/>
      </c>
      <c r="AH379" s="18">
        <f>L379*$AH$3+Y379*$AJ$2</f>
        <v/>
      </c>
      <c r="AI379" s="18">
        <f>K379*$AK$3</f>
        <v/>
      </c>
      <c r="AJ379" s="19" t="n"/>
      <c r="AK379" s="18">
        <f>AJ379*$AM$2</f>
        <v/>
      </c>
      <c r="AL379" s="18" t="n"/>
      <c r="AM379" s="18">
        <f>R379*P379*0.01+L379*0.25</f>
        <v/>
      </c>
      <c r="AN379" s="18">
        <f>V379 *$AN$2 *AM$2 * AA379</f>
        <v/>
      </c>
      <c r="AO379" s="18">
        <f>IF(AC379&lt;AE379,0,AE379-AC379)</f>
        <v/>
      </c>
      <c r="AP379" s="18">
        <f>(AC379*1.02)+AF379+AG379+AH379+AI379+AM379+AL379+AN379+AK379+AO379</f>
        <v/>
      </c>
      <c r="AQ379" s="18">
        <f>(AE379*1.02)+AF379+AG379+AH379+AI379+AM379+AL379+AN379+AK379</f>
        <v/>
      </c>
      <c r="AR379" s="18">
        <f>Q379*R379</f>
        <v/>
      </c>
      <c r="AS379" s="20">
        <f>(Y379-AP379)*0.975</f>
        <v/>
      </c>
      <c r="AT379" s="21">
        <f>IFERROR(Y379/AP379-1,0)</f>
        <v/>
      </c>
      <c r="AU379" s="20">
        <f>(Y379-AQ379)*0.975</f>
        <v/>
      </c>
      <c r="AV379" s="21">
        <f>IFERROR(Y379/AQ379-1,0)</f>
        <v/>
      </c>
      <c r="AW379" s="21">
        <f>AS379-AR379</f>
        <v/>
      </c>
      <c r="AX379" s="21">
        <f>IFERROR(Y379/(AP379+AR379)-1,0)</f>
        <v/>
      </c>
    </row>
    <row r="380" ht="15.6" customHeight="1">
      <c r="A380" s="2" t="n"/>
      <c r="B380" s="13" t="n"/>
      <c r="C380" s="14" t="n"/>
      <c r="D380" s="14" t="n"/>
      <c r="E380" s="15">
        <f>IFERROR(1-D380/C380,0)</f>
        <v/>
      </c>
      <c r="F380" s="14" t="n"/>
      <c r="G380" s="16">
        <f>IFERROR(F380/C380,0)</f>
        <v/>
      </c>
      <c r="H380" s="16">
        <f>IFERROR(F380/D380,0)</f>
        <v/>
      </c>
      <c r="I380" s="14" t="n"/>
      <c r="J380" s="16">
        <f>IFERROR(I380/F380,0)</f>
        <v/>
      </c>
      <c r="K380" s="14" t="n"/>
      <c r="L380" s="14" t="n"/>
      <c r="M380" s="16">
        <f>IFERROR(L380/I380,0)</f>
        <v/>
      </c>
      <c r="N380" s="14" t="n"/>
      <c r="O380" s="16">
        <f>IFERROR(N380/I380,0)</f>
        <v/>
      </c>
      <c r="P380" s="14" t="n"/>
      <c r="Q380" s="14" t="n"/>
      <c r="R380" s="14" t="n"/>
      <c r="S380" s="14" t="n"/>
      <c r="T380" s="17">
        <f>IFERROR(S380/L380,0)</f>
        <v/>
      </c>
      <c r="U380" s="14" t="n"/>
      <c r="V380" s="14" t="n"/>
      <c r="W380" s="14" t="n"/>
      <c r="X380" s="18" t="n"/>
      <c r="Y380" s="18">
        <f>X380*$AM$2</f>
        <v/>
      </c>
      <c r="Z380" s="18" t="n"/>
      <c r="AA380" s="14" t="n"/>
      <c r="AB380" s="14" t="n"/>
      <c r="AC380" s="18" t="n"/>
      <c r="AD380" s="18">
        <f>IFERROR(AC380/D380,0)</f>
        <v/>
      </c>
      <c r="AE380" s="18">
        <f>D380*AB380</f>
        <v/>
      </c>
      <c r="AF380" s="18">
        <f>Y380*$AL$2</f>
        <v/>
      </c>
      <c r="AG380" s="18">
        <f>I380*$AI$3</f>
        <v/>
      </c>
      <c r="AH380" s="18">
        <f>L380*$AH$3+Y380*$AJ$2</f>
        <v/>
      </c>
      <c r="AI380" s="18">
        <f>K380*$AK$3</f>
        <v/>
      </c>
      <c r="AJ380" s="19" t="n"/>
      <c r="AK380" s="18">
        <f>AJ380*$AM$2</f>
        <v/>
      </c>
      <c r="AL380" s="18" t="n"/>
      <c r="AM380" s="18">
        <f>R380*P380*0.01+L380*0.25</f>
        <v/>
      </c>
      <c r="AN380" s="18">
        <f>V380 *$AN$2 *AM$2 * AA380</f>
        <v/>
      </c>
      <c r="AO380" s="18">
        <f>IF(AC380&lt;AE380,0,AE380-AC380)</f>
        <v/>
      </c>
      <c r="AP380" s="18">
        <f>(AC380*1.02)+AF380+AG380+AH380+AI380+AM380+AL380+AN380+AK380+AO380</f>
        <v/>
      </c>
      <c r="AQ380" s="18">
        <f>(AE380*1.02)+AF380+AG380+AH380+AI380+AM380+AL380+AN380+AK380</f>
        <v/>
      </c>
      <c r="AR380" s="18">
        <f>Q380*R380</f>
        <v/>
      </c>
      <c r="AS380" s="20">
        <f>(Y380-AP380)*0.975</f>
        <v/>
      </c>
      <c r="AT380" s="21">
        <f>IFERROR(Y380/AP380-1,0)</f>
        <v/>
      </c>
      <c r="AU380" s="20">
        <f>(Y380-AQ380)*0.975</f>
        <v/>
      </c>
      <c r="AV380" s="21">
        <f>IFERROR(Y380/AQ380-1,0)</f>
        <v/>
      </c>
      <c r="AW380" s="21">
        <f>AS380-AR380</f>
        <v/>
      </c>
      <c r="AX380" s="21">
        <f>IFERROR(Y380/(AP380+AR380)-1,0)</f>
        <v/>
      </c>
    </row>
    <row r="381" ht="15.6" customHeight="1">
      <c r="A381" s="2" t="n"/>
      <c r="B381" s="13" t="n"/>
      <c r="C381" s="14" t="n"/>
      <c r="D381" s="14" t="n"/>
      <c r="E381" s="15">
        <f>IFERROR(1-D381/C381,0)</f>
        <v/>
      </c>
      <c r="F381" s="14" t="n"/>
      <c r="G381" s="16">
        <f>IFERROR(F381/C381,0)</f>
        <v/>
      </c>
      <c r="H381" s="16">
        <f>IFERROR(F381/D381,0)</f>
        <v/>
      </c>
      <c r="I381" s="14" t="n"/>
      <c r="J381" s="16">
        <f>IFERROR(I381/F381,0)</f>
        <v/>
      </c>
      <c r="K381" s="14" t="n"/>
      <c r="L381" s="14" t="n"/>
      <c r="M381" s="16">
        <f>IFERROR(L381/I381,0)</f>
        <v/>
      </c>
      <c r="N381" s="14" t="n"/>
      <c r="O381" s="16">
        <f>IFERROR(N381/I381,0)</f>
        <v/>
      </c>
      <c r="P381" s="14" t="n"/>
      <c r="Q381" s="14" t="n"/>
      <c r="R381" s="14" t="n"/>
      <c r="S381" s="14" t="n"/>
      <c r="T381" s="17">
        <f>IFERROR(S381/L381,0)</f>
        <v/>
      </c>
      <c r="U381" s="14" t="n"/>
      <c r="V381" s="14" t="n"/>
      <c r="W381" s="14" t="n"/>
      <c r="X381" s="18" t="n"/>
      <c r="Y381" s="18">
        <f>X381*$AM$2</f>
        <v/>
      </c>
      <c r="Z381" s="18" t="n"/>
      <c r="AA381" s="14" t="n"/>
      <c r="AB381" s="14" t="n"/>
      <c r="AC381" s="18" t="n"/>
      <c r="AD381" s="18">
        <f>IFERROR(AC381/D381,0)</f>
        <v/>
      </c>
      <c r="AE381" s="18">
        <f>D381*AB381</f>
        <v/>
      </c>
      <c r="AF381" s="18">
        <f>Y381*$AL$2</f>
        <v/>
      </c>
      <c r="AG381" s="18">
        <f>I381*$AI$3</f>
        <v/>
      </c>
      <c r="AH381" s="18">
        <f>L381*$AH$3+Y381*$AJ$2</f>
        <v/>
      </c>
      <c r="AI381" s="18">
        <f>K381*$AK$3</f>
        <v/>
      </c>
      <c r="AJ381" s="19" t="n"/>
      <c r="AK381" s="18">
        <f>AJ381*$AM$2</f>
        <v/>
      </c>
      <c r="AL381" s="18" t="n"/>
      <c r="AM381" s="18">
        <f>R381*P381*0.01+L381*0.25</f>
        <v/>
      </c>
      <c r="AN381" s="18">
        <f>V381 *$AN$2 *AM$2 * AA381</f>
        <v/>
      </c>
      <c r="AO381" s="18">
        <f>IF(AC381&lt;AE381,0,AE381-AC381)</f>
        <v/>
      </c>
      <c r="AP381" s="18">
        <f>(AC381*1.02)+AF381+AG381+AH381+AI381+AM381+AL381+AN381+AK381+AO381</f>
        <v/>
      </c>
      <c r="AQ381" s="18">
        <f>(AE381*1.02)+AF381+AG381+AH381+AI381+AM381+AL381+AN381+AK381</f>
        <v/>
      </c>
      <c r="AR381" s="18">
        <f>Q381*R381</f>
        <v/>
      </c>
      <c r="AS381" s="20">
        <f>(Y381-AP381)*0.975</f>
        <v/>
      </c>
      <c r="AT381" s="21">
        <f>IFERROR(Y381/AP381-1,0)</f>
        <v/>
      </c>
      <c r="AU381" s="20">
        <f>(Y381-AQ381)*0.975</f>
        <v/>
      </c>
      <c r="AV381" s="21">
        <f>IFERROR(Y381/AQ381-1,0)</f>
        <v/>
      </c>
      <c r="AW381" s="21">
        <f>AS381-AR381</f>
        <v/>
      </c>
      <c r="AX381" s="21">
        <f>IFERROR(Y381/(AP381+AR381)-1,0)</f>
        <v/>
      </c>
    </row>
    <row r="382" ht="15.6" customHeight="1">
      <c r="A382" s="2" t="n"/>
      <c r="B382" s="13" t="n"/>
      <c r="C382" s="14" t="n"/>
      <c r="D382" s="14" t="n"/>
      <c r="E382" s="15">
        <f>IFERROR(1-D382/C382,0)</f>
        <v/>
      </c>
      <c r="F382" s="14" t="n"/>
      <c r="G382" s="16">
        <f>IFERROR(F382/C382,0)</f>
        <v/>
      </c>
      <c r="H382" s="16">
        <f>IFERROR(F382/D382,0)</f>
        <v/>
      </c>
      <c r="I382" s="14" t="n"/>
      <c r="J382" s="16">
        <f>IFERROR(I382/F382,0)</f>
        <v/>
      </c>
      <c r="K382" s="14" t="n"/>
      <c r="L382" s="14" t="n"/>
      <c r="M382" s="16">
        <f>IFERROR(L382/I382,0)</f>
        <v/>
      </c>
      <c r="N382" s="14" t="n"/>
      <c r="O382" s="16">
        <f>IFERROR(N382/I382,0)</f>
        <v/>
      </c>
      <c r="P382" s="14" t="n"/>
      <c r="Q382" s="14" t="n"/>
      <c r="R382" s="14" t="n"/>
      <c r="S382" s="14" t="n"/>
      <c r="T382" s="17">
        <f>IFERROR(S382/L382,0)</f>
        <v/>
      </c>
      <c r="U382" s="14" t="n"/>
      <c r="V382" s="14" t="n"/>
      <c r="W382" s="14" t="n"/>
      <c r="X382" s="18" t="n"/>
      <c r="Y382" s="18">
        <f>X382*$AM$2</f>
        <v/>
      </c>
      <c r="Z382" s="18" t="n"/>
      <c r="AA382" s="14" t="n"/>
      <c r="AB382" s="14" t="n"/>
      <c r="AC382" s="18" t="n"/>
      <c r="AD382" s="18">
        <f>IFERROR(AC382/D382,0)</f>
        <v/>
      </c>
      <c r="AE382" s="18">
        <f>D382*AB382</f>
        <v/>
      </c>
      <c r="AF382" s="18">
        <f>Y382*$AL$2</f>
        <v/>
      </c>
      <c r="AG382" s="18">
        <f>I382*$AI$3</f>
        <v/>
      </c>
      <c r="AH382" s="18">
        <f>L382*$AH$3+Y382*$AJ$2</f>
        <v/>
      </c>
      <c r="AI382" s="18">
        <f>K382*$AK$3</f>
        <v/>
      </c>
      <c r="AJ382" s="19" t="n"/>
      <c r="AK382" s="18">
        <f>AJ382*$AM$2</f>
        <v/>
      </c>
      <c r="AL382" s="18" t="n"/>
      <c r="AM382" s="18">
        <f>R382*P382*0.01+L382*0.25</f>
        <v/>
      </c>
      <c r="AN382" s="18">
        <f>V382 *$AN$2 *AM$2 * AA382</f>
        <v/>
      </c>
      <c r="AO382" s="18">
        <f>IF(AC382&lt;AE382,0,AE382-AC382)</f>
        <v/>
      </c>
      <c r="AP382" s="18">
        <f>(AC382*1.02)+AF382+AG382+AH382+AI382+AM382+AL382+AN382+AK382+AO382</f>
        <v/>
      </c>
      <c r="AQ382" s="18">
        <f>(AE382*1.02)+AF382+AG382+AH382+AI382+AM382+AL382+AN382+AK382</f>
        <v/>
      </c>
      <c r="AR382" s="18">
        <f>Q382*R382</f>
        <v/>
      </c>
      <c r="AS382" s="20">
        <f>(Y382-AP382)*0.975</f>
        <v/>
      </c>
      <c r="AT382" s="21">
        <f>IFERROR(Y382/AP382-1,0)</f>
        <v/>
      </c>
      <c r="AU382" s="20">
        <f>(Y382-AQ382)*0.975</f>
        <v/>
      </c>
      <c r="AV382" s="21">
        <f>IFERROR(Y382/AQ382-1,0)</f>
        <v/>
      </c>
      <c r="AW382" s="21">
        <f>AS382-AR382</f>
        <v/>
      </c>
      <c r="AX382" s="21">
        <f>IFERROR(Y382/(AP382+AR382)-1,0)</f>
        <v/>
      </c>
    </row>
    <row r="383" ht="15.6" customHeight="1">
      <c r="A383" s="2" t="n"/>
      <c r="B383" s="13" t="n"/>
      <c r="C383" s="14" t="n"/>
      <c r="D383" s="14" t="n"/>
      <c r="E383" s="15">
        <f>IFERROR(1-D383/C383,0)</f>
        <v/>
      </c>
      <c r="F383" s="14" t="n"/>
      <c r="G383" s="16">
        <f>IFERROR(F383/C383,0)</f>
        <v/>
      </c>
      <c r="H383" s="16">
        <f>IFERROR(F383/D383,0)</f>
        <v/>
      </c>
      <c r="I383" s="14" t="n"/>
      <c r="J383" s="16">
        <f>IFERROR(I383/F383,0)</f>
        <v/>
      </c>
      <c r="K383" s="14" t="n"/>
      <c r="L383" s="14" t="n"/>
      <c r="M383" s="16">
        <f>IFERROR(L383/I383,0)</f>
        <v/>
      </c>
      <c r="N383" s="14" t="n"/>
      <c r="O383" s="16">
        <f>IFERROR(N383/I383,0)</f>
        <v/>
      </c>
      <c r="P383" s="14" t="n"/>
      <c r="Q383" s="14" t="n"/>
      <c r="R383" s="14" t="n"/>
      <c r="S383" s="14" t="n"/>
      <c r="T383" s="17">
        <f>IFERROR(S383/L383,0)</f>
        <v/>
      </c>
      <c r="U383" s="14" t="n"/>
      <c r="V383" s="14" t="n"/>
      <c r="W383" s="14" t="n"/>
      <c r="X383" s="18" t="n"/>
      <c r="Y383" s="18">
        <f>X383*$AM$2</f>
        <v/>
      </c>
      <c r="Z383" s="18" t="n"/>
      <c r="AA383" s="14" t="n"/>
      <c r="AB383" s="14" t="n"/>
      <c r="AC383" s="18" t="n"/>
      <c r="AD383" s="18">
        <f>IFERROR(AC383/D383,0)</f>
        <v/>
      </c>
      <c r="AE383" s="18">
        <f>D383*AB383</f>
        <v/>
      </c>
      <c r="AF383" s="18">
        <f>Y383*$AL$2</f>
        <v/>
      </c>
      <c r="AG383" s="18">
        <f>I383*$AI$3</f>
        <v/>
      </c>
      <c r="AH383" s="18">
        <f>L383*$AH$3+Y383*$AJ$2</f>
        <v/>
      </c>
      <c r="AI383" s="18">
        <f>K383*$AK$3</f>
        <v/>
      </c>
      <c r="AJ383" s="19" t="n"/>
      <c r="AK383" s="18">
        <f>AJ383*$AM$2</f>
        <v/>
      </c>
      <c r="AL383" s="18" t="n"/>
      <c r="AM383" s="18">
        <f>R383*P383*0.01+L383*0.25</f>
        <v/>
      </c>
      <c r="AN383" s="18">
        <f>V383 *$AN$2 *AM$2 * AA383</f>
        <v/>
      </c>
      <c r="AO383" s="18">
        <f>IF(AC383&lt;AE383,0,AE383-AC383)</f>
        <v/>
      </c>
      <c r="AP383" s="18">
        <f>(AC383*1.02)+AF383+AG383+AH383+AI383+AM383+AL383+AN383+AK383+AO383</f>
        <v/>
      </c>
      <c r="AQ383" s="18">
        <f>(AE383*1.02)+AF383+AG383+AH383+AI383+AM383+AL383+AN383+AK383</f>
        <v/>
      </c>
      <c r="AR383" s="18">
        <f>Q383*R383</f>
        <v/>
      </c>
      <c r="AS383" s="20">
        <f>(Y383-AP383)*0.975</f>
        <v/>
      </c>
      <c r="AT383" s="21">
        <f>IFERROR(Y383/AP383-1,0)</f>
        <v/>
      </c>
      <c r="AU383" s="20">
        <f>(Y383-AQ383)*0.975</f>
        <v/>
      </c>
      <c r="AV383" s="21">
        <f>IFERROR(Y383/AQ383-1,0)</f>
        <v/>
      </c>
      <c r="AW383" s="21">
        <f>AS383-AR383</f>
        <v/>
      </c>
      <c r="AX383" s="21">
        <f>IFERROR(Y383/(AP383+AR383)-1,0)</f>
        <v/>
      </c>
    </row>
    <row r="384" ht="15.6" customHeight="1">
      <c r="A384" s="2" t="n"/>
      <c r="B384" s="13" t="n"/>
      <c r="C384" s="14" t="n"/>
      <c r="D384" s="14" t="n"/>
      <c r="E384" s="15">
        <f>IFERROR(1-D384/C384,0)</f>
        <v/>
      </c>
      <c r="F384" s="14" t="n"/>
      <c r="G384" s="16">
        <f>IFERROR(F384/C384,0)</f>
        <v/>
      </c>
      <c r="H384" s="16">
        <f>IFERROR(F384/D384,0)</f>
        <v/>
      </c>
      <c r="I384" s="14" t="n"/>
      <c r="J384" s="16">
        <f>IFERROR(I384/F384,0)</f>
        <v/>
      </c>
      <c r="K384" s="14" t="n"/>
      <c r="L384" s="14" t="n"/>
      <c r="M384" s="16">
        <f>IFERROR(L384/I384,0)</f>
        <v/>
      </c>
      <c r="N384" s="14" t="n"/>
      <c r="O384" s="16">
        <f>IFERROR(N384/I384,0)</f>
        <v/>
      </c>
      <c r="P384" s="14" t="n"/>
      <c r="Q384" s="14" t="n"/>
      <c r="R384" s="14" t="n"/>
      <c r="S384" s="14" t="n"/>
      <c r="T384" s="17">
        <f>IFERROR(S384/L384,0)</f>
        <v/>
      </c>
      <c r="U384" s="14" t="n"/>
      <c r="V384" s="14" t="n"/>
      <c r="W384" s="14" t="n"/>
      <c r="X384" s="18" t="n"/>
      <c r="Y384" s="18">
        <f>X384*$AM$2</f>
        <v/>
      </c>
      <c r="Z384" s="18" t="n"/>
      <c r="AA384" s="14" t="n"/>
      <c r="AB384" s="14" t="n"/>
      <c r="AC384" s="18" t="n"/>
      <c r="AD384" s="18">
        <f>IFERROR(AC384/D384,0)</f>
        <v/>
      </c>
      <c r="AE384" s="18">
        <f>D384*AB384</f>
        <v/>
      </c>
      <c r="AF384" s="18">
        <f>Y384*$AL$2</f>
        <v/>
      </c>
      <c r="AG384" s="18">
        <f>I384*$AI$3</f>
        <v/>
      </c>
      <c r="AH384" s="18">
        <f>L384*$AH$3+Y384*$AJ$2</f>
        <v/>
      </c>
      <c r="AI384" s="18">
        <f>K384*$AK$3</f>
        <v/>
      </c>
      <c r="AJ384" s="19" t="n"/>
      <c r="AK384" s="18">
        <f>AJ384*$AM$2</f>
        <v/>
      </c>
      <c r="AL384" s="18" t="n"/>
      <c r="AM384" s="18">
        <f>R384*P384*0.01+L384*0.25</f>
        <v/>
      </c>
      <c r="AN384" s="18">
        <f>V384 *$AN$2 *AM$2 * AA384</f>
        <v/>
      </c>
      <c r="AO384" s="18">
        <f>IF(AC384&lt;AE384,0,AE384-AC384)</f>
        <v/>
      </c>
      <c r="AP384" s="18">
        <f>(AC384*1.02)+AF384+AG384+AH384+AI384+AM384+AL384+AN384+AK384+AO384</f>
        <v/>
      </c>
      <c r="AQ384" s="18">
        <f>(AE384*1.02)+AF384+AG384+AH384+AI384+AM384+AL384+AN384+AK384</f>
        <v/>
      </c>
      <c r="AR384" s="18">
        <f>Q384*R384</f>
        <v/>
      </c>
      <c r="AS384" s="20">
        <f>(Y384-AP384)*0.975</f>
        <v/>
      </c>
      <c r="AT384" s="21">
        <f>IFERROR(Y384/AP384-1,0)</f>
        <v/>
      </c>
      <c r="AU384" s="20">
        <f>(Y384-AQ384)*0.975</f>
        <v/>
      </c>
      <c r="AV384" s="21">
        <f>IFERROR(Y384/AQ384-1,0)</f>
        <v/>
      </c>
      <c r="AW384" s="21">
        <f>AS384-AR384</f>
        <v/>
      </c>
      <c r="AX384" s="21">
        <f>IFERROR(Y384/(AP384+AR384)-1,0)</f>
        <v/>
      </c>
    </row>
    <row r="385" ht="15.6" customHeight="1">
      <c r="A385" s="2" t="n"/>
      <c r="B385" s="13" t="n"/>
      <c r="C385" s="14" t="n"/>
      <c r="D385" s="14" t="n"/>
      <c r="E385" s="15">
        <f>IFERROR(1-D385/C385,0)</f>
        <v/>
      </c>
      <c r="F385" s="14" t="n"/>
      <c r="G385" s="16">
        <f>IFERROR(F385/C385,0)</f>
        <v/>
      </c>
      <c r="H385" s="16">
        <f>IFERROR(F385/D385,0)</f>
        <v/>
      </c>
      <c r="I385" s="14" t="n"/>
      <c r="J385" s="16">
        <f>IFERROR(I385/F385,0)</f>
        <v/>
      </c>
      <c r="K385" s="14" t="n"/>
      <c r="L385" s="14" t="n"/>
      <c r="M385" s="16">
        <f>IFERROR(L385/I385,0)</f>
        <v/>
      </c>
      <c r="N385" s="14" t="n"/>
      <c r="O385" s="16">
        <f>IFERROR(N385/I385,0)</f>
        <v/>
      </c>
      <c r="P385" s="14" t="n"/>
      <c r="Q385" s="14" t="n"/>
      <c r="R385" s="14" t="n"/>
      <c r="S385" s="14" t="n"/>
      <c r="T385" s="17">
        <f>IFERROR(S385/L385,0)</f>
        <v/>
      </c>
      <c r="U385" s="14" t="n"/>
      <c r="V385" s="14" t="n"/>
      <c r="W385" s="14" t="n"/>
      <c r="X385" s="18" t="n"/>
      <c r="Y385" s="18">
        <f>X385*$AM$2</f>
        <v/>
      </c>
      <c r="Z385" s="18" t="n"/>
      <c r="AA385" s="14" t="n"/>
      <c r="AB385" s="14" t="n"/>
      <c r="AC385" s="18" t="n"/>
      <c r="AD385" s="18">
        <f>IFERROR(AC385/D385,0)</f>
        <v/>
      </c>
      <c r="AE385" s="18">
        <f>D385*AB385</f>
        <v/>
      </c>
      <c r="AF385" s="18">
        <f>Y385*$AL$2</f>
        <v/>
      </c>
      <c r="AG385" s="18">
        <f>I385*$AI$3</f>
        <v/>
      </c>
      <c r="AH385" s="18">
        <f>L385*$AH$3+Y385*$AJ$2</f>
        <v/>
      </c>
      <c r="AI385" s="18">
        <f>K385*$AK$3</f>
        <v/>
      </c>
      <c r="AJ385" s="19" t="n"/>
      <c r="AK385" s="18">
        <f>AJ385*$AM$2</f>
        <v/>
      </c>
      <c r="AL385" s="18" t="n"/>
      <c r="AM385" s="18">
        <f>R385*P385*0.01+L385*0.25</f>
        <v/>
      </c>
      <c r="AN385" s="18">
        <f>V385 *$AN$2 *AM$2 * AA385</f>
        <v/>
      </c>
      <c r="AO385" s="18">
        <f>IF(AC385&lt;AE385,0,AE385-AC385)</f>
        <v/>
      </c>
      <c r="AP385" s="18">
        <f>(AC385*1.02)+AF385+AG385+AH385+AI385+AM385+AL385+AN385+AK385+AO385</f>
        <v/>
      </c>
      <c r="AQ385" s="18">
        <f>(AE385*1.02)+AF385+AG385+AH385+AI385+AM385+AL385+AN385+AK385</f>
        <v/>
      </c>
      <c r="AR385" s="18">
        <f>Q385*R385</f>
        <v/>
      </c>
      <c r="AS385" s="20">
        <f>(Y385-AP385)*0.975</f>
        <v/>
      </c>
      <c r="AT385" s="21">
        <f>IFERROR(Y385/AP385-1,0)</f>
        <v/>
      </c>
      <c r="AU385" s="20">
        <f>(Y385-AQ385)*0.975</f>
        <v/>
      </c>
      <c r="AV385" s="21">
        <f>IFERROR(Y385/AQ385-1,0)</f>
        <v/>
      </c>
      <c r="AW385" s="21">
        <f>AS385-AR385</f>
        <v/>
      </c>
      <c r="AX385" s="21">
        <f>IFERROR(Y385/(AP385+AR385)-1,0)</f>
        <v/>
      </c>
    </row>
    <row r="386" ht="15.6" customHeight="1">
      <c r="A386" s="2" t="n"/>
      <c r="B386" s="13" t="n"/>
      <c r="C386" s="14" t="n"/>
      <c r="D386" s="14" t="n"/>
      <c r="E386" s="15">
        <f>IFERROR(1-D386/C386,0)</f>
        <v/>
      </c>
      <c r="F386" s="14" t="n"/>
      <c r="G386" s="16">
        <f>IFERROR(F386/C386,0)</f>
        <v/>
      </c>
      <c r="H386" s="16">
        <f>IFERROR(F386/D386,0)</f>
        <v/>
      </c>
      <c r="I386" s="14" t="n"/>
      <c r="J386" s="16">
        <f>IFERROR(I386/F386,0)</f>
        <v/>
      </c>
      <c r="K386" s="14" t="n"/>
      <c r="L386" s="14" t="n"/>
      <c r="M386" s="16">
        <f>IFERROR(L386/I386,0)</f>
        <v/>
      </c>
      <c r="N386" s="14" t="n"/>
      <c r="O386" s="16">
        <f>IFERROR(N386/I386,0)</f>
        <v/>
      </c>
      <c r="P386" s="14" t="n"/>
      <c r="Q386" s="14" t="n"/>
      <c r="R386" s="14" t="n"/>
      <c r="S386" s="14" t="n"/>
      <c r="T386" s="17">
        <f>IFERROR(S386/L386,0)</f>
        <v/>
      </c>
      <c r="U386" s="14" t="n"/>
      <c r="V386" s="14" t="n"/>
      <c r="W386" s="14" t="n"/>
      <c r="X386" s="18" t="n"/>
      <c r="Y386" s="18">
        <f>X386*$AM$2</f>
        <v/>
      </c>
      <c r="Z386" s="18" t="n"/>
      <c r="AA386" s="14" t="n"/>
      <c r="AB386" s="14" t="n"/>
      <c r="AC386" s="18" t="n"/>
      <c r="AD386" s="18">
        <f>IFERROR(AC386/D386,0)</f>
        <v/>
      </c>
      <c r="AE386" s="18">
        <f>D386*AB386</f>
        <v/>
      </c>
      <c r="AF386" s="18">
        <f>Y386*$AL$2</f>
        <v/>
      </c>
      <c r="AG386" s="18">
        <f>I386*$AI$3</f>
        <v/>
      </c>
      <c r="AH386" s="18">
        <f>L386*$AH$3+Y386*$AJ$2</f>
        <v/>
      </c>
      <c r="AI386" s="18">
        <f>K386*$AK$3</f>
        <v/>
      </c>
      <c r="AJ386" s="19" t="n"/>
      <c r="AK386" s="18">
        <f>AJ386*$AM$2</f>
        <v/>
      </c>
      <c r="AL386" s="18" t="n"/>
      <c r="AM386" s="18">
        <f>R386*P386*0.01+L386*0.25</f>
        <v/>
      </c>
      <c r="AN386" s="18">
        <f>V386 *$AN$2 *AM$2 * AA386</f>
        <v/>
      </c>
      <c r="AO386" s="18">
        <f>IF(AC386&lt;AE386,0,AE386-AC386)</f>
        <v/>
      </c>
      <c r="AP386" s="18">
        <f>(AC386*1.02)+AF386+AG386+AH386+AI386+AM386+AL386+AN386+AK386+AO386</f>
        <v/>
      </c>
      <c r="AQ386" s="18">
        <f>(AE386*1.02)+AF386+AG386+AH386+AI386+AM386+AL386+AN386+AK386</f>
        <v/>
      </c>
      <c r="AR386" s="18">
        <f>Q386*R386</f>
        <v/>
      </c>
      <c r="AS386" s="20">
        <f>(Y386-AP386)*0.975</f>
        <v/>
      </c>
      <c r="AT386" s="21">
        <f>IFERROR(Y386/AP386-1,0)</f>
        <v/>
      </c>
      <c r="AU386" s="20">
        <f>(Y386-AQ386)*0.975</f>
        <v/>
      </c>
      <c r="AV386" s="21">
        <f>IFERROR(Y386/AQ386-1,0)</f>
        <v/>
      </c>
      <c r="AW386" s="21">
        <f>AS386-AR386</f>
        <v/>
      </c>
      <c r="AX386" s="21">
        <f>IFERROR(Y386/(AP386+AR386)-1,0)</f>
        <v/>
      </c>
    </row>
    <row r="387" ht="15.6" customHeight="1">
      <c r="A387" s="2" t="n"/>
      <c r="B387" s="13" t="n"/>
      <c r="C387" s="14" t="n"/>
      <c r="D387" s="14" t="n"/>
      <c r="E387" s="15">
        <f>IFERROR(1-D387/C387,0)</f>
        <v/>
      </c>
      <c r="F387" s="14" t="n"/>
      <c r="G387" s="16">
        <f>IFERROR(F387/C387,0)</f>
        <v/>
      </c>
      <c r="H387" s="16">
        <f>IFERROR(F387/D387,0)</f>
        <v/>
      </c>
      <c r="I387" s="14" t="n"/>
      <c r="J387" s="16">
        <f>IFERROR(I387/F387,0)</f>
        <v/>
      </c>
      <c r="K387" s="14" t="n"/>
      <c r="L387" s="14" t="n"/>
      <c r="M387" s="16">
        <f>IFERROR(L387/I387,0)</f>
        <v/>
      </c>
      <c r="N387" s="14" t="n"/>
      <c r="O387" s="16">
        <f>IFERROR(N387/I387,0)</f>
        <v/>
      </c>
      <c r="P387" s="14" t="n"/>
      <c r="Q387" s="14" t="n"/>
      <c r="R387" s="14" t="n"/>
      <c r="S387" s="14" t="n"/>
      <c r="T387" s="17">
        <f>IFERROR(S387/L387,0)</f>
        <v/>
      </c>
      <c r="U387" s="14" t="n"/>
      <c r="V387" s="14" t="n"/>
      <c r="W387" s="14" t="n"/>
      <c r="X387" s="18" t="n"/>
      <c r="Y387" s="18">
        <f>X387*$AM$2</f>
        <v/>
      </c>
      <c r="Z387" s="18" t="n"/>
      <c r="AA387" s="14" t="n"/>
      <c r="AB387" s="14" t="n"/>
      <c r="AC387" s="18" t="n"/>
      <c r="AD387" s="18">
        <f>IFERROR(AC387/D387,0)</f>
        <v/>
      </c>
      <c r="AE387" s="18">
        <f>D387*AB387</f>
        <v/>
      </c>
      <c r="AF387" s="18">
        <f>Y387*$AL$2</f>
        <v/>
      </c>
      <c r="AG387" s="18">
        <f>I387*$AI$3</f>
        <v/>
      </c>
      <c r="AH387" s="18">
        <f>L387*$AH$3+Y387*$AJ$2</f>
        <v/>
      </c>
      <c r="AI387" s="18">
        <f>K387*$AK$3</f>
        <v/>
      </c>
      <c r="AJ387" s="19" t="n"/>
      <c r="AK387" s="18">
        <f>AJ387*$AM$2</f>
        <v/>
      </c>
      <c r="AL387" s="18" t="n"/>
      <c r="AM387" s="18">
        <f>R387*P387*0.01+L387*0.25</f>
        <v/>
      </c>
      <c r="AN387" s="18">
        <f>V387 *$AN$2 *AM$2 * AA387</f>
        <v/>
      </c>
      <c r="AO387" s="18">
        <f>IF(AC387&lt;AE387,0,AE387-AC387)</f>
        <v/>
      </c>
      <c r="AP387" s="18">
        <f>(AC387*1.02)+AF387+AG387+AH387+AI387+AM387+AL387+AN387+AK387+AO387</f>
        <v/>
      </c>
      <c r="AQ387" s="18">
        <f>(AE387*1.02)+AF387+AG387+AH387+AI387+AM387+AL387+AN387+AK387</f>
        <v/>
      </c>
      <c r="AR387" s="18">
        <f>Q387*R387</f>
        <v/>
      </c>
      <c r="AS387" s="20">
        <f>(Y387-AP387)*0.975</f>
        <v/>
      </c>
      <c r="AT387" s="21">
        <f>IFERROR(Y387/AP387-1,0)</f>
        <v/>
      </c>
      <c r="AU387" s="20">
        <f>(Y387-AQ387)*0.975</f>
        <v/>
      </c>
      <c r="AV387" s="21">
        <f>IFERROR(Y387/AQ387-1,0)</f>
        <v/>
      </c>
      <c r="AW387" s="21">
        <f>AS387-AR387</f>
        <v/>
      </c>
      <c r="AX387" s="21">
        <f>IFERROR(Y387/(AP387+AR387)-1,0)</f>
        <v/>
      </c>
    </row>
    <row r="388" ht="15.6" customHeight="1">
      <c r="A388" s="2" t="n"/>
      <c r="B388" s="13" t="n"/>
      <c r="C388" s="14" t="n"/>
      <c r="D388" s="14" t="n"/>
      <c r="E388" s="15">
        <f>IFERROR(1-D388/C388,0)</f>
        <v/>
      </c>
      <c r="F388" s="14" t="n"/>
      <c r="G388" s="16">
        <f>IFERROR(F388/C388,0)</f>
        <v/>
      </c>
      <c r="H388" s="16">
        <f>IFERROR(F388/D388,0)</f>
        <v/>
      </c>
      <c r="I388" s="14" t="n"/>
      <c r="J388" s="16">
        <f>IFERROR(I388/F388,0)</f>
        <v/>
      </c>
      <c r="K388" s="14" t="n"/>
      <c r="L388" s="14" t="n"/>
      <c r="M388" s="16">
        <f>IFERROR(L388/I388,0)</f>
        <v/>
      </c>
      <c r="N388" s="14" t="n"/>
      <c r="O388" s="16">
        <f>IFERROR(N388/I388,0)</f>
        <v/>
      </c>
      <c r="P388" s="14" t="n"/>
      <c r="Q388" s="14" t="n"/>
      <c r="R388" s="14" t="n"/>
      <c r="S388" s="14" t="n"/>
      <c r="T388" s="17">
        <f>IFERROR(S388/L388,0)</f>
        <v/>
      </c>
      <c r="U388" s="14" t="n"/>
      <c r="V388" s="14" t="n"/>
      <c r="W388" s="14" t="n"/>
      <c r="X388" s="18" t="n"/>
      <c r="Y388" s="18">
        <f>X388*$AM$2</f>
        <v/>
      </c>
      <c r="Z388" s="18" t="n"/>
      <c r="AA388" s="14" t="n"/>
      <c r="AB388" s="14" t="n"/>
      <c r="AC388" s="18" t="n"/>
      <c r="AD388" s="18">
        <f>IFERROR(AC388/D388,0)</f>
        <v/>
      </c>
      <c r="AE388" s="18">
        <f>D388*AB388</f>
        <v/>
      </c>
      <c r="AF388" s="18">
        <f>Y388*$AL$2</f>
        <v/>
      </c>
      <c r="AG388" s="18">
        <f>I388*$AI$3</f>
        <v/>
      </c>
      <c r="AH388" s="18">
        <f>L388*$AH$3+Y388*$AJ$2</f>
        <v/>
      </c>
      <c r="AI388" s="18">
        <f>K388*$AK$3</f>
        <v/>
      </c>
      <c r="AJ388" s="19" t="n"/>
      <c r="AK388" s="18">
        <f>AJ388*$AM$2</f>
        <v/>
      </c>
      <c r="AL388" s="18" t="n"/>
      <c r="AM388" s="18">
        <f>R388*P388*0.01+L388*0.25</f>
        <v/>
      </c>
      <c r="AN388" s="18">
        <f>V388 *$AN$2 *AM$2 * AA388</f>
        <v/>
      </c>
      <c r="AO388" s="18">
        <f>IF(AC388&lt;AE388,0,AE388-AC388)</f>
        <v/>
      </c>
      <c r="AP388" s="18">
        <f>(AC388*1.02)+AF388+AG388+AH388+AI388+AM388+AL388+AN388+AK388+AO388</f>
        <v/>
      </c>
      <c r="AQ388" s="18">
        <f>(AE388*1.02)+AF388+AG388+AH388+AI388+AM388+AL388+AN388+AK388</f>
        <v/>
      </c>
      <c r="AR388" s="18">
        <f>Q388*R388</f>
        <v/>
      </c>
      <c r="AS388" s="20">
        <f>(Y388-AP388)*0.975</f>
        <v/>
      </c>
      <c r="AT388" s="21">
        <f>IFERROR(Y388/AP388-1,0)</f>
        <v/>
      </c>
      <c r="AU388" s="20">
        <f>(Y388-AQ388)*0.975</f>
        <v/>
      </c>
      <c r="AV388" s="21">
        <f>IFERROR(Y388/AQ388-1,0)</f>
        <v/>
      </c>
      <c r="AW388" s="21">
        <f>AS388-AR388</f>
        <v/>
      </c>
      <c r="AX388" s="21">
        <f>IFERROR(Y388/(AP388+AR388)-1,0)</f>
        <v/>
      </c>
    </row>
    <row r="389" ht="15.6" customHeight="1">
      <c r="A389" s="2" t="n"/>
      <c r="B389" s="13" t="n"/>
      <c r="C389" s="14" t="n"/>
      <c r="D389" s="14" t="n"/>
      <c r="E389" s="15">
        <f>IFERROR(1-D389/C389,0)</f>
        <v/>
      </c>
      <c r="F389" s="14" t="n"/>
      <c r="G389" s="16">
        <f>IFERROR(F389/C389,0)</f>
        <v/>
      </c>
      <c r="H389" s="16">
        <f>IFERROR(F389/D389,0)</f>
        <v/>
      </c>
      <c r="I389" s="14" t="n"/>
      <c r="J389" s="16">
        <f>IFERROR(I389/F389,0)</f>
        <v/>
      </c>
      <c r="K389" s="14" t="n"/>
      <c r="L389" s="14" t="n"/>
      <c r="M389" s="16">
        <f>IFERROR(L389/I389,0)</f>
        <v/>
      </c>
      <c r="N389" s="14" t="n"/>
      <c r="O389" s="16">
        <f>IFERROR(N389/I389,0)</f>
        <v/>
      </c>
      <c r="P389" s="14" t="n"/>
      <c r="Q389" s="14" t="n"/>
      <c r="R389" s="14" t="n"/>
      <c r="S389" s="14" t="n"/>
      <c r="T389" s="17">
        <f>IFERROR(S389/L389,0)</f>
        <v/>
      </c>
      <c r="U389" s="14" t="n"/>
      <c r="V389" s="14" t="n"/>
      <c r="W389" s="14" t="n"/>
      <c r="X389" s="18" t="n"/>
      <c r="Y389" s="18">
        <f>X389*$AM$2</f>
        <v/>
      </c>
      <c r="Z389" s="18" t="n"/>
      <c r="AA389" s="14" t="n"/>
      <c r="AB389" s="14" t="n"/>
      <c r="AC389" s="18" t="n"/>
      <c r="AD389" s="18">
        <f>IFERROR(AC389/D389,0)</f>
        <v/>
      </c>
      <c r="AE389" s="18">
        <f>D389*AB389</f>
        <v/>
      </c>
      <c r="AF389" s="18">
        <f>Y389*$AL$2</f>
        <v/>
      </c>
      <c r="AG389" s="18">
        <f>I389*$AI$3</f>
        <v/>
      </c>
      <c r="AH389" s="18">
        <f>L389*$AH$3+Y389*$AJ$2</f>
        <v/>
      </c>
      <c r="AI389" s="18">
        <f>K389*$AK$3</f>
        <v/>
      </c>
      <c r="AJ389" s="19" t="n"/>
      <c r="AK389" s="18">
        <f>AJ389*$AM$2</f>
        <v/>
      </c>
      <c r="AL389" s="18" t="n"/>
      <c r="AM389" s="18">
        <f>R389*P389*0.01+L389*0.25</f>
        <v/>
      </c>
      <c r="AN389" s="18">
        <f>V389 *$AN$2 *AM$2 * AA389</f>
        <v/>
      </c>
      <c r="AO389" s="18">
        <f>IF(AC389&lt;AE389,0,AE389-AC389)</f>
        <v/>
      </c>
      <c r="AP389" s="18">
        <f>(AC389*1.02)+AF389+AG389+AH389+AI389+AM389+AL389+AN389+AK389+AO389</f>
        <v/>
      </c>
      <c r="AQ389" s="18">
        <f>(AE389*1.02)+AF389+AG389+AH389+AI389+AM389+AL389+AN389+AK389</f>
        <v/>
      </c>
      <c r="AR389" s="18">
        <f>Q389*R389</f>
        <v/>
      </c>
      <c r="AS389" s="20">
        <f>(Y389-AP389)*0.975</f>
        <v/>
      </c>
      <c r="AT389" s="21">
        <f>IFERROR(Y389/AP389-1,0)</f>
        <v/>
      </c>
      <c r="AU389" s="20">
        <f>(Y389-AQ389)*0.975</f>
        <v/>
      </c>
      <c r="AV389" s="21">
        <f>IFERROR(Y389/AQ389-1,0)</f>
        <v/>
      </c>
      <c r="AW389" s="21">
        <f>AS389-AR389</f>
        <v/>
      </c>
      <c r="AX389" s="21">
        <f>IFERROR(Y389/(AP389+AR389)-1,0)</f>
        <v/>
      </c>
    </row>
    <row r="390" ht="15.6" customHeight="1">
      <c r="A390" s="2" t="n"/>
      <c r="B390" s="13" t="n"/>
      <c r="C390" s="14" t="n"/>
      <c r="D390" s="14" t="n"/>
      <c r="E390" s="15">
        <f>IFERROR(1-D390/C390,0)</f>
        <v/>
      </c>
      <c r="F390" s="14" t="n"/>
      <c r="G390" s="16">
        <f>IFERROR(F390/C390,0)</f>
        <v/>
      </c>
      <c r="H390" s="16">
        <f>IFERROR(F390/D390,0)</f>
        <v/>
      </c>
      <c r="I390" s="14" t="n"/>
      <c r="J390" s="16">
        <f>IFERROR(I390/F390,0)</f>
        <v/>
      </c>
      <c r="K390" s="14" t="n"/>
      <c r="L390" s="14" t="n"/>
      <c r="M390" s="16">
        <f>IFERROR(L390/I390,0)</f>
        <v/>
      </c>
      <c r="N390" s="14" t="n"/>
      <c r="O390" s="16">
        <f>IFERROR(N390/I390,0)</f>
        <v/>
      </c>
      <c r="P390" s="14" t="n"/>
      <c r="Q390" s="14" t="n"/>
      <c r="R390" s="14" t="n"/>
      <c r="S390" s="14" t="n"/>
      <c r="T390" s="17">
        <f>IFERROR(S390/L390,0)</f>
        <v/>
      </c>
      <c r="U390" s="14" t="n"/>
      <c r="V390" s="14" t="n"/>
      <c r="W390" s="14" t="n"/>
      <c r="X390" s="18" t="n"/>
      <c r="Y390" s="18">
        <f>X390*$AM$2</f>
        <v/>
      </c>
      <c r="Z390" s="18" t="n"/>
      <c r="AA390" s="14" t="n"/>
      <c r="AB390" s="14" t="n"/>
      <c r="AC390" s="18" t="n"/>
      <c r="AD390" s="18">
        <f>IFERROR(AC390/D390,0)</f>
        <v/>
      </c>
      <c r="AE390" s="18">
        <f>D390*AB390</f>
        <v/>
      </c>
      <c r="AF390" s="18">
        <f>Y390*$AL$2</f>
        <v/>
      </c>
      <c r="AG390" s="18">
        <f>I390*$AI$3</f>
        <v/>
      </c>
      <c r="AH390" s="18">
        <f>L390*$AH$3+Y390*$AJ$2</f>
        <v/>
      </c>
      <c r="AI390" s="18">
        <f>K390*$AK$3</f>
        <v/>
      </c>
      <c r="AJ390" s="19" t="n"/>
      <c r="AK390" s="18">
        <f>AJ390*$AM$2</f>
        <v/>
      </c>
      <c r="AL390" s="18" t="n"/>
      <c r="AM390" s="18">
        <f>R390*P390*0.01+L390*0.25</f>
        <v/>
      </c>
      <c r="AN390" s="18">
        <f>V390 *$AN$2 *AM$2 * AA390</f>
        <v/>
      </c>
      <c r="AO390" s="18">
        <f>IF(AC390&lt;AE390,0,AE390-AC390)</f>
        <v/>
      </c>
      <c r="AP390" s="18">
        <f>(AC390*1.02)+AF390+AG390+AH390+AI390+AM390+AL390+AN390+AK390+AO390</f>
        <v/>
      </c>
      <c r="AQ390" s="18">
        <f>(AE390*1.02)+AF390+AG390+AH390+AI390+AM390+AL390+AN390+AK390</f>
        <v/>
      </c>
      <c r="AR390" s="18">
        <f>Q390*R390</f>
        <v/>
      </c>
      <c r="AS390" s="20">
        <f>(Y390-AP390)*0.975</f>
        <v/>
      </c>
      <c r="AT390" s="21">
        <f>IFERROR(Y390/AP390-1,0)</f>
        <v/>
      </c>
      <c r="AU390" s="20">
        <f>(Y390-AQ390)*0.975</f>
        <v/>
      </c>
      <c r="AV390" s="21">
        <f>IFERROR(Y390/AQ390-1,0)</f>
        <v/>
      </c>
      <c r="AW390" s="21">
        <f>AS390-AR390</f>
        <v/>
      </c>
      <c r="AX390" s="21">
        <f>IFERROR(Y390/(AP390+AR390)-1,0)</f>
        <v/>
      </c>
    </row>
    <row r="391" ht="15.6" customHeight="1">
      <c r="A391" s="2" t="n"/>
      <c r="B391" s="13" t="n"/>
      <c r="C391" s="14" t="n"/>
      <c r="D391" s="14" t="n"/>
      <c r="E391" s="15">
        <f>IFERROR(1-D391/C391,0)</f>
        <v/>
      </c>
      <c r="F391" s="14" t="n"/>
      <c r="G391" s="16">
        <f>IFERROR(F391/C391,0)</f>
        <v/>
      </c>
      <c r="H391" s="16">
        <f>IFERROR(F391/D391,0)</f>
        <v/>
      </c>
      <c r="I391" s="14" t="n"/>
      <c r="J391" s="16">
        <f>IFERROR(I391/F391,0)</f>
        <v/>
      </c>
      <c r="K391" s="14" t="n"/>
      <c r="L391" s="14" t="n"/>
      <c r="M391" s="16">
        <f>IFERROR(L391/I391,0)</f>
        <v/>
      </c>
      <c r="N391" s="14" t="n"/>
      <c r="O391" s="16">
        <f>IFERROR(N391/I391,0)</f>
        <v/>
      </c>
      <c r="P391" s="14" t="n"/>
      <c r="Q391" s="14" t="n"/>
      <c r="R391" s="14" t="n"/>
      <c r="S391" s="14" t="n"/>
      <c r="T391" s="17">
        <f>IFERROR(S391/L391,0)</f>
        <v/>
      </c>
      <c r="U391" s="14" t="n"/>
      <c r="V391" s="14" t="n"/>
      <c r="W391" s="14" t="n"/>
      <c r="X391" s="18" t="n"/>
      <c r="Y391" s="18">
        <f>X391*$AM$2</f>
        <v/>
      </c>
      <c r="Z391" s="18" t="n"/>
      <c r="AA391" s="14" t="n"/>
      <c r="AB391" s="14" t="n"/>
      <c r="AC391" s="18" t="n"/>
      <c r="AD391" s="18">
        <f>IFERROR(AC391/D391,0)</f>
        <v/>
      </c>
      <c r="AE391" s="18">
        <f>D391*AB391</f>
        <v/>
      </c>
      <c r="AF391" s="18">
        <f>Y391*$AL$2</f>
        <v/>
      </c>
      <c r="AG391" s="18">
        <f>I391*$AI$3</f>
        <v/>
      </c>
      <c r="AH391" s="18">
        <f>L391*$AH$3+Y391*$AJ$2</f>
        <v/>
      </c>
      <c r="AI391" s="18">
        <f>K391*$AK$3</f>
        <v/>
      </c>
      <c r="AJ391" s="19" t="n"/>
      <c r="AK391" s="18">
        <f>AJ391*$AM$2</f>
        <v/>
      </c>
      <c r="AL391" s="18" t="n"/>
      <c r="AM391" s="18">
        <f>R391*P391*0.01+L391*0.25</f>
        <v/>
      </c>
      <c r="AN391" s="18">
        <f>V391 *$AN$2 *AM$2 * AA391</f>
        <v/>
      </c>
      <c r="AO391" s="18">
        <f>IF(AC391&lt;AE391,0,AE391-AC391)</f>
        <v/>
      </c>
      <c r="AP391" s="18">
        <f>(AC391*1.02)+AF391+AG391+AH391+AI391+AM391+AL391+AN391+AK391+AO391</f>
        <v/>
      </c>
      <c r="AQ391" s="18">
        <f>(AE391*1.02)+AF391+AG391+AH391+AI391+AM391+AL391+AN391+AK391</f>
        <v/>
      </c>
      <c r="AR391" s="18">
        <f>Q391*R391</f>
        <v/>
      </c>
      <c r="AS391" s="20">
        <f>(Y391-AP391)*0.975</f>
        <v/>
      </c>
      <c r="AT391" s="21">
        <f>IFERROR(Y391/AP391-1,0)</f>
        <v/>
      </c>
      <c r="AU391" s="20">
        <f>(Y391-AQ391)*0.975</f>
        <v/>
      </c>
      <c r="AV391" s="21">
        <f>IFERROR(Y391/AQ391-1,0)</f>
        <v/>
      </c>
      <c r="AW391" s="21">
        <f>AS391-AR391</f>
        <v/>
      </c>
      <c r="AX391" s="21">
        <f>IFERROR(Y391/(AP391+AR391)-1,0)</f>
        <v/>
      </c>
    </row>
    <row r="392" ht="15.6" customHeight="1">
      <c r="A392" s="2" t="n"/>
      <c r="B392" s="13" t="n"/>
      <c r="C392" s="14" t="n"/>
      <c r="D392" s="14" t="n"/>
      <c r="E392" s="15">
        <f>IFERROR(1-D392/C392,0)</f>
        <v/>
      </c>
      <c r="F392" s="14" t="n"/>
      <c r="G392" s="16">
        <f>IFERROR(F392/C392,0)</f>
        <v/>
      </c>
      <c r="H392" s="16">
        <f>IFERROR(F392/D392,0)</f>
        <v/>
      </c>
      <c r="I392" s="14" t="n"/>
      <c r="J392" s="16">
        <f>IFERROR(I392/F392,0)</f>
        <v/>
      </c>
      <c r="K392" s="14" t="n"/>
      <c r="L392" s="14" t="n"/>
      <c r="M392" s="16">
        <f>IFERROR(L392/I392,0)</f>
        <v/>
      </c>
      <c r="N392" s="14" t="n"/>
      <c r="O392" s="16">
        <f>IFERROR(N392/I392,0)</f>
        <v/>
      </c>
      <c r="P392" s="14" t="n"/>
      <c r="Q392" s="14" t="n"/>
      <c r="R392" s="14" t="n"/>
      <c r="S392" s="14" t="n"/>
      <c r="T392" s="17">
        <f>IFERROR(S392/L392,0)</f>
        <v/>
      </c>
      <c r="U392" s="14" t="n"/>
      <c r="V392" s="14" t="n"/>
      <c r="W392" s="14" t="n"/>
      <c r="X392" s="18" t="n"/>
      <c r="Y392" s="18">
        <f>X392*$AM$2</f>
        <v/>
      </c>
      <c r="Z392" s="18" t="n"/>
      <c r="AA392" s="14" t="n"/>
      <c r="AB392" s="14" t="n"/>
      <c r="AC392" s="18" t="n"/>
      <c r="AD392" s="18">
        <f>IFERROR(AC392/D392,0)</f>
        <v/>
      </c>
      <c r="AE392" s="18">
        <f>D392*AB392</f>
        <v/>
      </c>
      <c r="AF392" s="18">
        <f>Y392*$AL$2</f>
        <v/>
      </c>
      <c r="AG392" s="18">
        <f>I392*$AI$3</f>
        <v/>
      </c>
      <c r="AH392" s="18">
        <f>L392*$AH$3+Y392*$AJ$2</f>
        <v/>
      </c>
      <c r="AI392" s="18">
        <f>K392*$AK$3</f>
        <v/>
      </c>
      <c r="AJ392" s="19" t="n"/>
      <c r="AK392" s="18">
        <f>AJ392*$AM$2</f>
        <v/>
      </c>
      <c r="AL392" s="18" t="n"/>
      <c r="AM392" s="18">
        <f>R392*P392*0.01+L392*0.25</f>
        <v/>
      </c>
      <c r="AN392" s="18">
        <f>V392 *$AN$2 *AM$2 * AA392</f>
        <v/>
      </c>
      <c r="AO392" s="18">
        <f>IF(AC392&lt;AE392,0,AE392-AC392)</f>
        <v/>
      </c>
      <c r="AP392" s="18">
        <f>(AC392*1.02)+AF392+AG392+AH392+AI392+AM392+AL392+AN392+AK392+AO392</f>
        <v/>
      </c>
      <c r="AQ392" s="18">
        <f>(AE392*1.02)+AF392+AG392+AH392+AI392+AM392+AL392+AN392+AK392</f>
        <v/>
      </c>
      <c r="AR392" s="18">
        <f>Q392*R392</f>
        <v/>
      </c>
      <c r="AS392" s="20">
        <f>(Y392-AP392)*0.975</f>
        <v/>
      </c>
      <c r="AT392" s="21">
        <f>IFERROR(Y392/AP392-1,0)</f>
        <v/>
      </c>
      <c r="AU392" s="20">
        <f>(Y392-AQ392)*0.975</f>
        <v/>
      </c>
      <c r="AV392" s="21">
        <f>IFERROR(Y392/AQ392-1,0)</f>
        <v/>
      </c>
      <c r="AW392" s="21">
        <f>AS392-AR392</f>
        <v/>
      </c>
      <c r="AX392" s="21">
        <f>IFERROR(Y392/(AP392+AR392)-1,0)</f>
        <v/>
      </c>
    </row>
    <row r="393" ht="15.6" customHeight="1">
      <c r="A393" s="2" t="n"/>
      <c r="B393" s="13" t="n"/>
      <c r="C393" s="14" t="n"/>
      <c r="D393" s="14" t="n"/>
      <c r="E393" s="15">
        <f>IFERROR(1-D393/C393,0)</f>
        <v/>
      </c>
      <c r="F393" s="14" t="n"/>
      <c r="G393" s="16">
        <f>IFERROR(F393/C393,0)</f>
        <v/>
      </c>
      <c r="H393" s="16">
        <f>IFERROR(F393/D393,0)</f>
        <v/>
      </c>
      <c r="I393" s="14" t="n"/>
      <c r="J393" s="16">
        <f>IFERROR(I393/F393,0)</f>
        <v/>
      </c>
      <c r="K393" s="14" t="n"/>
      <c r="L393" s="14" t="n"/>
      <c r="M393" s="16">
        <f>IFERROR(L393/I393,0)</f>
        <v/>
      </c>
      <c r="N393" s="14" t="n"/>
      <c r="O393" s="16">
        <f>IFERROR(N393/I393,0)</f>
        <v/>
      </c>
      <c r="P393" s="14" t="n"/>
      <c r="Q393" s="14" t="n"/>
      <c r="R393" s="14" t="n"/>
      <c r="S393" s="14" t="n"/>
      <c r="T393" s="17">
        <f>IFERROR(S393/L393,0)</f>
        <v/>
      </c>
      <c r="U393" s="14" t="n"/>
      <c r="V393" s="14" t="n"/>
      <c r="W393" s="14" t="n"/>
      <c r="X393" s="18" t="n"/>
      <c r="Y393" s="18">
        <f>X393*$AM$2</f>
        <v/>
      </c>
      <c r="Z393" s="18" t="n"/>
      <c r="AA393" s="14" t="n"/>
      <c r="AB393" s="14" t="n"/>
      <c r="AC393" s="18" t="n"/>
      <c r="AD393" s="18">
        <f>IFERROR(AC393/D393,0)</f>
        <v/>
      </c>
      <c r="AE393" s="18">
        <f>D393*AB393</f>
        <v/>
      </c>
      <c r="AF393" s="18">
        <f>Y393*$AL$2</f>
        <v/>
      </c>
      <c r="AG393" s="18">
        <f>I393*$AI$3</f>
        <v/>
      </c>
      <c r="AH393" s="18">
        <f>L393*$AH$3+Y393*$AJ$2</f>
        <v/>
      </c>
      <c r="AI393" s="18">
        <f>K393*$AK$3</f>
        <v/>
      </c>
      <c r="AJ393" s="19" t="n"/>
      <c r="AK393" s="18">
        <f>AJ393*$AM$2</f>
        <v/>
      </c>
      <c r="AL393" s="18" t="n"/>
      <c r="AM393" s="18">
        <f>R393*P393*0.01+L393*0.25</f>
        <v/>
      </c>
      <c r="AN393" s="18">
        <f>V393 *$AN$2 *AM$2 * AA393</f>
        <v/>
      </c>
      <c r="AO393" s="18">
        <f>IF(AC393&lt;AE393,0,AE393-AC393)</f>
        <v/>
      </c>
      <c r="AP393" s="18">
        <f>(AC393*1.02)+AF393+AG393+AH393+AI393+AM393+AL393+AN393+AK393+AO393</f>
        <v/>
      </c>
      <c r="AQ393" s="18">
        <f>(AE393*1.02)+AF393+AG393+AH393+AI393+AM393+AL393+AN393+AK393</f>
        <v/>
      </c>
      <c r="AR393" s="18">
        <f>Q393*R393</f>
        <v/>
      </c>
      <c r="AS393" s="20">
        <f>(Y393-AP393)*0.975</f>
        <v/>
      </c>
      <c r="AT393" s="21">
        <f>IFERROR(Y393/AP393-1,0)</f>
        <v/>
      </c>
      <c r="AU393" s="20">
        <f>(Y393-AQ393)*0.975</f>
        <v/>
      </c>
      <c r="AV393" s="21">
        <f>IFERROR(Y393/AQ393-1,0)</f>
        <v/>
      </c>
      <c r="AW393" s="21">
        <f>AS393-AR393</f>
        <v/>
      </c>
      <c r="AX393" s="21">
        <f>IFERROR(Y393/(AP393+AR393)-1,0)</f>
        <v/>
      </c>
    </row>
    <row r="394" ht="15.6" customHeight="1">
      <c r="A394" s="2" t="n"/>
      <c r="B394" s="13" t="n"/>
      <c r="C394" s="14" t="n"/>
      <c r="D394" s="14" t="n"/>
      <c r="E394" s="15">
        <f>IFERROR(1-D394/C394,0)</f>
        <v/>
      </c>
      <c r="F394" s="14" t="n"/>
      <c r="G394" s="16">
        <f>IFERROR(F394/C394,0)</f>
        <v/>
      </c>
      <c r="H394" s="16">
        <f>IFERROR(F394/D394,0)</f>
        <v/>
      </c>
      <c r="I394" s="14" t="n"/>
      <c r="J394" s="16">
        <f>IFERROR(I394/F394,0)</f>
        <v/>
      </c>
      <c r="K394" s="14" t="n"/>
      <c r="L394" s="14" t="n"/>
      <c r="M394" s="16">
        <f>IFERROR(L394/I394,0)</f>
        <v/>
      </c>
      <c r="N394" s="14" t="n"/>
      <c r="O394" s="16">
        <f>IFERROR(N394/I394,0)</f>
        <v/>
      </c>
      <c r="P394" s="14" t="n"/>
      <c r="Q394" s="14" t="n"/>
      <c r="R394" s="14" t="n"/>
      <c r="S394" s="14" t="n"/>
      <c r="T394" s="17">
        <f>IFERROR(S394/L394,0)</f>
        <v/>
      </c>
      <c r="U394" s="14" t="n"/>
      <c r="V394" s="14" t="n"/>
      <c r="W394" s="14" t="n"/>
      <c r="X394" s="18" t="n"/>
      <c r="Y394" s="18">
        <f>X394*$AM$2</f>
        <v/>
      </c>
      <c r="Z394" s="18" t="n"/>
      <c r="AA394" s="14" t="n"/>
      <c r="AB394" s="14" t="n"/>
      <c r="AC394" s="18" t="n"/>
      <c r="AD394" s="18">
        <f>IFERROR(AC394/D394,0)</f>
        <v/>
      </c>
      <c r="AE394" s="18">
        <f>D394*AB394</f>
        <v/>
      </c>
      <c r="AF394" s="18">
        <f>Y394*$AL$2</f>
        <v/>
      </c>
      <c r="AG394" s="18">
        <f>I394*$AI$3</f>
        <v/>
      </c>
      <c r="AH394" s="18">
        <f>L394*$AH$3+Y394*$AJ$2</f>
        <v/>
      </c>
      <c r="AI394" s="18">
        <f>K394*$AK$3</f>
        <v/>
      </c>
      <c r="AJ394" s="19" t="n"/>
      <c r="AK394" s="18">
        <f>AJ394*$AM$2</f>
        <v/>
      </c>
      <c r="AL394" s="18" t="n"/>
      <c r="AM394" s="18">
        <f>R394*P394*0.01+L394*0.25</f>
        <v/>
      </c>
      <c r="AN394" s="18">
        <f>V394 *$AN$2 *AM$2 * AA394</f>
        <v/>
      </c>
      <c r="AO394" s="18">
        <f>IF(AC394&lt;AE394,0,AE394-AC394)</f>
        <v/>
      </c>
      <c r="AP394" s="18">
        <f>(AC394*1.02)+AF394+AG394+AH394+AI394+AM394+AL394+AN394+AK394+AO394</f>
        <v/>
      </c>
      <c r="AQ394" s="18">
        <f>(AE394*1.02)+AF394+AG394+AH394+AI394+AM394+AL394+AN394+AK394</f>
        <v/>
      </c>
      <c r="AR394" s="18">
        <f>Q394*R394</f>
        <v/>
      </c>
      <c r="AS394" s="20">
        <f>(Y394-AP394)*0.975</f>
        <v/>
      </c>
      <c r="AT394" s="21">
        <f>IFERROR(Y394/AP394-1,0)</f>
        <v/>
      </c>
      <c r="AU394" s="20">
        <f>(Y394-AQ394)*0.975</f>
        <v/>
      </c>
      <c r="AV394" s="21">
        <f>IFERROR(Y394/AQ394-1,0)</f>
        <v/>
      </c>
      <c r="AW394" s="21">
        <f>AS394-AR394</f>
        <v/>
      </c>
      <c r="AX394" s="21">
        <f>IFERROR(Y394/(AP394+AR394)-1,0)</f>
        <v/>
      </c>
    </row>
    <row r="395" ht="15.6" customHeight="1">
      <c r="A395" s="2" t="n"/>
      <c r="B395" s="13" t="n"/>
      <c r="C395" s="14" t="n"/>
      <c r="D395" s="14" t="n"/>
      <c r="E395" s="15">
        <f>IFERROR(1-D395/C395,0)</f>
        <v/>
      </c>
      <c r="F395" s="14" t="n"/>
      <c r="G395" s="16">
        <f>IFERROR(F395/C395,0)</f>
        <v/>
      </c>
      <c r="H395" s="16">
        <f>IFERROR(F395/D395,0)</f>
        <v/>
      </c>
      <c r="I395" s="14" t="n"/>
      <c r="J395" s="16">
        <f>IFERROR(I395/F395,0)</f>
        <v/>
      </c>
      <c r="K395" s="14" t="n"/>
      <c r="L395" s="14" t="n"/>
      <c r="M395" s="16">
        <f>IFERROR(L395/I395,0)</f>
        <v/>
      </c>
      <c r="N395" s="14" t="n"/>
      <c r="O395" s="16">
        <f>IFERROR(N395/I395,0)</f>
        <v/>
      </c>
      <c r="P395" s="14" t="n"/>
      <c r="Q395" s="14" t="n"/>
      <c r="R395" s="14" t="n"/>
      <c r="S395" s="14" t="n"/>
      <c r="T395" s="17">
        <f>IFERROR(S395/L395,0)</f>
        <v/>
      </c>
      <c r="U395" s="14" t="n"/>
      <c r="V395" s="14" t="n"/>
      <c r="W395" s="14" t="n"/>
      <c r="X395" s="18" t="n"/>
      <c r="Y395" s="18">
        <f>X395*$AM$2</f>
        <v/>
      </c>
      <c r="Z395" s="18" t="n"/>
      <c r="AA395" s="14" t="n"/>
      <c r="AB395" s="14" t="n"/>
      <c r="AC395" s="18" t="n"/>
      <c r="AD395" s="18">
        <f>IFERROR(AC395/D395,0)</f>
        <v/>
      </c>
      <c r="AE395" s="18">
        <f>D395*AB395</f>
        <v/>
      </c>
      <c r="AF395" s="18">
        <f>Y395*$AL$2</f>
        <v/>
      </c>
      <c r="AG395" s="18">
        <f>I395*$AI$3</f>
        <v/>
      </c>
      <c r="AH395" s="18">
        <f>L395*$AH$3+Y395*$AJ$2</f>
        <v/>
      </c>
      <c r="AI395" s="18">
        <f>K395*$AK$3</f>
        <v/>
      </c>
      <c r="AJ395" s="19" t="n"/>
      <c r="AK395" s="18">
        <f>AJ395*$AM$2</f>
        <v/>
      </c>
      <c r="AL395" s="18" t="n"/>
      <c r="AM395" s="18">
        <f>R395*P395*0.01+L395*0.25</f>
        <v/>
      </c>
      <c r="AN395" s="18">
        <f>V395 *$AN$2 *AM$2 * AA395</f>
        <v/>
      </c>
      <c r="AO395" s="18">
        <f>IF(AC395&lt;AE395,0,AE395-AC395)</f>
        <v/>
      </c>
      <c r="AP395" s="18">
        <f>(AC395*1.02)+AF395+AG395+AH395+AI395+AM395+AL395+AN395+AK395+AO395</f>
        <v/>
      </c>
      <c r="AQ395" s="18">
        <f>(AE395*1.02)+AF395+AG395+AH395+AI395+AM395+AL395+AN395+AK395</f>
        <v/>
      </c>
      <c r="AR395" s="18">
        <f>Q395*R395</f>
        <v/>
      </c>
      <c r="AS395" s="20">
        <f>(Y395-AP395)*0.975</f>
        <v/>
      </c>
      <c r="AT395" s="21">
        <f>IFERROR(Y395/AP395-1,0)</f>
        <v/>
      </c>
      <c r="AU395" s="20">
        <f>(Y395-AQ395)*0.975</f>
        <v/>
      </c>
      <c r="AV395" s="21">
        <f>IFERROR(Y395/AQ395-1,0)</f>
        <v/>
      </c>
      <c r="AW395" s="21">
        <f>AS395-AR395</f>
        <v/>
      </c>
      <c r="AX395" s="21">
        <f>IFERROR(Y395/(AP395+AR395)-1,0)</f>
        <v/>
      </c>
    </row>
    <row r="396" ht="15.6" customHeight="1">
      <c r="A396" s="2" t="n"/>
      <c r="B396" s="13" t="n"/>
      <c r="C396" s="14" t="n"/>
      <c r="D396" s="14" t="n"/>
      <c r="E396" s="15">
        <f>IFERROR(1-D396/C396,0)</f>
        <v/>
      </c>
      <c r="F396" s="14" t="n"/>
      <c r="G396" s="16">
        <f>IFERROR(F396/C396,0)</f>
        <v/>
      </c>
      <c r="H396" s="16">
        <f>IFERROR(F396/D396,0)</f>
        <v/>
      </c>
      <c r="I396" s="14" t="n"/>
      <c r="J396" s="16">
        <f>IFERROR(I396/F396,0)</f>
        <v/>
      </c>
      <c r="K396" s="14" t="n"/>
      <c r="L396" s="14" t="n"/>
      <c r="M396" s="16">
        <f>IFERROR(L396/I396,0)</f>
        <v/>
      </c>
      <c r="N396" s="14" t="n"/>
      <c r="O396" s="16">
        <f>IFERROR(N396/I396,0)</f>
        <v/>
      </c>
      <c r="P396" s="14" t="n"/>
      <c r="Q396" s="14" t="n"/>
      <c r="R396" s="14" t="n"/>
      <c r="S396" s="14" t="n"/>
      <c r="T396" s="17">
        <f>IFERROR(S396/L396,0)</f>
        <v/>
      </c>
      <c r="U396" s="14" t="n"/>
      <c r="V396" s="14" t="n"/>
      <c r="W396" s="14" t="n"/>
      <c r="X396" s="18" t="n"/>
      <c r="Y396" s="18">
        <f>X396*$AM$2</f>
        <v/>
      </c>
      <c r="Z396" s="18" t="n"/>
      <c r="AA396" s="14" t="n"/>
      <c r="AB396" s="14" t="n"/>
      <c r="AC396" s="18" t="n"/>
      <c r="AD396" s="18">
        <f>IFERROR(AC396/D396,0)</f>
        <v/>
      </c>
      <c r="AE396" s="18">
        <f>D396*AB396</f>
        <v/>
      </c>
      <c r="AF396" s="18">
        <f>Y396*$AL$2</f>
        <v/>
      </c>
      <c r="AG396" s="18">
        <f>I396*$AI$3</f>
        <v/>
      </c>
      <c r="AH396" s="18">
        <f>L396*$AH$3+Y396*$AJ$2</f>
        <v/>
      </c>
      <c r="AI396" s="18">
        <f>K396*$AK$3</f>
        <v/>
      </c>
      <c r="AJ396" s="19" t="n"/>
      <c r="AK396" s="18">
        <f>AJ396*$AM$2</f>
        <v/>
      </c>
      <c r="AL396" s="18" t="n"/>
      <c r="AM396" s="18">
        <f>R396*P396*0.01+L396*0.25</f>
        <v/>
      </c>
      <c r="AN396" s="18">
        <f>V396 *$AN$2 *AM$2 * AA396</f>
        <v/>
      </c>
      <c r="AO396" s="18">
        <f>IF(AC396&lt;AE396,0,AE396-AC396)</f>
        <v/>
      </c>
      <c r="AP396" s="18">
        <f>(AC396*1.02)+AF396+AG396+AH396+AI396+AM396+AL396+AN396+AK396+AO396</f>
        <v/>
      </c>
      <c r="AQ396" s="18">
        <f>(AE396*1.02)+AF396+AG396+AH396+AI396+AM396+AL396+AN396+AK396</f>
        <v/>
      </c>
      <c r="AR396" s="18">
        <f>Q396*R396</f>
        <v/>
      </c>
      <c r="AS396" s="20">
        <f>(Y396-AP396)*0.975</f>
        <v/>
      </c>
      <c r="AT396" s="21">
        <f>IFERROR(Y396/AP396-1,0)</f>
        <v/>
      </c>
      <c r="AU396" s="20">
        <f>(Y396-AQ396)*0.975</f>
        <v/>
      </c>
      <c r="AV396" s="21">
        <f>IFERROR(Y396/AQ396-1,0)</f>
        <v/>
      </c>
      <c r="AW396" s="21">
        <f>AS396-AR396</f>
        <v/>
      </c>
      <c r="AX396" s="21">
        <f>IFERROR(Y396/(AP396+AR396)-1,0)</f>
        <v/>
      </c>
    </row>
    <row r="397" ht="15.6" customHeight="1">
      <c r="A397" s="2" t="n"/>
      <c r="B397" s="13" t="n"/>
      <c r="C397" s="14" t="n"/>
      <c r="D397" s="14" t="n"/>
      <c r="E397" s="15">
        <f>IFERROR(1-D397/C397,0)</f>
        <v/>
      </c>
      <c r="F397" s="14" t="n"/>
      <c r="G397" s="16">
        <f>IFERROR(F397/C397,0)</f>
        <v/>
      </c>
      <c r="H397" s="16">
        <f>IFERROR(F397/D397,0)</f>
        <v/>
      </c>
      <c r="I397" s="14" t="n"/>
      <c r="J397" s="16">
        <f>IFERROR(I397/F397,0)</f>
        <v/>
      </c>
      <c r="K397" s="14" t="n"/>
      <c r="L397" s="14" t="n"/>
      <c r="M397" s="16">
        <f>IFERROR(L397/I397,0)</f>
        <v/>
      </c>
      <c r="N397" s="14" t="n"/>
      <c r="O397" s="16">
        <f>IFERROR(N397/I397,0)</f>
        <v/>
      </c>
      <c r="P397" s="14" t="n"/>
      <c r="Q397" s="14" t="n"/>
      <c r="R397" s="14" t="n"/>
      <c r="S397" s="14" t="n"/>
      <c r="T397" s="17">
        <f>IFERROR(S397/L397,0)</f>
        <v/>
      </c>
      <c r="U397" s="14" t="n"/>
      <c r="V397" s="14" t="n"/>
      <c r="W397" s="14" t="n"/>
      <c r="X397" s="18" t="n"/>
      <c r="Y397" s="18">
        <f>X397*$AM$2</f>
        <v/>
      </c>
      <c r="Z397" s="18" t="n"/>
      <c r="AA397" s="14" t="n"/>
      <c r="AB397" s="14" t="n"/>
      <c r="AC397" s="18" t="n"/>
      <c r="AD397" s="18">
        <f>IFERROR(AC397/D397,0)</f>
        <v/>
      </c>
      <c r="AE397" s="18">
        <f>D397*AB397</f>
        <v/>
      </c>
      <c r="AF397" s="18">
        <f>Y397*$AL$2</f>
        <v/>
      </c>
      <c r="AG397" s="18">
        <f>I397*$AI$3</f>
        <v/>
      </c>
      <c r="AH397" s="18">
        <f>L397*$AH$3+Y397*$AJ$2</f>
        <v/>
      </c>
      <c r="AI397" s="18">
        <f>K397*$AK$3</f>
        <v/>
      </c>
      <c r="AJ397" s="19" t="n"/>
      <c r="AK397" s="18">
        <f>AJ397*$AM$2</f>
        <v/>
      </c>
      <c r="AL397" s="18" t="n"/>
      <c r="AM397" s="18">
        <f>R397*P397*0.01+L397*0.25</f>
        <v/>
      </c>
      <c r="AN397" s="18">
        <f>V397 *$AN$2 *AM$2 * AA397</f>
        <v/>
      </c>
      <c r="AO397" s="18">
        <f>IF(AC397&lt;AE397,0,AE397-AC397)</f>
        <v/>
      </c>
      <c r="AP397" s="18">
        <f>(AC397*1.02)+AF397+AG397+AH397+AI397+AM397+AL397+AN397+AK397+AO397</f>
        <v/>
      </c>
      <c r="AQ397" s="18">
        <f>(AE397*1.02)+AF397+AG397+AH397+AI397+AM397+AL397+AN397+AK397</f>
        <v/>
      </c>
      <c r="AR397" s="18">
        <f>Q397*R397</f>
        <v/>
      </c>
      <c r="AS397" s="20">
        <f>(Y397-AP397)*0.975</f>
        <v/>
      </c>
      <c r="AT397" s="21">
        <f>IFERROR(Y397/AP397-1,0)</f>
        <v/>
      </c>
      <c r="AU397" s="20">
        <f>(Y397-AQ397)*0.975</f>
        <v/>
      </c>
      <c r="AV397" s="21">
        <f>IFERROR(Y397/AQ397-1,0)</f>
        <v/>
      </c>
      <c r="AW397" s="21">
        <f>AS397-AR397</f>
        <v/>
      </c>
      <c r="AX397" s="21">
        <f>IFERROR(Y397/(AP397+AR397)-1,0)</f>
        <v/>
      </c>
    </row>
    <row r="398" ht="15.6" customHeight="1">
      <c r="A398" s="2" t="n"/>
      <c r="B398" s="13" t="n"/>
      <c r="C398" s="14" t="n"/>
      <c r="D398" s="14" t="n"/>
      <c r="E398" s="15">
        <f>IFERROR(1-D398/C398,0)</f>
        <v/>
      </c>
      <c r="F398" s="14" t="n"/>
      <c r="G398" s="16">
        <f>IFERROR(F398/C398,0)</f>
        <v/>
      </c>
      <c r="H398" s="16">
        <f>IFERROR(F398/D398,0)</f>
        <v/>
      </c>
      <c r="I398" s="14" t="n"/>
      <c r="J398" s="16">
        <f>IFERROR(I398/F398,0)</f>
        <v/>
      </c>
      <c r="K398" s="14" t="n"/>
      <c r="L398" s="14" t="n"/>
      <c r="M398" s="16">
        <f>IFERROR(L398/I398,0)</f>
        <v/>
      </c>
      <c r="N398" s="14" t="n"/>
      <c r="O398" s="16">
        <f>IFERROR(N398/I398,0)</f>
        <v/>
      </c>
      <c r="P398" s="14" t="n"/>
      <c r="Q398" s="14" t="n"/>
      <c r="R398" s="14" t="n"/>
      <c r="S398" s="14" t="n"/>
      <c r="T398" s="17">
        <f>IFERROR(S398/L398,0)</f>
        <v/>
      </c>
      <c r="U398" s="14" t="n"/>
      <c r="V398" s="14" t="n"/>
      <c r="W398" s="14" t="n"/>
      <c r="X398" s="18" t="n"/>
      <c r="Y398" s="18">
        <f>X398*$AM$2</f>
        <v/>
      </c>
      <c r="Z398" s="18" t="n"/>
      <c r="AA398" s="14" t="n"/>
      <c r="AB398" s="14" t="n"/>
      <c r="AC398" s="18" t="n"/>
      <c r="AD398" s="18">
        <f>IFERROR(AC398/D398,0)</f>
        <v/>
      </c>
      <c r="AE398" s="18">
        <f>D398*AB398</f>
        <v/>
      </c>
      <c r="AF398" s="18">
        <f>Y398*$AL$2</f>
        <v/>
      </c>
      <c r="AG398" s="18">
        <f>I398*$AI$3</f>
        <v/>
      </c>
      <c r="AH398" s="18">
        <f>L398*$AH$3+Y398*$AJ$2</f>
        <v/>
      </c>
      <c r="AI398" s="18">
        <f>K398*$AK$3</f>
        <v/>
      </c>
      <c r="AJ398" s="19" t="n"/>
      <c r="AK398" s="18">
        <f>AJ398*$AM$2</f>
        <v/>
      </c>
      <c r="AL398" s="18" t="n"/>
      <c r="AM398" s="18">
        <f>R398*P398*0.01+L398*0.25</f>
        <v/>
      </c>
      <c r="AN398" s="18">
        <f>V398 *$AN$2 *AM$2 * AA398</f>
        <v/>
      </c>
      <c r="AO398" s="18">
        <f>IF(AC398&lt;AE398,0,AE398-AC398)</f>
        <v/>
      </c>
      <c r="AP398" s="18">
        <f>(AC398*1.02)+AF398+AG398+AH398+AI398+AM398+AL398+AN398+AK398+AO398</f>
        <v/>
      </c>
      <c r="AQ398" s="18">
        <f>(AE398*1.02)+AF398+AG398+AH398+AI398+AM398+AL398+AN398+AK398</f>
        <v/>
      </c>
      <c r="AR398" s="18">
        <f>Q398*R398</f>
        <v/>
      </c>
      <c r="AS398" s="20">
        <f>(Y398-AP398)*0.975</f>
        <v/>
      </c>
      <c r="AT398" s="21">
        <f>IFERROR(Y398/AP398-1,0)</f>
        <v/>
      </c>
      <c r="AU398" s="20">
        <f>(Y398-AQ398)*0.975</f>
        <v/>
      </c>
      <c r="AV398" s="21">
        <f>IFERROR(Y398/AQ398-1,0)</f>
        <v/>
      </c>
      <c r="AW398" s="21">
        <f>AS398-AR398</f>
        <v/>
      </c>
      <c r="AX398" s="21">
        <f>IFERROR(Y398/(AP398+AR398)-1,0)</f>
        <v/>
      </c>
    </row>
    <row r="399" ht="15.6" customHeight="1">
      <c r="A399" s="2" t="n"/>
      <c r="B399" s="13" t="n"/>
      <c r="C399" s="14" t="n"/>
      <c r="D399" s="14" t="n"/>
      <c r="E399" s="15">
        <f>IFERROR(1-D399/C399,0)</f>
        <v/>
      </c>
      <c r="F399" s="14" t="n"/>
      <c r="G399" s="16">
        <f>IFERROR(F399/C399,0)</f>
        <v/>
      </c>
      <c r="H399" s="16">
        <f>IFERROR(F399/D399,0)</f>
        <v/>
      </c>
      <c r="I399" s="14" t="n"/>
      <c r="J399" s="16">
        <f>IFERROR(I399/F399,0)</f>
        <v/>
      </c>
      <c r="K399" s="14" t="n"/>
      <c r="L399" s="14" t="n"/>
      <c r="M399" s="16">
        <f>IFERROR(L399/I399,0)</f>
        <v/>
      </c>
      <c r="N399" s="14" t="n"/>
      <c r="O399" s="16">
        <f>IFERROR(N399/I399,0)</f>
        <v/>
      </c>
      <c r="P399" s="14" t="n"/>
      <c r="Q399" s="14" t="n"/>
      <c r="R399" s="14" t="n"/>
      <c r="S399" s="14" t="n"/>
      <c r="T399" s="17">
        <f>IFERROR(S399/L399,0)</f>
        <v/>
      </c>
      <c r="U399" s="14" t="n"/>
      <c r="V399" s="14" t="n"/>
      <c r="W399" s="14" t="n"/>
      <c r="X399" s="18" t="n"/>
      <c r="Y399" s="18">
        <f>X399*$AM$2</f>
        <v/>
      </c>
      <c r="Z399" s="18" t="n"/>
      <c r="AA399" s="14" t="n"/>
      <c r="AB399" s="14" t="n"/>
      <c r="AC399" s="18" t="n"/>
      <c r="AD399" s="18">
        <f>IFERROR(AC399/D399,0)</f>
        <v/>
      </c>
      <c r="AE399" s="18">
        <f>D399*AB399</f>
        <v/>
      </c>
      <c r="AF399" s="18">
        <f>Y399*$AL$2</f>
        <v/>
      </c>
      <c r="AG399" s="18">
        <f>I399*$AI$3</f>
        <v/>
      </c>
      <c r="AH399" s="18">
        <f>L399*$AH$3+Y399*$AJ$2</f>
        <v/>
      </c>
      <c r="AI399" s="18">
        <f>K399*$AK$3</f>
        <v/>
      </c>
      <c r="AJ399" s="19" t="n"/>
      <c r="AK399" s="18">
        <f>AJ399*$AM$2</f>
        <v/>
      </c>
      <c r="AL399" s="18" t="n"/>
      <c r="AM399" s="18">
        <f>R399*P399*0.01+L399*0.25</f>
        <v/>
      </c>
      <c r="AN399" s="18">
        <f>V399 *$AN$2 *AM$2 * AA399</f>
        <v/>
      </c>
      <c r="AO399" s="18">
        <f>IF(AC399&lt;AE399,0,AE399-AC399)</f>
        <v/>
      </c>
      <c r="AP399" s="18">
        <f>(AC399*1.02)+AF399+AG399+AH399+AI399+AM399+AL399+AN399+AK399+AO399</f>
        <v/>
      </c>
      <c r="AQ399" s="18">
        <f>(AE399*1.02)+AF399+AG399+AH399+AI399+AM399+AL399+AN399+AK399</f>
        <v/>
      </c>
      <c r="AR399" s="18">
        <f>Q399*R399</f>
        <v/>
      </c>
      <c r="AS399" s="20">
        <f>(Y399-AP399)*0.975</f>
        <v/>
      </c>
      <c r="AT399" s="21">
        <f>IFERROR(Y399/AP399-1,0)</f>
        <v/>
      </c>
      <c r="AU399" s="20">
        <f>(Y399-AQ399)*0.975</f>
        <v/>
      </c>
      <c r="AV399" s="21">
        <f>IFERROR(Y399/AQ399-1,0)</f>
        <v/>
      </c>
      <c r="AW399" s="21">
        <f>AS399-AR399</f>
        <v/>
      </c>
      <c r="AX399" s="21">
        <f>IFERROR(Y399/(AP399+AR399)-1,0)</f>
        <v/>
      </c>
    </row>
    <row r="400" ht="15.6" customHeight="1">
      <c r="A400" s="2" t="n"/>
      <c r="B400" s="13" t="n"/>
      <c r="C400" s="14" t="n"/>
      <c r="D400" s="14" t="n"/>
      <c r="E400" s="15">
        <f>IFERROR(1-D400/C400,0)</f>
        <v/>
      </c>
      <c r="F400" s="14" t="n"/>
      <c r="G400" s="16">
        <f>IFERROR(F400/C400,0)</f>
        <v/>
      </c>
      <c r="H400" s="16">
        <f>IFERROR(F400/D400,0)</f>
        <v/>
      </c>
      <c r="I400" s="14" t="n"/>
      <c r="J400" s="16">
        <f>IFERROR(I400/F400,0)</f>
        <v/>
      </c>
      <c r="K400" s="14" t="n"/>
      <c r="L400" s="14" t="n"/>
      <c r="M400" s="16">
        <f>IFERROR(L400/I400,0)</f>
        <v/>
      </c>
      <c r="N400" s="14" t="n"/>
      <c r="O400" s="16">
        <f>IFERROR(N400/I400,0)</f>
        <v/>
      </c>
      <c r="P400" s="14" t="n"/>
      <c r="Q400" s="14" t="n"/>
      <c r="R400" s="14" t="n"/>
      <c r="S400" s="14" t="n"/>
      <c r="T400" s="17">
        <f>IFERROR(S400/L400,0)</f>
        <v/>
      </c>
      <c r="U400" s="14" t="n"/>
      <c r="V400" s="14" t="n"/>
      <c r="W400" s="14" t="n"/>
      <c r="X400" s="18" t="n"/>
      <c r="Y400" s="18">
        <f>X400*$AM$2</f>
        <v/>
      </c>
      <c r="Z400" s="18" t="n"/>
      <c r="AA400" s="14" t="n"/>
      <c r="AB400" s="14" t="n"/>
      <c r="AC400" s="18" t="n"/>
      <c r="AD400" s="18">
        <f>IFERROR(AC400/D400,0)</f>
        <v/>
      </c>
      <c r="AE400" s="18">
        <f>D400*AB400</f>
        <v/>
      </c>
      <c r="AF400" s="18">
        <f>Y400*$AL$2</f>
        <v/>
      </c>
      <c r="AG400" s="18">
        <f>I400*$AI$3</f>
        <v/>
      </c>
      <c r="AH400" s="18">
        <f>L400*$AH$3+Y400*$AJ$2</f>
        <v/>
      </c>
      <c r="AI400" s="18">
        <f>K400*$AK$3</f>
        <v/>
      </c>
      <c r="AJ400" s="19" t="n"/>
      <c r="AK400" s="18">
        <f>AJ400*$AM$2</f>
        <v/>
      </c>
      <c r="AL400" s="18" t="n"/>
      <c r="AM400" s="18">
        <f>R400*P400*0.01+L400*0.25</f>
        <v/>
      </c>
      <c r="AN400" s="18">
        <f>V400 *$AN$2 *AM$2 * AA400</f>
        <v/>
      </c>
      <c r="AO400" s="18">
        <f>IF(AC400&lt;AE400,0,AE400-AC400)</f>
        <v/>
      </c>
      <c r="AP400" s="18">
        <f>(AC400*1.02)+AF400+AG400+AH400+AI400+AM400+AL400+AN400+AK400+AO400</f>
        <v/>
      </c>
      <c r="AQ400" s="18">
        <f>(AE400*1.02)+AF400+AG400+AH400+AI400+AM400+AL400+AN400+AK400</f>
        <v/>
      </c>
      <c r="AR400" s="18">
        <f>Q400*R400</f>
        <v/>
      </c>
      <c r="AS400" s="20">
        <f>(Y400-AP400)*0.975</f>
        <v/>
      </c>
      <c r="AT400" s="21">
        <f>IFERROR(Y400/AP400-1,0)</f>
        <v/>
      </c>
      <c r="AU400" s="20">
        <f>(Y400-AQ400)*0.975</f>
        <v/>
      </c>
      <c r="AV400" s="21">
        <f>IFERROR(Y400/AQ400-1,0)</f>
        <v/>
      </c>
      <c r="AW400" s="21">
        <f>AS400-AR400</f>
        <v/>
      </c>
      <c r="AX400" s="21">
        <f>IFERROR(Y400/(AP400+AR400)-1,0)</f>
        <v/>
      </c>
    </row>
    <row r="401" ht="15.6" customHeight="1">
      <c r="A401" s="2" t="n"/>
      <c r="B401" s="13" t="n"/>
      <c r="C401" s="14" t="n"/>
      <c r="D401" s="14" t="n"/>
      <c r="E401" s="15">
        <f>IFERROR(1-D401/C401,0)</f>
        <v/>
      </c>
      <c r="F401" s="14" t="n"/>
      <c r="G401" s="16">
        <f>IFERROR(F401/C401,0)</f>
        <v/>
      </c>
      <c r="H401" s="16">
        <f>IFERROR(F401/D401,0)</f>
        <v/>
      </c>
      <c r="I401" s="14" t="n"/>
      <c r="J401" s="16">
        <f>IFERROR(I401/F401,0)</f>
        <v/>
      </c>
      <c r="K401" s="14" t="n"/>
      <c r="L401" s="14" t="n"/>
      <c r="M401" s="16">
        <f>IFERROR(L401/I401,0)</f>
        <v/>
      </c>
      <c r="N401" s="14" t="n"/>
      <c r="O401" s="16">
        <f>IFERROR(N401/I401,0)</f>
        <v/>
      </c>
      <c r="P401" s="14" t="n"/>
      <c r="Q401" s="14" t="n"/>
      <c r="R401" s="14" t="n"/>
      <c r="S401" s="14" t="n"/>
      <c r="T401" s="17">
        <f>IFERROR(S401/L401,0)</f>
        <v/>
      </c>
      <c r="U401" s="14" t="n"/>
      <c r="V401" s="14" t="n"/>
      <c r="W401" s="14" t="n"/>
      <c r="X401" s="18" t="n"/>
      <c r="Y401" s="18">
        <f>X401*$AM$2</f>
        <v/>
      </c>
      <c r="Z401" s="18" t="n"/>
      <c r="AA401" s="14" t="n"/>
      <c r="AB401" s="14" t="n"/>
      <c r="AC401" s="18" t="n"/>
      <c r="AD401" s="18">
        <f>IFERROR(AC401/D401,0)</f>
        <v/>
      </c>
      <c r="AE401" s="18">
        <f>D401*AB401</f>
        <v/>
      </c>
      <c r="AF401" s="18">
        <f>Y401*$AL$2</f>
        <v/>
      </c>
      <c r="AG401" s="18">
        <f>I401*$AI$3</f>
        <v/>
      </c>
      <c r="AH401" s="18">
        <f>L401*$AH$3+Y401*$AJ$2</f>
        <v/>
      </c>
      <c r="AI401" s="18">
        <f>K401*$AK$3</f>
        <v/>
      </c>
      <c r="AJ401" s="19" t="n"/>
      <c r="AK401" s="18">
        <f>AJ401*$AM$2</f>
        <v/>
      </c>
      <c r="AL401" s="18" t="n"/>
      <c r="AM401" s="18">
        <f>R401*P401*0.01+L401*0.25</f>
        <v/>
      </c>
      <c r="AN401" s="18">
        <f>V401 *$AN$2 *AM$2 * AA401</f>
        <v/>
      </c>
      <c r="AO401" s="18">
        <f>IF(AC401&lt;AE401,0,AE401-AC401)</f>
        <v/>
      </c>
      <c r="AP401" s="18">
        <f>(AC401*1.02)+AF401+AG401+AH401+AI401+AM401+AL401+AN401+AK401+AO401</f>
        <v/>
      </c>
      <c r="AQ401" s="18">
        <f>(AE401*1.02)+AF401+AG401+AH401+AI401+AM401+AL401+AN401+AK401</f>
        <v/>
      </c>
      <c r="AR401" s="18">
        <f>Q401*R401</f>
        <v/>
      </c>
      <c r="AS401" s="20">
        <f>(Y401-AP401)*0.975</f>
        <v/>
      </c>
      <c r="AT401" s="21">
        <f>IFERROR(Y401/AP401-1,0)</f>
        <v/>
      </c>
      <c r="AU401" s="20">
        <f>(Y401-AQ401)*0.975</f>
        <v/>
      </c>
      <c r="AV401" s="21">
        <f>IFERROR(Y401/AQ401-1,0)</f>
        <v/>
      </c>
      <c r="AW401" s="21">
        <f>AS401-AR401</f>
        <v/>
      </c>
      <c r="AX401" s="21">
        <f>IFERROR(Y401/(AP401+AR401)-1,0)</f>
        <v/>
      </c>
    </row>
    <row r="402" ht="15.6" customHeight="1">
      <c r="A402" s="2" t="n"/>
      <c r="B402" s="13" t="n"/>
      <c r="C402" s="14" t="n"/>
      <c r="D402" s="14" t="n"/>
      <c r="E402" s="15">
        <f>IFERROR(1-D402/C402,0)</f>
        <v/>
      </c>
      <c r="F402" s="14" t="n"/>
      <c r="G402" s="16">
        <f>IFERROR(F402/C402,0)</f>
        <v/>
      </c>
      <c r="H402" s="16">
        <f>IFERROR(F402/D402,0)</f>
        <v/>
      </c>
      <c r="I402" s="14" t="n"/>
      <c r="J402" s="16">
        <f>IFERROR(I402/F402,0)</f>
        <v/>
      </c>
      <c r="K402" s="14" t="n"/>
      <c r="L402" s="14" t="n"/>
      <c r="M402" s="16">
        <f>IFERROR(L402/I402,0)</f>
        <v/>
      </c>
      <c r="N402" s="14" t="n"/>
      <c r="O402" s="16">
        <f>IFERROR(N402/I402,0)</f>
        <v/>
      </c>
      <c r="P402" s="14" t="n"/>
      <c r="Q402" s="14" t="n"/>
      <c r="R402" s="14" t="n"/>
      <c r="S402" s="14" t="n"/>
      <c r="T402" s="17">
        <f>IFERROR(S402/L402,0)</f>
        <v/>
      </c>
      <c r="U402" s="14" t="n"/>
      <c r="V402" s="14" t="n"/>
      <c r="W402" s="14" t="n"/>
      <c r="X402" s="18" t="n"/>
      <c r="Y402" s="18">
        <f>X402*$AM$2</f>
        <v/>
      </c>
      <c r="Z402" s="18" t="n"/>
      <c r="AA402" s="14" t="n"/>
      <c r="AB402" s="14" t="n"/>
      <c r="AC402" s="18" t="n"/>
      <c r="AD402" s="18">
        <f>IFERROR(AC402/D402,0)</f>
        <v/>
      </c>
      <c r="AE402" s="18">
        <f>D402*AB402</f>
        <v/>
      </c>
      <c r="AF402" s="18">
        <f>Y402*$AL$2</f>
        <v/>
      </c>
      <c r="AG402" s="18">
        <f>I402*$AI$3</f>
        <v/>
      </c>
      <c r="AH402" s="18">
        <f>L402*$AH$3+Y402*$AJ$2</f>
        <v/>
      </c>
      <c r="AI402" s="18">
        <f>K402*$AK$3</f>
        <v/>
      </c>
      <c r="AJ402" s="19" t="n"/>
      <c r="AK402" s="18">
        <f>AJ402*$AM$2</f>
        <v/>
      </c>
      <c r="AL402" s="18" t="n"/>
      <c r="AM402" s="18">
        <f>R402*P402*0.01+L402*0.25</f>
        <v/>
      </c>
      <c r="AN402" s="18">
        <f>V402 *$AN$2 *AM$2 * AA402</f>
        <v/>
      </c>
      <c r="AO402" s="18">
        <f>IF(AC402&lt;AE402,0,AE402-AC402)</f>
        <v/>
      </c>
      <c r="AP402" s="18">
        <f>(AC402*1.02)+AF402+AG402+AH402+AI402+AM402+AL402+AN402+AK402+AO402</f>
        <v/>
      </c>
      <c r="AQ402" s="18">
        <f>(AE402*1.02)+AF402+AG402+AH402+AI402+AM402+AL402+AN402+AK402</f>
        <v/>
      </c>
      <c r="AR402" s="18">
        <f>Q402*R402</f>
        <v/>
      </c>
      <c r="AS402" s="20">
        <f>(Y402-AP402)*0.975</f>
        <v/>
      </c>
      <c r="AT402" s="21">
        <f>IFERROR(Y402/AP402-1,0)</f>
        <v/>
      </c>
      <c r="AU402" s="20">
        <f>(Y402-AQ402)*0.975</f>
        <v/>
      </c>
      <c r="AV402" s="21">
        <f>IFERROR(Y402/AQ402-1,0)</f>
        <v/>
      </c>
      <c r="AW402" s="21">
        <f>AS402-AR402</f>
        <v/>
      </c>
      <c r="AX402" s="21">
        <f>IFERROR(Y402/(AP402+AR402)-1,0)</f>
        <v/>
      </c>
    </row>
    <row r="403" ht="15.6" customHeight="1">
      <c r="A403" s="2" t="n"/>
      <c r="B403" s="13" t="n"/>
      <c r="C403" s="14" t="n"/>
      <c r="D403" s="14" t="n"/>
      <c r="E403" s="15">
        <f>IFERROR(1-D403/C403,0)</f>
        <v/>
      </c>
      <c r="F403" s="14" t="n"/>
      <c r="G403" s="16">
        <f>IFERROR(F403/C403,0)</f>
        <v/>
      </c>
      <c r="H403" s="16">
        <f>IFERROR(F403/D403,0)</f>
        <v/>
      </c>
      <c r="I403" s="14" t="n"/>
      <c r="J403" s="16">
        <f>IFERROR(I403/F403,0)</f>
        <v/>
      </c>
      <c r="K403" s="14" t="n"/>
      <c r="L403" s="14" t="n"/>
      <c r="M403" s="16">
        <f>IFERROR(L403/I403,0)</f>
        <v/>
      </c>
      <c r="N403" s="14" t="n"/>
      <c r="O403" s="16">
        <f>IFERROR(N403/I403,0)</f>
        <v/>
      </c>
      <c r="P403" s="14" t="n"/>
      <c r="Q403" s="14" t="n"/>
      <c r="R403" s="14" t="n"/>
      <c r="S403" s="14" t="n"/>
      <c r="T403" s="17">
        <f>IFERROR(S403/L403,0)</f>
        <v/>
      </c>
      <c r="U403" s="14" t="n"/>
      <c r="V403" s="14" t="n"/>
      <c r="W403" s="14" t="n"/>
      <c r="X403" s="18" t="n"/>
      <c r="Y403" s="18">
        <f>X403*$AM$2</f>
        <v/>
      </c>
      <c r="Z403" s="18" t="n"/>
      <c r="AA403" s="14" t="n"/>
      <c r="AB403" s="14" t="n"/>
      <c r="AC403" s="18" t="n"/>
      <c r="AD403" s="18">
        <f>IFERROR(AC403/D403,0)</f>
        <v/>
      </c>
      <c r="AE403" s="18">
        <f>D403*AB403</f>
        <v/>
      </c>
      <c r="AF403" s="18">
        <f>Y403*$AL$2</f>
        <v/>
      </c>
      <c r="AG403" s="18">
        <f>I403*$AI$3</f>
        <v/>
      </c>
      <c r="AH403" s="18">
        <f>L403*$AH$3+Y403*$AJ$2</f>
        <v/>
      </c>
      <c r="AI403" s="18">
        <f>K403*$AK$3</f>
        <v/>
      </c>
      <c r="AJ403" s="19" t="n"/>
      <c r="AK403" s="18">
        <f>AJ403*$AM$2</f>
        <v/>
      </c>
      <c r="AL403" s="18" t="n"/>
      <c r="AM403" s="18">
        <f>R403*P403*0.01+L403*0.25</f>
        <v/>
      </c>
      <c r="AN403" s="18">
        <f>V403 *$AN$2 *AM$2 * AA403</f>
        <v/>
      </c>
      <c r="AO403" s="18">
        <f>IF(AC403&lt;AE403,0,AE403-AC403)</f>
        <v/>
      </c>
      <c r="AP403" s="18">
        <f>(AC403*1.02)+AF403+AG403+AH403+AI403+AM403+AL403+AN403+AK403+AO403</f>
        <v/>
      </c>
      <c r="AQ403" s="18">
        <f>(AE403*1.02)+AF403+AG403+AH403+AI403+AM403+AL403+AN403+AK403</f>
        <v/>
      </c>
      <c r="AR403" s="18">
        <f>Q403*R403</f>
        <v/>
      </c>
      <c r="AS403" s="20">
        <f>(Y403-AP403)*0.975</f>
        <v/>
      </c>
      <c r="AT403" s="21">
        <f>IFERROR(Y403/AP403-1,0)</f>
        <v/>
      </c>
      <c r="AU403" s="20">
        <f>(Y403-AQ403)*0.975</f>
        <v/>
      </c>
      <c r="AV403" s="21">
        <f>IFERROR(Y403/AQ403-1,0)</f>
        <v/>
      </c>
      <c r="AW403" s="21">
        <f>AS403-AR403</f>
        <v/>
      </c>
      <c r="AX403" s="21">
        <f>IFERROR(Y403/(AP403+AR403)-1,0)</f>
        <v/>
      </c>
    </row>
    <row r="404" ht="15.6" customHeight="1">
      <c r="A404" s="2" t="n"/>
      <c r="B404" s="13" t="n"/>
      <c r="C404" s="14" t="n"/>
      <c r="D404" s="14" t="n"/>
      <c r="E404" s="15">
        <f>IFERROR(1-D404/C404,0)</f>
        <v/>
      </c>
      <c r="F404" s="14" t="n"/>
      <c r="G404" s="16">
        <f>IFERROR(F404/C404,0)</f>
        <v/>
      </c>
      <c r="H404" s="16">
        <f>IFERROR(F404/D404,0)</f>
        <v/>
      </c>
      <c r="I404" s="14" t="n"/>
      <c r="J404" s="16">
        <f>IFERROR(I404/F404,0)</f>
        <v/>
      </c>
      <c r="K404" s="14" t="n"/>
      <c r="L404" s="14" t="n"/>
      <c r="M404" s="16">
        <f>IFERROR(L404/I404,0)</f>
        <v/>
      </c>
      <c r="N404" s="14" t="n"/>
      <c r="O404" s="16">
        <f>IFERROR(N404/I404,0)</f>
        <v/>
      </c>
      <c r="P404" s="14" t="n"/>
      <c r="Q404" s="14" t="n"/>
      <c r="R404" s="14" t="n"/>
      <c r="S404" s="14" t="n"/>
      <c r="T404" s="17">
        <f>IFERROR(S404/L404,0)</f>
        <v/>
      </c>
      <c r="U404" s="14" t="n"/>
      <c r="V404" s="14" t="n"/>
      <c r="W404" s="14" t="n"/>
      <c r="X404" s="18" t="n"/>
      <c r="Y404" s="18">
        <f>X404*$AM$2</f>
        <v/>
      </c>
      <c r="Z404" s="18" t="n"/>
      <c r="AA404" s="14" t="n"/>
      <c r="AB404" s="14" t="n"/>
      <c r="AC404" s="18" t="n"/>
      <c r="AD404" s="18">
        <f>IFERROR(AC404/D404,0)</f>
        <v/>
      </c>
      <c r="AE404" s="18">
        <f>D404*AB404</f>
        <v/>
      </c>
      <c r="AF404" s="18">
        <f>Y404*$AL$2</f>
        <v/>
      </c>
      <c r="AG404" s="18">
        <f>I404*$AI$3</f>
        <v/>
      </c>
      <c r="AH404" s="18">
        <f>L404*$AH$3+Y404*$AJ$2</f>
        <v/>
      </c>
      <c r="AI404" s="18">
        <f>K404*$AK$3</f>
        <v/>
      </c>
      <c r="AJ404" s="19" t="n"/>
      <c r="AK404" s="18">
        <f>AJ404*$AM$2</f>
        <v/>
      </c>
      <c r="AL404" s="18" t="n"/>
      <c r="AM404" s="18">
        <f>R404*P404*0.01+L404*0.25</f>
        <v/>
      </c>
      <c r="AN404" s="18">
        <f>V404 *$AN$2 *AM$2 * AA404</f>
        <v/>
      </c>
      <c r="AO404" s="18">
        <f>IF(AC404&lt;AE404,0,AE404-AC404)</f>
        <v/>
      </c>
      <c r="AP404" s="18">
        <f>(AC404*1.02)+AF404+AG404+AH404+AI404+AM404+AL404+AN404+AK404+AO404</f>
        <v/>
      </c>
      <c r="AQ404" s="18">
        <f>(AE404*1.02)+AF404+AG404+AH404+AI404+AM404+AL404+AN404+AK404</f>
        <v/>
      </c>
      <c r="AR404" s="18">
        <f>Q404*R404</f>
        <v/>
      </c>
      <c r="AS404" s="20">
        <f>(Y404-AP404)*0.975</f>
        <v/>
      </c>
      <c r="AT404" s="21">
        <f>IFERROR(Y404/AP404-1,0)</f>
        <v/>
      </c>
      <c r="AU404" s="20">
        <f>(Y404-AQ404)*0.975</f>
        <v/>
      </c>
      <c r="AV404" s="21">
        <f>IFERROR(Y404/AQ404-1,0)</f>
        <v/>
      </c>
      <c r="AW404" s="21">
        <f>AS404-AR404</f>
        <v/>
      </c>
      <c r="AX404" s="21">
        <f>IFERROR(Y404/(AP404+AR404)-1,0)</f>
        <v/>
      </c>
    </row>
    <row r="405" ht="15.6" customHeight="1">
      <c r="A405" s="2" t="n"/>
      <c r="B405" s="13" t="n"/>
      <c r="C405" s="14" t="n"/>
      <c r="D405" s="14" t="n"/>
      <c r="E405" s="15">
        <f>IFERROR(1-D405/C405,0)</f>
        <v/>
      </c>
      <c r="F405" s="14" t="n"/>
      <c r="G405" s="16">
        <f>IFERROR(F405/C405,0)</f>
        <v/>
      </c>
      <c r="H405" s="16">
        <f>IFERROR(F405/D405,0)</f>
        <v/>
      </c>
      <c r="I405" s="14" t="n"/>
      <c r="J405" s="16">
        <f>IFERROR(I405/F405,0)</f>
        <v/>
      </c>
      <c r="K405" s="14" t="n"/>
      <c r="L405" s="14" t="n"/>
      <c r="M405" s="16">
        <f>IFERROR(L405/I405,0)</f>
        <v/>
      </c>
      <c r="N405" s="14" t="n"/>
      <c r="O405" s="16">
        <f>IFERROR(N405/I405,0)</f>
        <v/>
      </c>
      <c r="P405" s="14" t="n"/>
      <c r="Q405" s="14" t="n"/>
      <c r="R405" s="14" t="n"/>
      <c r="S405" s="14" t="n"/>
      <c r="T405" s="17">
        <f>IFERROR(S405/L405,0)</f>
        <v/>
      </c>
      <c r="U405" s="14" t="n"/>
      <c r="V405" s="14" t="n"/>
      <c r="W405" s="14" t="n"/>
      <c r="X405" s="18" t="n"/>
      <c r="Y405" s="18">
        <f>X405*$AM$2</f>
        <v/>
      </c>
      <c r="Z405" s="18" t="n"/>
      <c r="AA405" s="14" t="n"/>
      <c r="AB405" s="14" t="n"/>
      <c r="AC405" s="18" t="n"/>
      <c r="AD405" s="18">
        <f>IFERROR(AC405/D405,0)</f>
        <v/>
      </c>
      <c r="AE405" s="18">
        <f>D405*AB405</f>
        <v/>
      </c>
      <c r="AF405" s="18">
        <f>Y405*$AL$2</f>
        <v/>
      </c>
      <c r="AG405" s="18">
        <f>I405*$AI$3</f>
        <v/>
      </c>
      <c r="AH405" s="18">
        <f>L405*$AH$3+Y405*$AJ$2</f>
        <v/>
      </c>
      <c r="AI405" s="18">
        <f>K405*$AK$3</f>
        <v/>
      </c>
      <c r="AJ405" s="19" t="n"/>
      <c r="AK405" s="18">
        <f>AJ405*$AM$2</f>
        <v/>
      </c>
      <c r="AL405" s="18" t="n"/>
      <c r="AM405" s="18">
        <f>R405*P405*0.01+L405*0.25</f>
        <v/>
      </c>
      <c r="AN405" s="18">
        <f>V405 *$AN$2 *AM$2 * AA405</f>
        <v/>
      </c>
      <c r="AO405" s="18">
        <f>IF(AC405&lt;AE405,0,AE405-AC405)</f>
        <v/>
      </c>
      <c r="AP405" s="18">
        <f>(AC405*1.02)+AF405+AG405+AH405+AI405+AM405+AL405+AN405+AK405+AO405</f>
        <v/>
      </c>
      <c r="AQ405" s="18">
        <f>(AE405*1.02)+AF405+AG405+AH405+AI405+AM405+AL405+AN405+AK405</f>
        <v/>
      </c>
      <c r="AR405" s="18">
        <f>Q405*R405</f>
        <v/>
      </c>
      <c r="AS405" s="20">
        <f>(Y405-AP405)*0.975</f>
        <v/>
      </c>
      <c r="AT405" s="21">
        <f>IFERROR(Y405/AP405-1,0)</f>
        <v/>
      </c>
      <c r="AU405" s="20">
        <f>(Y405-AQ405)*0.975</f>
        <v/>
      </c>
      <c r="AV405" s="21">
        <f>IFERROR(Y405/AQ405-1,0)</f>
        <v/>
      </c>
      <c r="AW405" s="21">
        <f>AS405-AR405</f>
        <v/>
      </c>
      <c r="AX405" s="21">
        <f>IFERROR(Y405/(AP405+AR405)-1,0)</f>
        <v/>
      </c>
    </row>
    <row r="406" ht="15.6" customHeight="1">
      <c r="A406" s="2" t="n"/>
      <c r="B406" s="13" t="n"/>
      <c r="C406" s="14" t="n"/>
      <c r="D406" s="14" t="n"/>
      <c r="E406" s="15">
        <f>IFERROR(1-D406/C406,0)</f>
        <v/>
      </c>
      <c r="F406" s="14" t="n"/>
      <c r="G406" s="16">
        <f>IFERROR(F406/C406,0)</f>
        <v/>
      </c>
      <c r="H406" s="16">
        <f>IFERROR(F406/D406,0)</f>
        <v/>
      </c>
      <c r="I406" s="14" t="n"/>
      <c r="J406" s="16">
        <f>IFERROR(I406/F406,0)</f>
        <v/>
      </c>
      <c r="K406" s="14" t="n"/>
      <c r="L406" s="14" t="n"/>
      <c r="M406" s="16">
        <f>IFERROR(L406/I406,0)</f>
        <v/>
      </c>
      <c r="N406" s="14" t="n"/>
      <c r="O406" s="16">
        <f>IFERROR(N406/I406,0)</f>
        <v/>
      </c>
      <c r="P406" s="14" t="n"/>
      <c r="Q406" s="14" t="n"/>
      <c r="R406" s="14" t="n"/>
      <c r="S406" s="14" t="n"/>
      <c r="T406" s="17">
        <f>IFERROR(S406/L406,0)</f>
        <v/>
      </c>
      <c r="U406" s="14" t="n"/>
      <c r="V406" s="14" t="n"/>
      <c r="W406" s="14" t="n"/>
      <c r="X406" s="18" t="n"/>
      <c r="Y406" s="18">
        <f>X406*$AM$2</f>
        <v/>
      </c>
      <c r="Z406" s="18" t="n"/>
      <c r="AA406" s="14" t="n"/>
      <c r="AB406" s="14" t="n"/>
      <c r="AC406" s="18" t="n"/>
      <c r="AD406" s="18">
        <f>IFERROR(AC406/D406,0)</f>
        <v/>
      </c>
      <c r="AE406" s="18">
        <f>D406*AB406</f>
        <v/>
      </c>
      <c r="AF406" s="18">
        <f>Y406*$AL$2</f>
        <v/>
      </c>
      <c r="AG406" s="18">
        <f>I406*$AI$3</f>
        <v/>
      </c>
      <c r="AH406" s="18">
        <f>L406*$AH$3+Y406*$AJ$2</f>
        <v/>
      </c>
      <c r="AI406" s="18">
        <f>K406*$AK$3</f>
        <v/>
      </c>
      <c r="AJ406" s="19" t="n"/>
      <c r="AK406" s="18">
        <f>AJ406*$AM$2</f>
        <v/>
      </c>
      <c r="AL406" s="18" t="n"/>
      <c r="AM406" s="18">
        <f>R406*P406*0.01+L406*0.25</f>
        <v/>
      </c>
      <c r="AN406" s="18">
        <f>V406 *$AN$2 *AM$2 * AA406</f>
        <v/>
      </c>
      <c r="AO406" s="18">
        <f>IF(AC406&lt;AE406,0,AE406-AC406)</f>
        <v/>
      </c>
      <c r="AP406" s="18">
        <f>(AC406*1.02)+AF406+AG406+AH406+AI406+AM406+AL406+AN406+AK406+AO406</f>
        <v/>
      </c>
      <c r="AQ406" s="18">
        <f>(AE406*1.02)+AF406+AG406+AH406+AI406+AM406+AL406+AN406+AK406</f>
        <v/>
      </c>
      <c r="AR406" s="18">
        <f>Q406*R406</f>
        <v/>
      </c>
      <c r="AS406" s="20">
        <f>(Y406-AP406)*0.975</f>
        <v/>
      </c>
      <c r="AT406" s="21">
        <f>IFERROR(Y406/AP406-1,0)</f>
        <v/>
      </c>
      <c r="AU406" s="20">
        <f>(Y406-AQ406)*0.975</f>
        <v/>
      </c>
      <c r="AV406" s="21">
        <f>IFERROR(Y406/AQ406-1,0)</f>
        <v/>
      </c>
      <c r="AW406" s="21">
        <f>AS406-AR406</f>
        <v/>
      </c>
      <c r="AX406" s="21">
        <f>IFERROR(Y406/(AP406+AR406)-1,0)</f>
        <v/>
      </c>
    </row>
    <row r="407" ht="15.6" customHeight="1">
      <c r="A407" s="2" t="n"/>
      <c r="B407" s="13" t="n"/>
      <c r="C407" s="14" t="n"/>
      <c r="D407" s="14" t="n"/>
      <c r="E407" s="15">
        <f>IFERROR(1-D407/C407,0)</f>
        <v/>
      </c>
      <c r="F407" s="14" t="n"/>
      <c r="G407" s="16">
        <f>IFERROR(F407/C407,0)</f>
        <v/>
      </c>
      <c r="H407" s="16">
        <f>IFERROR(F407/D407,0)</f>
        <v/>
      </c>
      <c r="I407" s="14" t="n"/>
      <c r="J407" s="16">
        <f>IFERROR(I407/F407,0)</f>
        <v/>
      </c>
      <c r="K407" s="14" t="n"/>
      <c r="L407" s="14" t="n"/>
      <c r="M407" s="16">
        <f>IFERROR(L407/I407,0)</f>
        <v/>
      </c>
      <c r="N407" s="14" t="n"/>
      <c r="O407" s="16">
        <f>IFERROR(N407/I407,0)</f>
        <v/>
      </c>
      <c r="P407" s="14" t="n"/>
      <c r="Q407" s="14" t="n"/>
      <c r="R407" s="14" t="n"/>
      <c r="S407" s="14" t="n"/>
      <c r="T407" s="17">
        <f>IFERROR(S407/L407,0)</f>
        <v/>
      </c>
      <c r="U407" s="14" t="n"/>
      <c r="V407" s="14" t="n"/>
      <c r="W407" s="14" t="n"/>
      <c r="X407" s="18" t="n"/>
      <c r="Y407" s="18">
        <f>X407*$AM$2</f>
        <v/>
      </c>
      <c r="Z407" s="18" t="n"/>
      <c r="AA407" s="14" t="n"/>
      <c r="AB407" s="14" t="n"/>
      <c r="AC407" s="18" t="n"/>
      <c r="AD407" s="18">
        <f>IFERROR(AC407/D407,0)</f>
        <v/>
      </c>
      <c r="AE407" s="18">
        <f>D407*AB407</f>
        <v/>
      </c>
      <c r="AF407" s="18">
        <f>Y407*$AL$2</f>
        <v/>
      </c>
      <c r="AG407" s="18">
        <f>I407*$AI$3</f>
        <v/>
      </c>
      <c r="AH407" s="18">
        <f>L407*$AH$3+Y407*$AJ$2</f>
        <v/>
      </c>
      <c r="AI407" s="18">
        <f>K407*$AK$3</f>
        <v/>
      </c>
      <c r="AJ407" s="19" t="n"/>
      <c r="AK407" s="18">
        <f>AJ407*$AM$2</f>
        <v/>
      </c>
      <c r="AL407" s="18" t="n"/>
      <c r="AM407" s="18">
        <f>R407*P407*0.01+L407*0.25</f>
        <v/>
      </c>
      <c r="AN407" s="18">
        <f>V407 *$AN$2 *AM$2 * AA407</f>
        <v/>
      </c>
      <c r="AO407" s="18">
        <f>IF(AC407&lt;AE407,0,AE407-AC407)</f>
        <v/>
      </c>
      <c r="AP407" s="18">
        <f>(AC407*1.02)+AF407+AG407+AH407+AI407+AM407+AL407+AN407+AK407+AO407</f>
        <v/>
      </c>
      <c r="AQ407" s="18">
        <f>(AE407*1.02)+AF407+AG407+AH407+AI407+AM407+AL407+AN407+AK407</f>
        <v/>
      </c>
      <c r="AR407" s="18">
        <f>Q407*R407</f>
        <v/>
      </c>
      <c r="AS407" s="20">
        <f>(Y407-AP407)*0.975</f>
        <v/>
      </c>
      <c r="AT407" s="21">
        <f>IFERROR(Y407/AP407-1,0)</f>
        <v/>
      </c>
      <c r="AU407" s="20">
        <f>(Y407-AQ407)*0.975</f>
        <v/>
      </c>
      <c r="AV407" s="21">
        <f>IFERROR(Y407/AQ407-1,0)</f>
        <v/>
      </c>
      <c r="AW407" s="21">
        <f>AS407-AR407</f>
        <v/>
      </c>
      <c r="AX407" s="21">
        <f>IFERROR(Y407/(AP407+AR407)-1,0)</f>
        <v/>
      </c>
    </row>
    <row r="408" ht="15.6" customHeight="1">
      <c r="A408" s="2" t="n"/>
      <c r="B408" s="13" t="n"/>
      <c r="C408" s="14" t="n"/>
      <c r="D408" s="14" t="n"/>
      <c r="E408" s="15">
        <f>IFERROR(1-D408/C408,0)</f>
        <v/>
      </c>
      <c r="F408" s="14" t="n"/>
      <c r="G408" s="16">
        <f>IFERROR(F408/C408,0)</f>
        <v/>
      </c>
      <c r="H408" s="16">
        <f>IFERROR(F408/D408,0)</f>
        <v/>
      </c>
      <c r="I408" s="14" t="n"/>
      <c r="J408" s="16">
        <f>IFERROR(I408/F408,0)</f>
        <v/>
      </c>
      <c r="K408" s="14" t="n"/>
      <c r="L408" s="14" t="n"/>
      <c r="M408" s="16">
        <f>IFERROR(L408/I408,0)</f>
        <v/>
      </c>
      <c r="N408" s="14" t="n"/>
      <c r="O408" s="16">
        <f>IFERROR(N408/I408,0)</f>
        <v/>
      </c>
      <c r="P408" s="14" t="n"/>
      <c r="Q408" s="14" t="n"/>
      <c r="R408" s="14" t="n"/>
      <c r="S408" s="14" t="n"/>
      <c r="T408" s="17">
        <f>IFERROR(S408/L408,0)</f>
        <v/>
      </c>
      <c r="U408" s="14" t="n"/>
      <c r="V408" s="14" t="n"/>
      <c r="W408" s="14" t="n"/>
      <c r="X408" s="18" t="n"/>
      <c r="Y408" s="18">
        <f>X408*$AM$2</f>
        <v/>
      </c>
      <c r="Z408" s="18" t="n"/>
      <c r="AA408" s="14" t="n"/>
      <c r="AB408" s="14" t="n"/>
      <c r="AC408" s="18" t="n"/>
      <c r="AD408" s="18">
        <f>IFERROR(AC408/D408,0)</f>
        <v/>
      </c>
      <c r="AE408" s="18">
        <f>D408*AB408</f>
        <v/>
      </c>
      <c r="AF408" s="18">
        <f>Y408*$AL$2</f>
        <v/>
      </c>
      <c r="AG408" s="18">
        <f>I408*$AI$3</f>
        <v/>
      </c>
      <c r="AH408" s="18">
        <f>L408*$AH$3+Y408*$AJ$2</f>
        <v/>
      </c>
      <c r="AI408" s="18">
        <f>K408*$AK$3</f>
        <v/>
      </c>
      <c r="AJ408" s="19" t="n"/>
      <c r="AK408" s="18">
        <f>AJ408*$AM$2</f>
        <v/>
      </c>
      <c r="AL408" s="18" t="n"/>
      <c r="AM408" s="18">
        <f>R408*P408*0.01+L408*0.25</f>
        <v/>
      </c>
      <c r="AN408" s="18">
        <f>V408 *$AN$2 *AM$2 * AA408</f>
        <v/>
      </c>
      <c r="AO408" s="18">
        <f>IF(AC408&lt;AE408,0,AE408-AC408)</f>
        <v/>
      </c>
      <c r="AP408" s="18">
        <f>(AC408*1.02)+AF408+AG408+AH408+AI408+AM408+AL408+AN408+AK408+AO408</f>
        <v/>
      </c>
      <c r="AQ408" s="18">
        <f>(AE408*1.02)+AF408+AG408+AH408+AI408+AM408+AL408+AN408+AK408</f>
        <v/>
      </c>
      <c r="AR408" s="18">
        <f>Q408*R408</f>
        <v/>
      </c>
      <c r="AS408" s="20">
        <f>(Y408-AP408)*0.975</f>
        <v/>
      </c>
      <c r="AT408" s="21">
        <f>IFERROR(Y408/AP408-1,0)</f>
        <v/>
      </c>
      <c r="AU408" s="20">
        <f>(Y408-AQ408)*0.975</f>
        <v/>
      </c>
      <c r="AV408" s="21">
        <f>IFERROR(Y408/AQ408-1,0)</f>
        <v/>
      </c>
      <c r="AW408" s="21">
        <f>AS408-AR408</f>
        <v/>
      </c>
      <c r="AX408" s="21">
        <f>IFERROR(Y408/(AP408+AR408)-1,0)</f>
        <v/>
      </c>
    </row>
    <row r="409" ht="15.6" customHeight="1">
      <c r="A409" s="2" t="n"/>
      <c r="B409" s="13" t="n"/>
      <c r="C409" s="14" t="n"/>
      <c r="D409" s="14" t="n"/>
      <c r="E409" s="15">
        <f>IFERROR(1-D409/C409,0)</f>
        <v/>
      </c>
      <c r="F409" s="14" t="n"/>
      <c r="G409" s="16">
        <f>IFERROR(F409/C409,0)</f>
        <v/>
      </c>
      <c r="H409" s="16">
        <f>IFERROR(F409/D409,0)</f>
        <v/>
      </c>
      <c r="I409" s="14" t="n"/>
      <c r="J409" s="16">
        <f>IFERROR(I409/F409,0)</f>
        <v/>
      </c>
      <c r="K409" s="14" t="n"/>
      <c r="L409" s="14" t="n"/>
      <c r="M409" s="16">
        <f>IFERROR(L409/I409,0)</f>
        <v/>
      </c>
      <c r="N409" s="14" t="n"/>
      <c r="O409" s="16">
        <f>IFERROR(N409/I409,0)</f>
        <v/>
      </c>
      <c r="P409" s="14" t="n"/>
      <c r="Q409" s="14" t="n"/>
      <c r="R409" s="14" t="n"/>
      <c r="S409" s="14" t="n"/>
      <c r="T409" s="17">
        <f>IFERROR(S409/L409,0)</f>
        <v/>
      </c>
      <c r="U409" s="14" t="n"/>
      <c r="V409" s="14" t="n"/>
      <c r="W409" s="14" t="n"/>
      <c r="X409" s="18" t="n"/>
      <c r="Y409" s="18">
        <f>X409*$AM$2</f>
        <v/>
      </c>
      <c r="Z409" s="18" t="n"/>
      <c r="AA409" s="14" t="n"/>
      <c r="AB409" s="14" t="n"/>
      <c r="AC409" s="18" t="n"/>
      <c r="AD409" s="18">
        <f>IFERROR(AC409/D409,0)</f>
        <v/>
      </c>
      <c r="AE409" s="18">
        <f>D409*AB409</f>
        <v/>
      </c>
      <c r="AF409" s="18">
        <f>Y409*$AL$2</f>
        <v/>
      </c>
      <c r="AG409" s="18">
        <f>I409*$AI$3</f>
        <v/>
      </c>
      <c r="AH409" s="18">
        <f>L409*$AH$3+Y409*$AJ$2</f>
        <v/>
      </c>
      <c r="AI409" s="18">
        <f>K409*$AK$3</f>
        <v/>
      </c>
      <c r="AJ409" s="19" t="n"/>
      <c r="AK409" s="18">
        <f>AJ409*$AM$2</f>
        <v/>
      </c>
      <c r="AL409" s="18" t="n"/>
      <c r="AM409" s="18">
        <f>R409*P409*0.01+L409*0.25</f>
        <v/>
      </c>
      <c r="AN409" s="18">
        <f>V409 *$AN$2 *AM$2 * AA409</f>
        <v/>
      </c>
      <c r="AO409" s="18">
        <f>IF(AC409&lt;AE409,0,AE409-AC409)</f>
        <v/>
      </c>
      <c r="AP409" s="18">
        <f>(AC409*1.02)+AF409+AG409+AH409+AI409+AM409+AL409+AN409+AK409+AO409</f>
        <v/>
      </c>
      <c r="AQ409" s="18">
        <f>(AE409*1.02)+AF409+AG409+AH409+AI409+AM409+AL409+AN409+AK409</f>
        <v/>
      </c>
      <c r="AR409" s="18">
        <f>Q409*R409</f>
        <v/>
      </c>
      <c r="AS409" s="20">
        <f>(Y409-AP409)*0.975</f>
        <v/>
      </c>
      <c r="AT409" s="21">
        <f>IFERROR(Y409/AP409-1,0)</f>
        <v/>
      </c>
      <c r="AU409" s="20">
        <f>(Y409-AQ409)*0.975</f>
        <v/>
      </c>
      <c r="AV409" s="21">
        <f>IFERROR(Y409/AQ409-1,0)</f>
        <v/>
      </c>
      <c r="AW409" s="21">
        <f>AS409-AR409</f>
        <v/>
      </c>
      <c r="AX409" s="21">
        <f>IFERROR(Y409/(AP409+AR409)-1,0)</f>
        <v/>
      </c>
    </row>
    <row r="410" ht="15.6" customHeight="1">
      <c r="A410" s="2" t="n"/>
      <c r="B410" s="13" t="n"/>
      <c r="C410" s="14" t="n"/>
      <c r="D410" s="14" t="n"/>
      <c r="E410" s="15">
        <f>IFERROR(1-D410/C410,0)</f>
        <v/>
      </c>
      <c r="F410" s="14" t="n"/>
      <c r="G410" s="16">
        <f>IFERROR(F410/C410,0)</f>
        <v/>
      </c>
      <c r="H410" s="16">
        <f>IFERROR(F410/D410,0)</f>
        <v/>
      </c>
      <c r="I410" s="14" t="n"/>
      <c r="J410" s="16">
        <f>IFERROR(I410/F410,0)</f>
        <v/>
      </c>
      <c r="K410" s="14" t="n"/>
      <c r="L410" s="14" t="n"/>
      <c r="M410" s="16">
        <f>IFERROR(L410/I410,0)</f>
        <v/>
      </c>
      <c r="N410" s="14" t="n"/>
      <c r="O410" s="16">
        <f>IFERROR(N410/I410,0)</f>
        <v/>
      </c>
      <c r="P410" s="14" t="n"/>
      <c r="Q410" s="14" t="n"/>
      <c r="R410" s="14" t="n"/>
      <c r="S410" s="14" t="n"/>
      <c r="T410" s="17">
        <f>IFERROR(S410/L410,0)</f>
        <v/>
      </c>
      <c r="U410" s="14" t="n"/>
      <c r="V410" s="14" t="n"/>
      <c r="W410" s="14" t="n"/>
      <c r="X410" s="18" t="n"/>
      <c r="Y410" s="18">
        <f>X410*$AM$2</f>
        <v/>
      </c>
      <c r="Z410" s="18" t="n"/>
      <c r="AA410" s="14" t="n"/>
      <c r="AB410" s="14" t="n"/>
      <c r="AC410" s="18" t="n"/>
      <c r="AD410" s="18">
        <f>IFERROR(AC410/D410,0)</f>
        <v/>
      </c>
      <c r="AE410" s="18">
        <f>D410*AB410</f>
        <v/>
      </c>
      <c r="AF410" s="18">
        <f>Y410*$AL$2</f>
        <v/>
      </c>
      <c r="AG410" s="18">
        <f>I410*$AI$3</f>
        <v/>
      </c>
      <c r="AH410" s="18">
        <f>L410*$AH$3+Y410*$AJ$2</f>
        <v/>
      </c>
      <c r="AI410" s="18">
        <f>K410*$AK$3</f>
        <v/>
      </c>
      <c r="AJ410" s="19" t="n"/>
      <c r="AK410" s="18">
        <f>AJ410*$AM$2</f>
        <v/>
      </c>
      <c r="AL410" s="18" t="n"/>
      <c r="AM410" s="18">
        <f>R410*P410*0.01+L410*0.25</f>
        <v/>
      </c>
      <c r="AN410" s="18">
        <f>V410 *$AN$2 *AM$2 * AA410</f>
        <v/>
      </c>
      <c r="AO410" s="18">
        <f>IF(AC410&lt;AE410,0,AE410-AC410)</f>
        <v/>
      </c>
      <c r="AP410" s="18">
        <f>(AC410*1.02)+AF410+AG410+AH410+AI410+AM410+AL410+AN410+AK410+AO410</f>
        <v/>
      </c>
      <c r="AQ410" s="18">
        <f>(AE410*1.02)+AF410+AG410+AH410+AI410+AM410+AL410+AN410+AK410</f>
        <v/>
      </c>
      <c r="AR410" s="18">
        <f>Q410*R410</f>
        <v/>
      </c>
      <c r="AS410" s="20">
        <f>(Y410-AP410)*0.975</f>
        <v/>
      </c>
      <c r="AT410" s="21">
        <f>IFERROR(Y410/AP410-1,0)</f>
        <v/>
      </c>
      <c r="AU410" s="20">
        <f>(Y410-AQ410)*0.975</f>
        <v/>
      </c>
      <c r="AV410" s="21">
        <f>IFERROR(Y410/AQ410-1,0)</f>
        <v/>
      </c>
      <c r="AW410" s="21">
        <f>AS410-AR410</f>
        <v/>
      </c>
      <c r="AX410" s="21">
        <f>IFERROR(Y410/(AP410+AR410)-1,0)</f>
        <v/>
      </c>
    </row>
    <row r="411" ht="15.6" customHeight="1">
      <c r="A411" s="2" t="n"/>
      <c r="B411" s="13" t="n"/>
      <c r="C411" s="14" t="n"/>
      <c r="D411" s="14" t="n"/>
      <c r="E411" s="15">
        <f>IFERROR(1-D411/C411,0)</f>
        <v/>
      </c>
      <c r="F411" s="14" t="n"/>
      <c r="G411" s="16">
        <f>IFERROR(F411/C411,0)</f>
        <v/>
      </c>
      <c r="H411" s="16">
        <f>IFERROR(F411/D411,0)</f>
        <v/>
      </c>
      <c r="I411" s="14" t="n"/>
      <c r="J411" s="16">
        <f>IFERROR(I411/F411,0)</f>
        <v/>
      </c>
      <c r="K411" s="14" t="n"/>
      <c r="L411" s="14" t="n"/>
      <c r="M411" s="16">
        <f>IFERROR(L411/I411,0)</f>
        <v/>
      </c>
      <c r="N411" s="14" t="n"/>
      <c r="O411" s="16">
        <f>IFERROR(N411/I411,0)</f>
        <v/>
      </c>
      <c r="P411" s="14" t="n"/>
      <c r="Q411" s="14" t="n"/>
      <c r="R411" s="14" t="n"/>
      <c r="S411" s="14" t="n"/>
      <c r="T411" s="17">
        <f>IFERROR(S411/L411,0)</f>
        <v/>
      </c>
      <c r="U411" s="14" t="n"/>
      <c r="V411" s="14" t="n"/>
      <c r="W411" s="14" t="n"/>
      <c r="X411" s="18" t="n"/>
      <c r="Y411" s="18">
        <f>X411*$AM$2</f>
        <v/>
      </c>
      <c r="Z411" s="18" t="n"/>
      <c r="AA411" s="14" t="n"/>
      <c r="AB411" s="14" t="n"/>
      <c r="AC411" s="18" t="n"/>
      <c r="AD411" s="18">
        <f>IFERROR(AC411/D411,0)</f>
        <v/>
      </c>
      <c r="AE411" s="18">
        <f>D411*AB411</f>
        <v/>
      </c>
      <c r="AF411" s="18">
        <f>Y411*$AL$2</f>
        <v/>
      </c>
      <c r="AG411" s="18">
        <f>I411*$AI$3</f>
        <v/>
      </c>
      <c r="AH411" s="18">
        <f>L411*$AH$3+Y411*$AJ$2</f>
        <v/>
      </c>
      <c r="AI411" s="18">
        <f>K411*$AK$3</f>
        <v/>
      </c>
      <c r="AJ411" s="19" t="n"/>
      <c r="AK411" s="18">
        <f>AJ411*$AM$2</f>
        <v/>
      </c>
      <c r="AL411" s="18" t="n"/>
      <c r="AM411" s="18">
        <f>R411*P411*0.01+L411*0.25</f>
        <v/>
      </c>
      <c r="AN411" s="18">
        <f>V411 *$AN$2 *AM$2 * AA411</f>
        <v/>
      </c>
      <c r="AO411" s="18">
        <f>IF(AC411&lt;AE411,0,AE411-AC411)</f>
        <v/>
      </c>
      <c r="AP411" s="18">
        <f>(AC411*1.02)+AF411+AG411+AH411+AI411+AM411+AL411+AN411+AK411+AO411</f>
        <v/>
      </c>
      <c r="AQ411" s="18">
        <f>(AE411*1.02)+AF411+AG411+AH411+AI411+AM411+AL411+AN411+AK411</f>
        <v/>
      </c>
      <c r="AR411" s="18">
        <f>Q411*R411</f>
        <v/>
      </c>
      <c r="AS411" s="20">
        <f>(Y411-AP411)*0.975</f>
        <v/>
      </c>
      <c r="AT411" s="21">
        <f>IFERROR(Y411/AP411-1,0)</f>
        <v/>
      </c>
      <c r="AU411" s="20">
        <f>(Y411-AQ411)*0.975</f>
        <v/>
      </c>
      <c r="AV411" s="21">
        <f>IFERROR(Y411/AQ411-1,0)</f>
        <v/>
      </c>
      <c r="AW411" s="21">
        <f>AS411-AR411</f>
        <v/>
      </c>
      <c r="AX411" s="21">
        <f>IFERROR(Y411/(AP411+AR411)-1,0)</f>
        <v/>
      </c>
    </row>
    <row r="412" ht="15.6" customHeight="1">
      <c r="A412" s="2" t="n"/>
      <c r="B412" s="13" t="n"/>
      <c r="C412" s="14" t="n"/>
      <c r="D412" s="14" t="n"/>
      <c r="E412" s="15">
        <f>IFERROR(1-D412/C412,0)</f>
        <v/>
      </c>
      <c r="F412" s="14" t="n"/>
      <c r="G412" s="16">
        <f>IFERROR(F412/C412,0)</f>
        <v/>
      </c>
      <c r="H412" s="16">
        <f>IFERROR(F412/D412,0)</f>
        <v/>
      </c>
      <c r="I412" s="14" t="n"/>
      <c r="J412" s="16">
        <f>IFERROR(I412/F412,0)</f>
        <v/>
      </c>
      <c r="K412" s="14" t="n"/>
      <c r="L412" s="14" t="n"/>
      <c r="M412" s="16">
        <f>IFERROR(L412/I412,0)</f>
        <v/>
      </c>
      <c r="N412" s="14" t="n"/>
      <c r="O412" s="16">
        <f>IFERROR(N412/I412,0)</f>
        <v/>
      </c>
      <c r="P412" s="14" t="n"/>
      <c r="Q412" s="14" t="n"/>
      <c r="R412" s="14" t="n"/>
      <c r="S412" s="14" t="n"/>
      <c r="T412" s="17">
        <f>IFERROR(S412/L412,0)</f>
        <v/>
      </c>
      <c r="U412" s="14" t="n"/>
      <c r="V412" s="14" t="n"/>
      <c r="W412" s="14" t="n"/>
      <c r="X412" s="18" t="n"/>
      <c r="Y412" s="18">
        <f>X412*$AM$2</f>
        <v/>
      </c>
      <c r="Z412" s="18" t="n"/>
      <c r="AA412" s="14" t="n"/>
      <c r="AB412" s="14" t="n"/>
      <c r="AC412" s="18" t="n"/>
      <c r="AD412" s="18">
        <f>IFERROR(AC412/D412,0)</f>
        <v/>
      </c>
      <c r="AE412" s="18">
        <f>D412*AB412</f>
        <v/>
      </c>
      <c r="AF412" s="18">
        <f>Y412*$AL$2</f>
        <v/>
      </c>
      <c r="AG412" s="18">
        <f>I412*$AI$3</f>
        <v/>
      </c>
      <c r="AH412" s="18">
        <f>L412*$AH$3+Y412*$AJ$2</f>
        <v/>
      </c>
      <c r="AI412" s="18">
        <f>K412*$AK$3</f>
        <v/>
      </c>
      <c r="AJ412" s="19" t="n"/>
      <c r="AK412" s="18">
        <f>AJ412*$AM$2</f>
        <v/>
      </c>
      <c r="AL412" s="18" t="n"/>
      <c r="AM412" s="18">
        <f>R412*P412*0.01+L412*0.25</f>
        <v/>
      </c>
      <c r="AN412" s="18">
        <f>V412 *$AN$2 *AM$2 * AA412</f>
        <v/>
      </c>
      <c r="AO412" s="18">
        <f>IF(AC412&lt;AE412,0,AE412-AC412)</f>
        <v/>
      </c>
      <c r="AP412" s="18">
        <f>(AC412*1.02)+AF412+AG412+AH412+AI412+AM412+AL412+AN412+AK412+AO412</f>
        <v/>
      </c>
      <c r="AQ412" s="18">
        <f>(AE412*1.02)+AF412+AG412+AH412+AI412+AM412+AL412+AN412+AK412</f>
        <v/>
      </c>
      <c r="AR412" s="18">
        <f>Q412*R412</f>
        <v/>
      </c>
      <c r="AS412" s="20">
        <f>(Y412-AP412)*0.975</f>
        <v/>
      </c>
      <c r="AT412" s="21">
        <f>IFERROR(Y412/AP412-1,0)</f>
        <v/>
      </c>
      <c r="AU412" s="20">
        <f>(Y412-AQ412)*0.975</f>
        <v/>
      </c>
      <c r="AV412" s="21">
        <f>IFERROR(Y412/AQ412-1,0)</f>
        <v/>
      </c>
      <c r="AW412" s="21">
        <f>AS412-AR412</f>
        <v/>
      </c>
      <c r="AX412" s="21">
        <f>IFERROR(Y412/(AP412+AR412)-1,0)</f>
        <v/>
      </c>
    </row>
    <row r="413" ht="15.6" customHeight="1">
      <c r="A413" s="2" t="n"/>
      <c r="B413" s="13" t="n"/>
      <c r="C413" s="14" t="n"/>
      <c r="D413" s="14" t="n"/>
      <c r="E413" s="15">
        <f>IFERROR(1-D413/C413,0)</f>
        <v/>
      </c>
      <c r="F413" s="14" t="n"/>
      <c r="G413" s="16">
        <f>IFERROR(F413/C413,0)</f>
        <v/>
      </c>
      <c r="H413" s="16">
        <f>IFERROR(F413/D413,0)</f>
        <v/>
      </c>
      <c r="I413" s="14" t="n"/>
      <c r="J413" s="16">
        <f>IFERROR(I413/F413,0)</f>
        <v/>
      </c>
      <c r="K413" s="14" t="n"/>
      <c r="L413" s="14" t="n"/>
      <c r="M413" s="16">
        <f>IFERROR(L413/I413,0)</f>
        <v/>
      </c>
      <c r="N413" s="14" t="n"/>
      <c r="O413" s="16">
        <f>IFERROR(N413/I413,0)</f>
        <v/>
      </c>
      <c r="P413" s="14" t="n"/>
      <c r="Q413" s="14" t="n"/>
      <c r="R413" s="14" t="n"/>
      <c r="S413" s="14" t="n"/>
      <c r="T413" s="17">
        <f>IFERROR(S413/L413,0)</f>
        <v/>
      </c>
      <c r="U413" s="14" t="n"/>
      <c r="V413" s="14" t="n"/>
      <c r="W413" s="14" t="n"/>
      <c r="X413" s="18" t="n"/>
      <c r="Y413" s="18">
        <f>X413*$AM$2</f>
        <v/>
      </c>
      <c r="Z413" s="18" t="n"/>
      <c r="AA413" s="14" t="n"/>
      <c r="AB413" s="14" t="n"/>
      <c r="AC413" s="18" t="n"/>
      <c r="AD413" s="18">
        <f>IFERROR(AC413/D413,0)</f>
        <v/>
      </c>
      <c r="AE413" s="18">
        <f>D413*AB413</f>
        <v/>
      </c>
      <c r="AF413" s="18">
        <f>Y413*$AL$2</f>
        <v/>
      </c>
      <c r="AG413" s="18">
        <f>I413*$AI$3</f>
        <v/>
      </c>
      <c r="AH413" s="18">
        <f>L413*$AH$3+Y413*$AJ$2</f>
        <v/>
      </c>
      <c r="AI413" s="18">
        <f>K413*$AK$3</f>
        <v/>
      </c>
      <c r="AJ413" s="19" t="n"/>
      <c r="AK413" s="18">
        <f>AJ413*$AM$2</f>
        <v/>
      </c>
      <c r="AL413" s="18" t="n"/>
      <c r="AM413" s="18">
        <f>R413*P413*0.01+L413*0.25</f>
        <v/>
      </c>
      <c r="AN413" s="18">
        <f>V413 *$AN$2 *AM$2 * AA413</f>
        <v/>
      </c>
      <c r="AO413" s="18">
        <f>IF(AC413&lt;AE413,0,AE413-AC413)</f>
        <v/>
      </c>
      <c r="AP413" s="18">
        <f>(AC413*1.02)+AF413+AG413+AH413+AI413+AM413+AL413+AN413+AK413+AO413</f>
        <v/>
      </c>
      <c r="AQ413" s="18">
        <f>(AE413*1.02)+AF413+AG413+AH413+AI413+AM413+AL413+AN413+AK413</f>
        <v/>
      </c>
      <c r="AR413" s="18">
        <f>Q413*R413</f>
        <v/>
      </c>
      <c r="AS413" s="20">
        <f>(Y413-AP413)*0.975</f>
        <v/>
      </c>
      <c r="AT413" s="21">
        <f>IFERROR(Y413/AP413-1,0)</f>
        <v/>
      </c>
      <c r="AU413" s="20">
        <f>(Y413-AQ413)*0.975</f>
        <v/>
      </c>
      <c r="AV413" s="21">
        <f>IFERROR(Y413/AQ413-1,0)</f>
        <v/>
      </c>
      <c r="AW413" s="21">
        <f>AS413-AR413</f>
        <v/>
      </c>
      <c r="AX413" s="21">
        <f>IFERROR(Y413/(AP413+AR413)-1,0)</f>
        <v/>
      </c>
    </row>
    <row r="414" ht="15.6" customHeight="1">
      <c r="A414" s="2" t="n"/>
      <c r="B414" s="13" t="n"/>
      <c r="C414" s="14" t="n"/>
      <c r="D414" s="14" t="n"/>
      <c r="E414" s="15">
        <f>IFERROR(1-D414/C414,0)</f>
        <v/>
      </c>
      <c r="F414" s="14" t="n"/>
      <c r="G414" s="16">
        <f>IFERROR(F414/C414,0)</f>
        <v/>
      </c>
      <c r="H414" s="16">
        <f>IFERROR(F414/D414,0)</f>
        <v/>
      </c>
      <c r="I414" s="14" t="n"/>
      <c r="J414" s="16">
        <f>IFERROR(I414/F414,0)</f>
        <v/>
      </c>
      <c r="K414" s="14" t="n"/>
      <c r="L414" s="14" t="n"/>
      <c r="M414" s="16">
        <f>IFERROR(L414/I414,0)</f>
        <v/>
      </c>
      <c r="N414" s="14" t="n"/>
      <c r="O414" s="16">
        <f>IFERROR(N414/I414,0)</f>
        <v/>
      </c>
      <c r="P414" s="14" t="n"/>
      <c r="Q414" s="14" t="n"/>
      <c r="R414" s="14" t="n"/>
      <c r="S414" s="14" t="n"/>
      <c r="T414" s="17">
        <f>IFERROR(S414/L414,0)</f>
        <v/>
      </c>
      <c r="U414" s="14" t="n"/>
      <c r="V414" s="14" t="n"/>
      <c r="W414" s="14" t="n"/>
      <c r="X414" s="18" t="n"/>
      <c r="Y414" s="18">
        <f>X414*$AM$2</f>
        <v/>
      </c>
      <c r="Z414" s="18" t="n"/>
      <c r="AA414" s="14" t="n"/>
      <c r="AB414" s="14" t="n"/>
      <c r="AC414" s="18" t="n"/>
      <c r="AD414" s="18">
        <f>IFERROR(AC414/D414,0)</f>
        <v/>
      </c>
      <c r="AE414" s="18">
        <f>D414*AB414</f>
        <v/>
      </c>
      <c r="AF414" s="18">
        <f>Y414*$AL$2</f>
        <v/>
      </c>
      <c r="AG414" s="18">
        <f>I414*$AI$3</f>
        <v/>
      </c>
      <c r="AH414" s="18">
        <f>L414*$AH$3+Y414*$AJ$2</f>
        <v/>
      </c>
      <c r="AI414" s="18">
        <f>K414*$AK$3</f>
        <v/>
      </c>
      <c r="AJ414" s="19" t="n"/>
      <c r="AK414" s="18">
        <f>AJ414*$AM$2</f>
        <v/>
      </c>
      <c r="AL414" s="18" t="n"/>
      <c r="AM414" s="18">
        <f>R414*P414*0.01+L414*0.25</f>
        <v/>
      </c>
      <c r="AN414" s="18">
        <f>V414 *$AN$2 *AM$2 * AA414</f>
        <v/>
      </c>
      <c r="AO414" s="18">
        <f>IF(AC414&lt;AE414,0,AE414-AC414)</f>
        <v/>
      </c>
      <c r="AP414" s="18">
        <f>(AC414*1.02)+AF414+AG414+AH414+AI414+AM414+AL414+AN414+AK414+AO414</f>
        <v/>
      </c>
      <c r="AQ414" s="18">
        <f>(AE414*1.02)+AF414+AG414+AH414+AI414+AM414+AL414+AN414+AK414</f>
        <v/>
      </c>
      <c r="AR414" s="18">
        <f>Q414*R414</f>
        <v/>
      </c>
      <c r="AS414" s="20">
        <f>(Y414-AP414)*0.975</f>
        <v/>
      </c>
      <c r="AT414" s="21">
        <f>IFERROR(Y414/AP414-1,0)</f>
        <v/>
      </c>
      <c r="AU414" s="20">
        <f>(Y414-AQ414)*0.975</f>
        <v/>
      </c>
      <c r="AV414" s="21">
        <f>IFERROR(Y414/AQ414-1,0)</f>
        <v/>
      </c>
      <c r="AW414" s="21">
        <f>AS414-AR414</f>
        <v/>
      </c>
      <c r="AX414" s="21">
        <f>IFERROR(Y414/(AP414+AR414)-1,0)</f>
        <v/>
      </c>
    </row>
    <row r="415" ht="15.6" customHeight="1">
      <c r="A415" s="2" t="n"/>
      <c r="B415" s="13" t="n"/>
      <c r="C415" s="14" t="n"/>
      <c r="D415" s="14" t="n"/>
      <c r="E415" s="15">
        <f>IFERROR(1-D415/C415,0)</f>
        <v/>
      </c>
      <c r="F415" s="14" t="n"/>
      <c r="G415" s="16">
        <f>IFERROR(F415/C415,0)</f>
        <v/>
      </c>
      <c r="H415" s="16">
        <f>IFERROR(F415/D415,0)</f>
        <v/>
      </c>
      <c r="I415" s="14" t="n"/>
      <c r="J415" s="16">
        <f>IFERROR(I415/F415,0)</f>
        <v/>
      </c>
      <c r="K415" s="14" t="n"/>
      <c r="L415" s="14" t="n"/>
      <c r="M415" s="16">
        <f>IFERROR(L415/I415,0)</f>
        <v/>
      </c>
      <c r="N415" s="14" t="n"/>
      <c r="O415" s="16">
        <f>IFERROR(N415/I415,0)</f>
        <v/>
      </c>
      <c r="P415" s="14" t="n"/>
      <c r="Q415" s="14" t="n"/>
      <c r="R415" s="14" t="n"/>
      <c r="S415" s="14" t="n"/>
      <c r="T415" s="17">
        <f>IFERROR(S415/L415,0)</f>
        <v/>
      </c>
      <c r="U415" s="14" t="n"/>
      <c r="V415" s="14" t="n"/>
      <c r="W415" s="14" t="n"/>
      <c r="X415" s="18" t="n"/>
      <c r="Y415" s="18">
        <f>X415*$AM$2</f>
        <v/>
      </c>
      <c r="Z415" s="18" t="n"/>
      <c r="AA415" s="14" t="n"/>
      <c r="AB415" s="14" t="n"/>
      <c r="AC415" s="18" t="n"/>
      <c r="AD415" s="18">
        <f>IFERROR(AC415/D415,0)</f>
        <v/>
      </c>
      <c r="AE415" s="18">
        <f>D415*AB415</f>
        <v/>
      </c>
      <c r="AF415" s="18">
        <f>Y415*$AL$2</f>
        <v/>
      </c>
      <c r="AG415" s="18">
        <f>I415*$AI$3</f>
        <v/>
      </c>
      <c r="AH415" s="18">
        <f>L415*$AH$3+Y415*$AJ$2</f>
        <v/>
      </c>
      <c r="AI415" s="18">
        <f>K415*$AK$3</f>
        <v/>
      </c>
      <c r="AJ415" s="19" t="n"/>
      <c r="AK415" s="18">
        <f>AJ415*$AM$2</f>
        <v/>
      </c>
      <c r="AL415" s="18" t="n"/>
      <c r="AM415" s="18">
        <f>R415*P415*0.01+L415*0.25</f>
        <v/>
      </c>
      <c r="AN415" s="18">
        <f>V415 *$AN$2 *AM$2 * AA415</f>
        <v/>
      </c>
      <c r="AO415" s="18">
        <f>IF(AC415&lt;AE415,0,AE415-AC415)</f>
        <v/>
      </c>
      <c r="AP415" s="18">
        <f>(AC415*1.02)+AF415+AG415+AH415+AI415+AM415+AL415+AN415+AK415+AO415</f>
        <v/>
      </c>
      <c r="AQ415" s="18">
        <f>(AE415*1.02)+AF415+AG415+AH415+AI415+AM415+AL415+AN415+AK415</f>
        <v/>
      </c>
      <c r="AR415" s="18">
        <f>Q415*R415</f>
        <v/>
      </c>
      <c r="AS415" s="20">
        <f>(Y415-AP415)*0.975</f>
        <v/>
      </c>
      <c r="AT415" s="21">
        <f>IFERROR(Y415/AP415-1,0)</f>
        <v/>
      </c>
      <c r="AU415" s="20">
        <f>(Y415-AQ415)*0.975</f>
        <v/>
      </c>
      <c r="AV415" s="21">
        <f>IFERROR(Y415/AQ415-1,0)</f>
        <v/>
      </c>
      <c r="AW415" s="21">
        <f>AS415-AR415</f>
        <v/>
      </c>
      <c r="AX415" s="21">
        <f>IFERROR(Y415/(AP415+AR415)-1,0)</f>
        <v/>
      </c>
    </row>
    <row r="416" ht="15.6" customHeight="1">
      <c r="A416" s="2" t="n"/>
      <c r="B416" s="13" t="n"/>
      <c r="C416" s="14" t="n"/>
      <c r="D416" s="14" t="n"/>
      <c r="E416" s="15">
        <f>IFERROR(1-D416/C416,0)</f>
        <v/>
      </c>
      <c r="F416" s="14" t="n"/>
      <c r="G416" s="16">
        <f>IFERROR(F416/C416,0)</f>
        <v/>
      </c>
      <c r="H416" s="16">
        <f>IFERROR(F416/D416,0)</f>
        <v/>
      </c>
      <c r="I416" s="14" t="n"/>
      <c r="J416" s="16">
        <f>IFERROR(I416/F416,0)</f>
        <v/>
      </c>
      <c r="K416" s="14" t="n"/>
      <c r="L416" s="14" t="n"/>
      <c r="M416" s="16">
        <f>IFERROR(L416/I416,0)</f>
        <v/>
      </c>
      <c r="N416" s="14" t="n"/>
      <c r="O416" s="16">
        <f>IFERROR(N416/I416,0)</f>
        <v/>
      </c>
      <c r="P416" s="14" t="n"/>
      <c r="Q416" s="14" t="n"/>
      <c r="R416" s="14" t="n"/>
      <c r="S416" s="14" t="n"/>
      <c r="T416" s="17">
        <f>IFERROR(S416/L416,0)</f>
        <v/>
      </c>
      <c r="U416" s="14" t="n"/>
      <c r="V416" s="14" t="n"/>
      <c r="W416" s="14" t="n"/>
      <c r="X416" s="18" t="n"/>
      <c r="Y416" s="18">
        <f>X416*$AM$2</f>
        <v/>
      </c>
      <c r="Z416" s="18" t="n"/>
      <c r="AA416" s="14" t="n"/>
      <c r="AB416" s="14" t="n"/>
      <c r="AC416" s="18" t="n"/>
      <c r="AD416" s="18">
        <f>IFERROR(AC416/D416,0)</f>
        <v/>
      </c>
      <c r="AE416" s="18">
        <f>D416*AB416</f>
        <v/>
      </c>
      <c r="AF416" s="18">
        <f>Y416*$AL$2</f>
        <v/>
      </c>
      <c r="AG416" s="18">
        <f>I416*$AI$3</f>
        <v/>
      </c>
      <c r="AH416" s="18">
        <f>L416*$AH$3+Y416*$AJ$2</f>
        <v/>
      </c>
      <c r="AI416" s="18">
        <f>K416*$AK$3</f>
        <v/>
      </c>
      <c r="AJ416" s="19" t="n"/>
      <c r="AK416" s="18">
        <f>AJ416*$AM$2</f>
        <v/>
      </c>
      <c r="AL416" s="18" t="n"/>
      <c r="AM416" s="18">
        <f>R416*P416*0.01+L416*0.25</f>
        <v/>
      </c>
      <c r="AN416" s="18">
        <f>V416 *$AN$2 *AM$2 * AA416</f>
        <v/>
      </c>
      <c r="AO416" s="18">
        <f>IF(AC416&lt;AE416,0,AE416-AC416)</f>
        <v/>
      </c>
      <c r="AP416" s="18">
        <f>(AC416*1.02)+AF416+AG416+AH416+AI416+AM416+AL416+AN416+AK416+AO416</f>
        <v/>
      </c>
      <c r="AQ416" s="18">
        <f>(AE416*1.02)+AF416+AG416+AH416+AI416+AM416+AL416+AN416+AK416</f>
        <v/>
      </c>
      <c r="AR416" s="18">
        <f>Q416*R416</f>
        <v/>
      </c>
      <c r="AS416" s="20">
        <f>(Y416-AP416)*0.975</f>
        <v/>
      </c>
      <c r="AT416" s="21">
        <f>IFERROR(Y416/AP416-1,0)</f>
        <v/>
      </c>
      <c r="AU416" s="20">
        <f>(Y416-AQ416)*0.975</f>
        <v/>
      </c>
      <c r="AV416" s="21">
        <f>IFERROR(Y416/AQ416-1,0)</f>
        <v/>
      </c>
      <c r="AW416" s="21">
        <f>AS416-AR416</f>
        <v/>
      </c>
      <c r="AX416" s="21">
        <f>IFERROR(Y416/(AP416+AR416)-1,0)</f>
        <v/>
      </c>
    </row>
    <row r="417" ht="15.6" customHeight="1">
      <c r="A417" s="2" t="n"/>
      <c r="B417" s="13" t="n"/>
      <c r="C417" s="14" t="n"/>
      <c r="D417" s="14" t="n"/>
      <c r="E417" s="15">
        <f>IFERROR(1-D417/C417,0)</f>
        <v/>
      </c>
      <c r="F417" s="14" t="n"/>
      <c r="G417" s="16">
        <f>IFERROR(F417/C417,0)</f>
        <v/>
      </c>
      <c r="H417" s="16">
        <f>IFERROR(F417/D417,0)</f>
        <v/>
      </c>
      <c r="I417" s="14" t="n"/>
      <c r="J417" s="16">
        <f>IFERROR(I417/F417,0)</f>
        <v/>
      </c>
      <c r="K417" s="14" t="n"/>
      <c r="L417" s="14" t="n"/>
      <c r="M417" s="16">
        <f>IFERROR(L417/I417,0)</f>
        <v/>
      </c>
      <c r="N417" s="14" t="n"/>
      <c r="O417" s="16">
        <f>IFERROR(N417/I417,0)</f>
        <v/>
      </c>
      <c r="P417" s="14" t="n"/>
      <c r="Q417" s="14" t="n"/>
      <c r="R417" s="14" t="n"/>
      <c r="S417" s="14" t="n"/>
      <c r="T417" s="17">
        <f>IFERROR(S417/L417,0)</f>
        <v/>
      </c>
      <c r="U417" s="14" t="n"/>
      <c r="V417" s="14" t="n"/>
      <c r="W417" s="14" t="n"/>
      <c r="X417" s="18" t="n"/>
      <c r="Y417" s="18">
        <f>X417*$AM$2</f>
        <v/>
      </c>
      <c r="Z417" s="18" t="n"/>
      <c r="AA417" s="14" t="n"/>
      <c r="AB417" s="14" t="n"/>
      <c r="AC417" s="18" t="n"/>
      <c r="AD417" s="18">
        <f>IFERROR(AC417/D417,0)</f>
        <v/>
      </c>
      <c r="AE417" s="18">
        <f>D417*AB417</f>
        <v/>
      </c>
      <c r="AF417" s="18">
        <f>Y417*$AL$2</f>
        <v/>
      </c>
      <c r="AG417" s="18">
        <f>I417*$AI$3</f>
        <v/>
      </c>
      <c r="AH417" s="18">
        <f>L417*$AH$3+Y417*$AJ$2</f>
        <v/>
      </c>
      <c r="AI417" s="18">
        <f>K417*$AK$3</f>
        <v/>
      </c>
      <c r="AJ417" s="19" t="n"/>
      <c r="AK417" s="18">
        <f>AJ417*$AM$2</f>
        <v/>
      </c>
      <c r="AL417" s="18" t="n"/>
      <c r="AM417" s="18">
        <f>R417*P417*0.01+L417*0.25</f>
        <v/>
      </c>
      <c r="AN417" s="18">
        <f>V417 *$AN$2 *AM$2 * AA417</f>
        <v/>
      </c>
      <c r="AO417" s="18">
        <f>IF(AC417&lt;AE417,0,AE417-AC417)</f>
        <v/>
      </c>
      <c r="AP417" s="18">
        <f>(AC417*1.02)+AF417+AG417+AH417+AI417+AM417+AL417+AN417+AK417+AO417</f>
        <v/>
      </c>
      <c r="AQ417" s="18">
        <f>(AE417*1.02)+AF417+AG417+AH417+AI417+AM417+AL417+AN417+AK417</f>
        <v/>
      </c>
      <c r="AR417" s="18">
        <f>Q417*R417</f>
        <v/>
      </c>
      <c r="AS417" s="20">
        <f>(Y417-AP417)*0.975</f>
        <v/>
      </c>
      <c r="AT417" s="21">
        <f>IFERROR(Y417/AP417-1,0)</f>
        <v/>
      </c>
      <c r="AU417" s="20">
        <f>(Y417-AQ417)*0.975</f>
        <v/>
      </c>
      <c r="AV417" s="21">
        <f>IFERROR(Y417/AQ417-1,0)</f>
        <v/>
      </c>
      <c r="AW417" s="21">
        <f>AS417-AR417</f>
        <v/>
      </c>
      <c r="AX417" s="21">
        <f>IFERROR(Y417/(AP417+AR417)-1,0)</f>
        <v/>
      </c>
    </row>
    <row r="418" ht="15.6" customHeight="1">
      <c r="A418" s="2" t="n"/>
      <c r="B418" s="13" t="n"/>
      <c r="C418" s="14" t="n"/>
      <c r="D418" s="14" t="n"/>
      <c r="E418" s="15">
        <f>IFERROR(1-D418/C418,0)</f>
        <v/>
      </c>
      <c r="F418" s="14" t="n"/>
      <c r="G418" s="16">
        <f>IFERROR(F418/C418,0)</f>
        <v/>
      </c>
      <c r="H418" s="16">
        <f>IFERROR(F418/D418,0)</f>
        <v/>
      </c>
      <c r="I418" s="14" t="n"/>
      <c r="J418" s="16">
        <f>IFERROR(I418/F418,0)</f>
        <v/>
      </c>
      <c r="K418" s="14" t="n"/>
      <c r="L418" s="14" t="n"/>
      <c r="M418" s="16">
        <f>IFERROR(L418/I418,0)</f>
        <v/>
      </c>
      <c r="N418" s="14" t="n"/>
      <c r="O418" s="16">
        <f>IFERROR(N418/I418,0)</f>
        <v/>
      </c>
      <c r="P418" s="14" t="n"/>
      <c r="Q418" s="14" t="n"/>
      <c r="R418" s="14" t="n"/>
      <c r="S418" s="14" t="n"/>
      <c r="T418" s="17">
        <f>IFERROR(S418/L418,0)</f>
        <v/>
      </c>
      <c r="U418" s="14" t="n"/>
      <c r="V418" s="14" t="n"/>
      <c r="W418" s="14" t="n"/>
      <c r="X418" s="18" t="n"/>
      <c r="Y418" s="18">
        <f>X418*$AM$2</f>
        <v/>
      </c>
      <c r="Z418" s="18" t="n"/>
      <c r="AA418" s="14" t="n"/>
      <c r="AB418" s="14" t="n"/>
      <c r="AC418" s="18" t="n"/>
      <c r="AD418" s="18">
        <f>IFERROR(AC418/D418,0)</f>
        <v/>
      </c>
      <c r="AE418" s="18">
        <f>D418*AB418</f>
        <v/>
      </c>
      <c r="AF418" s="18">
        <f>Y418*$AL$2</f>
        <v/>
      </c>
      <c r="AG418" s="18">
        <f>I418*$AI$3</f>
        <v/>
      </c>
      <c r="AH418" s="18">
        <f>L418*$AH$3+Y418*$AJ$2</f>
        <v/>
      </c>
      <c r="AI418" s="18">
        <f>K418*$AK$3</f>
        <v/>
      </c>
      <c r="AJ418" s="19" t="n"/>
      <c r="AK418" s="18">
        <f>AJ418*$AM$2</f>
        <v/>
      </c>
      <c r="AL418" s="18" t="n"/>
      <c r="AM418" s="18">
        <f>R418*P418*0.01+L418*0.25</f>
        <v/>
      </c>
      <c r="AN418" s="18">
        <f>V418 *$AN$2 *AM$2 * AA418</f>
        <v/>
      </c>
      <c r="AO418" s="18">
        <f>IF(AC418&lt;AE418,0,AE418-AC418)</f>
        <v/>
      </c>
      <c r="AP418" s="18">
        <f>(AC418*1.02)+AF418+AG418+AH418+AI418+AM418+AL418+AN418+AK418+AO418</f>
        <v/>
      </c>
      <c r="AQ418" s="18">
        <f>(AE418*1.02)+AF418+AG418+AH418+AI418+AM418+AL418+AN418+AK418</f>
        <v/>
      </c>
      <c r="AR418" s="18">
        <f>Q418*R418</f>
        <v/>
      </c>
      <c r="AS418" s="20">
        <f>(Y418-AP418)*0.975</f>
        <v/>
      </c>
      <c r="AT418" s="21">
        <f>IFERROR(Y418/AP418-1,0)</f>
        <v/>
      </c>
      <c r="AU418" s="20">
        <f>(Y418-AQ418)*0.975</f>
        <v/>
      </c>
      <c r="AV418" s="21">
        <f>IFERROR(Y418/AQ418-1,0)</f>
        <v/>
      </c>
      <c r="AW418" s="21">
        <f>AS418-AR418</f>
        <v/>
      </c>
      <c r="AX418" s="21">
        <f>IFERROR(Y418/(AP418+AR418)-1,0)</f>
        <v/>
      </c>
    </row>
    <row r="419" ht="15.6" customHeight="1">
      <c r="A419" s="2" t="n"/>
      <c r="B419" s="13" t="n"/>
      <c r="C419" s="14" t="n"/>
      <c r="D419" s="14" t="n"/>
      <c r="E419" s="15">
        <f>IFERROR(1-D419/C419,0)</f>
        <v/>
      </c>
      <c r="F419" s="14" t="n"/>
      <c r="G419" s="16">
        <f>IFERROR(F419/C419,0)</f>
        <v/>
      </c>
      <c r="H419" s="16">
        <f>IFERROR(F419/D419,0)</f>
        <v/>
      </c>
      <c r="I419" s="14" t="n"/>
      <c r="J419" s="16">
        <f>IFERROR(I419/F419,0)</f>
        <v/>
      </c>
      <c r="K419" s="14" t="n"/>
      <c r="L419" s="14" t="n"/>
      <c r="M419" s="16">
        <f>IFERROR(L419/I419,0)</f>
        <v/>
      </c>
      <c r="N419" s="14" t="n"/>
      <c r="O419" s="16">
        <f>IFERROR(N419/I419,0)</f>
        <v/>
      </c>
      <c r="P419" s="14" t="n"/>
      <c r="Q419" s="14" t="n"/>
      <c r="R419" s="14" t="n"/>
      <c r="S419" s="14" t="n"/>
      <c r="T419" s="17">
        <f>IFERROR(S419/L419,0)</f>
        <v/>
      </c>
      <c r="U419" s="14" t="n"/>
      <c r="V419" s="14" t="n"/>
      <c r="W419" s="14" t="n"/>
      <c r="X419" s="18" t="n"/>
      <c r="Y419" s="18">
        <f>X419*$AM$2</f>
        <v/>
      </c>
      <c r="Z419" s="18" t="n"/>
      <c r="AA419" s="14" t="n"/>
      <c r="AB419" s="14" t="n"/>
      <c r="AC419" s="18" t="n"/>
      <c r="AD419" s="18">
        <f>IFERROR(AC419/D419,0)</f>
        <v/>
      </c>
      <c r="AE419" s="18">
        <f>D419*AB419</f>
        <v/>
      </c>
      <c r="AF419" s="18">
        <f>Y419*$AL$2</f>
        <v/>
      </c>
      <c r="AG419" s="18">
        <f>I419*$AI$3</f>
        <v/>
      </c>
      <c r="AH419" s="18">
        <f>L419*$AH$3+Y419*$AJ$2</f>
        <v/>
      </c>
      <c r="AI419" s="18">
        <f>K419*$AK$3</f>
        <v/>
      </c>
      <c r="AJ419" s="19" t="n"/>
      <c r="AK419" s="18">
        <f>AJ419*$AM$2</f>
        <v/>
      </c>
      <c r="AL419" s="18" t="n"/>
      <c r="AM419" s="18">
        <f>R419*P419*0.01+L419*0.25</f>
        <v/>
      </c>
      <c r="AN419" s="18">
        <f>V419 *$AN$2 *AM$2 * AA419</f>
        <v/>
      </c>
      <c r="AO419" s="18">
        <f>IF(AC419&lt;AE419,0,AE419-AC419)</f>
        <v/>
      </c>
      <c r="AP419" s="18">
        <f>(AC419*1.02)+AF419+AG419+AH419+AI419+AM419+AL419+AN419+AK419+AO419</f>
        <v/>
      </c>
      <c r="AQ419" s="18">
        <f>(AE419*1.02)+AF419+AG419+AH419+AI419+AM419+AL419+AN419+AK419</f>
        <v/>
      </c>
      <c r="AR419" s="18">
        <f>Q419*R419</f>
        <v/>
      </c>
      <c r="AS419" s="20">
        <f>(Y419-AP419)*0.975</f>
        <v/>
      </c>
      <c r="AT419" s="21">
        <f>IFERROR(Y419/AP419-1,0)</f>
        <v/>
      </c>
      <c r="AU419" s="20">
        <f>(Y419-AQ419)*0.975</f>
        <v/>
      </c>
      <c r="AV419" s="21">
        <f>IFERROR(Y419/AQ419-1,0)</f>
        <v/>
      </c>
      <c r="AW419" s="21">
        <f>AS419-AR419</f>
        <v/>
      </c>
      <c r="AX419" s="21">
        <f>IFERROR(Y419/(AP419+AR419)-1,0)</f>
        <v/>
      </c>
    </row>
    <row r="420" ht="15.6" customHeight="1">
      <c r="A420" s="2" t="n"/>
      <c r="B420" s="13" t="n"/>
      <c r="C420" s="14" t="n"/>
      <c r="D420" s="14" t="n"/>
      <c r="E420" s="15">
        <f>IFERROR(1-D420/C420,0)</f>
        <v/>
      </c>
      <c r="F420" s="14" t="n"/>
      <c r="G420" s="16">
        <f>IFERROR(F420/C420,0)</f>
        <v/>
      </c>
      <c r="H420" s="16">
        <f>IFERROR(F420/D420,0)</f>
        <v/>
      </c>
      <c r="I420" s="14" t="n"/>
      <c r="J420" s="16">
        <f>IFERROR(I420/F420,0)</f>
        <v/>
      </c>
      <c r="K420" s="14" t="n"/>
      <c r="L420" s="14" t="n"/>
      <c r="M420" s="16">
        <f>IFERROR(L420/I420,0)</f>
        <v/>
      </c>
      <c r="N420" s="14" t="n"/>
      <c r="O420" s="16">
        <f>IFERROR(N420/I420,0)</f>
        <v/>
      </c>
      <c r="P420" s="14" t="n"/>
      <c r="Q420" s="14" t="n"/>
      <c r="R420" s="14" t="n"/>
      <c r="S420" s="14" t="n"/>
      <c r="T420" s="17">
        <f>IFERROR(S420/L420,0)</f>
        <v/>
      </c>
      <c r="U420" s="14" t="n"/>
      <c r="V420" s="14" t="n"/>
      <c r="W420" s="14" t="n"/>
      <c r="X420" s="18" t="n"/>
      <c r="Y420" s="18">
        <f>X420*$AM$2</f>
        <v/>
      </c>
      <c r="Z420" s="18" t="n"/>
      <c r="AA420" s="14" t="n"/>
      <c r="AB420" s="14" t="n"/>
      <c r="AC420" s="18" t="n"/>
      <c r="AD420" s="18">
        <f>IFERROR(AC420/D420,0)</f>
        <v/>
      </c>
      <c r="AE420" s="18">
        <f>D420*AB420</f>
        <v/>
      </c>
      <c r="AF420" s="18">
        <f>Y420*$AL$2</f>
        <v/>
      </c>
      <c r="AG420" s="18">
        <f>I420*$AI$3</f>
        <v/>
      </c>
      <c r="AH420" s="18">
        <f>L420*$AH$3+Y420*$AJ$2</f>
        <v/>
      </c>
      <c r="AI420" s="18">
        <f>K420*$AK$3</f>
        <v/>
      </c>
      <c r="AJ420" s="19" t="n"/>
      <c r="AK420" s="18">
        <f>AJ420*$AM$2</f>
        <v/>
      </c>
      <c r="AL420" s="18" t="n"/>
      <c r="AM420" s="18">
        <f>R420*P420*0.01+L420*0.25</f>
        <v/>
      </c>
      <c r="AN420" s="18">
        <f>V420 *$AN$2 *AM$2 * AA420</f>
        <v/>
      </c>
      <c r="AO420" s="18">
        <f>IF(AC420&lt;AE420,0,AE420-AC420)</f>
        <v/>
      </c>
      <c r="AP420" s="18">
        <f>(AC420*1.02)+AF420+AG420+AH420+AI420+AM420+AL420+AN420+AK420+AO420</f>
        <v/>
      </c>
      <c r="AQ420" s="18">
        <f>(AE420*1.02)+AF420+AG420+AH420+AI420+AM420+AL420+AN420+AK420</f>
        <v/>
      </c>
      <c r="AR420" s="18">
        <f>Q420*R420</f>
        <v/>
      </c>
      <c r="AS420" s="20">
        <f>(Y420-AP420)*0.975</f>
        <v/>
      </c>
      <c r="AT420" s="21">
        <f>IFERROR(Y420/AP420-1,0)</f>
        <v/>
      </c>
      <c r="AU420" s="20">
        <f>(Y420-AQ420)*0.975</f>
        <v/>
      </c>
      <c r="AV420" s="21">
        <f>IFERROR(Y420/AQ420-1,0)</f>
        <v/>
      </c>
      <c r="AW420" s="21">
        <f>AS420-AR420</f>
        <v/>
      </c>
      <c r="AX420" s="21">
        <f>IFERROR(Y420/(AP420+AR420)-1,0)</f>
        <v/>
      </c>
    </row>
    <row r="421" ht="15.6" customHeight="1">
      <c r="A421" s="2" t="n"/>
      <c r="B421" s="13" t="n"/>
      <c r="C421" s="14" t="n"/>
      <c r="D421" s="14" t="n"/>
      <c r="E421" s="15">
        <f>IFERROR(1-D421/C421,0)</f>
        <v/>
      </c>
      <c r="F421" s="14" t="n"/>
      <c r="G421" s="16">
        <f>IFERROR(F421/C421,0)</f>
        <v/>
      </c>
      <c r="H421" s="16">
        <f>IFERROR(F421/D421,0)</f>
        <v/>
      </c>
      <c r="I421" s="14" t="n"/>
      <c r="J421" s="16">
        <f>IFERROR(I421/F421,0)</f>
        <v/>
      </c>
      <c r="K421" s="14" t="n"/>
      <c r="L421" s="14" t="n"/>
      <c r="M421" s="16">
        <f>IFERROR(L421/I421,0)</f>
        <v/>
      </c>
      <c r="N421" s="14" t="n"/>
      <c r="O421" s="16">
        <f>IFERROR(N421/I421,0)</f>
        <v/>
      </c>
      <c r="P421" s="14" t="n"/>
      <c r="Q421" s="14" t="n"/>
      <c r="R421" s="14" t="n"/>
      <c r="S421" s="14" t="n"/>
      <c r="T421" s="17">
        <f>IFERROR(S421/L421,0)</f>
        <v/>
      </c>
      <c r="U421" s="14" t="n"/>
      <c r="V421" s="14" t="n"/>
      <c r="W421" s="14" t="n"/>
      <c r="X421" s="18" t="n"/>
      <c r="Y421" s="18">
        <f>X421*$AM$2</f>
        <v/>
      </c>
      <c r="Z421" s="18" t="n"/>
      <c r="AA421" s="14" t="n"/>
      <c r="AB421" s="14" t="n"/>
      <c r="AC421" s="18" t="n"/>
      <c r="AD421" s="18">
        <f>IFERROR(AC421/D421,0)</f>
        <v/>
      </c>
      <c r="AE421" s="18">
        <f>D421*AB421</f>
        <v/>
      </c>
      <c r="AF421" s="18">
        <f>Y421*$AL$2</f>
        <v/>
      </c>
      <c r="AG421" s="18">
        <f>I421*$AI$3</f>
        <v/>
      </c>
      <c r="AH421" s="18">
        <f>L421*$AH$3+Y421*$AJ$2</f>
        <v/>
      </c>
      <c r="AI421" s="18">
        <f>K421*$AK$3</f>
        <v/>
      </c>
      <c r="AJ421" s="19" t="n"/>
      <c r="AK421" s="18">
        <f>AJ421*$AM$2</f>
        <v/>
      </c>
      <c r="AL421" s="18" t="n"/>
      <c r="AM421" s="18">
        <f>R421*P421*0.01+L421*0.25</f>
        <v/>
      </c>
      <c r="AN421" s="18">
        <f>V421 *$AN$2 *AM$2 * AA421</f>
        <v/>
      </c>
      <c r="AO421" s="18">
        <f>IF(AC421&lt;AE421,0,AE421-AC421)</f>
        <v/>
      </c>
      <c r="AP421" s="18">
        <f>(AC421*1.02)+AF421+AG421+AH421+AI421+AM421+AL421+AN421+AK421+AO421</f>
        <v/>
      </c>
      <c r="AQ421" s="18">
        <f>(AE421*1.02)+AF421+AG421+AH421+AI421+AM421+AL421+AN421+AK421</f>
        <v/>
      </c>
      <c r="AR421" s="18">
        <f>Q421*R421</f>
        <v/>
      </c>
      <c r="AS421" s="20">
        <f>(Y421-AP421)*0.975</f>
        <v/>
      </c>
      <c r="AT421" s="21">
        <f>IFERROR(Y421/AP421-1,0)</f>
        <v/>
      </c>
      <c r="AU421" s="20">
        <f>(Y421-AQ421)*0.975</f>
        <v/>
      </c>
      <c r="AV421" s="21">
        <f>IFERROR(Y421/AQ421-1,0)</f>
        <v/>
      </c>
      <c r="AW421" s="21">
        <f>AS421-AR421</f>
        <v/>
      </c>
      <c r="AX421" s="21">
        <f>IFERROR(Y421/(AP421+AR421)-1,0)</f>
        <v/>
      </c>
    </row>
    <row r="422" ht="15.6" customHeight="1">
      <c r="A422" s="2" t="n"/>
      <c r="B422" s="13" t="n"/>
      <c r="C422" s="14" t="n"/>
      <c r="D422" s="14" t="n"/>
      <c r="E422" s="15">
        <f>IFERROR(1-D422/C422,0)</f>
        <v/>
      </c>
      <c r="F422" s="14" t="n"/>
      <c r="G422" s="16">
        <f>IFERROR(F422/C422,0)</f>
        <v/>
      </c>
      <c r="H422" s="16">
        <f>IFERROR(F422/D422,0)</f>
        <v/>
      </c>
      <c r="I422" s="14" t="n"/>
      <c r="J422" s="16">
        <f>IFERROR(I422/F422,0)</f>
        <v/>
      </c>
      <c r="K422" s="14" t="n"/>
      <c r="L422" s="14" t="n"/>
      <c r="M422" s="16">
        <f>IFERROR(L422/I422,0)</f>
        <v/>
      </c>
      <c r="N422" s="14" t="n"/>
      <c r="O422" s="16">
        <f>IFERROR(N422/I422,0)</f>
        <v/>
      </c>
      <c r="P422" s="14" t="n"/>
      <c r="Q422" s="14" t="n"/>
      <c r="R422" s="14" t="n"/>
      <c r="S422" s="14" t="n"/>
      <c r="T422" s="17">
        <f>IFERROR(S422/L422,0)</f>
        <v/>
      </c>
      <c r="U422" s="14" t="n"/>
      <c r="V422" s="14" t="n"/>
      <c r="W422" s="14" t="n"/>
      <c r="X422" s="18" t="n"/>
      <c r="Y422" s="18">
        <f>X422*$AM$2</f>
        <v/>
      </c>
      <c r="Z422" s="18" t="n"/>
      <c r="AA422" s="14" t="n"/>
      <c r="AB422" s="14" t="n"/>
      <c r="AC422" s="18" t="n"/>
      <c r="AD422" s="18">
        <f>IFERROR(AC422/D422,0)</f>
        <v/>
      </c>
      <c r="AE422" s="18">
        <f>D422*AB422</f>
        <v/>
      </c>
      <c r="AF422" s="18">
        <f>Y422*$AL$2</f>
        <v/>
      </c>
      <c r="AG422" s="18">
        <f>I422*$AI$3</f>
        <v/>
      </c>
      <c r="AH422" s="18">
        <f>L422*$AH$3+Y422*$AJ$2</f>
        <v/>
      </c>
      <c r="AI422" s="18">
        <f>K422*$AK$3</f>
        <v/>
      </c>
      <c r="AJ422" s="19" t="n"/>
      <c r="AK422" s="18">
        <f>AJ422*$AM$2</f>
        <v/>
      </c>
      <c r="AL422" s="18" t="n"/>
      <c r="AM422" s="18">
        <f>R422*P422*0.01+L422*0.25</f>
        <v/>
      </c>
      <c r="AN422" s="18">
        <f>V422 *$AN$2 *AM$2 * AA422</f>
        <v/>
      </c>
      <c r="AO422" s="18">
        <f>IF(AC422&lt;AE422,0,AE422-AC422)</f>
        <v/>
      </c>
      <c r="AP422" s="18">
        <f>(AC422*1.02)+AF422+AG422+AH422+AI422+AM422+AL422+AN422+AK422+AO422</f>
        <v/>
      </c>
      <c r="AQ422" s="18">
        <f>(AE422*1.02)+AF422+AG422+AH422+AI422+AM422+AL422+AN422+AK422</f>
        <v/>
      </c>
      <c r="AR422" s="18">
        <f>Q422*R422</f>
        <v/>
      </c>
      <c r="AS422" s="20">
        <f>(Y422-AP422)*0.975</f>
        <v/>
      </c>
      <c r="AT422" s="21">
        <f>IFERROR(Y422/AP422-1,0)</f>
        <v/>
      </c>
      <c r="AU422" s="20">
        <f>(Y422-AQ422)*0.975</f>
        <v/>
      </c>
      <c r="AV422" s="21">
        <f>IFERROR(Y422/AQ422-1,0)</f>
        <v/>
      </c>
      <c r="AW422" s="21">
        <f>AS422-AR422</f>
        <v/>
      </c>
      <c r="AX422" s="21">
        <f>IFERROR(Y422/(AP422+AR422)-1,0)</f>
        <v/>
      </c>
    </row>
    <row r="423" ht="15.6" customHeight="1">
      <c r="A423" s="2" t="n"/>
      <c r="B423" s="13" t="n"/>
      <c r="C423" s="14" t="n"/>
      <c r="D423" s="14" t="n"/>
      <c r="E423" s="15">
        <f>IFERROR(1-D423/C423,0)</f>
        <v/>
      </c>
      <c r="F423" s="14" t="n"/>
      <c r="G423" s="16">
        <f>IFERROR(F423/C423,0)</f>
        <v/>
      </c>
      <c r="H423" s="16">
        <f>IFERROR(F423/D423,0)</f>
        <v/>
      </c>
      <c r="I423" s="14" t="n"/>
      <c r="J423" s="16">
        <f>IFERROR(I423/F423,0)</f>
        <v/>
      </c>
      <c r="K423" s="14" t="n"/>
      <c r="L423" s="14" t="n"/>
      <c r="M423" s="16">
        <f>IFERROR(L423/I423,0)</f>
        <v/>
      </c>
      <c r="N423" s="14" t="n"/>
      <c r="O423" s="16">
        <f>IFERROR(N423/I423,0)</f>
        <v/>
      </c>
      <c r="P423" s="14" t="n"/>
      <c r="Q423" s="14" t="n"/>
      <c r="R423" s="14" t="n"/>
      <c r="S423" s="14" t="n"/>
      <c r="T423" s="17">
        <f>IFERROR(S423/L423,0)</f>
        <v/>
      </c>
      <c r="U423" s="14" t="n"/>
      <c r="V423" s="14" t="n"/>
      <c r="W423" s="14" t="n"/>
      <c r="X423" s="18" t="n"/>
      <c r="Y423" s="18">
        <f>X423*$AM$2</f>
        <v/>
      </c>
      <c r="Z423" s="18" t="n"/>
      <c r="AA423" s="14" t="n"/>
      <c r="AB423" s="14" t="n"/>
      <c r="AC423" s="18" t="n"/>
      <c r="AD423" s="18">
        <f>IFERROR(AC423/D423,0)</f>
        <v/>
      </c>
      <c r="AE423" s="18">
        <f>D423*AB423</f>
        <v/>
      </c>
      <c r="AF423" s="18">
        <f>Y423*$AL$2</f>
        <v/>
      </c>
      <c r="AG423" s="18">
        <f>I423*$AI$3</f>
        <v/>
      </c>
      <c r="AH423" s="18">
        <f>L423*$AH$3+Y423*$AJ$2</f>
        <v/>
      </c>
      <c r="AI423" s="18">
        <f>K423*$AK$3</f>
        <v/>
      </c>
      <c r="AJ423" s="19" t="n"/>
      <c r="AK423" s="18">
        <f>AJ423*$AM$2</f>
        <v/>
      </c>
      <c r="AL423" s="18" t="n"/>
      <c r="AM423" s="18">
        <f>R423*P423*0.01+L423*0.25</f>
        <v/>
      </c>
      <c r="AN423" s="18">
        <f>V423 *$AN$2 *AM$2 * AA423</f>
        <v/>
      </c>
      <c r="AO423" s="18">
        <f>IF(AC423&lt;AE423,0,AE423-AC423)</f>
        <v/>
      </c>
      <c r="AP423" s="18">
        <f>(AC423*1.02)+AF423+AG423+AH423+AI423+AM423+AL423+AN423+AK423+AO423</f>
        <v/>
      </c>
      <c r="AQ423" s="18">
        <f>(AE423*1.02)+AF423+AG423+AH423+AI423+AM423+AL423+AN423+AK423</f>
        <v/>
      </c>
      <c r="AR423" s="18">
        <f>Q423*R423</f>
        <v/>
      </c>
      <c r="AS423" s="20">
        <f>(Y423-AP423)*0.975</f>
        <v/>
      </c>
      <c r="AT423" s="21">
        <f>IFERROR(Y423/AP423-1,0)</f>
        <v/>
      </c>
      <c r="AU423" s="20">
        <f>(Y423-AQ423)*0.975</f>
        <v/>
      </c>
      <c r="AV423" s="21">
        <f>IFERROR(Y423/AQ423-1,0)</f>
        <v/>
      </c>
      <c r="AW423" s="21">
        <f>AS423-AR423</f>
        <v/>
      </c>
      <c r="AX423" s="21">
        <f>IFERROR(Y423/(AP423+AR423)-1,0)</f>
        <v/>
      </c>
    </row>
    <row r="424" ht="15.6" customHeight="1">
      <c r="A424" s="2" t="n"/>
      <c r="B424" s="13" t="n"/>
      <c r="C424" s="14" t="n"/>
      <c r="D424" s="14" t="n"/>
      <c r="E424" s="15">
        <f>IFERROR(1-D424/C424,0)</f>
        <v/>
      </c>
      <c r="F424" s="14" t="n"/>
      <c r="G424" s="16">
        <f>IFERROR(F424/C424,0)</f>
        <v/>
      </c>
      <c r="H424" s="16">
        <f>IFERROR(F424/D424,0)</f>
        <v/>
      </c>
      <c r="I424" s="14" t="n"/>
      <c r="J424" s="16">
        <f>IFERROR(I424/F424,0)</f>
        <v/>
      </c>
      <c r="K424" s="14" t="n"/>
      <c r="L424" s="14" t="n"/>
      <c r="M424" s="16">
        <f>IFERROR(L424/I424,0)</f>
        <v/>
      </c>
      <c r="N424" s="14" t="n"/>
      <c r="O424" s="16">
        <f>IFERROR(N424/I424,0)</f>
        <v/>
      </c>
      <c r="P424" s="14" t="n"/>
      <c r="Q424" s="14" t="n"/>
      <c r="R424" s="14" t="n"/>
      <c r="S424" s="14" t="n"/>
      <c r="T424" s="17">
        <f>IFERROR(S424/L424,0)</f>
        <v/>
      </c>
      <c r="U424" s="14" t="n"/>
      <c r="V424" s="14" t="n"/>
      <c r="W424" s="14" t="n"/>
      <c r="X424" s="18" t="n"/>
      <c r="Y424" s="18">
        <f>X424*$AM$2</f>
        <v/>
      </c>
      <c r="Z424" s="18" t="n"/>
      <c r="AA424" s="14" t="n"/>
      <c r="AB424" s="14" t="n"/>
      <c r="AC424" s="18" t="n"/>
      <c r="AD424" s="18">
        <f>IFERROR(AC424/D424,0)</f>
        <v/>
      </c>
      <c r="AE424" s="18">
        <f>D424*AB424</f>
        <v/>
      </c>
      <c r="AF424" s="18">
        <f>Y424*$AL$2</f>
        <v/>
      </c>
      <c r="AG424" s="18">
        <f>I424*$AI$3</f>
        <v/>
      </c>
      <c r="AH424" s="18">
        <f>L424*$AH$3+Y424*$AJ$2</f>
        <v/>
      </c>
      <c r="AI424" s="18">
        <f>K424*$AK$3</f>
        <v/>
      </c>
      <c r="AJ424" s="19" t="n"/>
      <c r="AK424" s="18">
        <f>AJ424*$AM$2</f>
        <v/>
      </c>
      <c r="AL424" s="18" t="n"/>
      <c r="AM424" s="18">
        <f>R424*P424*0.01+L424*0.25</f>
        <v/>
      </c>
      <c r="AN424" s="18">
        <f>V424 *$AN$2 *AM$2 * AA424</f>
        <v/>
      </c>
      <c r="AO424" s="18">
        <f>IF(AC424&lt;AE424,0,AE424-AC424)</f>
        <v/>
      </c>
      <c r="AP424" s="18">
        <f>(AC424*1.02)+AF424+AG424+AH424+AI424+AM424+AL424+AN424+AK424+AO424</f>
        <v/>
      </c>
      <c r="AQ424" s="18">
        <f>(AE424*1.02)+AF424+AG424+AH424+AI424+AM424+AL424+AN424+AK424</f>
        <v/>
      </c>
      <c r="AR424" s="18">
        <f>Q424*R424</f>
        <v/>
      </c>
      <c r="AS424" s="20">
        <f>(Y424-AP424)*0.975</f>
        <v/>
      </c>
      <c r="AT424" s="21">
        <f>IFERROR(Y424/AP424-1,0)</f>
        <v/>
      </c>
      <c r="AU424" s="20">
        <f>(Y424-AQ424)*0.975</f>
        <v/>
      </c>
      <c r="AV424" s="21">
        <f>IFERROR(Y424/AQ424-1,0)</f>
        <v/>
      </c>
      <c r="AW424" s="21">
        <f>AS424-AR424</f>
        <v/>
      </c>
      <c r="AX424" s="21">
        <f>IFERROR(Y424/(AP424+AR424)-1,0)</f>
        <v/>
      </c>
    </row>
    <row r="425" ht="15.6" customHeight="1">
      <c r="A425" s="2" t="n"/>
      <c r="B425" s="13" t="n"/>
      <c r="C425" s="14" t="n"/>
      <c r="D425" s="14" t="n"/>
      <c r="E425" s="15">
        <f>IFERROR(1-D425/C425,0)</f>
        <v/>
      </c>
      <c r="F425" s="14" t="n"/>
      <c r="G425" s="16">
        <f>IFERROR(F425/C425,0)</f>
        <v/>
      </c>
      <c r="H425" s="16">
        <f>IFERROR(F425/D425,0)</f>
        <v/>
      </c>
      <c r="I425" s="14" t="n"/>
      <c r="J425" s="16">
        <f>IFERROR(I425/F425,0)</f>
        <v/>
      </c>
      <c r="K425" s="14" t="n"/>
      <c r="L425" s="14" t="n"/>
      <c r="M425" s="16">
        <f>IFERROR(L425/I425,0)</f>
        <v/>
      </c>
      <c r="N425" s="14" t="n"/>
      <c r="O425" s="16">
        <f>IFERROR(N425/I425,0)</f>
        <v/>
      </c>
      <c r="P425" s="14" t="n"/>
      <c r="Q425" s="14" t="n"/>
      <c r="R425" s="14" t="n"/>
      <c r="S425" s="14" t="n"/>
      <c r="T425" s="17">
        <f>IFERROR(S425/L425,0)</f>
        <v/>
      </c>
      <c r="U425" s="14" t="n"/>
      <c r="V425" s="14" t="n"/>
      <c r="W425" s="14" t="n"/>
      <c r="X425" s="18" t="n"/>
      <c r="Y425" s="18">
        <f>X425*$AM$2</f>
        <v/>
      </c>
      <c r="Z425" s="18" t="n"/>
      <c r="AA425" s="14" t="n"/>
      <c r="AB425" s="14" t="n"/>
      <c r="AC425" s="18" t="n"/>
      <c r="AD425" s="18">
        <f>IFERROR(AC425/D425,0)</f>
        <v/>
      </c>
      <c r="AE425" s="18">
        <f>D425*AB425</f>
        <v/>
      </c>
      <c r="AF425" s="18">
        <f>Y425*$AL$2</f>
        <v/>
      </c>
      <c r="AG425" s="18">
        <f>I425*$AI$3</f>
        <v/>
      </c>
      <c r="AH425" s="18">
        <f>L425*$AH$3+Y425*$AJ$2</f>
        <v/>
      </c>
      <c r="AI425" s="18">
        <f>K425*$AK$3</f>
        <v/>
      </c>
      <c r="AJ425" s="19" t="n"/>
      <c r="AK425" s="18">
        <f>AJ425*$AM$2</f>
        <v/>
      </c>
      <c r="AL425" s="18" t="n"/>
      <c r="AM425" s="18">
        <f>R425*P425*0.01+L425*0.25</f>
        <v/>
      </c>
      <c r="AN425" s="18">
        <f>V425 *$AN$2 *AM$2 * AA425</f>
        <v/>
      </c>
      <c r="AO425" s="18">
        <f>IF(AC425&lt;AE425,0,AE425-AC425)</f>
        <v/>
      </c>
      <c r="AP425" s="18">
        <f>(AC425*1.02)+AF425+AG425+AH425+AI425+AM425+AL425+AN425+AK425+AO425</f>
        <v/>
      </c>
      <c r="AQ425" s="18">
        <f>(AE425*1.02)+AF425+AG425+AH425+AI425+AM425+AL425+AN425+AK425</f>
        <v/>
      </c>
      <c r="AR425" s="18">
        <f>Q425*R425</f>
        <v/>
      </c>
      <c r="AS425" s="20">
        <f>(Y425-AP425)*0.975</f>
        <v/>
      </c>
      <c r="AT425" s="21">
        <f>IFERROR(Y425/AP425-1,0)</f>
        <v/>
      </c>
      <c r="AU425" s="20">
        <f>(Y425-AQ425)*0.975</f>
        <v/>
      </c>
      <c r="AV425" s="21">
        <f>IFERROR(Y425/AQ425-1,0)</f>
        <v/>
      </c>
      <c r="AW425" s="21">
        <f>AS425-AR425</f>
        <v/>
      </c>
      <c r="AX425" s="21">
        <f>IFERROR(Y425/(AP425+AR425)-1,0)</f>
        <v/>
      </c>
    </row>
    <row r="426" ht="15.6" customHeight="1">
      <c r="A426" s="2" t="n"/>
      <c r="B426" s="13" t="n"/>
      <c r="C426" s="14" t="n"/>
      <c r="D426" s="14" t="n"/>
      <c r="E426" s="15">
        <f>IFERROR(1-D426/C426,0)</f>
        <v/>
      </c>
      <c r="F426" s="14" t="n"/>
      <c r="G426" s="16">
        <f>IFERROR(F426/C426,0)</f>
        <v/>
      </c>
      <c r="H426" s="16">
        <f>IFERROR(F426/D426,0)</f>
        <v/>
      </c>
      <c r="I426" s="14" t="n"/>
      <c r="J426" s="16">
        <f>IFERROR(I426/F426,0)</f>
        <v/>
      </c>
      <c r="K426" s="14" t="n"/>
      <c r="L426" s="14" t="n"/>
      <c r="M426" s="16">
        <f>IFERROR(L426/I426,0)</f>
        <v/>
      </c>
      <c r="N426" s="14" t="n"/>
      <c r="O426" s="16">
        <f>IFERROR(N426/I426,0)</f>
        <v/>
      </c>
      <c r="P426" s="14" t="n"/>
      <c r="Q426" s="14" t="n"/>
      <c r="R426" s="14" t="n"/>
      <c r="S426" s="14" t="n"/>
      <c r="T426" s="17">
        <f>IFERROR(S426/L426,0)</f>
        <v/>
      </c>
      <c r="U426" s="14" t="n"/>
      <c r="V426" s="14" t="n"/>
      <c r="W426" s="14" t="n"/>
      <c r="X426" s="18" t="n"/>
      <c r="Y426" s="18">
        <f>X426*$AM$2</f>
        <v/>
      </c>
      <c r="Z426" s="18" t="n"/>
      <c r="AA426" s="14" t="n"/>
      <c r="AB426" s="14" t="n"/>
      <c r="AC426" s="18" t="n"/>
      <c r="AD426" s="18">
        <f>IFERROR(AC426/D426,0)</f>
        <v/>
      </c>
      <c r="AE426" s="18">
        <f>D426*AB426</f>
        <v/>
      </c>
      <c r="AF426" s="18">
        <f>Y426*$AL$2</f>
        <v/>
      </c>
      <c r="AG426" s="18">
        <f>I426*$AI$3</f>
        <v/>
      </c>
      <c r="AH426" s="18">
        <f>L426*$AH$3+Y426*$AJ$2</f>
        <v/>
      </c>
      <c r="AI426" s="18">
        <f>K426*$AK$3</f>
        <v/>
      </c>
      <c r="AJ426" s="19" t="n"/>
      <c r="AK426" s="18">
        <f>AJ426*$AM$2</f>
        <v/>
      </c>
      <c r="AL426" s="18" t="n"/>
      <c r="AM426" s="18">
        <f>R426*P426*0.01+L426*0.25</f>
        <v/>
      </c>
      <c r="AN426" s="18">
        <f>V426 *$AN$2 *AM$2 * AA426</f>
        <v/>
      </c>
      <c r="AO426" s="18">
        <f>IF(AC426&lt;AE426,0,AE426-AC426)</f>
        <v/>
      </c>
      <c r="AP426" s="18">
        <f>(AC426*1.02)+AF426+AG426+AH426+AI426+AM426+AL426+AN426+AK426+AO426</f>
        <v/>
      </c>
      <c r="AQ426" s="18">
        <f>(AE426*1.02)+AF426+AG426+AH426+AI426+AM426+AL426+AN426+AK426</f>
        <v/>
      </c>
      <c r="AR426" s="18">
        <f>Q426*R426</f>
        <v/>
      </c>
      <c r="AS426" s="20">
        <f>(Y426-AP426)*0.975</f>
        <v/>
      </c>
      <c r="AT426" s="21">
        <f>IFERROR(Y426/AP426-1,0)</f>
        <v/>
      </c>
      <c r="AU426" s="20">
        <f>(Y426-AQ426)*0.975</f>
        <v/>
      </c>
      <c r="AV426" s="21">
        <f>IFERROR(Y426/AQ426-1,0)</f>
        <v/>
      </c>
      <c r="AW426" s="21">
        <f>AS426-AR426</f>
        <v/>
      </c>
      <c r="AX426" s="21">
        <f>IFERROR(Y426/(AP426+AR426)-1,0)</f>
        <v/>
      </c>
    </row>
    <row r="427" ht="15.6" customHeight="1">
      <c r="A427" s="2" t="n"/>
      <c r="B427" s="13" t="n"/>
      <c r="C427" s="14" t="n"/>
      <c r="D427" s="14" t="n"/>
      <c r="E427" s="15">
        <f>IFERROR(1-D427/C427,0)</f>
        <v/>
      </c>
      <c r="F427" s="14" t="n"/>
      <c r="G427" s="16">
        <f>IFERROR(F427/C427,0)</f>
        <v/>
      </c>
      <c r="H427" s="16">
        <f>IFERROR(F427/D427,0)</f>
        <v/>
      </c>
      <c r="I427" s="14" t="n"/>
      <c r="J427" s="16">
        <f>IFERROR(I427/F427,0)</f>
        <v/>
      </c>
      <c r="K427" s="14" t="n"/>
      <c r="L427" s="14" t="n"/>
      <c r="M427" s="16">
        <f>IFERROR(L427/I427,0)</f>
        <v/>
      </c>
      <c r="N427" s="14" t="n"/>
      <c r="O427" s="16">
        <f>IFERROR(N427/I427,0)</f>
        <v/>
      </c>
      <c r="P427" s="14" t="n"/>
      <c r="Q427" s="14" t="n"/>
      <c r="R427" s="14" t="n"/>
      <c r="S427" s="14" t="n"/>
      <c r="T427" s="17">
        <f>IFERROR(S427/L427,0)</f>
        <v/>
      </c>
      <c r="U427" s="14" t="n"/>
      <c r="V427" s="14" t="n"/>
      <c r="W427" s="14" t="n"/>
      <c r="X427" s="18" t="n"/>
      <c r="Y427" s="18">
        <f>X427*$AM$2</f>
        <v/>
      </c>
      <c r="Z427" s="18" t="n"/>
      <c r="AA427" s="14" t="n"/>
      <c r="AB427" s="14" t="n"/>
      <c r="AC427" s="18" t="n"/>
      <c r="AD427" s="18">
        <f>IFERROR(AC427/D427,0)</f>
        <v/>
      </c>
      <c r="AE427" s="18">
        <f>D427*AB427</f>
        <v/>
      </c>
      <c r="AF427" s="18">
        <f>Y427*$AL$2</f>
        <v/>
      </c>
      <c r="AG427" s="18">
        <f>I427*$AI$3</f>
        <v/>
      </c>
      <c r="AH427" s="18">
        <f>L427*$AH$3+Y427*$AJ$2</f>
        <v/>
      </c>
      <c r="AI427" s="18">
        <f>K427*$AK$3</f>
        <v/>
      </c>
      <c r="AJ427" s="19" t="n"/>
      <c r="AK427" s="18">
        <f>AJ427*$AM$2</f>
        <v/>
      </c>
      <c r="AL427" s="18" t="n"/>
      <c r="AM427" s="18">
        <f>R427*P427*0.01+L427*0.25</f>
        <v/>
      </c>
      <c r="AN427" s="18">
        <f>V427 *$AN$2 *AM$2 * AA427</f>
        <v/>
      </c>
      <c r="AO427" s="18">
        <f>IF(AC427&lt;AE427,0,AE427-AC427)</f>
        <v/>
      </c>
      <c r="AP427" s="18">
        <f>(AC427*1.02)+AF427+AG427+AH427+AI427+AM427+AL427+AN427+AK427+AO427</f>
        <v/>
      </c>
      <c r="AQ427" s="18">
        <f>(AE427*1.02)+AF427+AG427+AH427+AI427+AM427+AL427+AN427+AK427</f>
        <v/>
      </c>
      <c r="AR427" s="18">
        <f>Q427*R427</f>
        <v/>
      </c>
      <c r="AS427" s="20">
        <f>(Y427-AP427)*0.975</f>
        <v/>
      </c>
      <c r="AT427" s="21">
        <f>IFERROR(Y427/AP427-1,0)</f>
        <v/>
      </c>
      <c r="AU427" s="20">
        <f>(Y427-AQ427)*0.975</f>
        <v/>
      </c>
      <c r="AV427" s="21">
        <f>IFERROR(Y427/AQ427-1,0)</f>
        <v/>
      </c>
      <c r="AW427" s="21">
        <f>AS427-AR427</f>
        <v/>
      </c>
      <c r="AX427" s="21">
        <f>IFERROR(Y427/(AP427+AR427)-1,0)</f>
        <v/>
      </c>
    </row>
    <row r="428" ht="15.6" customHeight="1">
      <c r="A428" s="2" t="n"/>
      <c r="B428" s="13" t="n"/>
      <c r="C428" s="14" t="n"/>
      <c r="D428" s="14" t="n"/>
      <c r="E428" s="15">
        <f>IFERROR(1-D428/C428,0)</f>
        <v/>
      </c>
      <c r="F428" s="14" t="n"/>
      <c r="G428" s="16">
        <f>IFERROR(F428/C428,0)</f>
        <v/>
      </c>
      <c r="H428" s="16">
        <f>IFERROR(F428/D428,0)</f>
        <v/>
      </c>
      <c r="I428" s="14" t="n"/>
      <c r="J428" s="16">
        <f>IFERROR(I428/F428,0)</f>
        <v/>
      </c>
      <c r="K428" s="14" t="n"/>
      <c r="L428" s="14" t="n"/>
      <c r="M428" s="16">
        <f>IFERROR(L428/I428,0)</f>
        <v/>
      </c>
      <c r="N428" s="14" t="n"/>
      <c r="O428" s="16">
        <f>IFERROR(N428/I428,0)</f>
        <v/>
      </c>
      <c r="P428" s="14" t="n"/>
      <c r="Q428" s="14" t="n"/>
      <c r="R428" s="14" t="n"/>
      <c r="S428" s="14" t="n"/>
      <c r="T428" s="17">
        <f>IFERROR(S428/L428,0)</f>
        <v/>
      </c>
      <c r="U428" s="14" t="n"/>
      <c r="V428" s="14" t="n"/>
      <c r="W428" s="14" t="n"/>
      <c r="X428" s="18" t="n"/>
      <c r="Y428" s="18">
        <f>X428*$AM$2</f>
        <v/>
      </c>
      <c r="Z428" s="18" t="n"/>
      <c r="AA428" s="14" t="n"/>
      <c r="AB428" s="14" t="n"/>
      <c r="AC428" s="18" t="n"/>
      <c r="AD428" s="18">
        <f>IFERROR(AC428/D428,0)</f>
        <v/>
      </c>
      <c r="AE428" s="18">
        <f>D428*AB428</f>
        <v/>
      </c>
      <c r="AF428" s="18">
        <f>Y428*$AL$2</f>
        <v/>
      </c>
      <c r="AG428" s="18">
        <f>I428*$AI$3</f>
        <v/>
      </c>
      <c r="AH428" s="18">
        <f>L428*$AH$3+Y428*$AJ$2</f>
        <v/>
      </c>
      <c r="AI428" s="18">
        <f>K428*$AK$3</f>
        <v/>
      </c>
      <c r="AJ428" s="19" t="n"/>
      <c r="AK428" s="18">
        <f>AJ428*$AM$2</f>
        <v/>
      </c>
      <c r="AL428" s="18" t="n"/>
      <c r="AM428" s="18">
        <f>R428*P428*0.01+L428*0.25</f>
        <v/>
      </c>
      <c r="AN428" s="18">
        <f>V428 *$AN$2 *AM$2 * AA428</f>
        <v/>
      </c>
      <c r="AO428" s="18">
        <f>IF(AC428&lt;AE428,0,AE428-AC428)</f>
        <v/>
      </c>
      <c r="AP428" s="18">
        <f>(AC428*1.02)+AF428+AG428+AH428+AI428+AM428+AL428+AN428+AK428+AO428</f>
        <v/>
      </c>
      <c r="AQ428" s="18">
        <f>(AE428*1.02)+AF428+AG428+AH428+AI428+AM428+AL428+AN428+AK428</f>
        <v/>
      </c>
      <c r="AR428" s="18">
        <f>Q428*R428</f>
        <v/>
      </c>
      <c r="AS428" s="20">
        <f>(Y428-AP428)*0.975</f>
        <v/>
      </c>
      <c r="AT428" s="21">
        <f>IFERROR(Y428/AP428-1,0)</f>
        <v/>
      </c>
      <c r="AU428" s="20">
        <f>(Y428-AQ428)*0.975</f>
        <v/>
      </c>
      <c r="AV428" s="21">
        <f>IFERROR(Y428/AQ428-1,0)</f>
        <v/>
      </c>
      <c r="AW428" s="21">
        <f>AS428-AR428</f>
        <v/>
      </c>
      <c r="AX428" s="21">
        <f>IFERROR(Y428/(AP428+AR428)-1,0)</f>
        <v/>
      </c>
    </row>
    <row r="429" ht="15.6" customHeight="1">
      <c r="A429" s="2" t="n"/>
      <c r="B429" s="13" t="n"/>
      <c r="C429" s="14" t="n"/>
      <c r="D429" s="14" t="n"/>
      <c r="E429" s="15">
        <f>IFERROR(1-D429/C429,0)</f>
        <v/>
      </c>
      <c r="F429" s="14" t="n"/>
      <c r="G429" s="16">
        <f>IFERROR(F429/C429,0)</f>
        <v/>
      </c>
      <c r="H429" s="16">
        <f>IFERROR(F429/D429,0)</f>
        <v/>
      </c>
      <c r="I429" s="14" t="n"/>
      <c r="J429" s="16">
        <f>IFERROR(I429/F429,0)</f>
        <v/>
      </c>
      <c r="K429" s="14" t="n"/>
      <c r="L429" s="14" t="n"/>
      <c r="M429" s="16">
        <f>IFERROR(L429/I429,0)</f>
        <v/>
      </c>
      <c r="N429" s="14" t="n"/>
      <c r="O429" s="16">
        <f>IFERROR(N429/I429,0)</f>
        <v/>
      </c>
      <c r="P429" s="14" t="n"/>
      <c r="Q429" s="14" t="n"/>
      <c r="R429" s="14" t="n"/>
      <c r="S429" s="14" t="n"/>
      <c r="T429" s="17">
        <f>IFERROR(S429/L429,0)</f>
        <v/>
      </c>
      <c r="U429" s="14" t="n"/>
      <c r="V429" s="14" t="n"/>
      <c r="W429" s="14" t="n"/>
      <c r="X429" s="18" t="n"/>
      <c r="Y429" s="18">
        <f>X429*$AM$2</f>
        <v/>
      </c>
      <c r="Z429" s="18" t="n"/>
      <c r="AA429" s="14" t="n"/>
      <c r="AB429" s="14" t="n"/>
      <c r="AC429" s="18" t="n"/>
      <c r="AD429" s="18">
        <f>IFERROR(AC429/D429,0)</f>
        <v/>
      </c>
      <c r="AE429" s="18">
        <f>D429*AB429</f>
        <v/>
      </c>
      <c r="AF429" s="18">
        <f>Y429*$AL$2</f>
        <v/>
      </c>
      <c r="AG429" s="18">
        <f>I429*$AI$3</f>
        <v/>
      </c>
      <c r="AH429" s="18">
        <f>L429*$AH$3+Y429*$AJ$2</f>
        <v/>
      </c>
      <c r="AI429" s="18">
        <f>K429*$AK$3</f>
        <v/>
      </c>
      <c r="AJ429" s="19" t="n"/>
      <c r="AK429" s="18">
        <f>AJ429*$AM$2</f>
        <v/>
      </c>
      <c r="AL429" s="18" t="n"/>
      <c r="AM429" s="18">
        <f>R429*P429*0.01+L429*0.25</f>
        <v/>
      </c>
      <c r="AN429" s="18">
        <f>V429 *$AN$2 *AM$2 * AA429</f>
        <v/>
      </c>
      <c r="AO429" s="18">
        <f>IF(AC429&lt;AE429,0,AE429-AC429)</f>
        <v/>
      </c>
      <c r="AP429" s="18">
        <f>(AC429*1.02)+AF429+AG429+AH429+AI429+AM429+AL429+AN429+AK429+AO429</f>
        <v/>
      </c>
      <c r="AQ429" s="18">
        <f>(AE429*1.02)+AF429+AG429+AH429+AI429+AM429+AL429+AN429+AK429</f>
        <v/>
      </c>
      <c r="AR429" s="18">
        <f>Q429*R429</f>
        <v/>
      </c>
      <c r="AS429" s="20">
        <f>(Y429-AP429)*0.975</f>
        <v/>
      </c>
      <c r="AT429" s="21">
        <f>IFERROR(Y429/AP429-1,0)</f>
        <v/>
      </c>
      <c r="AU429" s="20">
        <f>(Y429-AQ429)*0.975</f>
        <v/>
      </c>
      <c r="AV429" s="21">
        <f>IFERROR(Y429/AQ429-1,0)</f>
        <v/>
      </c>
      <c r="AW429" s="21">
        <f>AS429-AR429</f>
        <v/>
      </c>
      <c r="AX429" s="21">
        <f>IFERROR(Y429/(AP429+AR429)-1,0)</f>
        <v/>
      </c>
    </row>
    <row r="430" ht="15.6" customHeight="1">
      <c r="A430" s="2" t="n"/>
      <c r="B430" s="13" t="n"/>
      <c r="C430" s="14" t="n"/>
      <c r="D430" s="14" t="n"/>
      <c r="E430" s="15">
        <f>IFERROR(1-D430/C430,0)</f>
        <v/>
      </c>
      <c r="F430" s="14" t="n"/>
      <c r="G430" s="16">
        <f>IFERROR(F430/C430,0)</f>
        <v/>
      </c>
      <c r="H430" s="16">
        <f>IFERROR(F430/D430,0)</f>
        <v/>
      </c>
      <c r="I430" s="14" t="n"/>
      <c r="J430" s="16">
        <f>IFERROR(I430/F430,0)</f>
        <v/>
      </c>
      <c r="K430" s="14" t="n"/>
      <c r="L430" s="14" t="n"/>
      <c r="M430" s="16">
        <f>IFERROR(L430/I430,0)</f>
        <v/>
      </c>
      <c r="N430" s="14" t="n"/>
      <c r="O430" s="16">
        <f>IFERROR(N430/I430,0)</f>
        <v/>
      </c>
      <c r="P430" s="14" t="n"/>
      <c r="Q430" s="14" t="n"/>
      <c r="R430" s="14" t="n"/>
      <c r="S430" s="14" t="n"/>
      <c r="T430" s="17">
        <f>IFERROR(S430/L430,0)</f>
        <v/>
      </c>
      <c r="U430" s="14" t="n"/>
      <c r="V430" s="14" t="n"/>
      <c r="W430" s="14" t="n"/>
      <c r="X430" s="18" t="n"/>
      <c r="Y430" s="18">
        <f>X430*$AM$2</f>
        <v/>
      </c>
      <c r="Z430" s="18" t="n"/>
      <c r="AA430" s="14" t="n"/>
      <c r="AB430" s="14" t="n"/>
      <c r="AC430" s="18" t="n"/>
      <c r="AD430" s="18">
        <f>IFERROR(AC430/D430,0)</f>
        <v/>
      </c>
      <c r="AE430" s="18">
        <f>D430*AB430</f>
        <v/>
      </c>
      <c r="AF430" s="18">
        <f>Y430*$AL$2</f>
        <v/>
      </c>
      <c r="AG430" s="18">
        <f>I430*$AI$3</f>
        <v/>
      </c>
      <c r="AH430" s="18">
        <f>L430*$AH$3+Y430*$AJ$2</f>
        <v/>
      </c>
      <c r="AI430" s="18">
        <f>K430*$AK$3</f>
        <v/>
      </c>
      <c r="AJ430" s="19" t="n"/>
      <c r="AK430" s="18">
        <f>AJ430*$AM$2</f>
        <v/>
      </c>
      <c r="AL430" s="18" t="n"/>
      <c r="AM430" s="18">
        <f>R430*P430*0.01+L430*0.25</f>
        <v/>
      </c>
      <c r="AN430" s="18">
        <f>V430 *$AN$2 *AM$2 * AA430</f>
        <v/>
      </c>
      <c r="AO430" s="18">
        <f>IF(AC430&lt;AE430,0,AE430-AC430)</f>
        <v/>
      </c>
      <c r="AP430" s="18">
        <f>(AC430*1.02)+AF430+AG430+AH430+AI430+AM430+AL430+AN430+AK430+AO430</f>
        <v/>
      </c>
      <c r="AQ430" s="18">
        <f>(AE430*1.02)+AF430+AG430+AH430+AI430+AM430+AL430+AN430+AK430</f>
        <v/>
      </c>
      <c r="AR430" s="18">
        <f>Q430*R430</f>
        <v/>
      </c>
      <c r="AS430" s="20">
        <f>(Y430-AP430)*0.975</f>
        <v/>
      </c>
      <c r="AT430" s="21">
        <f>IFERROR(Y430/AP430-1,0)</f>
        <v/>
      </c>
      <c r="AU430" s="20">
        <f>(Y430-AQ430)*0.975</f>
        <v/>
      </c>
      <c r="AV430" s="21">
        <f>IFERROR(Y430/AQ430-1,0)</f>
        <v/>
      </c>
      <c r="AW430" s="21">
        <f>AS430-AR430</f>
        <v/>
      </c>
      <c r="AX430" s="21">
        <f>IFERROR(Y430/(AP430+AR430)-1,0)</f>
        <v/>
      </c>
    </row>
    <row r="431" ht="15.6" customHeight="1">
      <c r="A431" s="2" t="n"/>
      <c r="B431" s="13" t="n"/>
      <c r="C431" s="14" t="n"/>
      <c r="D431" s="14" t="n"/>
      <c r="E431" s="15">
        <f>IFERROR(1-D431/C431,0)</f>
        <v/>
      </c>
      <c r="F431" s="14" t="n"/>
      <c r="G431" s="16">
        <f>IFERROR(F431/C431,0)</f>
        <v/>
      </c>
      <c r="H431" s="16">
        <f>IFERROR(F431/D431,0)</f>
        <v/>
      </c>
      <c r="I431" s="14" t="n"/>
      <c r="J431" s="16">
        <f>IFERROR(I431/F431,0)</f>
        <v/>
      </c>
      <c r="K431" s="14" t="n"/>
      <c r="L431" s="14" t="n"/>
      <c r="M431" s="16">
        <f>IFERROR(L431/I431,0)</f>
        <v/>
      </c>
      <c r="N431" s="14" t="n"/>
      <c r="O431" s="16">
        <f>IFERROR(N431/I431,0)</f>
        <v/>
      </c>
      <c r="P431" s="14" t="n"/>
      <c r="Q431" s="14" t="n"/>
      <c r="R431" s="14" t="n"/>
      <c r="S431" s="14" t="n"/>
      <c r="T431" s="17">
        <f>IFERROR(S431/L431,0)</f>
        <v/>
      </c>
      <c r="U431" s="14" t="n"/>
      <c r="V431" s="14" t="n"/>
      <c r="W431" s="14" t="n"/>
      <c r="X431" s="18" t="n"/>
      <c r="Y431" s="18">
        <f>X431*$AM$2</f>
        <v/>
      </c>
      <c r="Z431" s="18" t="n"/>
      <c r="AA431" s="14" t="n"/>
      <c r="AB431" s="14" t="n"/>
      <c r="AC431" s="18" t="n"/>
      <c r="AD431" s="18">
        <f>IFERROR(AC431/D431,0)</f>
        <v/>
      </c>
      <c r="AE431" s="18">
        <f>D431*AB431</f>
        <v/>
      </c>
      <c r="AF431" s="18">
        <f>Y431*$AL$2</f>
        <v/>
      </c>
      <c r="AG431" s="18">
        <f>I431*$AI$3</f>
        <v/>
      </c>
      <c r="AH431" s="18">
        <f>L431*$AH$3+Y431*$AJ$2</f>
        <v/>
      </c>
      <c r="AI431" s="18">
        <f>K431*$AK$3</f>
        <v/>
      </c>
      <c r="AJ431" s="19" t="n"/>
      <c r="AK431" s="18">
        <f>AJ431*$AM$2</f>
        <v/>
      </c>
      <c r="AL431" s="18" t="n"/>
      <c r="AM431" s="18">
        <f>R431*P431*0.01+L431*0.25</f>
        <v/>
      </c>
      <c r="AN431" s="18">
        <f>V431 *$AN$2 *AM$2 * AA431</f>
        <v/>
      </c>
      <c r="AO431" s="18">
        <f>IF(AC431&lt;AE431,0,AE431-AC431)</f>
        <v/>
      </c>
      <c r="AP431" s="18">
        <f>(AC431*1.02)+AF431+AG431+AH431+AI431+AM431+AL431+AN431+AK431+AO431</f>
        <v/>
      </c>
      <c r="AQ431" s="18">
        <f>(AE431*1.02)+AF431+AG431+AH431+AI431+AM431+AL431+AN431+AK431</f>
        <v/>
      </c>
      <c r="AR431" s="18">
        <f>Q431*R431</f>
        <v/>
      </c>
      <c r="AS431" s="20">
        <f>(Y431-AP431)*0.975</f>
        <v/>
      </c>
      <c r="AT431" s="21">
        <f>IFERROR(Y431/AP431-1,0)</f>
        <v/>
      </c>
      <c r="AU431" s="20">
        <f>(Y431-AQ431)*0.975</f>
        <v/>
      </c>
      <c r="AV431" s="21">
        <f>IFERROR(Y431/AQ431-1,0)</f>
        <v/>
      </c>
      <c r="AW431" s="21">
        <f>AS431-AR431</f>
        <v/>
      </c>
      <c r="AX431" s="21">
        <f>IFERROR(Y431/(AP431+AR431)-1,0)</f>
        <v/>
      </c>
    </row>
    <row r="432" ht="15.6" customHeight="1">
      <c r="A432" s="2" t="n"/>
      <c r="B432" s="13" t="n"/>
      <c r="C432" s="14" t="n"/>
      <c r="D432" s="14" t="n"/>
      <c r="E432" s="15">
        <f>IFERROR(1-D432/C432,0)</f>
        <v/>
      </c>
      <c r="F432" s="14" t="n"/>
      <c r="G432" s="16">
        <f>IFERROR(F432/C432,0)</f>
        <v/>
      </c>
      <c r="H432" s="16">
        <f>IFERROR(F432/D432,0)</f>
        <v/>
      </c>
      <c r="I432" s="14" t="n"/>
      <c r="J432" s="16">
        <f>IFERROR(I432/F432,0)</f>
        <v/>
      </c>
      <c r="K432" s="14" t="n"/>
      <c r="L432" s="14" t="n"/>
      <c r="M432" s="16">
        <f>IFERROR(L432/I432,0)</f>
        <v/>
      </c>
      <c r="N432" s="14" t="n"/>
      <c r="O432" s="16">
        <f>IFERROR(N432/I432,0)</f>
        <v/>
      </c>
      <c r="P432" s="14" t="n"/>
      <c r="Q432" s="14" t="n"/>
      <c r="R432" s="14" t="n"/>
      <c r="S432" s="14" t="n"/>
      <c r="T432" s="17">
        <f>IFERROR(S432/L432,0)</f>
        <v/>
      </c>
      <c r="U432" s="14" t="n"/>
      <c r="V432" s="14" t="n"/>
      <c r="W432" s="14" t="n"/>
      <c r="X432" s="18" t="n"/>
      <c r="Y432" s="18">
        <f>X432*$AM$2</f>
        <v/>
      </c>
      <c r="Z432" s="18" t="n"/>
      <c r="AA432" s="14" t="n"/>
      <c r="AB432" s="14" t="n"/>
      <c r="AC432" s="18" t="n"/>
      <c r="AD432" s="18">
        <f>IFERROR(AC432/D432,0)</f>
        <v/>
      </c>
      <c r="AE432" s="18">
        <f>D432*AB432</f>
        <v/>
      </c>
      <c r="AF432" s="18">
        <f>Y432*$AL$2</f>
        <v/>
      </c>
      <c r="AG432" s="18">
        <f>I432*$AI$3</f>
        <v/>
      </c>
      <c r="AH432" s="18">
        <f>L432*$AH$3+Y432*$AJ$2</f>
        <v/>
      </c>
      <c r="AI432" s="18">
        <f>K432*$AK$3</f>
        <v/>
      </c>
      <c r="AJ432" s="19" t="n"/>
      <c r="AK432" s="18">
        <f>AJ432*$AM$2</f>
        <v/>
      </c>
      <c r="AL432" s="18" t="n"/>
      <c r="AM432" s="18">
        <f>R432*P432*0.01+L432*0.25</f>
        <v/>
      </c>
      <c r="AN432" s="18">
        <f>V432 *$AN$2 *AM$2 * AA432</f>
        <v/>
      </c>
      <c r="AO432" s="18">
        <f>IF(AC432&lt;AE432,0,AE432-AC432)</f>
        <v/>
      </c>
      <c r="AP432" s="18">
        <f>(AC432*1.02)+AF432+AG432+AH432+AI432+AM432+AL432+AN432+AK432+AO432</f>
        <v/>
      </c>
      <c r="AQ432" s="18">
        <f>(AE432*1.02)+AF432+AG432+AH432+AI432+AM432+AL432+AN432+AK432</f>
        <v/>
      </c>
      <c r="AR432" s="18">
        <f>Q432*R432</f>
        <v/>
      </c>
      <c r="AS432" s="20">
        <f>(Y432-AP432)*0.975</f>
        <v/>
      </c>
      <c r="AT432" s="21">
        <f>IFERROR(Y432/AP432-1,0)</f>
        <v/>
      </c>
      <c r="AU432" s="20">
        <f>(Y432-AQ432)*0.975</f>
        <v/>
      </c>
      <c r="AV432" s="21">
        <f>IFERROR(Y432/AQ432-1,0)</f>
        <v/>
      </c>
      <c r="AW432" s="21">
        <f>AS432-AR432</f>
        <v/>
      </c>
      <c r="AX432" s="21">
        <f>IFERROR(Y432/(AP432+AR432)-1,0)</f>
        <v/>
      </c>
    </row>
    <row r="433" ht="15.6" customHeight="1">
      <c r="A433" s="2" t="n"/>
      <c r="B433" s="13" t="n"/>
      <c r="C433" s="14" t="n"/>
      <c r="D433" s="14" t="n"/>
      <c r="E433" s="15">
        <f>IFERROR(1-D433/C433,0)</f>
        <v/>
      </c>
      <c r="F433" s="14" t="n"/>
      <c r="G433" s="16">
        <f>IFERROR(F433/C433,0)</f>
        <v/>
      </c>
      <c r="H433" s="16">
        <f>IFERROR(F433/D433,0)</f>
        <v/>
      </c>
      <c r="I433" s="14" t="n"/>
      <c r="J433" s="16">
        <f>IFERROR(I433/F433,0)</f>
        <v/>
      </c>
      <c r="K433" s="14" t="n"/>
      <c r="L433" s="14" t="n"/>
      <c r="M433" s="16">
        <f>IFERROR(L433/I433,0)</f>
        <v/>
      </c>
      <c r="N433" s="14" t="n"/>
      <c r="O433" s="16">
        <f>IFERROR(N433/I433,0)</f>
        <v/>
      </c>
      <c r="P433" s="14" t="n"/>
      <c r="Q433" s="14" t="n"/>
      <c r="R433" s="14" t="n"/>
      <c r="S433" s="14" t="n"/>
      <c r="T433" s="17">
        <f>IFERROR(S433/L433,0)</f>
        <v/>
      </c>
      <c r="U433" s="14" t="n"/>
      <c r="V433" s="14" t="n"/>
      <c r="W433" s="14" t="n"/>
      <c r="X433" s="18" t="n"/>
      <c r="Y433" s="18">
        <f>X433*$AM$2</f>
        <v/>
      </c>
      <c r="Z433" s="18" t="n"/>
      <c r="AA433" s="14" t="n"/>
      <c r="AB433" s="14" t="n"/>
      <c r="AC433" s="18" t="n"/>
      <c r="AD433" s="18">
        <f>IFERROR(AC433/D433,0)</f>
        <v/>
      </c>
      <c r="AE433" s="18">
        <f>D433*AB433</f>
        <v/>
      </c>
      <c r="AF433" s="18">
        <f>Y433*$AL$2</f>
        <v/>
      </c>
      <c r="AG433" s="18">
        <f>I433*$AI$3</f>
        <v/>
      </c>
      <c r="AH433" s="18">
        <f>L433*$AH$3+Y433*$AJ$2</f>
        <v/>
      </c>
      <c r="AI433" s="18">
        <f>K433*$AK$3</f>
        <v/>
      </c>
      <c r="AJ433" s="19" t="n"/>
      <c r="AK433" s="18">
        <f>AJ433*$AM$2</f>
        <v/>
      </c>
      <c r="AL433" s="18" t="n"/>
      <c r="AM433" s="18">
        <f>R433*P433*0.01+L433*0.25</f>
        <v/>
      </c>
      <c r="AN433" s="18">
        <f>V433 *$AN$2 *AM$2 * AA433</f>
        <v/>
      </c>
      <c r="AO433" s="18">
        <f>IF(AC433&lt;AE433,0,AE433-AC433)</f>
        <v/>
      </c>
      <c r="AP433" s="18">
        <f>(AC433*1.02)+AF433+AG433+AH433+AI433+AM433+AL433+AN433+AK433+AO433</f>
        <v/>
      </c>
      <c r="AQ433" s="18">
        <f>(AE433*1.02)+AF433+AG433+AH433+AI433+AM433+AL433+AN433+AK433</f>
        <v/>
      </c>
      <c r="AR433" s="18">
        <f>Q433*R433</f>
        <v/>
      </c>
      <c r="AS433" s="20">
        <f>(Y433-AP433)*0.975</f>
        <v/>
      </c>
      <c r="AT433" s="21">
        <f>IFERROR(Y433/AP433-1,0)</f>
        <v/>
      </c>
      <c r="AU433" s="20">
        <f>(Y433-AQ433)*0.975</f>
        <v/>
      </c>
      <c r="AV433" s="21">
        <f>IFERROR(Y433/AQ433-1,0)</f>
        <v/>
      </c>
      <c r="AW433" s="21">
        <f>AS433-AR433</f>
        <v/>
      </c>
      <c r="AX433" s="21">
        <f>IFERROR(Y433/(AP433+AR433)-1,0)</f>
        <v/>
      </c>
    </row>
    <row r="434" ht="15.6" customHeight="1">
      <c r="A434" s="2" t="n"/>
      <c r="B434" s="13" t="n"/>
      <c r="C434" s="14" t="n"/>
      <c r="D434" s="14" t="n"/>
      <c r="E434" s="15">
        <f>IFERROR(1-D434/C434,0)</f>
        <v/>
      </c>
      <c r="F434" s="14" t="n"/>
      <c r="G434" s="16">
        <f>IFERROR(F434/C434,0)</f>
        <v/>
      </c>
      <c r="H434" s="16">
        <f>IFERROR(F434/D434,0)</f>
        <v/>
      </c>
      <c r="I434" s="14" t="n"/>
      <c r="J434" s="16">
        <f>IFERROR(I434/F434,0)</f>
        <v/>
      </c>
      <c r="K434" s="14" t="n"/>
      <c r="L434" s="14" t="n"/>
      <c r="M434" s="16">
        <f>IFERROR(L434/I434,0)</f>
        <v/>
      </c>
      <c r="N434" s="14" t="n"/>
      <c r="O434" s="16">
        <f>IFERROR(N434/I434,0)</f>
        <v/>
      </c>
      <c r="P434" s="14" t="n"/>
      <c r="Q434" s="14" t="n"/>
      <c r="R434" s="14" t="n"/>
      <c r="S434" s="14" t="n"/>
      <c r="T434" s="17">
        <f>IFERROR(S434/L434,0)</f>
        <v/>
      </c>
      <c r="U434" s="14" t="n"/>
      <c r="V434" s="14" t="n"/>
      <c r="W434" s="14" t="n"/>
      <c r="X434" s="18" t="n"/>
      <c r="Y434" s="18">
        <f>X434*$AM$2</f>
        <v/>
      </c>
      <c r="Z434" s="18" t="n"/>
      <c r="AA434" s="14" t="n"/>
      <c r="AB434" s="14" t="n"/>
      <c r="AC434" s="18" t="n"/>
      <c r="AD434" s="18">
        <f>IFERROR(AC434/D434,0)</f>
        <v/>
      </c>
      <c r="AE434" s="18">
        <f>D434*AB434</f>
        <v/>
      </c>
      <c r="AF434" s="18">
        <f>Y434*$AL$2</f>
        <v/>
      </c>
      <c r="AG434" s="18">
        <f>I434*$AI$3</f>
        <v/>
      </c>
      <c r="AH434" s="18">
        <f>L434*$AH$3+Y434*$AJ$2</f>
        <v/>
      </c>
      <c r="AI434" s="18">
        <f>K434*$AK$3</f>
        <v/>
      </c>
      <c r="AJ434" s="19" t="n"/>
      <c r="AK434" s="18">
        <f>AJ434*$AM$2</f>
        <v/>
      </c>
      <c r="AL434" s="18" t="n"/>
      <c r="AM434" s="18">
        <f>R434*P434*0.01+L434*0.25</f>
        <v/>
      </c>
      <c r="AN434" s="18">
        <f>V434 *$AN$2 *AM$2 * AA434</f>
        <v/>
      </c>
      <c r="AO434" s="18">
        <f>IF(AC434&lt;AE434,0,AE434-AC434)</f>
        <v/>
      </c>
      <c r="AP434" s="18">
        <f>(AC434*1.02)+AF434+AG434+AH434+AI434+AM434+AL434+AN434+AK434+AO434</f>
        <v/>
      </c>
      <c r="AQ434" s="18">
        <f>(AE434*1.02)+AF434+AG434+AH434+AI434+AM434+AL434+AN434+AK434</f>
        <v/>
      </c>
      <c r="AR434" s="18">
        <f>Q434*R434</f>
        <v/>
      </c>
      <c r="AS434" s="20">
        <f>(Y434-AP434)*0.975</f>
        <v/>
      </c>
      <c r="AT434" s="21">
        <f>IFERROR(Y434/AP434-1,0)</f>
        <v/>
      </c>
      <c r="AU434" s="20">
        <f>(Y434-AQ434)*0.975</f>
        <v/>
      </c>
      <c r="AV434" s="21">
        <f>IFERROR(Y434/AQ434-1,0)</f>
        <v/>
      </c>
      <c r="AW434" s="21">
        <f>AS434-AR434</f>
        <v/>
      </c>
      <c r="AX434" s="21">
        <f>IFERROR(Y434/(AP434+AR434)-1,0)</f>
        <v/>
      </c>
    </row>
    <row r="435" ht="15.6" customHeight="1">
      <c r="A435" s="2" t="n"/>
      <c r="B435" s="13" t="n"/>
      <c r="C435" s="14" t="n"/>
      <c r="D435" s="14" t="n"/>
      <c r="E435" s="15">
        <f>IFERROR(1-D435/C435,0)</f>
        <v/>
      </c>
      <c r="F435" s="14" t="n"/>
      <c r="G435" s="16">
        <f>IFERROR(F435/C435,0)</f>
        <v/>
      </c>
      <c r="H435" s="16">
        <f>IFERROR(F435/D435,0)</f>
        <v/>
      </c>
      <c r="I435" s="14" t="n"/>
      <c r="J435" s="16">
        <f>IFERROR(I435/F435,0)</f>
        <v/>
      </c>
      <c r="K435" s="14" t="n"/>
      <c r="L435" s="14" t="n"/>
      <c r="M435" s="16">
        <f>IFERROR(L435/I435,0)</f>
        <v/>
      </c>
      <c r="N435" s="14" t="n"/>
      <c r="O435" s="16">
        <f>IFERROR(N435/I435,0)</f>
        <v/>
      </c>
      <c r="P435" s="14" t="n"/>
      <c r="Q435" s="14" t="n"/>
      <c r="R435" s="14" t="n"/>
      <c r="S435" s="14" t="n"/>
      <c r="T435" s="17">
        <f>IFERROR(S435/L435,0)</f>
        <v/>
      </c>
      <c r="U435" s="14" t="n"/>
      <c r="V435" s="14" t="n"/>
      <c r="W435" s="14" t="n"/>
      <c r="X435" s="18" t="n"/>
      <c r="Y435" s="18">
        <f>X435*$AM$2</f>
        <v/>
      </c>
      <c r="Z435" s="18" t="n"/>
      <c r="AA435" s="14" t="n"/>
      <c r="AB435" s="14" t="n"/>
      <c r="AC435" s="18" t="n"/>
      <c r="AD435" s="18">
        <f>IFERROR(AC435/D435,0)</f>
        <v/>
      </c>
      <c r="AE435" s="18">
        <f>D435*AB435</f>
        <v/>
      </c>
      <c r="AF435" s="18">
        <f>Y435*$AL$2</f>
        <v/>
      </c>
      <c r="AG435" s="18">
        <f>I435*$AI$3</f>
        <v/>
      </c>
      <c r="AH435" s="18">
        <f>L435*$AH$3+Y435*$AJ$2</f>
        <v/>
      </c>
      <c r="AI435" s="18">
        <f>K435*$AK$3</f>
        <v/>
      </c>
      <c r="AJ435" s="19" t="n"/>
      <c r="AK435" s="18">
        <f>AJ435*$AM$2</f>
        <v/>
      </c>
      <c r="AL435" s="18" t="n"/>
      <c r="AM435" s="18">
        <f>R435*P435*0.01+L435*0.25</f>
        <v/>
      </c>
      <c r="AN435" s="18">
        <f>V435 *$AN$2 *AM$2 * AA435</f>
        <v/>
      </c>
      <c r="AO435" s="18">
        <f>IF(AC435&lt;AE435,0,AE435-AC435)</f>
        <v/>
      </c>
      <c r="AP435" s="18">
        <f>(AC435*1.02)+AF435+AG435+AH435+AI435+AM435+AL435+AN435+AK435+AO435</f>
        <v/>
      </c>
      <c r="AQ435" s="18">
        <f>(AE435*1.02)+AF435+AG435+AH435+AI435+AM435+AL435+AN435+AK435</f>
        <v/>
      </c>
      <c r="AR435" s="18">
        <f>Q435*R435</f>
        <v/>
      </c>
      <c r="AS435" s="20">
        <f>(Y435-AP435)*0.975</f>
        <v/>
      </c>
      <c r="AT435" s="21">
        <f>IFERROR(Y435/AP435-1,0)</f>
        <v/>
      </c>
      <c r="AU435" s="20">
        <f>(Y435-AQ435)*0.975</f>
        <v/>
      </c>
      <c r="AV435" s="21">
        <f>IFERROR(Y435/AQ435-1,0)</f>
        <v/>
      </c>
      <c r="AW435" s="21">
        <f>AS435-AR435</f>
        <v/>
      </c>
      <c r="AX435" s="21">
        <f>IFERROR(Y435/(AP435+AR435)-1,0)</f>
        <v/>
      </c>
    </row>
    <row r="436" ht="15.6" customHeight="1">
      <c r="A436" s="2" t="n"/>
      <c r="B436" s="13" t="n"/>
      <c r="C436" s="14" t="n"/>
      <c r="D436" s="14" t="n"/>
      <c r="E436" s="15">
        <f>IFERROR(1-D436/C436,0)</f>
        <v/>
      </c>
      <c r="F436" s="14" t="n"/>
      <c r="G436" s="16">
        <f>IFERROR(F436/C436,0)</f>
        <v/>
      </c>
      <c r="H436" s="16">
        <f>IFERROR(F436/D436,0)</f>
        <v/>
      </c>
      <c r="I436" s="14" t="n"/>
      <c r="J436" s="16">
        <f>IFERROR(I436/F436,0)</f>
        <v/>
      </c>
      <c r="K436" s="14" t="n"/>
      <c r="L436" s="14" t="n"/>
      <c r="M436" s="16">
        <f>IFERROR(L436/I436,0)</f>
        <v/>
      </c>
      <c r="N436" s="14" t="n"/>
      <c r="O436" s="16">
        <f>IFERROR(N436/I436,0)</f>
        <v/>
      </c>
      <c r="P436" s="14" t="n"/>
      <c r="Q436" s="14" t="n"/>
      <c r="R436" s="14" t="n"/>
      <c r="S436" s="14" t="n"/>
      <c r="T436" s="17">
        <f>IFERROR(S436/L436,0)</f>
        <v/>
      </c>
      <c r="U436" s="14" t="n"/>
      <c r="V436" s="14" t="n"/>
      <c r="W436" s="14" t="n"/>
      <c r="X436" s="18" t="n"/>
      <c r="Y436" s="18">
        <f>X436*$AM$2</f>
        <v/>
      </c>
      <c r="Z436" s="18" t="n"/>
      <c r="AA436" s="14" t="n"/>
      <c r="AB436" s="14" t="n"/>
      <c r="AC436" s="18" t="n"/>
      <c r="AD436" s="18">
        <f>IFERROR(AC436/D436,0)</f>
        <v/>
      </c>
      <c r="AE436" s="18">
        <f>D436*AB436</f>
        <v/>
      </c>
      <c r="AF436" s="18">
        <f>Y436*$AL$2</f>
        <v/>
      </c>
      <c r="AG436" s="18">
        <f>I436*$AI$3</f>
        <v/>
      </c>
      <c r="AH436" s="18">
        <f>L436*$AH$3+Y436*$AJ$2</f>
        <v/>
      </c>
      <c r="AI436" s="18">
        <f>K436*$AK$3</f>
        <v/>
      </c>
      <c r="AJ436" s="19" t="n"/>
      <c r="AK436" s="18">
        <f>AJ436*$AM$2</f>
        <v/>
      </c>
      <c r="AL436" s="18" t="n"/>
      <c r="AM436" s="18">
        <f>R436*P436*0.01+L436*0.25</f>
        <v/>
      </c>
      <c r="AN436" s="18">
        <f>V436 *$AN$2 *AM$2 * AA436</f>
        <v/>
      </c>
      <c r="AO436" s="18">
        <f>IF(AC436&lt;AE436,0,AE436-AC436)</f>
        <v/>
      </c>
      <c r="AP436" s="18">
        <f>(AC436*1.02)+AF436+AG436+AH436+AI436+AM436+AL436+AN436+AK436+AO436</f>
        <v/>
      </c>
      <c r="AQ436" s="18">
        <f>(AE436*1.02)+AF436+AG436+AH436+AI436+AM436+AL436+AN436+AK436</f>
        <v/>
      </c>
      <c r="AR436" s="18">
        <f>Q436*R436</f>
        <v/>
      </c>
      <c r="AS436" s="20">
        <f>(Y436-AP436)*0.975</f>
        <v/>
      </c>
      <c r="AT436" s="21">
        <f>IFERROR(Y436/AP436-1,0)</f>
        <v/>
      </c>
      <c r="AU436" s="20">
        <f>(Y436-AQ436)*0.975</f>
        <v/>
      </c>
      <c r="AV436" s="21">
        <f>IFERROR(Y436/AQ436-1,0)</f>
        <v/>
      </c>
      <c r="AW436" s="21">
        <f>AS436-AR436</f>
        <v/>
      </c>
      <c r="AX436" s="21">
        <f>IFERROR(Y436/(AP436+AR436)-1,0)</f>
        <v/>
      </c>
    </row>
    <row r="437" ht="15.6" customHeight="1">
      <c r="A437" s="2" t="n"/>
      <c r="B437" s="13" t="n"/>
      <c r="C437" s="14" t="n"/>
      <c r="D437" s="14" t="n"/>
      <c r="E437" s="15">
        <f>IFERROR(1-D437/C437,0)</f>
        <v/>
      </c>
      <c r="F437" s="14" t="n"/>
      <c r="G437" s="16">
        <f>IFERROR(F437/C437,0)</f>
        <v/>
      </c>
      <c r="H437" s="16">
        <f>IFERROR(F437/D437,0)</f>
        <v/>
      </c>
      <c r="I437" s="14" t="n"/>
      <c r="J437" s="16">
        <f>IFERROR(I437/F437,0)</f>
        <v/>
      </c>
      <c r="K437" s="14" t="n"/>
      <c r="L437" s="14" t="n"/>
      <c r="M437" s="16">
        <f>IFERROR(L437/I437,0)</f>
        <v/>
      </c>
      <c r="N437" s="14" t="n"/>
      <c r="O437" s="16">
        <f>IFERROR(N437/I437,0)</f>
        <v/>
      </c>
      <c r="P437" s="14" t="n"/>
      <c r="Q437" s="14" t="n"/>
      <c r="R437" s="14" t="n"/>
      <c r="S437" s="14" t="n"/>
      <c r="T437" s="17">
        <f>IFERROR(S437/L437,0)</f>
        <v/>
      </c>
      <c r="U437" s="14" t="n"/>
      <c r="V437" s="14" t="n"/>
      <c r="W437" s="14" t="n"/>
      <c r="X437" s="18" t="n"/>
      <c r="Y437" s="18">
        <f>X437*$AM$2</f>
        <v/>
      </c>
      <c r="Z437" s="18" t="n"/>
      <c r="AA437" s="14" t="n"/>
      <c r="AB437" s="14" t="n"/>
      <c r="AC437" s="18" t="n"/>
      <c r="AD437" s="18">
        <f>IFERROR(AC437/D437,0)</f>
        <v/>
      </c>
      <c r="AE437" s="18">
        <f>D437*AB437</f>
        <v/>
      </c>
      <c r="AF437" s="18">
        <f>Y437*$AL$2</f>
        <v/>
      </c>
      <c r="AG437" s="18">
        <f>I437*$AI$3</f>
        <v/>
      </c>
      <c r="AH437" s="18">
        <f>L437*$AH$3+Y437*$AJ$2</f>
        <v/>
      </c>
      <c r="AI437" s="18">
        <f>K437*$AK$3</f>
        <v/>
      </c>
      <c r="AJ437" s="19" t="n"/>
      <c r="AK437" s="18">
        <f>AJ437*$AM$2</f>
        <v/>
      </c>
      <c r="AL437" s="18" t="n"/>
      <c r="AM437" s="18">
        <f>R437*P437*0.01+L437*0.25</f>
        <v/>
      </c>
      <c r="AN437" s="18">
        <f>V437 *$AN$2 *AM$2 * AA437</f>
        <v/>
      </c>
      <c r="AO437" s="18">
        <f>IF(AC437&lt;AE437,0,AE437-AC437)</f>
        <v/>
      </c>
      <c r="AP437" s="18">
        <f>(AC437*1.02)+AF437+AG437+AH437+AI437+AM437+AL437+AN437+AK437+AO437</f>
        <v/>
      </c>
      <c r="AQ437" s="18">
        <f>(AE437*1.02)+AF437+AG437+AH437+AI437+AM437+AL437+AN437+AK437</f>
        <v/>
      </c>
      <c r="AR437" s="18">
        <f>Q437*R437</f>
        <v/>
      </c>
      <c r="AS437" s="20">
        <f>(Y437-AP437)*0.975</f>
        <v/>
      </c>
      <c r="AT437" s="21">
        <f>IFERROR(Y437/AP437-1,0)</f>
        <v/>
      </c>
      <c r="AU437" s="20">
        <f>(Y437-AQ437)*0.975</f>
        <v/>
      </c>
      <c r="AV437" s="21">
        <f>IFERROR(Y437/AQ437-1,0)</f>
        <v/>
      </c>
      <c r="AW437" s="21">
        <f>AS437-AR437</f>
        <v/>
      </c>
      <c r="AX437" s="21">
        <f>IFERROR(Y437/(AP437+AR437)-1,0)</f>
        <v/>
      </c>
    </row>
    <row r="438" ht="15.6" customHeight="1">
      <c r="A438" s="2" t="n"/>
      <c r="B438" s="13" t="n"/>
      <c r="C438" s="14" t="n"/>
      <c r="D438" s="14" t="n"/>
      <c r="E438" s="15">
        <f>IFERROR(1-D438/C438,0)</f>
        <v/>
      </c>
      <c r="F438" s="14" t="n"/>
      <c r="G438" s="16">
        <f>IFERROR(F438/C438,0)</f>
        <v/>
      </c>
      <c r="H438" s="16">
        <f>IFERROR(F438/D438,0)</f>
        <v/>
      </c>
      <c r="I438" s="14" t="n"/>
      <c r="J438" s="16">
        <f>IFERROR(I438/F438,0)</f>
        <v/>
      </c>
      <c r="K438" s="14" t="n"/>
      <c r="L438" s="14" t="n"/>
      <c r="M438" s="16">
        <f>IFERROR(L438/I438,0)</f>
        <v/>
      </c>
      <c r="N438" s="14" t="n"/>
      <c r="O438" s="16">
        <f>IFERROR(N438/I438,0)</f>
        <v/>
      </c>
      <c r="P438" s="14" t="n"/>
      <c r="Q438" s="14" t="n"/>
      <c r="R438" s="14" t="n"/>
      <c r="S438" s="14" t="n"/>
      <c r="T438" s="17">
        <f>IFERROR(S438/L438,0)</f>
        <v/>
      </c>
      <c r="U438" s="14" t="n"/>
      <c r="V438" s="14" t="n"/>
      <c r="W438" s="14" t="n"/>
      <c r="X438" s="18" t="n"/>
      <c r="Y438" s="18">
        <f>X438*$AM$2</f>
        <v/>
      </c>
      <c r="Z438" s="18" t="n"/>
      <c r="AA438" s="14" t="n"/>
      <c r="AB438" s="14" t="n"/>
      <c r="AC438" s="18" t="n"/>
      <c r="AD438" s="18">
        <f>IFERROR(AC438/D438,0)</f>
        <v/>
      </c>
      <c r="AE438" s="18">
        <f>D438*AB438</f>
        <v/>
      </c>
      <c r="AF438" s="18">
        <f>Y438*$AL$2</f>
        <v/>
      </c>
      <c r="AG438" s="18">
        <f>I438*$AI$3</f>
        <v/>
      </c>
      <c r="AH438" s="18">
        <f>L438*$AH$3+Y438*$AJ$2</f>
        <v/>
      </c>
      <c r="AI438" s="18">
        <f>K438*$AK$3</f>
        <v/>
      </c>
      <c r="AJ438" s="19" t="n"/>
      <c r="AK438" s="18">
        <f>AJ438*$AM$2</f>
        <v/>
      </c>
      <c r="AL438" s="18" t="n"/>
      <c r="AM438" s="18">
        <f>R438*P438*0.01+L438*0.25</f>
        <v/>
      </c>
      <c r="AN438" s="18">
        <f>V438 *$AN$2 *AM$2 * AA438</f>
        <v/>
      </c>
      <c r="AO438" s="18">
        <f>IF(AC438&lt;AE438,0,AE438-AC438)</f>
        <v/>
      </c>
      <c r="AP438" s="18">
        <f>(AC438*1.02)+AF438+AG438+AH438+AI438+AM438+AL438+AN438+AK438+AO438</f>
        <v/>
      </c>
      <c r="AQ438" s="18">
        <f>(AE438*1.02)+AF438+AG438+AH438+AI438+AM438+AL438+AN438+AK438</f>
        <v/>
      </c>
      <c r="AR438" s="18">
        <f>Q438*R438</f>
        <v/>
      </c>
      <c r="AS438" s="20">
        <f>(Y438-AP438)*0.975</f>
        <v/>
      </c>
      <c r="AT438" s="21">
        <f>IFERROR(Y438/AP438-1,0)</f>
        <v/>
      </c>
      <c r="AU438" s="20">
        <f>(Y438-AQ438)*0.975</f>
        <v/>
      </c>
      <c r="AV438" s="21">
        <f>IFERROR(Y438/AQ438-1,0)</f>
        <v/>
      </c>
      <c r="AW438" s="21">
        <f>AS438-AR438</f>
        <v/>
      </c>
      <c r="AX438" s="21">
        <f>IFERROR(Y438/(AP438+AR438)-1,0)</f>
        <v/>
      </c>
    </row>
    <row r="439" ht="15.6" customHeight="1">
      <c r="A439" s="2" t="n"/>
      <c r="B439" s="13" t="n"/>
      <c r="C439" s="14" t="n"/>
      <c r="D439" s="14" t="n"/>
      <c r="E439" s="15">
        <f>IFERROR(1-D439/C439,0)</f>
        <v/>
      </c>
      <c r="F439" s="14" t="n"/>
      <c r="G439" s="16">
        <f>IFERROR(F439/C439,0)</f>
        <v/>
      </c>
      <c r="H439" s="16">
        <f>IFERROR(F439/D439,0)</f>
        <v/>
      </c>
      <c r="I439" s="14" t="n"/>
      <c r="J439" s="16">
        <f>IFERROR(I439/F439,0)</f>
        <v/>
      </c>
      <c r="K439" s="14" t="n"/>
      <c r="L439" s="14" t="n"/>
      <c r="M439" s="16">
        <f>IFERROR(L439/I439,0)</f>
        <v/>
      </c>
      <c r="N439" s="14" t="n"/>
      <c r="O439" s="16">
        <f>IFERROR(N439/I439,0)</f>
        <v/>
      </c>
      <c r="P439" s="14" t="n"/>
      <c r="Q439" s="14" t="n"/>
      <c r="R439" s="14" t="n"/>
      <c r="S439" s="14" t="n"/>
      <c r="T439" s="17">
        <f>IFERROR(S439/L439,0)</f>
        <v/>
      </c>
      <c r="U439" s="14" t="n"/>
      <c r="V439" s="14" t="n"/>
      <c r="W439" s="14" t="n"/>
      <c r="X439" s="18" t="n"/>
      <c r="Y439" s="18">
        <f>X439*$AM$2</f>
        <v/>
      </c>
      <c r="Z439" s="18" t="n"/>
      <c r="AA439" s="14" t="n"/>
      <c r="AB439" s="14" t="n"/>
      <c r="AC439" s="18" t="n"/>
      <c r="AD439" s="18">
        <f>IFERROR(AC439/D439,0)</f>
        <v/>
      </c>
      <c r="AE439" s="18">
        <f>D439*AB439</f>
        <v/>
      </c>
      <c r="AF439" s="18">
        <f>Y439*$AL$2</f>
        <v/>
      </c>
      <c r="AG439" s="18">
        <f>I439*$AI$3</f>
        <v/>
      </c>
      <c r="AH439" s="18">
        <f>L439*$AH$3+Y439*$AJ$2</f>
        <v/>
      </c>
      <c r="AI439" s="18">
        <f>K439*$AK$3</f>
        <v/>
      </c>
      <c r="AJ439" s="19" t="n"/>
      <c r="AK439" s="18">
        <f>AJ439*$AM$2</f>
        <v/>
      </c>
      <c r="AL439" s="18" t="n"/>
      <c r="AM439" s="18">
        <f>R439*P439*0.01+L439*0.25</f>
        <v/>
      </c>
      <c r="AN439" s="18">
        <f>V439 *$AN$2 *AM$2 * AA439</f>
        <v/>
      </c>
      <c r="AO439" s="18">
        <f>IF(AC439&lt;AE439,0,AE439-AC439)</f>
        <v/>
      </c>
      <c r="AP439" s="18">
        <f>(AC439*1.02)+AF439+AG439+AH439+AI439+AM439+AL439+AN439+AK439+AO439</f>
        <v/>
      </c>
      <c r="AQ439" s="18">
        <f>(AE439*1.02)+AF439+AG439+AH439+AI439+AM439+AL439+AN439+AK439</f>
        <v/>
      </c>
      <c r="AR439" s="18">
        <f>Q439*R439</f>
        <v/>
      </c>
      <c r="AS439" s="20">
        <f>(Y439-AP439)*0.975</f>
        <v/>
      </c>
      <c r="AT439" s="21">
        <f>IFERROR(Y439/AP439-1,0)</f>
        <v/>
      </c>
      <c r="AU439" s="20">
        <f>(Y439-AQ439)*0.975</f>
        <v/>
      </c>
      <c r="AV439" s="21">
        <f>IFERROR(Y439/AQ439-1,0)</f>
        <v/>
      </c>
      <c r="AW439" s="21">
        <f>AS439-AR439</f>
        <v/>
      </c>
      <c r="AX439" s="21">
        <f>IFERROR(Y439/(AP439+AR439)-1,0)</f>
        <v/>
      </c>
    </row>
    <row r="440" ht="15.6" customHeight="1">
      <c r="A440" s="2" t="n"/>
      <c r="B440" s="13" t="n"/>
      <c r="C440" s="14" t="n"/>
      <c r="D440" s="14" t="n"/>
      <c r="E440" s="15">
        <f>IFERROR(1-D440/C440,0)</f>
        <v/>
      </c>
      <c r="F440" s="14" t="n"/>
      <c r="G440" s="16">
        <f>IFERROR(F440/C440,0)</f>
        <v/>
      </c>
      <c r="H440" s="16">
        <f>IFERROR(F440/D440,0)</f>
        <v/>
      </c>
      <c r="I440" s="14" t="n"/>
      <c r="J440" s="16">
        <f>IFERROR(I440/F440,0)</f>
        <v/>
      </c>
      <c r="K440" s="14" t="n"/>
      <c r="L440" s="14" t="n"/>
      <c r="M440" s="16">
        <f>IFERROR(L440/I440,0)</f>
        <v/>
      </c>
      <c r="N440" s="14" t="n"/>
      <c r="O440" s="16">
        <f>IFERROR(N440/I440,0)</f>
        <v/>
      </c>
      <c r="P440" s="14" t="n"/>
      <c r="Q440" s="14" t="n"/>
      <c r="R440" s="14" t="n"/>
      <c r="S440" s="14" t="n"/>
      <c r="T440" s="17">
        <f>IFERROR(S440/L440,0)</f>
        <v/>
      </c>
      <c r="U440" s="14" t="n"/>
      <c r="V440" s="14" t="n"/>
      <c r="W440" s="14" t="n"/>
      <c r="X440" s="18" t="n"/>
      <c r="Y440" s="18">
        <f>X440*$AM$2</f>
        <v/>
      </c>
      <c r="Z440" s="18" t="n"/>
      <c r="AA440" s="14" t="n"/>
      <c r="AB440" s="14" t="n"/>
      <c r="AC440" s="18" t="n"/>
      <c r="AD440" s="18">
        <f>IFERROR(AC440/D440,0)</f>
        <v/>
      </c>
      <c r="AE440" s="18">
        <f>D440*AB440</f>
        <v/>
      </c>
      <c r="AF440" s="18">
        <f>Y440*$AL$2</f>
        <v/>
      </c>
      <c r="AG440" s="18">
        <f>I440*$AI$3</f>
        <v/>
      </c>
      <c r="AH440" s="18">
        <f>L440*$AH$3+Y440*$AJ$2</f>
        <v/>
      </c>
      <c r="AI440" s="18">
        <f>K440*$AK$3</f>
        <v/>
      </c>
      <c r="AJ440" s="19" t="n"/>
      <c r="AK440" s="18">
        <f>AJ440*$AM$2</f>
        <v/>
      </c>
      <c r="AL440" s="18" t="n"/>
      <c r="AM440" s="18">
        <f>R440*P440*0.01+L440*0.25</f>
        <v/>
      </c>
      <c r="AN440" s="18">
        <f>V440 *$AN$2 *AM$2 * AA440</f>
        <v/>
      </c>
      <c r="AO440" s="18">
        <f>IF(AC440&lt;AE440,0,AE440-AC440)</f>
        <v/>
      </c>
      <c r="AP440" s="18">
        <f>(AC440*1.02)+AF440+AG440+AH440+AI440+AM440+AL440+AN440+AK440+AO440</f>
        <v/>
      </c>
      <c r="AQ440" s="18">
        <f>(AE440*1.02)+AF440+AG440+AH440+AI440+AM440+AL440+AN440+AK440</f>
        <v/>
      </c>
      <c r="AR440" s="18">
        <f>Q440*R440</f>
        <v/>
      </c>
      <c r="AS440" s="20">
        <f>(Y440-AP440)*0.975</f>
        <v/>
      </c>
      <c r="AT440" s="21">
        <f>IFERROR(Y440/AP440-1,0)</f>
        <v/>
      </c>
      <c r="AU440" s="20">
        <f>(Y440-AQ440)*0.975</f>
        <v/>
      </c>
      <c r="AV440" s="21">
        <f>IFERROR(Y440/AQ440-1,0)</f>
        <v/>
      </c>
      <c r="AW440" s="21">
        <f>AS440-AR440</f>
        <v/>
      </c>
      <c r="AX440" s="21">
        <f>IFERROR(Y440/(AP440+AR440)-1,0)</f>
        <v/>
      </c>
    </row>
    <row r="441" ht="15.6" customHeight="1">
      <c r="A441" s="2" t="n"/>
      <c r="B441" s="13" t="n"/>
      <c r="C441" s="14" t="n"/>
      <c r="D441" s="14" t="n"/>
      <c r="E441" s="15">
        <f>IFERROR(1-D441/C441,0)</f>
        <v/>
      </c>
      <c r="F441" s="14" t="n"/>
      <c r="G441" s="16">
        <f>IFERROR(F441/C441,0)</f>
        <v/>
      </c>
      <c r="H441" s="16">
        <f>IFERROR(F441/D441,0)</f>
        <v/>
      </c>
      <c r="I441" s="14" t="n"/>
      <c r="J441" s="16">
        <f>IFERROR(I441/F441,0)</f>
        <v/>
      </c>
      <c r="K441" s="14" t="n"/>
      <c r="L441" s="14" t="n"/>
      <c r="M441" s="16">
        <f>IFERROR(L441/I441,0)</f>
        <v/>
      </c>
      <c r="N441" s="14" t="n"/>
      <c r="O441" s="16">
        <f>IFERROR(N441/I441,0)</f>
        <v/>
      </c>
      <c r="P441" s="14" t="n"/>
      <c r="Q441" s="14" t="n"/>
      <c r="R441" s="14" t="n"/>
      <c r="S441" s="14" t="n"/>
      <c r="T441" s="17">
        <f>IFERROR(S441/L441,0)</f>
        <v/>
      </c>
      <c r="U441" s="14" t="n"/>
      <c r="V441" s="14" t="n"/>
      <c r="W441" s="14" t="n"/>
      <c r="X441" s="18" t="n"/>
      <c r="Y441" s="18">
        <f>X441*$AM$2</f>
        <v/>
      </c>
      <c r="Z441" s="18" t="n"/>
      <c r="AA441" s="14" t="n"/>
      <c r="AB441" s="14" t="n"/>
      <c r="AC441" s="18" t="n"/>
      <c r="AD441" s="18">
        <f>IFERROR(AC441/D441,0)</f>
        <v/>
      </c>
      <c r="AE441" s="18">
        <f>D441*AB441</f>
        <v/>
      </c>
      <c r="AF441" s="18">
        <f>Y441*$AL$2</f>
        <v/>
      </c>
      <c r="AG441" s="18">
        <f>I441*$AI$3</f>
        <v/>
      </c>
      <c r="AH441" s="18">
        <f>L441*$AH$3+Y441*$AJ$2</f>
        <v/>
      </c>
      <c r="AI441" s="18">
        <f>K441*$AK$3</f>
        <v/>
      </c>
      <c r="AJ441" s="19" t="n"/>
      <c r="AK441" s="18">
        <f>AJ441*$AM$2</f>
        <v/>
      </c>
      <c r="AL441" s="18" t="n"/>
      <c r="AM441" s="18">
        <f>R441*P441*0.01+L441*0.25</f>
        <v/>
      </c>
      <c r="AN441" s="18">
        <f>V441 *$AN$2 *AM$2 * AA441</f>
        <v/>
      </c>
      <c r="AO441" s="18">
        <f>IF(AC441&lt;AE441,0,AE441-AC441)</f>
        <v/>
      </c>
      <c r="AP441" s="18">
        <f>(AC441*1.02)+AF441+AG441+AH441+AI441+AM441+AL441+AN441+AK441+AO441</f>
        <v/>
      </c>
      <c r="AQ441" s="18">
        <f>(AE441*1.02)+AF441+AG441+AH441+AI441+AM441+AL441+AN441+AK441</f>
        <v/>
      </c>
      <c r="AR441" s="18">
        <f>Q441*R441</f>
        <v/>
      </c>
      <c r="AS441" s="20">
        <f>(Y441-AP441)*0.975</f>
        <v/>
      </c>
      <c r="AT441" s="21">
        <f>IFERROR(Y441/AP441-1,0)</f>
        <v/>
      </c>
      <c r="AU441" s="20">
        <f>(Y441-AQ441)*0.975</f>
        <v/>
      </c>
      <c r="AV441" s="21">
        <f>IFERROR(Y441/AQ441-1,0)</f>
        <v/>
      </c>
      <c r="AW441" s="21">
        <f>AS441-AR441</f>
        <v/>
      </c>
      <c r="AX441" s="21">
        <f>IFERROR(Y441/(AP441+AR441)-1,0)</f>
        <v/>
      </c>
    </row>
    <row r="442" ht="15.6" customHeight="1">
      <c r="A442" s="2" t="n"/>
      <c r="B442" s="13" t="n"/>
      <c r="C442" s="14" t="n"/>
      <c r="D442" s="14" t="n"/>
      <c r="E442" s="15">
        <f>IFERROR(1-D442/C442,0)</f>
        <v/>
      </c>
      <c r="F442" s="14" t="n"/>
      <c r="G442" s="16">
        <f>IFERROR(F442/C442,0)</f>
        <v/>
      </c>
      <c r="H442" s="16">
        <f>IFERROR(F442/D442,0)</f>
        <v/>
      </c>
      <c r="I442" s="14" t="n"/>
      <c r="J442" s="16">
        <f>IFERROR(I442/F442,0)</f>
        <v/>
      </c>
      <c r="K442" s="14" t="n"/>
      <c r="L442" s="14" t="n"/>
      <c r="M442" s="16">
        <f>IFERROR(L442/I442,0)</f>
        <v/>
      </c>
      <c r="N442" s="14" t="n"/>
      <c r="O442" s="16">
        <f>IFERROR(N442/I442,0)</f>
        <v/>
      </c>
      <c r="P442" s="14" t="n"/>
      <c r="Q442" s="14" t="n"/>
      <c r="R442" s="14" t="n"/>
      <c r="S442" s="14" t="n"/>
      <c r="T442" s="17">
        <f>IFERROR(S442/L442,0)</f>
        <v/>
      </c>
      <c r="U442" s="14" t="n"/>
      <c r="V442" s="14" t="n"/>
      <c r="W442" s="14" t="n"/>
      <c r="X442" s="18" t="n"/>
      <c r="Y442" s="18">
        <f>X442*$AM$2</f>
        <v/>
      </c>
      <c r="Z442" s="18" t="n"/>
      <c r="AA442" s="14" t="n"/>
      <c r="AB442" s="14" t="n"/>
      <c r="AC442" s="18" t="n"/>
      <c r="AD442" s="18">
        <f>IFERROR(AC442/D442,0)</f>
        <v/>
      </c>
      <c r="AE442" s="18">
        <f>D442*AB442</f>
        <v/>
      </c>
      <c r="AF442" s="18">
        <f>Y442*$AL$2</f>
        <v/>
      </c>
      <c r="AG442" s="18">
        <f>I442*$AI$3</f>
        <v/>
      </c>
      <c r="AH442" s="18">
        <f>L442*$AH$3+Y442*$AJ$2</f>
        <v/>
      </c>
      <c r="AI442" s="18">
        <f>K442*$AK$3</f>
        <v/>
      </c>
      <c r="AJ442" s="19" t="n"/>
      <c r="AK442" s="18">
        <f>AJ442*$AM$2</f>
        <v/>
      </c>
      <c r="AL442" s="18" t="n"/>
      <c r="AM442" s="18">
        <f>R442*P442*0.01+L442*0.25</f>
        <v/>
      </c>
      <c r="AN442" s="18">
        <f>V442 *$AN$2 *AM$2 * AA442</f>
        <v/>
      </c>
      <c r="AO442" s="18">
        <f>IF(AC442&lt;AE442,0,AE442-AC442)</f>
        <v/>
      </c>
      <c r="AP442" s="18">
        <f>(AC442*1.02)+AF442+AG442+AH442+AI442+AM442+AL442+AN442+AK442+AO442</f>
        <v/>
      </c>
      <c r="AQ442" s="18">
        <f>(AE442*1.02)+AF442+AG442+AH442+AI442+AM442+AL442+AN442+AK442</f>
        <v/>
      </c>
      <c r="AR442" s="18">
        <f>Q442*R442</f>
        <v/>
      </c>
      <c r="AS442" s="20">
        <f>(Y442-AP442)*0.975</f>
        <v/>
      </c>
      <c r="AT442" s="21">
        <f>IFERROR(Y442/AP442-1,0)</f>
        <v/>
      </c>
      <c r="AU442" s="20">
        <f>(Y442-AQ442)*0.975</f>
        <v/>
      </c>
      <c r="AV442" s="21">
        <f>IFERROR(Y442/AQ442-1,0)</f>
        <v/>
      </c>
      <c r="AW442" s="21">
        <f>AS442-AR442</f>
        <v/>
      </c>
      <c r="AX442" s="21">
        <f>IFERROR(Y442/(AP442+AR442)-1,0)</f>
        <v/>
      </c>
    </row>
    <row r="443" ht="15.6" customHeight="1">
      <c r="A443" s="2" t="n"/>
      <c r="B443" s="13" t="n"/>
      <c r="C443" s="14" t="n"/>
      <c r="D443" s="14" t="n"/>
      <c r="E443" s="15">
        <f>IFERROR(1-D443/C443,0)</f>
        <v/>
      </c>
      <c r="F443" s="14" t="n"/>
      <c r="G443" s="16">
        <f>IFERROR(F443/C443,0)</f>
        <v/>
      </c>
      <c r="H443" s="16">
        <f>IFERROR(F443/D443,0)</f>
        <v/>
      </c>
      <c r="I443" s="14" t="n"/>
      <c r="J443" s="16">
        <f>IFERROR(I443/F443,0)</f>
        <v/>
      </c>
      <c r="K443" s="14" t="n"/>
      <c r="L443" s="14" t="n"/>
      <c r="M443" s="16">
        <f>IFERROR(L443/I443,0)</f>
        <v/>
      </c>
      <c r="N443" s="14" t="n"/>
      <c r="O443" s="16">
        <f>IFERROR(N443/I443,0)</f>
        <v/>
      </c>
      <c r="P443" s="14" t="n"/>
      <c r="Q443" s="14" t="n"/>
      <c r="R443" s="14" t="n"/>
      <c r="S443" s="14" t="n"/>
      <c r="T443" s="17">
        <f>IFERROR(S443/L443,0)</f>
        <v/>
      </c>
      <c r="U443" s="14" t="n"/>
      <c r="V443" s="14" t="n"/>
      <c r="W443" s="14" t="n"/>
      <c r="X443" s="18" t="n"/>
      <c r="Y443" s="18">
        <f>X443*$AM$2</f>
        <v/>
      </c>
      <c r="Z443" s="18" t="n"/>
      <c r="AA443" s="14" t="n"/>
      <c r="AB443" s="14" t="n"/>
      <c r="AC443" s="18" t="n"/>
      <c r="AD443" s="18">
        <f>IFERROR(AC443/D443,0)</f>
        <v/>
      </c>
      <c r="AE443" s="18">
        <f>D443*AB443</f>
        <v/>
      </c>
      <c r="AF443" s="18">
        <f>Y443*$AL$2</f>
        <v/>
      </c>
      <c r="AG443" s="18">
        <f>I443*$AI$3</f>
        <v/>
      </c>
      <c r="AH443" s="18">
        <f>L443*$AH$3+Y443*$AJ$2</f>
        <v/>
      </c>
      <c r="AI443" s="18">
        <f>K443*$AK$3</f>
        <v/>
      </c>
      <c r="AJ443" s="19" t="n"/>
      <c r="AK443" s="18">
        <f>AJ443*$AM$2</f>
        <v/>
      </c>
      <c r="AL443" s="18" t="n"/>
      <c r="AM443" s="18">
        <f>R443*P443*0.01+L443*0.25</f>
        <v/>
      </c>
      <c r="AN443" s="18">
        <f>V443 *$AN$2 *AM$2 * AA443</f>
        <v/>
      </c>
      <c r="AO443" s="18">
        <f>IF(AC443&lt;AE443,0,AE443-AC443)</f>
        <v/>
      </c>
      <c r="AP443" s="18">
        <f>(AC443*1.02)+AF443+AG443+AH443+AI443+AM443+AL443+AN443+AK443+AO443</f>
        <v/>
      </c>
      <c r="AQ443" s="18">
        <f>(AE443*1.02)+AF443+AG443+AH443+AI443+AM443+AL443+AN443+AK443</f>
        <v/>
      </c>
      <c r="AR443" s="18">
        <f>Q443*R443</f>
        <v/>
      </c>
      <c r="AS443" s="20">
        <f>(Y443-AP443)*0.975</f>
        <v/>
      </c>
      <c r="AT443" s="21">
        <f>IFERROR(Y443/AP443-1,0)</f>
        <v/>
      </c>
      <c r="AU443" s="20">
        <f>(Y443-AQ443)*0.975</f>
        <v/>
      </c>
      <c r="AV443" s="21">
        <f>IFERROR(Y443/AQ443-1,0)</f>
        <v/>
      </c>
      <c r="AW443" s="21">
        <f>AS443-AR443</f>
        <v/>
      </c>
      <c r="AX443" s="21">
        <f>IFERROR(Y443/(AP443+AR443)-1,0)</f>
        <v/>
      </c>
    </row>
    <row r="444" ht="15.6" customHeight="1">
      <c r="A444" s="2" t="n"/>
      <c r="B444" s="13" t="n"/>
      <c r="C444" s="14" t="n"/>
      <c r="D444" s="14" t="n"/>
      <c r="E444" s="15">
        <f>IFERROR(1-D444/C444,0)</f>
        <v/>
      </c>
      <c r="F444" s="14" t="n"/>
      <c r="G444" s="16">
        <f>IFERROR(F444/C444,0)</f>
        <v/>
      </c>
      <c r="H444" s="16">
        <f>IFERROR(F444/D444,0)</f>
        <v/>
      </c>
      <c r="I444" s="14" t="n"/>
      <c r="J444" s="16">
        <f>IFERROR(I444/F444,0)</f>
        <v/>
      </c>
      <c r="K444" s="14" t="n"/>
      <c r="L444" s="14" t="n"/>
      <c r="M444" s="16">
        <f>IFERROR(L444/I444,0)</f>
        <v/>
      </c>
      <c r="N444" s="14" t="n"/>
      <c r="O444" s="16">
        <f>IFERROR(N444/I444,0)</f>
        <v/>
      </c>
      <c r="P444" s="14" t="n"/>
      <c r="Q444" s="14" t="n"/>
      <c r="R444" s="14" t="n"/>
      <c r="S444" s="14" t="n"/>
      <c r="T444" s="17">
        <f>IFERROR(S444/L444,0)</f>
        <v/>
      </c>
      <c r="U444" s="14" t="n"/>
      <c r="V444" s="14" t="n"/>
      <c r="W444" s="14" t="n"/>
      <c r="X444" s="18" t="n"/>
      <c r="Y444" s="18">
        <f>X444*$AM$2</f>
        <v/>
      </c>
      <c r="Z444" s="18" t="n"/>
      <c r="AA444" s="14" t="n"/>
      <c r="AB444" s="14" t="n"/>
      <c r="AC444" s="18" t="n"/>
      <c r="AD444" s="18">
        <f>IFERROR(AC444/D444,0)</f>
        <v/>
      </c>
      <c r="AE444" s="18">
        <f>D444*AB444</f>
        <v/>
      </c>
      <c r="AF444" s="18">
        <f>Y444*$AL$2</f>
        <v/>
      </c>
      <c r="AG444" s="18">
        <f>I444*$AI$3</f>
        <v/>
      </c>
      <c r="AH444" s="18">
        <f>L444*$AH$3+Y444*$AJ$2</f>
        <v/>
      </c>
      <c r="AI444" s="18">
        <f>K444*$AK$3</f>
        <v/>
      </c>
      <c r="AJ444" s="19" t="n"/>
      <c r="AK444" s="18">
        <f>AJ444*$AM$2</f>
        <v/>
      </c>
      <c r="AL444" s="18" t="n"/>
      <c r="AM444" s="18">
        <f>R444*P444*0.01+L444*0.25</f>
        <v/>
      </c>
      <c r="AN444" s="18">
        <f>V444 *$AN$2 *AM$2 * AA444</f>
        <v/>
      </c>
      <c r="AO444" s="18">
        <f>IF(AC444&lt;AE444,0,AE444-AC444)</f>
        <v/>
      </c>
      <c r="AP444" s="18">
        <f>(AC444*1.02)+AF444+AG444+AH444+AI444+AM444+AL444+AN444+AK444+AO444</f>
        <v/>
      </c>
      <c r="AQ444" s="18">
        <f>(AE444*1.02)+AF444+AG444+AH444+AI444+AM444+AL444+AN444+AK444</f>
        <v/>
      </c>
      <c r="AR444" s="18">
        <f>Q444*R444</f>
        <v/>
      </c>
      <c r="AS444" s="20">
        <f>(Y444-AP444)*0.975</f>
        <v/>
      </c>
      <c r="AT444" s="21">
        <f>IFERROR(Y444/AP444-1,0)</f>
        <v/>
      </c>
      <c r="AU444" s="20">
        <f>(Y444-AQ444)*0.975</f>
        <v/>
      </c>
      <c r="AV444" s="21">
        <f>IFERROR(Y444/AQ444-1,0)</f>
        <v/>
      </c>
      <c r="AW444" s="21">
        <f>AS444-AR444</f>
        <v/>
      </c>
      <c r="AX444" s="21">
        <f>IFERROR(Y444/(AP444+AR444)-1,0)</f>
        <v/>
      </c>
    </row>
    <row r="445" ht="15.6" customHeight="1">
      <c r="A445" s="2" t="n"/>
      <c r="B445" s="13" t="n"/>
      <c r="C445" s="14" t="n"/>
      <c r="D445" s="14" t="n"/>
      <c r="E445" s="15">
        <f>IFERROR(1-D445/C445,0)</f>
        <v/>
      </c>
      <c r="F445" s="14" t="n"/>
      <c r="G445" s="16">
        <f>IFERROR(F445/C445,0)</f>
        <v/>
      </c>
      <c r="H445" s="16">
        <f>IFERROR(F445/D445,0)</f>
        <v/>
      </c>
      <c r="I445" s="14" t="n"/>
      <c r="J445" s="16">
        <f>IFERROR(I445/F445,0)</f>
        <v/>
      </c>
      <c r="K445" s="14" t="n"/>
      <c r="L445" s="14" t="n"/>
      <c r="M445" s="16">
        <f>IFERROR(L445/I445,0)</f>
        <v/>
      </c>
      <c r="N445" s="14" t="n"/>
      <c r="O445" s="16">
        <f>IFERROR(N445/I445,0)</f>
        <v/>
      </c>
      <c r="P445" s="14" t="n"/>
      <c r="Q445" s="14" t="n"/>
      <c r="R445" s="14" t="n"/>
      <c r="S445" s="14" t="n"/>
      <c r="T445" s="17">
        <f>IFERROR(S445/L445,0)</f>
        <v/>
      </c>
      <c r="U445" s="14" t="n"/>
      <c r="V445" s="14" t="n"/>
      <c r="W445" s="14" t="n"/>
      <c r="X445" s="18" t="n"/>
      <c r="Y445" s="18">
        <f>X445*$AM$2</f>
        <v/>
      </c>
      <c r="Z445" s="18" t="n"/>
      <c r="AA445" s="14" t="n"/>
      <c r="AB445" s="14" t="n"/>
      <c r="AC445" s="18" t="n"/>
      <c r="AD445" s="18">
        <f>IFERROR(AC445/D445,0)</f>
        <v/>
      </c>
      <c r="AE445" s="18">
        <f>D445*AB445</f>
        <v/>
      </c>
      <c r="AF445" s="18">
        <f>Y445*$AL$2</f>
        <v/>
      </c>
      <c r="AG445" s="18">
        <f>I445*$AI$3</f>
        <v/>
      </c>
      <c r="AH445" s="18">
        <f>L445*$AH$3+Y445*$AJ$2</f>
        <v/>
      </c>
      <c r="AI445" s="18">
        <f>K445*$AK$3</f>
        <v/>
      </c>
      <c r="AJ445" s="19" t="n"/>
      <c r="AK445" s="18">
        <f>AJ445*$AM$2</f>
        <v/>
      </c>
      <c r="AL445" s="18" t="n"/>
      <c r="AM445" s="18">
        <f>R445*P445*0.01+L445*0.25</f>
        <v/>
      </c>
      <c r="AN445" s="18">
        <f>V445 *$AN$2 *AM$2 * AA445</f>
        <v/>
      </c>
      <c r="AO445" s="18">
        <f>IF(AC445&lt;AE445,0,AE445-AC445)</f>
        <v/>
      </c>
      <c r="AP445" s="18">
        <f>(AC445*1.02)+AF445+AG445+AH445+AI445+AM445+AL445+AN445+AK445+AO445</f>
        <v/>
      </c>
      <c r="AQ445" s="18">
        <f>(AE445*1.02)+AF445+AG445+AH445+AI445+AM445+AL445+AN445+AK445</f>
        <v/>
      </c>
      <c r="AR445" s="18">
        <f>Q445*R445</f>
        <v/>
      </c>
      <c r="AS445" s="20">
        <f>(Y445-AP445)*0.975</f>
        <v/>
      </c>
      <c r="AT445" s="21">
        <f>IFERROR(Y445/AP445-1,0)</f>
        <v/>
      </c>
      <c r="AU445" s="20">
        <f>(Y445-AQ445)*0.975</f>
        <v/>
      </c>
      <c r="AV445" s="21">
        <f>IFERROR(Y445/AQ445-1,0)</f>
        <v/>
      </c>
      <c r="AW445" s="21">
        <f>AS445-AR445</f>
        <v/>
      </c>
      <c r="AX445" s="21">
        <f>IFERROR(Y445/(AP445+AR445)-1,0)</f>
        <v/>
      </c>
    </row>
    <row r="446" ht="15.6" customHeight="1">
      <c r="A446" s="2" t="n"/>
      <c r="B446" s="13" t="n"/>
      <c r="C446" s="14" t="n"/>
      <c r="D446" s="14" t="n"/>
      <c r="E446" s="15">
        <f>IFERROR(1-D446/C446,0)</f>
        <v/>
      </c>
      <c r="F446" s="14" t="n"/>
      <c r="G446" s="16">
        <f>IFERROR(F446/C446,0)</f>
        <v/>
      </c>
      <c r="H446" s="16">
        <f>IFERROR(F446/D446,0)</f>
        <v/>
      </c>
      <c r="I446" s="14" t="n"/>
      <c r="J446" s="16">
        <f>IFERROR(I446/F446,0)</f>
        <v/>
      </c>
      <c r="K446" s="14" t="n"/>
      <c r="L446" s="14" t="n"/>
      <c r="M446" s="16">
        <f>IFERROR(L446/I446,0)</f>
        <v/>
      </c>
      <c r="N446" s="14" t="n"/>
      <c r="O446" s="16">
        <f>IFERROR(N446/I446,0)</f>
        <v/>
      </c>
      <c r="P446" s="14" t="n"/>
      <c r="Q446" s="14" t="n"/>
      <c r="R446" s="14" t="n"/>
      <c r="S446" s="14" t="n"/>
      <c r="T446" s="17">
        <f>IFERROR(S446/L446,0)</f>
        <v/>
      </c>
      <c r="U446" s="14" t="n"/>
      <c r="V446" s="14" t="n"/>
      <c r="W446" s="14" t="n"/>
      <c r="X446" s="18" t="n"/>
      <c r="Y446" s="18">
        <f>X446*$AM$2</f>
        <v/>
      </c>
      <c r="Z446" s="18" t="n"/>
      <c r="AA446" s="14" t="n"/>
      <c r="AB446" s="14" t="n"/>
      <c r="AC446" s="18" t="n"/>
      <c r="AD446" s="18">
        <f>IFERROR(AC446/D446,0)</f>
        <v/>
      </c>
      <c r="AE446" s="18">
        <f>D446*AB446</f>
        <v/>
      </c>
      <c r="AF446" s="18">
        <f>Y446*$AL$2</f>
        <v/>
      </c>
      <c r="AG446" s="18">
        <f>I446*$AI$3</f>
        <v/>
      </c>
      <c r="AH446" s="18">
        <f>L446*$AH$3+Y446*$AJ$2</f>
        <v/>
      </c>
      <c r="AI446" s="18">
        <f>K446*$AK$3</f>
        <v/>
      </c>
      <c r="AJ446" s="19" t="n"/>
      <c r="AK446" s="18">
        <f>AJ446*$AM$2</f>
        <v/>
      </c>
      <c r="AL446" s="18" t="n"/>
      <c r="AM446" s="18">
        <f>R446*P446*0.01+L446*0.25</f>
        <v/>
      </c>
      <c r="AN446" s="18">
        <f>V446 *$AN$2 *AM$2 * AA446</f>
        <v/>
      </c>
      <c r="AO446" s="18">
        <f>IF(AC446&lt;AE446,0,AE446-AC446)</f>
        <v/>
      </c>
      <c r="AP446" s="18">
        <f>(AC446*1.02)+AF446+AG446+AH446+AI446+AM446+AL446+AN446+AK446+AO446</f>
        <v/>
      </c>
      <c r="AQ446" s="18">
        <f>(AE446*1.02)+AF446+AG446+AH446+AI446+AM446+AL446+AN446+AK446</f>
        <v/>
      </c>
      <c r="AR446" s="18">
        <f>Q446*R446</f>
        <v/>
      </c>
      <c r="AS446" s="20">
        <f>(Y446-AP446)*0.975</f>
        <v/>
      </c>
      <c r="AT446" s="21">
        <f>IFERROR(Y446/AP446-1,0)</f>
        <v/>
      </c>
      <c r="AU446" s="20">
        <f>(Y446-AQ446)*0.975</f>
        <v/>
      </c>
      <c r="AV446" s="21">
        <f>IFERROR(Y446/AQ446-1,0)</f>
        <v/>
      </c>
      <c r="AW446" s="21">
        <f>AS446-AR446</f>
        <v/>
      </c>
      <c r="AX446" s="21">
        <f>IFERROR(Y446/(AP446+AR446)-1,0)</f>
        <v/>
      </c>
    </row>
    <row r="447" ht="15.6" customHeight="1">
      <c r="A447" s="2" t="n"/>
      <c r="B447" s="13" t="n"/>
      <c r="C447" s="14" t="n"/>
      <c r="D447" s="14" t="n"/>
      <c r="E447" s="15">
        <f>IFERROR(1-D447/C447,0)</f>
        <v/>
      </c>
      <c r="F447" s="14" t="n"/>
      <c r="G447" s="16">
        <f>IFERROR(F447/C447,0)</f>
        <v/>
      </c>
      <c r="H447" s="16">
        <f>IFERROR(F447/D447,0)</f>
        <v/>
      </c>
      <c r="I447" s="14" t="n"/>
      <c r="J447" s="16">
        <f>IFERROR(I447/F447,0)</f>
        <v/>
      </c>
      <c r="K447" s="14" t="n"/>
      <c r="L447" s="14" t="n"/>
      <c r="M447" s="16">
        <f>IFERROR(L447/I447,0)</f>
        <v/>
      </c>
      <c r="N447" s="14" t="n"/>
      <c r="O447" s="16">
        <f>IFERROR(N447/I447,0)</f>
        <v/>
      </c>
      <c r="P447" s="14" t="n"/>
      <c r="Q447" s="14" t="n"/>
      <c r="R447" s="14" t="n"/>
      <c r="S447" s="14" t="n"/>
      <c r="T447" s="17">
        <f>IFERROR(S447/L447,0)</f>
        <v/>
      </c>
      <c r="U447" s="14" t="n"/>
      <c r="V447" s="14" t="n"/>
      <c r="W447" s="14" t="n"/>
      <c r="X447" s="18" t="n"/>
      <c r="Y447" s="18">
        <f>X447*$AM$2</f>
        <v/>
      </c>
      <c r="Z447" s="18" t="n"/>
      <c r="AA447" s="14" t="n"/>
      <c r="AB447" s="14" t="n"/>
      <c r="AC447" s="18" t="n"/>
      <c r="AD447" s="18">
        <f>IFERROR(AC447/D447,0)</f>
        <v/>
      </c>
      <c r="AE447" s="18">
        <f>D447*AB447</f>
        <v/>
      </c>
      <c r="AF447" s="18">
        <f>Y447*$AL$2</f>
        <v/>
      </c>
      <c r="AG447" s="18">
        <f>I447*$AI$3</f>
        <v/>
      </c>
      <c r="AH447" s="18">
        <f>L447*$AH$3+Y447*$AJ$2</f>
        <v/>
      </c>
      <c r="AI447" s="18">
        <f>K447*$AK$3</f>
        <v/>
      </c>
      <c r="AJ447" s="19" t="n"/>
      <c r="AK447" s="18">
        <f>AJ447*$AM$2</f>
        <v/>
      </c>
      <c r="AL447" s="18" t="n"/>
      <c r="AM447" s="18">
        <f>R447*P447*0.01+L447*0.25</f>
        <v/>
      </c>
      <c r="AN447" s="18">
        <f>V447 *$AN$2 *AM$2 * AA447</f>
        <v/>
      </c>
      <c r="AO447" s="18">
        <f>IF(AC447&lt;AE447,0,AE447-AC447)</f>
        <v/>
      </c>
      <c r="AP447" s="18">
        <f>(AC447*1.02)+AF447+AG447+AH447+AI447+AM447+AL447+AN447+AK447+AO447</f>
        <v/>
      </c>
      <c r="AQ447" s="18">
        <f>(AE447*1.02)+AF447+AG447+AH447+AI447+AM447+AL447+AN447+AK447</f>
        <v/>
      </c>
      <c r="AR447" s="18">
        <f>Q447*R447</f>
        <v/>
      </c>
      <c r="AS447" s="20">
        <f>(Y447-AP447)*0.975</f>
        <v/>
      </c>
      <c r="AT447" s="21">
        <f>IFERROR(Y447/AP447-1,0)</f>
        <v/>
      </c>
      <c r="AU447" s="20">
        <f>(Y447-AQ447)*0.975</f>
        <v/>
      </c>
      <c r="AV447" s="21">
        <f>IFERROR(Y447/AQ447-1,0)</f>
        <v/>
      </c>
      <c r="AW447" s="21">
        <f>AS447-AR447</f>
        <v/>
      </c>
      <c r="AX447" s="21">
        <f>IFERROR(Y447/(AP447+AR447)-1,0)</f>
        <v/>
      </c>
    </row>
    <row r="448" ht="15.6" customHeight="1">
      <c r="A448" s="2" t="n"/>
      <c r="B448" s="13" t="n"/>
      <c r="C448" s="14" t="n"/>
      <c r="D448" s="14" t="n"/>
      <c r="E448" s="15">
        <f>IFERROR(1-D448/C448,0)</f>
        <v/>
      </c>
      <c r="F448" s="14" t="n"/>
      <c r="G448" s="16">
        <f>IFERROR(F448/C448,0)</f>
        <v/>
      </c>
      <c r="H448" s="16">
        <f>IFERROR(F448/D448,0)</f>
        <v/>
      </c>
      <c r="I448" s="14" t="n"/>
      <c r="J448" s="16">
        <f>IFERROR(I448/F448,0)</f>
        <v/>
      </c>
      <c r="K448" s="14" t="n"/>
      <c r="L448" s="14" t="n"/>
      <c r="M448" s="16">
        <f>IFERROR(L448/I448,0)</f>
        <v/>
      </c>
      <c r="N448" s="14" t="n"/>
      <c r="O448" s="16">
        <f>IFERROR(N448/I448,0)</f>
        <v/>
      </c>
      <c r="P448" s="14" t="n"/>
      <c r="Q448" s="14" t="n"/>
      <c r="R448" s="14" t="n"/>
      <c r="S448" s="14" t="n"/>
      <c r="T448" s="17">
        <f>IFERROR(S448/L448,0)</f>
        <v/>
      </c>
      <c r="U448" s="14" t="n"/>
      <c r="V448" s="14" t="n"/>
      <c r="W448" s="14" t="n"/>
      <c r="X448" s="18" t="n"/>
      <c r="Y448" s="18">
        <f>X448*$AM$2</f>
        <v/>
      </c>
      <c r="Z448" s="18" t="n"/>
      <c r="AA448" s="14" t="n"/>
      <c r="AB448" s="14" t="n"/>
      <c r="AC448" s="18" t="n"/>
      <c r="AD448" s="18">
        <f>IFERROR(AC448/D448,0)</f>
        <v/>
      </c>
      <c r="AE448" s="18">
        <f>D448*AB448</f>
        <v/>
      </c>
      <c r="AF448" s="18">
        <f>Y448*$AL$2</f>
        <v/>
      </c>
      <c r="AG448" s="18">
        <f>I448*$AI$3</f>
        <v/>
      </c>
      <c r="AH448" s="18">
        <f>L448*$AH$3+Y448*$AJ$2</f>
        <v/>
      </c>
      <c r="AI448" s="18">
        <f>K448*$AK$3</f>
        <v/>
      </c>
      <c r="AJ448" s="19" t="n"/>
      <c r="AK448" s="18">
        <f>AJ448*$AM$2</f>
        <v/>
      </c>
      <c r="AL448" s="18" t="n"/>
      <c r="AM448" s="18">
        <f>R448*P448*0.01+L448*0.25</f>
        <v/>
      </c>
      <c r="AN448" s="18">
        <f>V448 *$AN$2 *AM$2 * AA448</f>
        <v/>
      </c>
      <c r="AO448" s="18">
        <f>IF(AC448&lt;AE448,0,AE448-AC448)</f>
        <v/>
      </c>
      <c r="AP448" s="18">
        <f>(AC448*1.02)+AF448+AG448+AH448+AI448+AM448+AL448+AN448+AK448+AO448</f>
        <v/>
      </c>
      <c r="AQ448" s="18">
        <f>(AE448*1.02)+AF448+AG448+AH448+AI448+AM448+AL448+AN448+AK448</f>
        <v/>
      </c>
      <c r="AR448" s="18">
        <f>Q448*R448</f>
        <v/>
      </c>
      <c r="AS448" s="20">
        <f>(Y448-AP448)*0.975</f>
        <v/>
      </c>
      <c r="AT448" s="21">
        <f>IFERROR(Y448/AP448-1,0)</f>
        <v/>
      </c>
      <c r="AU448" s="20">
        <f>(Y448-AQ448)*0.975</f>
        <v/>
      </c>
      <c r="AV448" s="21">
        <f>IFERROR(Y448/AQ448-1,0)</f>
        <v/>
      </c>
      <c r="AW448" s="21">
        <f>AS448-AR448</f>
        <v/>
      </c>
      <c r="AX448" s="21">
        <f>IFERROR(Y448/(AP448+AR448)-1,0)</f>
        <v/>
      </c>
    </row>
    <row r="449" ht="15.6" customHeight="1">
      <c r="A449" s="2" t="n"/>
      <c r="B449" s="13" t="n"/>
      <c r="C449" s="14" t="n"/>
      <c r="D449" s="14" t="n"/>
      <c r="E449" s="15">
        <f>IFERROR(1-D449/C449,0)</f>
        <v/>
      </c>
      <c r="F449" s="14" t="n"/>
      <c r="G449" s="16">
        <f>IFERROR(F449/C449,0)</f>
        <v/>
      </c>
      <c r="H449" s="16">
        <f>IFERROR(F449/D449,0)</f>
        <v/>
      </c>
      <c r="I449" s="14" t="n"/>
      <c r="J449" s="16">
        <f>IFERROR(I449/F449,0)</f>
        <v/>
      </c>
      <c r="K449" s="14" t="n"/>
      <c r="L449" s="14" t="n"/>
      <c r="M449" s="16">
        <f>IFERROR(L449/I449,0)</f>
        <v/>
      </c>
      <c r="N449" s="14" t="n"/>
      <c r="O449" s="16">
        <f>IFERROR(N449/I449,0)</f>
        <v/>
      </c>
      <c r="P449" s="14" t="n"/>
      <c r="Q449" s="14" t="n"/>
      <c r="R449" s="14" t="n"/>
      <c r="S449" s="14" t="n"/>
      <c r="T449" s="17">
        <f>IFERROR(S449/L449,0)</f>
        <v/>
      </c>
      <c r="U449" s="14" t="n"/>
      <c r="V449" s="14" t="n"/>
      <c r="W449" s="14" t="n"/>
      <c r="X449" s="18" t="n"/>
      <c r="Y449" s="18">
        <f>X449*$AM$2</f>
        <v/>
      </c>
      <c r="Z449" s="18" t="n"/>
      <c r="AA449" s="14" t="n"/>
      <c r="AB449" s="14" t="n"/>
      <c r="AC449" s="18" t="n"/>
      <c r="AD449" s="18">
        <f>IFERROR(AC449/D449,0)</f>
        <v/>
      </c>
      <c r="AE449" s="18">
        <f>D449*AB449</f>
        <v/>
      </c>
      <c r="AF449" s="18">
        <f>Y449*$AL$2</f>
        <v/>
      </c>
      <c r="AG449" s="18">
        <f>I449*$AI$3</f>
        <v/>
      </c>
      <c r="AH449" s="18">
        <f>L449*$AH$3+Y449*$AJ$2</f>
        <v/>
      </c>
      <c r="AI449" s="18">
        <f>K449*$AK$3</f>
        <v/>
      </c>
      <c r="AJ449" s="19" t="n"/>
      <c r="AK449" s="18">
        <f>AJ449*$AM$2</f>
        <v/>
      </c>
      <c r="AL449" s="18" t="n"/>
      <c r="AM449" s="18">
        <f>R449*P449*0.01+L449*0.25</f>
        <v/>
      </c>
      <c r="AN449" s="18">
        <f>V449 *$AN$2 *AM$2 * AA449</f>
        <v/>
      </c>
      <c r="AO449" s="18">
        <f>IF(AC449&lt;AE449,0,AE449-AC449)</f>
        <v/>
      </c>
      <c r="AP449" s="18">
        <f>(AC449*1.02)+AF449+AG449+AH449+AI449+AM449+AL449+AN449+AK449+AO449</f>
        <v/>
      </c>
      <c r="AQ449" s="18">
        <f>(AE449*1.02)+AF449+AG449+AH449+AI449+AM449+AL449+AN449+AK449</f>
        <v/>
      </c>
      <c r="AR449" s="18">
        <f>Q449*R449</f>
        <v/>
      </c>
      <c r="AS449" s="20">
        <f>(Y449-AP449)*0.975</f>
        <v/>
      </c>
      <c r="AT449" s="21">
        <f>IFERROR(Y449/AP449-1,0)</f>
        <v/>
      </c>
      <c r="AU449" s="20">
        <f>(Y449-AQ449)*0.975</f>
        <v/>
      </c>
      <c r="AV449" s="21">
        <f>IFERROR(Y449/AQ449-1,0)</f>
        <v/>
      </c>
      <c r="AW449" s="21">
        <f>AS449-AR449</f>
        <v/>
      </c>
      <c r="AX449" s="21">
        <f>IFERROR(Y449/(AP449+AR449)-1,0)</f>
        <v/>
      </c>
    </row>
    <row r="450" ht="15.6" customHeight="1">
      <c r="A450" s="2" t="n"/>
      <c r="B450" s="13" t="n"/>
      <c r="C450" s="14" t="n"/>
      <c r="D450" s="14" t="n"/>
      <c r="E450" s="15">
        <f>IFERROR(1-D450/C450,0)</f>
        <v/>
      </c>
      <c r="F450" s="14" t="n"/>
      <c r="G450" s="16">
        <f>IFERROR(F450/C450,0)</f>
        <v/>
      </c>
      <c r="H450" s="16">
        <f>IFERROR(F450/D450,0)</f>
        <v/>
      </c>
      <c r="I450" s="14" t="n"/>
      <c r="J450" s="16">
        <f>IFERROR(I450/F450,0)</f>
        <v/>
      </c>
      <c r="K450" s="14" t="n"/>
      <c r="L450" s="14" t="n"/>
      <c r="M450" s="16">
        <f>IFERROR(L450/I450,0)</f>
        <v/>
      </c>
      <c r="N450" s="14" t="n"/>
      <c r="O450" s="16">
        <f>IFERROR(N450/I450,0)</f>
        <v/>
      </c>
      <c r="P450" s="14" t="n"/>
      <c r="Q450" s="14" t="n"/>
      <c r="R450" s="14" t="n"/>
      <c r="S450" s="14" t="n"/>
      <c r="T450" s="17">
        <f>IFERROR(S450/L450,0)</f>
        <v/>
      </c>
      <c r="U450" s="14" t="n"/>
      <c r="V450" s="14" t="n"/>
      <c r="W450" s="14" t="n"/>
      <c r="X450" s="18" t="n"/>
      <c r="Y450" s="18">
        <f>X450*$AM$2</f>
        <v/>
      </c>
      <c r="Z450" s="18" t="n"/>
      <c r="AA450" s="14" t="n"/>
      <c r="AB450" s="14" t="n"/>
      <c r="AC450" s="18" t="n"/>
      <c r="AD450" s="18">
        <f>IFERROR(AC450/D450,0)</f>
        <v/>
      </c>
      <c r="AE450" s="18">
        <f>D450*AB450</f>
        <v/>
      </c>
      <c r="AF450" s="18">
        <f>Y450*$AL$2</f>
        <v/>
      </c>
      <c r="AG450" s="18">
        <f>I450*$AI$3</f>
        <v/>
      </c>
      <c r="AH450" s="18">
        <f>L450*$AH$3+Y450*$AJ$2</f>
        <v/>
      </c>
      <c r="AI450" s="18">
        <f>K450*$AK$3</f>
        <v/>
      </c>
      <c r="AJ450" s="19" t="n"/>
      <c r="AK450" s="18">
        <f>AJ450*$AM$2</f>
        <v/>
      </c>
      <c r="AL450" s="18" t="n"/>
      <c r="AM450" s="18">
        <f>R450*P450*0.01+L450*0.25</f>
        <v/>
      </c>
      <c r="AN450" s="18">
        <f>V450 *$AN$2 *AM$2 * AA450</f>
        <v/>
      </c>
      <c r="AO450" s="18">
        <f>IF(AC450&lt;AE450,0,AE450-AC450)</f>
        <v/>
      </c>
      <c r="AP450" s="18">
        <f>(AC450*1.02)+AF450+AG450+AH450+AI450+AM450+AL450+AN450+AK450+AO450</f>
        <v/>
      </c>
      <c r="AQ450" s="18">
        <f>(AE450*1.02)+AF450+AG450+AH450+AI450+AM450+AL450+AN450+AK450</f>
        <v/>
      </c>
      <c r="AR450" s="18">
        <f>Q450*R450</f>
        <v/>
      </c>
      <c r="AS450" s="20">
        <f>(Y450-AP450)*0.975</f>
        <v/>
      </c>
      <c r="AT450" s="21">
        <f>IFERROR(Y450/AP450-1,0)</f>
        <v/>
      </c>
      <c r="AU450" s="20">
        <f>(Y450-AQ450)*0.975</f>
        <v/>
      </c>
      <c r="AV450" s="21">
        <f>IFERROR(Y450/AQ450-1,0)</f>
        <v/>
      </c>
      <c r="AW450" s="21">
        <f>AS450-AR450</f>
        <v/>
      </c>
      <c r="AX450" s="21">
        <f>IFERROR(Y450/(AP450+AR450)-1,0)</f>
        <v/>
      </c>
    </row>
    <row r="451" ht="15.6" customHeight="1">
      <c r="A451" s="2" t="n"/>
      <c r="B451" s="13" t="n"/>
      <c r="C451" s="14" t="n"/>
      <c r="D451" s="14" t="n"/>
      <c r="E451" s="15">
        <f>IFERROR(1-D451/C451,0)</f>
        <v/>
      </c>
      <c r="F451" s="14" t="n"/>
      <c r="G451" s="16">
        <f>IFERROR(F451/C451,0)</f>
        <v/>
      </c>
      <c r="H451" s="16">
        <f>IFERROR(F451/D451,0)</f>
        <v/>
      </c>
      <c r="I451" s="14" t="n"/>
      <c r="J451" s="16">
        <f>IFERROR(I451/F451,0)</f>
        <v/>
      </c>
      <c r="K451" s="14" t="n"/>
      <c r="L451" s="14" t="n"/>
      <c r="M451" s="16">
        <f>IFERROR(L451/I451,0)</f>
        <v/>
      </c>
      <c r="N451" s="14" t="n"/>
      <c r="O451" s="16">
        <f>IFERROR(N451/I451,0)</f>
        <v/>
      </c>
      <c r="P451" s="14" t="n"/>
      <c r="Q451" s="14" t="n"/>
      <c r="R451" s="14" t="n"/>
      <c r="S451" s="14" t="n"/>
      <c r="T451" s="17">
        <f>IFERROR(S451/L451,0)</f>
        <v/>
      </c>
      <c r="U451" s="14" t="n"/>
      <c r="V451" s="14" t="n"/>
      <c r="W451" s="14" t="n"/>
      <c r="X451" s="18" t="n"/>
      <c r="Y451" s="18">
        <f>X451*$AM$2</f>
        <v/>
      </c>
      <c r="Z451" s="18" t="n"/>
      <c r="AA451" s="14" t="n"/>
      <c r="AB451" s="14" t="n"/>
      <c r="AC451" s="18" t="n"/>
      <c r="AD451" s="18">
        <f>IFERROR(AC451/D451,0)</f>
        <v/>
      </c>
      <c r="AE451" s="18">
        <f>D451*AB451</f>
        <v/>
      </c>
      <c r="AF451" s="18">
        <f>Y451*$AL$2</f>
        <v/>
      </c>
      <c r="AG451" s="18">
        <f>I451*$AI$3</f>
        <v/>
      </c>
      <c r="AH451" s="18">
        <f>L451*$AH$3+Y451*$AJ$2</f>
        <v/>
      </c>
      <c r="AI451" s="18">
        <f>K451*$AK$3</f>
        <v/>
      </c>
      <c r="AJ451" s="19" t="n"/>
      <c r="AK451" s="18">
        <f>AJ451*$AM$2</f>
        <v/>
      </c>
      <c r="AL451" s="18" t="n"/>
      <c r="AM451" s="18">
        <f>R451*P451*0.01+L451*0.25</f>
        <v/>
      </c>
      <c r="AN451" s="18">
        <f>V451 *$AN$2 *AM$2 * AA451</f>
        <v/>
      </c>
      <c r="AO451" s="18">
        <f>IF(AC451&lt;AE451,0,AE451-AC451)</f>
        <v/>
      </c>
      <c r="AP451" s="18">
        <f>(AC451*1.02)+AF451+AG451+AH451+AI451+AM451+AL451+AN451+AK451+AO451</f>
        <v/>
      </c>
      <c r="AQ451" s="18">
        <f>(AE451*1.02)+AF451+AG451+AH451+AI451+AM451+AL451+AN451+AK451</f>
        <v/>
      </c>
      <c r="AR451" s="18">
        <f>Q451*R451</f>
        <v/>
      </c>
      <c r="AS451" s="20">
        <f>(Y451-AP451)*0.975</f>
        <v/>
      </c>
      <c r="AT451" s="21">
        <f>IFERROR(Y451/AP451-1,0)</f>
        <v/>
      </c>
      <c r="AU451" s="20">
        <f>(Y451-AQ451)*0.975</f>
        <v/>
      </c>
      <c r="AV451" s="21">
        <f>IFERROR(Y451/AQ451-1,0)</f>
        <v/>
      </c>
      <c r="AW451" s="21">
        <f>AS451-AR451</f>
        <v/>
      </c>
      <c r="AX451" s="21">
        <f>IFERROR(Y451/(AP451+AR451)-1,0)</f>
        <v/>
      </c>
    </row>
    <row r="452" ht="15.6" customHeight="1">
      <c r="A452" s="2" t="n"/>
      <c r="B452" s="13" t="n"/>
      <c r="C452" s="14" t="n"/>
      <c r="D452" s="14" t="n"/>
      <c r="E452" s="15">
        <f>IFERROR(1-D452/C452,0)</f>
        <v/>
      </c>
      <c r="F452" s="14" t="n"/>
      <c r="G452" s="16">
        <f>IFERROR(F452/C452,0)</f>
        <v/>
      </c>
      <c r="H452" s="16">
        <f>IFERROR(F452/D452,0)</f>
        <v/>
      </c>
      <c r="I452" s="14" t="n"/>
      <c r="J452" s="16">
        <f>IFERROR(I452/F452,0)</f>
        <v/>
      </c>
      <c r="K452" s="14" t="n"/>
      <c r="L452" s="14" t="n"/>
      <c r="M452" s="16">
        <f>IFERROR(L452/I452,0)</f>
        <v/>
      </c>
      <c r="N452" s="14" t="n"/>
      <c r="O452" s="16">
        <f>IFERROR(N452/I452,0)</f>
        <v/>
      </c>
      <c r="P452" s="14" t="n"/>
      <c r="Q452" s="14" t="n"/>
      <c r="R452" s="14" t="n"/>
      <c r="S452" s="14" t="n"/>
      <c r="T452" s="17">
        <f>IFERROR(S452/L452,0)</f>
        <v/>
      </c>
      <c r="U452" s="14" t="n"/>
      <c r="V452" s="14" t="n"/>
      <c r="W452" s="14" t="n"/>
      <c r="X452" s="18" t="n"/>
      <c r="Y452" s="18">
        <f>X452*$AM$2</f>
        <v/>
      </c>
      <c r="Z452" s="18" t="n"/>
      <c r="AA452" s="14" t="n"/>
      <c r="AB452" s="14" t="n"/>
      <c r="AC452" s="18" t="n"/>
      <c r="AD452" s="18">
        <f>IFERROR(AC452/D452,0)</f>
        <v/>
      </c>
      <c r="AE452" s="18">
        <f>D452*AB452</f>
        <v/>
      </c>
      <c r="AF452" s="18">
        <f>Y452*$AL$2</f>
        <v/>
      </c>
      <c r="AG452" s="18">
        <f>I452*$AI$3</f>
        <v/>
      </c>
      <c r="AH452" s="18">
        <f>L452*$AH$3+Y452*$AJ$2</f>
        <v/>
      </c>
      <c r="AI452" s="18">
        <f>K452*$AK$3</f>
        <v/>
      </c>
      <c r="AJ452" s="19" t="n"/>
      <c r="AK452" s="18">
        <f>AJ452*$AM$2</f>
        <v/>
      </c>
      <c r="AL452" s="18" t="n"/>
      <c r="AM452" s="18">
        <f>R452*P452*0.01+L452*0.25</f>
        <v/>
      </c>
      <c r="AN452" s="18">
        <f>V452 *$AN$2 *AM$2 * AA452</f>
        <v/>
      </c>
      <c r="AO452" s="18">
        <f>IF(AC452&lt;AE452,0,AE452-AC452)</f>
        <v/>
      </c>
      <c r="AP452" s="18">
        <f>(AC452*1.02)+AF452+AG452+AH452+AI452+AM452+AL452+AN452+AK452+AO452</f>
        <v/>
      </c>
      <c r="AQ452" s="18">
        <f>(AE452*1.02)+AF452+AG452+AH452+AI452+AM452+AL452+AN452+AK452</f>
        <v/>
      </c>
      <c r="AR452" s="18">
        <f>Q452*R452</f>
        <v/>
      </c>
      <c r="AS452" s="20">
        <f>(Y452-AP452)*0.975</f>
        <v/>
      </c>
      <c r="AT452" s="21">
        <f>IFERROR(Y452/AP452-1,0)</f>
        <v/>
      </c>
      <c r="AU452" s="20">
        <f>(Y452-AQ452)*0.975</f>
        <v/>
      </c>
      <c r="AV452" s="21">
        <f>IFERROR(Y452/AQ452-1,0)</f>
        <v/>
      </c>
      <c r="AW452" s="21">
        <f>AS452-AR452</f>
        <v/>
      </c>
      <c r="AX452" s="21">
        <f>IFERROR(Y452/(AP452+AR452)-1,0)</f>
        <v/>
      </c>
    </row>
    <row r="453" ht="15.6" customHeight="1">
      <c r="A453" s="2" t="n"/>
      <c r="B453" s="13" t="n"/>
      <c r="C453" s="14" t="n"/>
      <c r="D453" s="14" t="n"/>
      <c r="E453" s="15">
        <f>IFERROR(1-D453/C453,0)</f>
        <v/>
      </c>
      <c r="F453" s="14" t="n"/>
      <c r="G453" s="16">
        <f>IFERROR(F453/C453,0)</f>
        <v/>
      </c>
      <c r="H453" s="16">
        <f>IFERROR(F453/D453,0)</f>
        <v/>
      </c>
      <c r="I453" s="14" t="n"/>
      <c r="J453" s="16">
        <f>IFERROR(I453/F453,0)</f>
        <v/>
      </c>
      <c r="K453" s="14" t="n"/>
      <c r="L453" s="14" t="n"/>
      <c r="M453" s="16">
        <f>IFERROR(L453/I453,0)</f>
        <v/>
      </c>
      <c r="N453" s="14" t="n"/>
      <c r="O453" s="16">
        <f>IFERROR(N453/I453,0)</f>
        <v/>
      </c>
      <c r="P453" s="14" t="n"/>
      <c r="Q453" s="14" t="n"/>
      <c r="R453" s="14" t="n"/>
      <c r="S453" s="14" t="n"/>
      <c r="T453" s="17">
        <f>IFERROR(S453/L453,0)</f>
        <v/>
      </c>
      <c r="U453" s="14" t="n"/>
      <c r="V453" s="14" t="n"/>
      <c r="W453" s="14" t="n"/>
      <c r="X453" s="18" t="n"/>
      <c r="Y453" s="18">
        <f>X453*$AM$2</f>
        <v/>
      </c>
      <c r="Z453" s="18" t="n"/>
      <c r="AA453" s="14" t="n"/>
      <c r="AB453" s="14" t="n"/>
      <c r="AC453" s="18" t="n"/>
      <c r="AD453" s="18">
        <f>IFERROR(AC453/D453,0)</f>
        <v/>
      </c>
      <c r="AE453" s="18">
        <f>D453*AB453</f>
        <v/>
      </c>
      <c r="AF453" s="18">
        <f>Y453*$AL$2</f>
        <v/>
      </c>
      <c r="AG453" s="18">
        <f>I453*$AI$3</f>
        <v/>
      </c>
      <c r="AH453" s="18">
        <f>L453*$AH$3+Y453*$AJ$2</f>
        <v/>
      </c>
      <c r="AI453" s="18">
        <f>K453*$AK$3</f>
        <v/>
      </c>
      <c r="AJ453" s="19" t="n"/>
      <c r="AK453" s="18">
        <f>AJ453*$AM$2</f>
        <v/>
      </c>
      <c r="AL453" s="18" t="n"/>
      <c r="AM453" s="18">
        <f>R453*P453*0.01+L453*0.25</f>
        <v/>
      </c>
      <c r="AN453" s="18">
        <f>V453 *$AN$2 *AM$2 * AA453</f>
        <v/>
      </c>
      <c r="AO453" s="18">
        <f>IF(AC453&lt;AE453,0,AE453-AC453)</f>
        <v/>
      </c>
      <c r="AP453" s="18">
        <f>(AC453*1.02)+AF453+AG453+AH453+AI453+AM453+AL453+AN453+AK453+AO453</f>
        <v/>
      </c>
      <c r="AQ453" s="18">
        <f>(AE453*1.02)+AF453+AG453+AH453+AI453+AM453+AL453+AN453+AK453</f>
        <v/>
      </c>
      <c r="AR453" s="18">
        <f>Q453*R453</f>
        <v/>
      </c>
      <c r="AS453" s="20">
        <f>(Y453-AP453)*0.975</f>
        <v/>
      </c>
      <c r="AT453" s="21">
        <f>IFERROR(Y453/AP453-1,0)</f>
        <v/>
      </c>
      <c r="AU453" s="20">
        <f>(Y453-AQ453)*0.975</f>
        <v/>
      </c>
      <c r="AV453" s="21">
        <f>IFERROR(Y453/AQ453-1,0)</f>
        <v/>
      </c>
      <c r="AW453" s="21">
        <f>AS453-AR453</f>
        <v/>
      </c>
      <c r="AX453" s="21">
        <f>IFERROR(Y453/(AP453+AR453)-1,0)</f>
        <v/>
      </c>
    </row>
    <row r="454" ht="15.6" customHeight="1">
      <c r="A454" s="2" t="n"/>
      <c r="B454" s="13" t="n"/>
      <c r="C454" s="14" t="n"/>
      <c r="D454" s="14" t="n"/>
      <c r="E454" s="15">
        <f>IFERROR(1-D454/C454,0)</f>
        <v/>
      </c>
      <c r="F454" s="14" t="n"/>
      <c r="G454" s="16">
        <f>IFERROR(F454/C454,0)</f>
        <v/>
      </c>
      <c r="H454" s="16">
        <f>IFERROR(F454/D454,0)</f>
        <v/>
      </c>
      <c r="I454" s="14" t="n"/>
      <c r="J454" s="16">
        <f>IFERROR(I454/F454,0)</f>
        <v/>
      </c>
      <c r="K454" s="14" t="n"/>
      <c r="L454" s="14" t="n"/>
      <c r="M454" s="16">
        <f>IFERROR(L454/I454,0)</f>
        <v/>
      </c>
      <c r="N454" s="14" t="n"/>
      <c r="O454" s="16">
        <f>IFERROR(N454/I454,0)</f>
        <v/>
      </c>
      <c r="P454" s="14" t="n"/>
      <c r="Q454" s="14" t="n"/>
      <c r="R454" s="14" t="n"/>
      <c r="S454" s="14" t="n"/>
      <c r="T454" s="17">
        <f>IFERROR(S454/L454,0)</f>
        <v/>
      </c>
      <c r="U454" s="14" t="n"/>
      <c r="V454" s="14" t="n"/>
      <c r="W454" s="14" t="n"/>
      <c r="X454" s="18" t="n"/>
      <c r="Y454" s="18">
        <f>X454*$AM$2</f>
        <v/>
      </c>
      <c r="Z454" s="18" t="n"/>
      <c r="AA454" s="14" t="n"/>
      <c r="AB454" s="14" t="n"/>
      <c r="AC454" s="18" t="n"/>
      <c r="AD454" s="18">
        <f>IFERROR(AC454/D454,0)</f>
        <v/>
      </c>
      <c r="AE454" s="18">
        <f>D454*AB454</f>
        <v/>
      </c>
      <c r="AF454" s="18">
        <f>Y454*$AL$2</f>
        <v/>
      </c>
      <c r="AG454" s="18">
        <f>I454*$AI$3</f>
        <v/>
      </c>
      <c r="AH454" s="18">
        <f>L454*$AH$3+Y454*$AJ$2</f>
        <v/>
      </c>
      <c r="AI454" s="18">
        <f>K454*$AK$3</f>
        <v/>
      </c>
      <c r="AJ454" s="19" t="n"/>
      <c r="AK454" s="18">
        <f>AJ454*$AM$2</f>
        <v/>
      </c>
      <c r="AL454" s="18" t="n"/>
      <c r="AM454" s="18">
        <f>R454*P454*0.01+L454*0.25</f>
        <v/>
      </c>
      <c r="AN454" s="18">
        <f>V454 *$AN$2 *AM$2 * AA454</f>
        <v/>
      </c>
      <c r="AO454" s="18">
        <f>IF(AC454&lt;AE454,0,AE454-AC454)</f>
        <v/>
      </c>
      <c r="AP454" s="18">
        <f>(AC454*1.02)+AF454+AG454+AH454+AI454+AM454+AL454+AN454+AK454+AO454</f>
        <v/>
      </c>
      <c r="AQ454" s="18">
        <f>(AE454*1.02)+AF454+AG454+AH454+AI454+AM454+AL454+AN454+AK454</f>
        <v/>
      </c>
      <c r="AR454" s="18">
        <f>Q454*R454</f>
        <v/>
      </c>
      <c r="AS454" s="20">
        <f>(Y454-AP454)*0.975</f>
        <v/>
      </c>
      <c r="AT454" s="21">
        <f>IFERROR(Y454/AP454-1,0)</f>
        <v/>
      </c>
      <c r="AU454" s="20">
        <f>(Y454-AQ454)*0.975</f>
        <v/>
      </c>
      <c r="AV454" s="21">
        <f>IFERROR(Y454/AQ454-1,0)</f>
        <v/>
      </c>
      <c r="AW454" s="21">
        <f>AS454-AR454</f>
        <v/>
      </c>
      <c r="AX454" s="21">
        <f>IFERROR(Y454/(AP454+AR454)-1,0)</f>
        <v/>
      </c>
    </row>
    <row r="455" ht="15.6" customHeight="1">
      <c r="A455" s="2" t="n"/>
      <c r="B455" s="13" t="n"/>
      <c r="C455" s="14" t="n"/>
      <c r="D455" s="14" t="n"/>
      <c r="E455" s="15">
        <f>IFERROR(1-D455/C455,0)</f>
        <v/>
      </c>
      <c r="F455" s="14" t="n"/>
      <c r="G455" s="16">
        <f>IFERROR(F455/C455,0)</f>
        <v/>
      </c>
      <c r="H455" s="16">
        <f>IFERROR(F455/D455,0)</f>
        <v/>
      </c>
      <c r="I455" s="14" t="n"/>
      <c r="J455" s="16">
        <f>IFERROR(I455/F455,0)</f>
        <v/>
      </c>
      <c r="K455" s="14" t="n"/>
      <c r="L455" s="14" t="n"/>
      <c r="M455" s="16">
        <f>IFERROR(L455/I455,0)</f>
        <v/>
      </c>
      <c r="N455" s="14" t="n"/>
      <c r="O455" s="16">
        <f>IFERROR(N455/I455,0)</f>
        <v/>
      </c>
      <c r="P455" s="14" t="n"/>
      <c r="Q455" s="14" t="n"/>
      <c r="R455" s="14" t="n"/>
      <c r="S455" s="14" t="n"/>
      <c r="T455" s="17">
        <f>IFERROR(S455/L455,0)</f>
        <v/>
      </c>
      <c r="U455" s="14" t="n"/>
      <c r="V455" s="14" t="n"/>
      <c r="W455" s="14" t="n"/>
      <c r="X455" s="18" t="n"/>
      <c r="Y455" s="18">
        <f>X455*$AM$2</f>
        <v/>
      </c>
      <c r="Z455" s="18" t="n"/>
      <c r="AA455" s="14" t="n"/>
      <c r="AB455" s="14" t="n"/>
      <c r="AC455" s="18" t="n"/>
      <c r="AD455" s="18">
        <f>IFERROR(AC455/D455,0)</f>
        <v/>
      </c>
      <c r="AE455" s="18">
        <f>D455*AB455</f>
        <v/>
      </c>
      <c r="AF455" s="18">
        <f>Y455*$AL$2</f>
        <v/>
      </c>
      <c r="AG455" s="18">
        <f>I455*$AI$3</f>
        <v/>
      </c>
      <c r="AH455" s="18">
        <f>L455*$AH$3+Y455*$AJ$2</f>
        <v/>
      </c>
      <c r="AI455" s="18">
        <f>K455*$AK$3</f>
        <v/>
      </c>
      <c r="AJ455" s="19" t="n"/>
      <c r="AK455" s="18">
        <f>AJ455*$AM$2</f>
        <v/>
      </c>
      <c r="AL455" s="18" t="n"/>
      <c r="AM455" s="18">
        <f>R455*P455*0.01+L455*0.25</f>
        <v/>
      </c>
      <c r="AN455" s="18">
        <f>V455 *$AN$2 *AM$2 * AA455</f>
        <v/>
      </c>
      <c r="AO455" s="18">
        <f>IF(AC455&lt;AE455,0,AE455-AC455)</f>
        <v/>
      </c>
      <c r="AP455" s="18">
        <f>(AC455*1.02)+AF455+AG455+AH455+AI455+AM455+AL455+AN455+AK455+AO455</f>
        <v/>
      </c>
      <c r="AQ455" s="18">
        <f>(AE455*1.02)+AF455+AG455+AH455+AI455+AM455+AL455+AN455+AK455</f>
        <v/>
      </c>
      <c r="AR455" s="18">
        <f>Q455*R455</f>
        <v/>
      </c>
      <c r="AS455" s="20">
        <f>(Y455-AP455)*0.975</f>
        <v/>
      </c>
      <c r="AT455" s="21">
        <f>IFERROR(Y455/AP455-1,0)</f>
        <v/>
      </c>
      <c r="AU455" s="20">
        <f>(Y455-AQ455)*0.975</f>
        <v/>
      </c>
      <c r="AV455" s="21">
        <f>IFERROR(Y455/AQ455-1,0)</f>
        <v/>
      </c>
      <c r="AW455" s="21">
        <f>AS455-AR455</f>
        <v/>
      </c>
      <c r="AX455" s="21">
        <f>IFERROR(Y455/(AP455+AR455)-1,0)</f>
        <v/>
      </c>
    </row>
    <row r="456" ht="15.6" customHeight="1">
      <c r="A456" s="2" t="n"/>
      <c r="B456" s="13" t="n"/>
      <c r="C456" s="14" t="n"/>
      <c r="D456" s="14" t="n"/>
      <c r="E456" s="15">
        <f>IFERROR(1-D456/C456,0)</f>
        <v/>
      </c>
      <c r="F456" s="14" t="n"/>
      <c r="G456" s="16">
        <f>IFERROR(F456/C456,0)</f>
        <v/>
      </c>
      <c r="H456" s="16">
        <f>IFERROR(F456/D456,0)</f>
        <v/>
      </c>
      <c r="I456" s="14" t="n"/>
      <c r="J456" s="16">
        <f>IFERROR(I456/F456,0)</f>
        <v/>
      </c>
      <c r="K456" s="14" t="n"/>
      <c r="L456" s="14" t="n"/>
      <c r="M456" s="16">
        <f>IFERROR(L456/I456,0)</f>
        <v/>
      </c>
      <c r="N456" s="14" t="n"/>
      <c r="O456" s="16">
        <f>IFERROR(N456/I456,0)</f>
        <v/>
      </c>
      <c r="P456" s="14" t="n"/>
      <c r="Q456" s="14" t="n"/>
      <c r="R456" s="14" t="n"/>
      <c r="S456" s="14" t="n"/>
      <c r="T456" s="17">
        <f>IFERROR(S456/L456,0)</f>
        <v/>
      </c>
      <c r="U456" s="14" t="n"/>
      <c r="V456" s="14" t="n"/>
      <c r="W456" s="14" t="n"/>
      <c r="X456" s="18" t="n"/>
      <c r="Y456" s="18">
        <f>X456*$AM$2</f>
        <v/>
      </c>
      <c r="Z456" s="18" t="n"/>
      <c r="AA456" s="14" t="n"/>
      <c r="AB456" s="14" t="n"/>
      <c r="AC456" s="18" t="n"/>
      <c r="AD456" s="18">
        <f>IFERROR(AC456/D456,0)</f>
        <v/>
      </c>
      <c r="AE456" s="18">
        <f>D456*AB456</f>
        <v/>
      </c>
      <c r="AF456" s="18">
        <f>Y456*$AL$2</f>
        <v/>
      </c>
      <c r="AG456" s="18">
        <f>I456*$AI$3</f>
        <v/>
      </c>
      <c r="AH456" s="18">
        <f>L456*$AH$3+Y456*$AJ$2</f>
        <v/>
      </c>
      <c r="AI456" s="18">
        <f>K456*$AK$3</f>
        <v/>
      </c>
      <c r="AJ456" s="19" t="n"/>
      <c r="AK456" s="18">
        <f>AJ456*$AM$2</f>
        <v/>
      </c>
      <c r="AL456" s="18" t="n"/>
      <c r="AM456" s="18">
        <f>R456*P456*0.01+L456*0.25</f>
        <v/>
      </c>
      <c r="AN456" s="18">
        <f>V456 *$AN$2 *AM$2 * AA456</f>
        <v/>
      </c>
      <c r="AO456" s="18">
        <f>IF(AC456&lt;AE456,0,AE456-AC456)</f>
        <v/>
      </c>
      <c r="AP456" s="18">
        <f>(AC456*1.02)+AF456+AG456+AH456+AI456+AM456+AL456+AN456+AK456+AO456</f>
        <v/>
      </c>
      <c r="AQ456" s="18">
        <f>(AE456*1.02)+AF456+AG456+AH456+AI456+AM456+AL456+AN456+AK456</f>
        <v/>
      </c>
      <c r="AR456" s="18">
        <f>Q456*R456</f>
        <v/>
      </c>
      <c r="AS456" s="20">
        <f>(Y456-AP456)*0.975</f>
        <v/>
      </c>
      <c r="AT456" s="21">
        <f>IFERROR(Y456/AP456-1,0)</f>
        <v/>
      </c>
      <c r="AU456" s="20">
        <f>(Y456-AQ456)*0.975</f>
        <v/>
      </c>
      <c r="AV456" s="21">
        <f>IFERROR(Y456/AQ456-1,0)</f>
        <v/>
      </c>
      <c r="AW456" s="21">
        <f>AS456-AR456</f>
        <v/>
      </c>
      <c r="AX456" s="21">
        <f>IFERROR(Y456/(AP456+AR456)-1,0)</f>
        <v/>
      </c>
    </row>
    <row r="457" ht="15.6" customHeight="1">
      <c r="A457" s="2" t="n"/>
      <c r="B457" s="13" t="n"/>
      <c r="C457" s="14" t="n"/>
      <c r="D457" s="14" t="n"/>
      <c r="E457" s="15">
        <f>IFERROR(1-D457/C457,0)</f>
        <v/>
      </c>
      <c r="F457" s="14" t="n"/>
      <c r="G457" s="16">
        <f>IFERROR(F457/C457,0)</f>
        <v/>
      </c>
      <c r="H457" s="16">
        <f>IFERROR(F457/D457,0)</f>
        <v/>
      </c>
      <c r="I457" s="14" t="n"/>
      <c r="J457" s="16">
        <f>IFERROR(I457/F457,0)</f>
        <v/>
      </c>
      <c r="K457" s="14" t="n"/>
      <c r="L457" s="14" t="n"/>
      <c r="M457" s="16">
        <f>IFERROR(L457/I457,0)</f>
        <v/>
      </c>
      <c r="N457" s="14" t="n"/>
      <c r="O457" s="16">
        <f>IFERROR(N457/I457,0)</f>
        <v/>
      </c>
      <c r="P457" s="14" t="n"/>
      <c r="Q457" s="14" t="n"/>
      <c r="R457" s="14" t="n"/>
      <c r="S457" s="14" t="n"/>
      <c r="T457" s="17">
        <f>IFERROR(S457/L457,0)</f>
        <v/>
      </c>
      <c r="U457" s="14" t="n"/>
      <c r="V457" s="14" t="n"/>
      <c r="W457" s="14" t="n"/>
      <c r="X457" s="18" t="n"/>
      <c r="Y457" s="18">
        <f>X457*$AM$2</f>
        <v/>
      </c>
      <c r="Z457" s="18" t="n"/>
      <c r="AA457" s="14" t="n"/>
      <c r="AB457" s="14" t="n"/>
      <c r="AC457" s="18" t="n"/>
      <c r="AD457" s="18">
        <f>IFERROR(AC457/D457,0)</f>
        <v/>
      </c>
      <c r="AE457" s="18">
        <f>D457*AB457</f>
        <v/>
      </c>
      <c r="AF457" s="18">
        <f>Y457*$AL$2</f>
        <v/>
      </c>
      <c r="AG457" s="18">
        <f>I457*$AI$3</f>
        <v/>
      </c>
      <c r="AH457" s="18">
        <f>L457*$AH$3+Y457*$AJ$2</f>
        <v/>
      </c>
      <c r="AI457" s="18">
        <f>K457*$AK$3</f>
        <v/>
      </c>
      <c r="AJ457" s="19" t="n"/>
      <c r="AK457" s="18">
        <f>AJ457*$AM$2</f>
        <v/>
      </c>
      <c r="AL457" s="18" t="n"/>
      <c r="AM457" s="18">
        <f>R457*P457*0.01+L457*0.25</f>
        <v/>
      </c>
      <c r="AN457" s="18">
        <f>V457 *$AN$2 *AM$2 * AA457</f>
        <v/>
      </c>
      <c r="AO457" s="18">
        <f>IF(AC457&lt;AE457,0,AE457-AC457)</f>
        <v/>
      </c>
      <c r="AP457" s="18">
        <f>(AC457*1.02)+AF457+AG457+AH457+AI457+AM457+AL457+AN457+AK457+AO457</f>
        <v/>
      </c>
      <c r="AQ457" s="18">
        <f>(AE457*1.02)+AF457+AG457+AH457+AI457+AM457+AL457+AN457+AK457</f>
        <v/>
      </c>
      <c r="AR457" s="18">
        <f>Q457*R457</f>
        <v/>
      </c>
      <c r="AS457" s="20">
        <f>(Y457-AP457)*0.975</f>
        <v/>
      </c>
      <c r="AT457" s="21">
        <f>IFERROR(Y457/AP457-1,0)</f>
        <v/>
      </c>
      <c r="AU457" s="20">
        <f>(Y457-AQ457)*0.975</f>
        <v/>
      </c>
      <c r="AV457" s="21">
        <f>IFERROR(Y457/AQ457-1,0)</f>
        <v/>
      </c>
      <c r="AW457" s="21">
        <f>AS457-AR457</f>
        <v/>
      </c>
      <c r="AX457" s="21">
        <f>IFERROR(Y457/(AP457+AR457)-1,0)</f>
        <v/>
      </c>
    </row>
    <row r="458" ht="15.6" customHeight="1">
      <c r="A458" s="2" t="n"/>
      <c r="B458" s="13" t="n"/>
      <c r="C458" s="14" t="n"/>
      <c r="D458" s="14" t="n"/>
      <c r="E458" s="15">
        <f>IFERROR(1-D458/C458,0)</f>
        <v/>
      </c>
      <c r="F458" s="14" t="n"/>
      <c r="G458" s="16">
        <f>IFERROR(F458/C458,0)</f>
        <v/>
      </c>
      <c r="H458" s="16">
        <f>IFERROR(F458/D458,0)</f>
        <v/>
      </c>
      <c r="I458" s="14" t="n"/>
      <c r="J458" s="16">
        <f>IFERROR(I458/F458,0)</f>
        <v/>
      </c>
      <c r="K458" s="14" t="n"/>
      <c r="L458" s="14" t="n"/>
      <c r="M458" s="16">
        <f>IFERROR(L458/I458,0)</f>
        <v/>
      </c>
      <c r="N458" s="14" t="n"/>
      <c r="O458" s="16">
        <f>IFERROR(N458/I458,0)</f>
        <v/>
      </c>
      <c r="P458" s="14" t="n"/>
      <c r="Q458" s="14" t="n"/>
      <c r="R458" s="14" t="n"/>
      <c r="S458" s="14" t="n"/>
      <c r="T458" s="17">
        <f>IFERROR(S458/L458,0)</f>
        <v/>
      </c>
      <c r="U458" s="14" t="n"/>
      <c r="V458" s="14" t="n"/>
      <c r="W458" s="14" t="n"/>
      <c r="X458" s="18" t="n"/>
      <c r="Y458" s="18">
        <f>X458*$AM$2</f>
        <v/>
      </c>
      <c r="Z458" s="18" t="n"/>
      <c r="AA458" s="14" t="n"/>
      <c r="AB458" s="14" t="n"/>
      <c r="AC458" s="18" t="n"/>
      <c r="AD458" s="18">
        <f>IFERROR(AC458/D458,0)</f>
        <v/>
      </c>
      <c r="AE458" s="18">
        <f>D458*AB458</f>
        <v/>
      </c>
      <c r="AF458" s="18">
        <f>Y458*$AL$2</f>
        <v/>
      </c>
      <c r="AG458" s="18">
        <f>I458*$AI$3</f>
        <v/>
      </c>
      <c r="AH458" s="18">
        <f>L458*$AH$3+Y458*$AJ$2</f>
        <v/>
      </c>
      <c r="AI458" s="18">
        <f>K458*$AK$3</f>
        <v/>
      </c>
      <c r="AJ458" s="19" t="n"/>
      <c r="AK458" s="18">
        <f>AJ458*$AM$2</f>
        <v/>
      </c>
      <c r="AL458" s="18" t="n"/>
      <c r="AM458" s="18">
        <f>R458*P458*0.01+L458*0.25</f>
        <v/>
      </c>
      <c r="AN458" s="18">
        <f>V458 *$AN$2 *AM$2 * AA458</f>
        <v/>
      </c>
      <c r="AO458" s="18">
        <f>IF(AC458&lt;AE458,0,AE458-AC458)</f>
        <v/>
      </c>
      <c r="AP458" s="18">
        <f>(AC458*1.02)+AF458+AG458+AH458+AI458+AM458+AL458+AN458+AK458+AO458</f>
        <v/>
      </c>
      <c r="AQ458" s="18">
        <f>(AE458*1.02)+AF458+AG458+AH458+AI458+AM458+AL458+AN458+AK458</f>
        <v/>
      </c>
      <c r="AR458" s="18">
        <f>Q458*R458</f>
        <v/>
      </c>
      <c r="AS458" s="20">
        <f>(Y458-AP458)*0.975</f>
        <v/>
      </c>
      <c r="AT458" s="21">
        <f>IFERROR(Y458/AP458-1,0)</f>
        <v/>
      </c>
      <c r="AU458" s="20">
        <f>(Y458-AQ458)*0.975</f>
        <v/>
      </c>
      <c r="AV458" s="21">
        <f>IFERROR(Y458/AQ458-1,0)</f>
        <v/>
      </c>
      <c r="AW458" s="21">
        <f>AS458-AR458</f>
        <v/>
      </c>
      <c r="AX458" s="21">
        <f>IFERROR(Y458/(AP458+AR458)-1,0)</f>
        <v/>
      </c>
    </row>
    <row r="459" ht="15.6" customHeight="1">
      <c r="A459" s="2" t="n"/>
      <c r="B459" s="13" t="n"/>
      <c r="C459" s="14" t="n"/>
      <c r="D459" s="14" t="n"/>
      <c r="E459" s="15">
        <f>IFERROR(1-D459/C459,0)</f>
        <v/>
      </c>
      <c r="F459" s="14" t="n"/>
      <c r="G459" s="16">
        <f>IFERROR(F459/C459,0)</f>
        <v/>
      </c>
      <c r="H459" s="16">
        <f>IFERROR(F459/D459,0)</f>
        <v/>
      </c>
      <c r="I459" s="14" t="n"/>
      <c r="J459" s="16">
        <f>IFERROR(I459/F459,0)</f>
        <v/>
      </c>
      <c r="K459" s="14" t="n"/>
      <c r="L459" s="14" t="n"/>
      <c r="M459" s="16">
        <f>IFERROR(L459/I459,0)</f>
        <v/>
      </c>
      <c r="N459" s="14" t="n"/>
      <c r="O459" s="16">
        <f>IFERROR(N459/I459,0)</f>
        <v/>
      </c>
      <c r="P459" s="14" t="n"/>
      <c r="Q459" s="14" t="n"/>
      <c r="R459" s="14" t="n"/>
      <c r="S459" s="14" t="n"/>
      <c r="T459" s="17">
        <f>IFERROR(S459/L459,0)</f>
        <v/>
      </c>
      <c r="U459" s="14" t="n"/>
      <c r="V459" s="14" t="n"/>
      <c r="W459" s="14" t="n"/>
      <c r="X459" s="18" t="n"/>
      <c r="Y459" s="18">
        <f>X459*$AM$2</f>
        <v/>
      </c>
      <c r="Z459" s="18" t="n"/>
      <c r="AA459" s="14" t="n"/>
      <c r="AB459" s="14" t="n"/>
      <c r="AC459" s="18" t="n"/>
      <c r="AD459" s="18">
        <f>IFERROR(AC459/D459,0)</f>
        <v/>
      </c>
      <c r="AE459" s="18">
        <f>D459*AB459</f>
        <v/>
      </c>
      <c r="AF459" s="18">
        <f>Y459*$AL$2</f>
        <v/>
      </c>
      <c r="AG459" s="18">
        <f>I459*$AI$3</f>
        <v/>
      </c>
      <c r="AH459" s="18">
        <f>L459*$AH$3+Y459*$AJ$2</f>
        <v/>
      </c>
      <c r="AI459" s="18">
        <f>K459*$AK$3</f>
        <v/>
      </c>
      <c r="AJ459" s="19" t="n"/>
      <c r="AK459" s="18">
        <f>AJ459*$AM$2</f>
        <v/>
      </c>
      <c r="AL459" s="18" t="n"/>
      <c r="AM459" s="18">
        <f>R459*P459*0.01+L459*0.25</f>
        <v/>
      </c>
      <c r="AN459" s="18">
        <f>V459 *$AN$2 *AM$2 * AA459</f>
        <v/>
      </c>
      <c r="AO459" s="18">
        <f>IF(AC459&lt;AE459,0,AE459-AC459)</f>
        <v/>
      </c>
      <c r="AP459" s="18">
        <f>(AC459*1.02)+AF459+AG459+AH459+AI459+AM459+AL459+AN459+AK459+AO459</f>
        <v/>
      </c>
      <c r="AQ459" s="18">
        <f>(AE459*1.02)+AF459+AG459+AH459+AI459+AM459+AL459+AN459+AK459</f>
        <v/>
      </c>
      <c r="AR459" s="18">
        <f>Q459*R459</f>
        <v/>
      </c>
      <c r="AS459" s="20">
        <f>(Y459-AP459)*0.975</f>
        <v/>
      </c>
      <c r="AT459" s="21">
        <f>IFERROR(Y459/AP459-1,0)</f>
        <v/>
      </c>
      <c r="AU459" s="20">
        <f>(Y459-AQ459)*0.975</f>
        <v/>
      </c>
      <c r="AV459" s="21">
        <f>IFERROR(Y459/AQ459-1,0)</f>
        <v/>
      </c>
      <c r="AW459" s="21">
        <f>AS459-AR459</f>
        <v/>
      </c>
      <c r="AX459" s="21">
        <f>IFERROR(Y459/(AP459+AR459)-1,0)</f>
        <v/>
      </c>
    </row>
    <row r="460" ht="15.6" customHeight="1">
      <c r="A460" s="2" t="n"/>
      <c r="B460" s="13" t="n"/>
      <c r="C460" s="14" t="n"/>
      <c r="D460" s="14" t="n"/>
      <c r="E460" s="15">
        <f>IFERROR(1-D460/C460,0)</f>
        <v/>
      </c>
      <c r="F460" s="14" t="n"/>
      <c r="G460" s="16">
        <f>IFERROR(F460/C460,0)</f>
        <v/>
      </c>
      <c r="H460" s="16">
        <f>IFERROR(F460/D460,0)</f>
        <v/>
      </c>
      <c r="I460" s="14" t="n"/>
      <c r="J460" s="16">
        <f>IFERROR(I460/F460,0)</f>
        <v/>
      </c>
      <c r="K460" s="14" t="n"/>
      <c r="L460" s="14" t="n"/>
      <c r="M460" s="16">
        <f>IFERROR(L460/I460,0)</f>
        <v/>
      </c>
      <c r="N460" s="14" t="n"/>
      <c r="O460" s="16">
        <f>IFERROR(N460/I460,0)</f>
        <v/>
      </c>
      <c r="P460" s="14" t="n"/>
      <c r="Q460" s="14" t="n"/>
      <c r="R460" s="14" t="n"/>
      <c r="S460" s="14" t="n"/>
      <c r="T460" s="17">
        <f>IFERROR(S460/L460,0)</f>
        <v/>
      </c>
      <c r="U460" s="14" t="n"/>
      <c r="V460" s="14" t="n"/>
      <c r="W460" s="14" t="n"/>
      <c r="X460" s="18" t="n"/>
      <c r="Y460" s="18">
        <f>X460*$AM$2</f>
        <v/>
      </c>
      <c r="Z460" s="18" t="n"/>
      <c r="AA460" s="14" t="n"/>
      <c r="AB460" s="14" t="n"/>
      <c r="AC460" s="18" t="n"/>
      <c r="AD460" s="18">
        <f>IFERROR(AC460/D460,0)</f>
        <v/>
      </c>
      <c r="AE460" s="18">
        <f>D460*AB460</f>
        <v/>
      </c>
      <c r="AF460" s="18">
        <f>Y460*$AL$2</f>
        <v/>
      </c>
      <c r="AG460" s="18">
        <f>I460*$AI$3</f>
        <v/>
      </c>
      <c r="AH460" s="18">
        <f>L460*$AH$3+Y460*$AJ$2</f>
        <v/>
      </c>
      <c r="AI460" s="18">
        <f>K460*$AK$3</f>
        <v/>
      </c>
      <c r="AJ460" s="19" t="n"/>
      <c r="AK460" s="18">
        <f>AJ460*$AM$2</f>
        <v/>
      </c>
      <c r="AL460" s="18" t="n"/>
      <c r="AM460" s="18">
        <f>R460*P460*0.01+L460*0.25</f>
        <v/>
      </c>
      <c r="AN460" s="18">
        <f>V460 *$AN$2 *AM$2 * AA460</f>
        <v/>
      </c>
      <c r="AO460" s="18">
        <f>IF(AC460&lt;AE460,0,AE460-AC460)</f>
        <v/>
      </c>
      <c r="AP460" s="18">
        <f>(AC460*1.02)+AF460+AG460+AH460+AI460+AM460+AL460+AN460+AK460+AO460</f>
        <v/>
      </c>
      <c r="AQ460" s="18">
        <f>(AE460*1.02)+AF460+AG460+AH460+AI460+AM460+AL460+AN460+AK460</f>
        <v/>
      </c>
      <c r="AR460" s="18">
        <f>Q460*R460</f>
        <v/>
      </c>
      <c r="AS460" s="20">
        <f>(Y460-AP460)*0.975</f>
        <v/>
      </c>
      <c r="AT460" s="21">
        <f>IFERROR(Y460/AP460-1,0)</f>
        <v/>
      </c>
      <c r="AU460" s="20">
        <f>(Y460-AQ460)*0.975</f>
        <v/>
      </c>
      <c r="AV460" s="21">
        <f>IFERROR(Y460/AQ460-1,0)</f>
        <v/>
      </c>
      <c r="AW460" s="21">
        <f>AS460-AR460</f>
        <v/>
      </c>
      <c r="AX460" s="21">
        <f>IFERROR(Y460/(AP460+AR460)-1,0)</f>
        <v/>
      </c>
    </row>
    <row r="461" ht="15.6" customHeight="1">
      <c r="A461" s="2" t="n"/>
      <c r="B461" s="13" t="n"/>
      <c r="C461" s="14" t="n"/>
      <c r="D461" s="14" t="n"/>
      <c r="E461" s="15">
        <f>IFERROR(1-D461/C461,0)</f>
        <v/>
      </c>
      <c r="F461" s="14" t="n"/>
      <c r="G461" s="16">
        <f>IFERROR(F461/C461,0)</f>
        <v/>
      </c>
      <c r="H461" s="16">
        <f>IFERROR(F461/D461,0)</f>
        <v/>
      </c>
      <c r="I461" s="14" t="n"/>
      <c r="J461" s="16">
        <f>IFERROR(I461/F461,0)</f>
        <v/>
      </c>
      <c r="K461" s="14" t="n"/>
      <c r="L461" s="14" t="n"/>
      <c r="M461" s="16">
        <f>IFERROR(L461/I461,0)</f>
        <v/>
      </c>
      <c r="N461" s="14" t="n"/>
      <c r="O461" s="16">
        <f>IFERROR(N461/I461,0)</f>
        <v/>
      </c>
      <c r="P461" s="14" t="n"/>
      <c r="Q461" s="14" t="n"/>
      <c r="R461" s="14" t="n"/>
      <c r="S461" s="14" t="n"/>
      <c r="T461" s="17">
        <f>IFERROR(S461/L461,0)</f>
        <v/>
      </c>
      <c r="U461" s="14" t="n"/>
      <c r="V461" s="14" t="n"/>
      <c r="W461" s="14" t="n"/>
      <c r="X461" s="18" t="n"/>
      <c r="Y461" s="18">
        <f>X461*$AM$2</f>
        <v/>
      </c>
      <c r="Z461" s="18" t="n"/>
      <c r="AA461" s="14" t="n"/>
      <c r="AB461" s="14" t="n"/>
      <c r="AC461" s="18" t="n"/>
      <c r="AD461" s="18">
        <f>IFERROR(AC461/D461,0)</f>
        <v/>
      </c>
      <c r="AE461" s="18">
        <f>D461*AB461</f>
        <v/>
      </c>
      <c r="AF461" s="18">
        <f>Y461*$AL$2</f>
        <v/>
      </c>
      <c r="AG461" s="18">
        <f>I461*$AI$3</f>
        <v/>
      </c>
      <c r="AH461" s="18">
        <f>L461*$AH$3+Y461*$AJ$2</f>
        <v/>
      </c>
      <c r="AI461" s="18">
        <f>K461*$AK$3</f>
        <v/>
      </c>
      <c r="AJ461" s="19" t="n"/>
      <c r="AK461" s="18">
        <f>AJ461*$AM$2</f>
        <v/>
      </c>
      <c r="AL461" s="18" t="n"/>
      <c r="AM461" s="18">
        <f>R461*P461*0.01+L461*0.25</f>
        <v/>
      </c>
      <c r="AN461" s="18">
        <f>V461 *$AN$2 *AM$2 * AA461</f>
        <v/>
      </c>
      <c r="AO461" s="18">
        <f>IF(AC461&lt;AE461,0,AE461-AC461)</f>
        <v/>
      </c>
      <c r="AP461" s="18">
        <f>(AC461*1.02)+AF461+AG461+AH461+AI461+AM461+AL461+AN461+AK461+AO461</f>
        <v/>
      </c>
      <c r="AQ461" s="18">
        <f>(AE461*1.02)+AF461+AG461+AH461+AI461+AM461+AL461+AN461+AK461</f>
        <v/>
      </c>
      <c r="AR461" s="18">
        <f>Q461*R461</f>
        <v/>
      </c>
      <c r="AS461" s="20">
        <f>(Y461-AP461)*0.975</f>
        <v/>
      </c>
      <c r="AT461" s="21">
        <f>IFERROR(Y461/AP461-1,0)</f>
        <v/>
      </c>
      <c r="AU461" s="20">
        <f>(Y461-AQ461)*0.975</f>
        <v/>
      </c>
      <c r="AV461" s="21">
        <f>IFERROR(Y461/AQ461-1,0)</f>
        <v/>
      </c>
      <c r="AW461" s="21">
        <f>AS461-AR461</f>
        <v/>
      </c>
      <c r="AX461" s="21">
        <f>IFERROR(Y461/(AP461+AR461)-1,0)</f>
        <v/>
      </c>
    </row>
    <row r="462" ht="15.6" customHeight="1">
      <c r="A462" s="2" t="n"/>
      <c r="B462" s="13" t="n"/>
      <c r="C462" s="14" t="n"/>
      <c r="D462" s="14" t="n"/>
      <c r="E462" s="15">
        <f>IFERROR(1-D462/C462,0)</f>
        <v/>
      </c>
      <c r="F462" s="14" t="n"/>
      <c r="G462" s="16">
        <f>IFERROR(F462/C462,0)</f>
        <v/>
      </c>
      <c r="H462" s="16">
        <f>IFERROR(F462/D462,0)</f>
        <v/>
      </c>
      <c r="I462" s="14" t="n"/>
      <c r="J462" s="16">
        <f>IFERROR(I462/F462,0)</f>
        <v/>
      </c>
      <c r="K462" s="14" t="n"/>
      <c r="L462" s="14" t="n"/>
      <c r="M462" s="16">
        <f>IFERROR(L462/I462,0)</f>
        <v/>
      </c>
      <c r="N462" s="14" t="n"/>
      <c r="O462" s="16">
        <f>IFERROR(N462/I462,0)</f>
        <v/>
      </c>
      <c r="P462" s="14" t="n"/>
      <c r="Q462" s="14" t="n"/>
      <c r="R462" s="14" t="n"/>
      <c r="S462" s="14" t="n"/>
      <c r="T462" s="17">
        <f>IFERROR(S462/L462,0)</f>
        <v/>
      </c>
      <c r="U462" s="14" t="n"/>
      <c r="V462" s="14" t="n"/>
      <c r="W462" s="14" t="n"/>
      <c r="X462" s="18" t="n"/>
      <c r="Y462" s="18">
        <f>X462*$AM$2</f>
        <v/>
      </c>
      <c r="Z462" s="18" t="n"/>
      <c r="AA462" s="14" t="n"/>
      <c r="AB462" s="14" t="n"/>
      <c r="AC462" s="18" t="n"/>
      <c r="AD462" s="18">
        <f>IFERROR(AC462/D462,0)</f>
        <v/>
      </c>
      <c r="AE462" s="18">
        <f>D462*AB462</f>
        <v/>
      </c>
      <c r="AF462" s="18">
        <f>Y462*$AL$2</f>
        <v/>
      </c>
      <c r="AG462" s="18">
        <f>I462*$AI$3</f>
        <v/>
      </c>
      <c r="AH462" s="18">
        <f>L462*$AH$3+Y462*$AJ$2</f>
        <v/>
      </c>
      <c r="AI462" s="18">
        <f>K462*$AK$3</f>
        <v/>
      </c>
      <c r="AJ462" s="19" t="n"/>
      <c r="AK462" s="18">
        <f>AJ462*$AM$2</f>
        <v/>
      </c>
      <c r="AL462" s="18" t="n"/>
      <c r="AM462" s="18">
        <f>R462*P462*0.01+L462*0.25</f>
        <v/>
      </c>
      <c r="AN462" s="18">
        <f>V462 *$AN$2 *AM$2 * AA462</f>
        <v/>
      </c>
      <c r="AO462" s="18">
        <f>IF(AC462&lt;AE462,0,AE462-AC462)</f>
        <v/>
      </c>
      <c r="AP462" s="18">
        <f>(AC462*1.02)+AF462+AG462+AH462+AI462+AM462+AL462+AN462+AK462+AO462</f>
        <v/>
      </c>
      <c r="AQ462" s="18">
        <f>(AE462*1.02)+AF462+AG462+AH462+AI462+AM462+AL462+AN462+AK462</f>
        <v/>
      </c>
      <c r="AR462" s="18">
        <f>Q462*R462</f>
        <v/>
      </c>
      <c r="AS462" s="20">
        <f>(Y462-AP462)*0.975</f>
        <v/>
      </c>
      <c r="AT462" s="21">
        <f>IFERROR(Y462/AP462-1,0)</f>
        <v/>
      </c>
      <c r="AU462" s="20">
        <f>(Y462-AQ462)*0.975</f>
        <v/>
      </c>
      <c r="AV462" s="21">
        <f>IFERROR(Y462/AQ462-1,0)</f>
        <v/>
      </c>
      <c r="AW462" s="21">
        <f>AS462-AR462</f>
        <v/>
      </c>
      <c r="AX462" s="21">
        <f>IFERROR(Y462/(AP462+AR462)-1,0)</f>
        <v/>
      </c>
    </row>
    <row r="463" ht="15.6" customHeight="1">
      <c r="A463" s="2" t="n"/>
      <c r="B463" s="13" t="n"/>
      <c r="C463" s="14" t="n"/>
      <c r="D463" s="14" t="n"/>
      <c r="E463" s="15">
        <f>IFERROR(1-D463/C463,0)</f>
        <v/>
      </c>
      <c r="F463" s="14" t="n"/>
      <c r="G463" s="16">
        <f>IFERROR(F463/C463,0)</f>
        <v/>
      </c>
      <c r="H463" s="16">
        <f>IFERROR(F463/D463,0)</f>
        <v/>
      </c>
      <c r="I463" s="14" t="n"/>
      <c r="J463" s="16">
        <f>IFERROR(I463/F463,0)</f>
        <v/>
      </c>
      <c r="K463" s="14" t="n"/>
      <c r="L463" s="14" t="n"/>
      <c r="M463" s="16">
        <f>IFERROR(L463/I463,0)</f>
        <v/>
      </c>
      <c r="N463" s="14" t="n"/>
      <c r="O463" s="16">
        <f>IFERROR(N463/I463,0)</f>
        <v/>
      </c>
      <c r="P463" s="14" t="n"/>
      <c r="Q463" s="14" t="n"/>
      <c r="R463" s="14" t="n"/>
      <c r="S463" s="14" t="n"/>
      <c r="T463" s="17">
        <f>IFERROR(S463/L463,0)</f>
        <v/>
      </c>
      <c r="U463" s="14" t="n"/>
      <c r="V463" s="14" t="n"/>
      <c r="W463" s="14" t="n"/>
      <c r="X463" s="18" t="n"/>
      <c r="Y463" s="18">
        <f>X463*$AM$2</f>
        <v/>
      </c>
      <c r="Z463" s="18" t="n"/>
      <c r="AA463" s="14" t="n"/>
      <c r="AB463" s="14" t="n"/>
      <c r="AC463" s="18" t="n"/>
      <c r="AD463" s="18">
        <f>IFERROR(AC463/D463,0)</f>
        <v/>
      </c>
      <c r="AE463" s="18">
        <f>D463*AB463</f>
        <v/>
      </c>
      <c r="AF463" s="18">
        <f>Y463*$AL$2</f>
        <v/>
      </c>
      <c r="AG463" s="18">
        <f>I463*$AI$3</f>
        <v/>
      </c>
      <c r="AH463" s="18">
        <f>L463*$AH$3+Y463*$AJ$2</f>
        <v/>
      </c>
      <c r="AI463" s="18">
        <f>K463*$AK$3</f>
        <v/>
      </c>
      <c r="AJ463" s="19" t="n"/>
      <c r="AK463" s="18">
        <f>AJ463*$AM$2</f>
        <v/>
      </c>
      <c r="AL463" s="18" t="n"/>
      <c r="AM463" s="18">
        <f>R463*P463*0.01+L463*0.25</f>
        <v/>
      </c>
      <c r="AN463" s="18">
        <f>V463 *$AN$2 *AM$2 * AA463</f>
        <v/>
      </c>
      <c r="AO463" s="18">
        <f>IF(AC463&lt;AE463,0,AE463-AC463)</f>
        <v/>
      </c>
      <c r="AP463" s="18">
        <f>(AC463*1.02)+AF463+AG463+AH463+AI463+AM463+AL463+AN463+AK463+AO463</f>
        <v/>
      </c>
      <c r="AQ463" s="18">
        <f>(AE463*1.02)+AF463+AG463+AH463+AI463+AM463+AL463+AN463+AK463</f>
        <v/>
      </c>
      <c r="AR463" s="18">
        <f>Q463*R463</f>
        <v/>
      </c>
      <c r="AS463" s="20">
        <f>(Y463-AP463)*0.975</f>
        <v/>
      </c>
      <c r="AT463" s="21">
        <f>IFERROR(Y463/AP463-1,0)</f>
        <v/>
      </c>
      <c r="AU463" s="20">
        <f>(Y463-AQ463)*0.975</f>
        <v/>
      </c>
      <c r="AV463" s="21">
        <f>IFERROR(Y463/AQ463-1,0)</f>
        <v/>
      </c>
      <c r="AW463" s="21">
        <f>AS463-AR463</f>
        <v/>
      </c>
      <c r="AX463" s="21">
        <f>IFERROR(Y463/(AP463+AR463)-1,0)</f>
        <v/>
      </c>
    </row>
    <row r="464" ht="15.6" customHeight="1">
      <c r="A464" s="2" t="n"/>
      <c r="B464" s="13" t="n"/>
      <c r="C464" s="14" t="n"/>
      <c r="D464" s="14" t="n"/>
      <c r="E464" s="15">
        <f>IFERROR(1-D464/C464,0)</f>
        <v/>
      </c>
      <c r="F464" s="14" t="n"/>
      <c r="G464" s="16">
        <f>IFERROR(F464/C464,0)</f>
        <v/>
      </c>
      <c r="H464" s="16">
        <f>IFERROR(F464/D464,0)</f>
        <v/>
      </c>
      <c r="I464" s="14" t="n"/>
      <c r="J464" s="16">
        <f>IFERROR(I464/F464,0)</f>
        <v/>
      </c>
      <c r="K464" s="14" t="n"/>
      <c r="L464" s="14" t="n"/>
      <c r="M464" s="16">
        <f>IFERROR(L464/I464,0)</f>
        <v/>
      </c>
      <c r="N464" s="14" t="n"/>
      <c r="O464" s="16">
        <f>IFERROR(N464/I464,0)</f>
        <v/>
      </c>
      <c r="P464" s="14" t="n"/>
      <c r="Q464" s="14" t="n"/>
      <c r="R464" s="14" t="n"/>
      <c r="S464" s="14" t="n"/>
      <c r="T464" s="17">
        <f>IFERROR(S464/L464,0)</f>
        <v/>
      </c>
      <c r="U464" s="14" t="n"/>
      <c r="V464" s="14" t="n"/>
      <c r="W464" s="14" t="n"/>
      <c r="X464" s="18" t="n"/>
      <c r="Y464" s="18">
        <f>X464*$AM$2</f>
        <v/>
      </c>
      <c r="Z464" s="18" t="n"/>
      <c r="AA464" s="14" t="n"/>
      <c r="AB464" s="14" t="n"/>
      <c r="AC464" s="18" t="n"/>
      <c r="AD464" s="18">
        <f>IFERROR(AC464/D464,0)</f>
        <v/>
      </c>
      <c r="AE464" s="18">
        <f>D464*AB464</f>
        <v/>
      </c>
      <c r="AF464" s="18">
        <f>Y464*$AL$2</f>
        <v/>
      </c>
      <c r="AG464" s="18">
        <f>I464*$AI$3</f>
        <v/>
      </c>
      <c r="AH464" s="18">
        <f>L464*$AH$3+Y464*$AJ$2</f>
        <v/>
      </c>
      <c r="AI464" s="18">
        <f>K464*$AK$3</f>
        <v/>
      </c>
      <c r="AJ464" s="19" t="n"/>
      <c r="AK464" s="18">
        <f>AJ464*$AM$2</f>
        <v/>
      </c>
      <c r="AL464" s="18" t="n"/>
      <c r="AM464" s="18">
        <f>R464*P464*0.01+L464*0.25</f>
        <v/>
      </c>
      <c r="AN464" s="18">
        <f>V464 *$AN$2 *AM$2 * AA464</f>
        <v/>
      </c>
      <c r="AO464" s="18">
        <f>IF(AC464&lt;AE464,0,AE464-AC464)</f>
        <v/>
      </c>
      <c r="AP464" s="18">
        <f>(AC464*1.02)+AF464+AG464+AH464+AI464+AM464+AL464+AN464+AK464+AO464</f>
        <v/>
      </c>
      <c r="AQ464" s="18">
        <f>(AE464*1.02)+AF464+AG464+AH464+AI464+AM464+AL464+AN464+AK464</f>
        <v/>
      </c>
      <c r="AR464" s="18">
        <f>Q464*R464</f>
        <v/>
      </c>
      <c r="AS464" s="20">
        <f>(Y464-AP464)*0.975</f>
        <v/>
      </c>
      <c r="AT464" s="21">
        <f>IFERROR(Y464/AP464-1,0)</f>
        <v/>
      </c>
      <c r="AU464" s="20">
        <f>(Y464-AQ464)*0.975</f>
        <v/>
      </c>
      <c r="AV464" s="21">
        <f>IFERROR(Y464/AQ464-1,0)</f>
        <v/>
      </c>
      <c r="AW464" s="21">
        <f>AS464-AR464</f>
        <v/>
      </c>
      <c r="AX464" s="21">
        <f>IFERROR(Y464/(AP464+AR464)-1,0)</f>
        <v/>
      </c>
    </row>
    <row r="465" ht="15.6" customHeight="1">
      <c r="A465" s="2" t="n"/>
      <c r="B465" s="13" t="n"/>
      <c r="C465" s="14" t="n"/>
      <c r="D465" s="14" t="n"/>
      <c r="E465" s="15">
        <f>IFERROR(1-D465/C465,0)</f>
        <v/>
      </c>
      <c r="F465" s="14" t="n"/>
      <c r="G465" s="16">
        <f>IFERROR(F465/C465,0)</f>
        <v/>
      </c>
      <c r="H465" s="16">
        <f>IFERROR(F465/D465,0)</f>
        <v/>
      </c>
      <c r="I465" s="14" t="n"/>
      <c r="J465" s="16">
        <f>IFERROR(I465/F465,0)</f>
        <v/>
      </c>
      <c r="K465" s="14" t="n"/>
      <c r="L465" s="14" t="n"/>
      <c r="M465" s="16">
        <f>IFERROR(L465/I465,0)</f>
        <v/>
      </c>
      <c r="N465" s="14" t="n"/>
      <c r="O465" s="16">
        <f>IFERROR(N465/I465,0)</f>
        <v/>
      </c>
      <c r="P465" s="14" t="n"/>
      <c r="Q465" s="14" t="n"/>
      <c r="R465" s="14" t="n"/>
      <c r="S465" s="14" t="n"/>
      <c r="T465" s="17">
        <f>IFERROR(S465/L465,0)</f>
        <v/>
      </c>
      <c r="U465" s="14" t="n"/>
      <c r="V465" s="14" t="n"/>
      <c r="W465" s="14" t="n"/>
      <c r="X465" s="18" t="n"/>
      <c r="Y465" s="18">
        <f>X465*$AM$2</f>
        <v/>
      </c>
      <c r="Z465" s="18" t="n"/>
      <c r="AA465" s="14" t="n"/>
      <c r="AB465" s="14" t="n"/>
      <c r="AC465" s="18" t="n"/>
      <c r="AD465" s="18">
        <f>IFERROR(AC465/D465,0)</f>
        <v/>
      </c>
      <c r="AE465" s="18">
        <f>D465*AB465</f>
        <v/>
      </c>
      <c r="AF465" s="18">
        <f>Y465*$AL$2</f>
        <v/>
      </c>
      <c r="AG465" s="18">
        <f>I465*$AI$3</f>
        <v/>
      </c>
      <c r="AH465" s="18">
        <f>L465*$AH$3+Y465*$AJ$2</f>
        <v/>
      </c>
      <c r="AI465" s="18">
        <f>K465*$AK$3</f>
        <v/>
      </c>
      <c r="AJ465" s="19" t="n"/>
      <c r="AK465" s="18">
        <f>AJ465*$AM$2</f>
        <v/>
      </c>
      <c r="AL465" s="18" t="n"/>
      <c r="AM465" s="18">
        <f>R465*P465*0.01+L465*0.25</f>
        <v/>
      </c>
      <c r="AN465" s="18">
        <f>V465 *$AN$2 *AM$2 * AA465</f>
        <v/>
      </c>
      <c r="AO465" s="18">
        <f>IF(AC465&lt;AE465,0,AE465-AC465)</f>
        <v/>
      </c>
      <c r="AP465" s="18">
        <f>(AC465*1.02)+AF465+AG465+AH465+AI465+AM465+AL465+AN465+AK465+AO465</f>
        <v/>
      </c>
      <c r="AQ465" s="18">
        <f>(AE465*1.02)+AF465+AG465+AH465+AI465+AM465+AL465+AN465+AK465</f>
        <v/>
      </c>
      <c r="AR465" s="18">
        <f>Q465*R465</f>
        <v/>
      </c>
      <c r="AS465" s="20">
        <f>(Y465-AP465)*0.975</f>
        <v/>
      </c>
      <c r="AT465" s="21">
        <f>IFERROR(Y465/AP465-1,0)</f>
        <v/>
      </c>
      <c r="AU465" s="20">
        <f>(Y465-AQ465)*0.975</f>
        <v/>
      </c>
      <c r="AV465" s="21">
        <f>IFERROR(Y465/AQ465-1,0)</f>
        <v/>
      </c>
      <c r="AW465" s="21">
        <f>AS465-AR465</f>
        <v/>
      </c>
      <c r="AX465" s="21">
        <f>IFERROR(Y465/(AP465+AR465)-1,0)</f>
        <v/>
      </c>
    </row>
    <row r="466" ht="15.6" customHeight="1">
      <c r="A466" s="2" t="n"/>
      <c r="B466" s="13" t="n"/>
      <c r="C466" s="14" t="n"/>
      <c r="D466" s="14" t="n"/>
      <c r="E466" s="15">
        <f>IFERROR(1-D466/C466,0)</f>
        <v/>
      </c>
      <c r="F466" s="14" t="n"/>
      <c r="G466" s="16">
        <f>IFERROR(F466/C466,0)</f>
        <v/>
      </c>
      <c r="H466" s="16">
        <f>IFERROR(F466/D466,0)</f>
        <v/>
      </c>
      <c r="I466" s="14" t="n"/>
      <c r="J466" s="16">
        <f>IFERROR(I466/F466,0)</f>
        <v/>
      </c>
      <c r="K466" s="14" t="n"/>
      <c r="L466" s="14" t="n"/>
      <c r="M466" s="16">
        <f>IFERROR(L466/I466,0)</f>
        <v/>
      </c>
      <c r="N466" s="14" t="n"/>
      <c r="O466" s="16">
        <f>IFERROR(N466/I466,0)</f>
        <v/>
      </c>
      <c r="P466" s="14" t="n"/>
      <c r="Q466" s="14" t="n"/>
      <c r="R466" s="14" t="n"/>
      <c r="S466" s="14" t="n"/>
      <c r="T466" s="17">
        <f>IFERROR(S466/L466,0)</f>
        <v/>
      </c>
      <c r="U466" s="14" t="n"/>
      <c r="V466" s="14" t="n"/>
      <c r="W466" s="14" t="n"/>
      <c r="X466" s="18" t="n"/>
      <c r="Y466" s="18">
        <f>X466*$AM$2</f>
        <v/>
      </c>
      <c r="Z466" s="18" t="n"/>
      <c r="AA466" s="14" t="n"/>
      <c r="AB466" s="14" t="n"/>
      <c r="AC466" s="18" t="n"/>
      <c r="AD466" s="18">
        <f>IFERROR(AC466/D466,0)</f>
        <v/>
      </c>
      <c r="AE466" s="18">
        <f>D466*AB466</f>
        <v/>
      </c>
      <c r="AF466" s="18">
        <f>Y466*$AL$2</f>
        <v/>
      </c>
      <c r="AG466" s="18">
        <f>I466*$AI$3</f>
        <v/>
      </c>
      <c r="AH466" s="18">
        <f>L466*$AH$3+Y466*$AJ$2</f>
        <v/>
      </c>
      <c r="AI466" s="18">
        <f>K466*$AK$3</f>
        <v/>
      </c>
      <c r="AJ466" s="19" t="n"/>
      <c r="AK466" s="18">
        <f>AJ466*$AM$2</f>
        <v/>
      </c>
      <c r="AL466" s="18" t="n"/>
      <c r="AM466" s="18">
        <f>R466*P466*0.01+L466*0.25</f>
        <v/>
      </c>
      <c r="AN466" s="18">
        <f>V466 *$AN$2 *AM$2 * AA466</f>
        <v/>
      </c>
      <c r="AO466" s="18">
        <f>IF(AC466&lt;AE466,0,AE466-AC466)</f>
        <v/>
      </c>
      <c r="AP466" s="18">
        <f>(AC466*1.02)+AF466+AG466+AH466+AI466+AM466+AL466+AN466+AK466+AO466</f>
        <v/>
      </c>
      <c r="AQ466" s="18">
        <f>(AE466*1.02)+AF466+AG466+AH466+AI466+AM466+AL466+AN466+AK466</f>
        <v/>
      </c>
      <c r="AR466" s="18">
        <f>Q466*R466</f>
        <v/>
      </c>
      <c r="AS466" s="20">
        <f>(Y466-AP466)*0.975</f>
        <v/>
      </c>
      <c r="AT466" s="21">
        <f>IFERROR(Y466/AP466-1,0)</f>
        <v/>
      </c>
      <c r="AU466" s="20">
        <f>(Y466-AQ466)*0.975</f>
        <v/>
      </c>
      <c r="AV466" s="21">
        <f>IFERROR(Y466/AQ466-1,0)</f>
        <v/>
      </c>
      <c r="AW466" s="21">
        <f>AS466-AR466</f>
        <v/>
      </c>
      <c r="AX466" s="21">
        <f>IFERROR(Y466/(AP466+AR466)-1,0)</f>
        <v/>
      </c>
    </row>
    <row r="467" ht="15.6" customHeight="1">
      <c r="A467" s="2" t="n"/>
      <c r="B467" s="13" t="n"/>
      <c r="C467" s="14" t="n"/>
      <c r="D467" s="14" t="n"/>
      <c r="E467" s="15">
        <f>IFERROR(1-D467/C467,0)</f>
        <v/>
      </c>
      <c r="F467" s="14" t="n"/>
      <c r="G467" s="16">
        <f>IFERROR(F467/C467,0)</f>
        <v/>
      </c>
      <c r="H467" s="16">
        <f>IFERROR(F467/D467,0)</f>
        <v/>
      </c>
      <c r="I467" s="14" t="n"/>
      <c r="J467" s="16">
        <f>IFERROR(I467/F467,0)</f>
        <v/>
      </c>
      <c r="K467" s="14" t="n"/>
      <c r="L467" s="14" t="n"/>
      <c r="M467" s="16">
        <f>IFERROR(L467/I467,0)</f>
        <v/>
      </c>
      <c r="N467" s="14" t="n"/>
      <c r="O467" s="16">
        <f>IFERROR(N467/I467,0)</f>
        <v/>
      </c>
      <c r="P467" s="14" t="n"/>
      <c r="Q467" s="14" t="n"/>
      <c r="R467" s="14" t="n"/>
      <c r="S467" s="14" t="n"/>
      <c r="T467" s="17">
        <f>IFERROR(S467/L467,0)</f>
        <v/>
      </c>
      <c r="U467" s="14" t="n"/>
      <c r="V467" s="14" t="n"/>
      <c r="W467" s="14" t="n"/>
      <c r="X467" s="18" t="n"/>
      <c r="Y467" s="18">
        <f>X467*$AM$2</f>
        <v/>
      </c>
      <c r="Z467" s="18" t="n"/>
      <c r="AA467" s="14" t="n"/>
      <c r="AB467" s="14" t="n"/>
      <c r="AC467" s="18" t="n"/>
      <c r="AD467" s="18">
        <f>IFERROR(AC467/D467,0)</f>
        <v/>
      </c>
      <c r="AE467" s="18">
        <f>D467*AB467</f>
        <v/>
      </c>
      <c r="AF467" s="18">
        <f>Y467*$AL$2</f>
        <v/>
      </c>
      <c r="AG467" s="18">
        <f>I467*$AI$3</f>
        <v/>
      </c>
      <c r="AH467" s="18">
        <f>L467*$AH$3+Y467*$AJ$2</f>
        <v/>
      </c>
      <c r="AI467" s="18">
        <f>K467*$AK$3</f>
        <v/>
      </c>
      <c r="AJ467" s="19" t="n"/>
      <c r="AK467" s="18">
        <f>AJ467*$AM$2</f>
        <v/>
      </c>
      <c r="AL467" s="18" t="n"/>
      <c r="AM467" s="18">
        <f>R467*P467*0.01+L467*0.25</f>
        <v/>
      </c>
      <c r="AN467" s="18">
        <f>V467 *$AN$2 *AM$2 * AA467</f>
        <v/>
      </c>
      <c r="AO467" s="18">
        <f>IF(AC467&lt;AE467,0,AE467-AC467)</f>
        <v/>
      </c>
      <c r="AP467" s="18">
        <f>(AC467*1.02)+AF467+AG467+AH467+AI467+AM467+AL467+AN467+AK467+AO467</f>
        <v/>
      </c>
      <c r="AQ467" s="18">
        <f>(AE467*1.02)+AF467+AG467+AH467+AI467+AM467+AL467+AN467+AK467</f>
        <v/>
      </c>
      <c r="AR467" s="18">
        <f>Q467*R467</f>
        <v/>
      </c>
      <c r="AS467" s="20">
        <f>(Y467-AP467)*0.975</f>
        <v/>
      </c>
      <c r="AT467" s="21">
        <f>IFERROR(Y467/AP467-1,0)</f>
        <v/>
      </c>
      <c r="AU467" s="20">
        <f>(Y467-AQ467)*0.975</f>
        <v/>
      </c>
      <c r="AV467" s="21">
        <f>IFERROR(Y467/AQ467-1,0)</f>
        <v/>
      </c>
      <c r="AW467" s="21">
        <f>AS467-AR467</f>
        <v/>
      </c>
      <c r="AX467" s="21">
        <f>IFERROR(Y467/(AP467+AR467)-1,0)</f>
        <v/>
      </c>
    </row>
    <row r="468" ht="15.6" customHeight="1">
      <c r="A468" s="2" t="n"/>
      <c r="B468" s="13" t="n"/>
      <c r="C468" s="14" t="n"/>
      <c r="D468" s="14" t="n"/>
      <c r="E468" s="15">
        <f>IFERROR(1-D468/C468,0)</f>
        <v/>
      </c>
      <c r="F468" s="14" t="n"/>
      <c r="G468" s="16">
        <f>IFERROR(F468/C468,0)</f>
        <v/>
      </c>
      <c r="H468" s="16">
        <f>IFERROR(F468/D468,0)</f>
        <v/>
      </c>
      <c r="I468" s="14" t="n"/>
      <c r="J468" s="16">
        <f>IFERROR(I468/F468,0)</f>
        <v/>
      </c>
      <c r="K468" s="14" t="n"/>
      <c r="L468" s="14" t="n"/>
      <c r="M468" s="16">
        <f>IFERROR(L468/I468,0)</f>
        <v/>
      </c>
      <c r="N468" s="14" t="n"/>
      <c r="O468" s="16">
        <f>IFERROR(N468/I468,0)</f>
        <v/>
      </c>
      <c r="P468" s="14" t="n"/>
      <c r="Q468" s="14" t="n"/>
      <c r="R468" s="14" t="n"/>
      <c r="S468" s="14" t="n"/>
      <c r="T468" s="17">
        <f>IFERROR(S468/L468,0)</f>
        <v/>
      </c>
      <c r="U468" s="14" t="n"/>
      <c r="V468" s="14" t="n"/>
      <c r="W468" s="14" t="n"/>
      <c r="X468" s="18" t="n"/>
      <c r="Y468" s="18">
        <f>X468*$AM$2</f>
        <v/>
      </c>
      <c r="Z468" s="18" t="n"/>
      <c r="AA468" s="14" t="n"/>
      <c r="AB468" s="14" t="n"/>
      <c r="AC468" s="18" t="n"/>
      <c r="AD468" s="18">
        <f>IFERROR(AC468/D468,0)</f>
        <v/>
      </c>
      <c r="AE468" s="18">
        <f>D468*AB468</f>
        <v/>
      </c>
      <c r="AF468" s="18">
        <f>Y468*$AL$2</f>
        <v/>
      </c>
      <c r="AG468" s="18">
        <f>I468*$AI$3</f>
        <v/>
      </c>
      <c r="AH468" s="18">
        <f>L468*$AH$3+Y468*$AJ$2</f>
        <v/>
      </c>
      <c r="AI468" s="18">
        <f>K468*$AK$3</f>
        <v/>
      </c>
      <c r="AJ468" s="19" t="n"/>
      <c r="AK468" s="18">
        <f>AJ468*$AM$2</f>
        <v/>
      </c>
      <c r="AL468" s="18" t="n"/>
      <c r="AM468" s="18">
        <f>R468*P468*0.01+L468*0.25</f>
        <v/>
      </c>
      <c r="AN468" s="18">
        <f>V468 *$AN$2 *AM$2 * AA468</f>
        <v/>
      </c>
      <c r="AO468" s="18">
        <f>IF(AC468&lt;AE468,0,AE468-AC468)</f>
        <v/>
      </c>
      <c r="AP468" s="18">
        <f>(AC468*1.02)+AF468+AG468+AH468+AI468+AM468+AL468+AN468+AK468+AO468</f>
        <v/>
      </c>
      <c r="AQ468" s="18">
        <f>(AE468*1.02)+AF468+AG468+AH468+AI468+AM468+AL468+AN468+AK468</f>
        <v/>
      </c>
      <c r="AR468" s="18">
        <f>Q468*R468</f>
        <v/>
      </c>
      <c r="AS468" s="20">
        <f>(Y468-AP468)*0.975</f>
        <v/>
      </c>
      <c r="AT468" s="21">
        <f>IFERROR(Y468/AP468-1,0)</f>
        <v/>
      </c>
      <c r="AU468" s="20">
        <f>(Y468-AQ468)*0.975</f>
        <v/>
      </c>
      <c r="AV468" s="21">
        <f>IFERROR(Y468/AQ468-1,0)</f>
        <v/>
      </c>
      <c r="AW468" s="21">
        <f>AS468-AR468</f>
        <v/>
      </c>
      <c r="AX468" s="21">
        <f>IFERROR(Y468/(AP468+AR468)-1,0)</f>
        <v/>
      </c>
    </row>
    <row r="469" ht="15.6" customHeight="1">
      <c r="A469" s="2" t="n"/>
      <c r="B469" s="13" t="n"/>
      <c r="C469" s="14" t="n"/>
      <c r="D469" s="14" t="n"/>
      <c r="E469" s="15">
        <f>IFERROR(1-D469/C469,0)</f>
        <v/>
      </c>
      <c r="F469" s="14" t="n"/>
      <c r="G469" s="16">
        <f>IFERROR(F469/C469,0)</f>
        <v/>
      </c>
      <c r="H469" s="16">
        <f>IFERROR(F469/D469,0)</f>
        <v/>
      </c>
      <c r="I469" s="14" t="n"/>
      <c r="J469" s="16">
        <f>IFERROR(I469/F469,0)</f>
        <v/>
      </c>
      <c r="K469" s="14" t="n"/>
      <c r="L469" s="14" t="n"/>
      <c r="M469" s="16">
        <f>IFERROR(L469/I469,0)</f>
        <v/>
      </c>
      <c r="N469" s="14" t="n"/>
      <c r="O469" s="16">
        <f>IFERROR(N469/I469,0)</f>
        <v/>
      </c>
      <c r="P469" s="14" t="n"/>
      <c r="Q469" s="14" t="n"/>
      <c r="R469" s="14" t="n"/>
      <c r="S469" s="14" t="n"/>
      <c r="T469" s="17">
        <f>IFERROR(S469/L469,0)</f>
        <v/>
      </c>
      <c r="U469" s="14" t="n"/>
      <c r="V469" s="14" t="n"/>
      <c r="W469" s="14" t="n"/>
      <c r="X469" s="18" t="n"/>
      <c r="Y469" s="18">
        <f>X469*$AM$2</f>
        <v/>
      </c>
      <c r="Z469" s="18" t="n"/>
      <c r="AA469" s="14" t="n"/>
      <c r="AB469" s="14" t="n"/>
      <c r="AC469" s="18" t="n"/>
      <c r="AD469" s="18">
        <f>IFERROR(AC469/D469,0)</f>
        <v/>
      </c>
      <c r="AE469" s="18">
        <f>D469*AB469</f>
        <v/>
      </c>
      <c r="AF469" s="18">
        <f>Y469*$AL$2</f>
        <v/>
      </c>
      <c r="AG469" s="18">
        <f>I469*$AI$3</f>
        <v/>
      </c>
      <c r="AH469" s="18">
        <f>L469*$AH$3+Y469*$AJ$2</f>
        <v/>
      </c>
      <c r="AI469" s="18">
        <f>K469*$AK$3</f>
        <v/>
      </c>
      <c r="AJ469" s="19" t="n"/>
      <c r="AK469" s="18">
        <f>AJ469*$AM$2</f>
        <v/>
      </c>
      <c r="AL469" s="18" t="n"/>
      <c r="AM469" s="18">
        <f>R469*P469*0.01+L469*0.25</f>
        <v/>
      </c>
      <c r="AN469" s="18">
        <f>V469 *$AN$2 *AM$2 * AA469</f>
        <v/>
      </c>
      <c r="AO469" s="18">
        <f>IF(AC469&lt;AE469,0,AE469-AC469)</f>
        <v/>
      </c>
      <c r="AP469" s="18">
        <f>(AC469*1.02)+AF469+AG469+AH469+AI469+AM469+AL469+AN469+AK469+AO469</f>
        <v/>
      </c>
      <c r="AQ469" s="18">
        <f>(AE469*1.02)+AF469+AG469+AH469+AI469+AM469+AL469+AN469+AK469</f>
        <v/>
      </c>
      <c r="AR469" s="18">
        <f>Q469*R469</f>
        <v/>
      </c>
      <c r="AS469" s="20">
        <f>(Y469-AP469)*0.975</f>
        <v/>
      </c>
      <c r="AT469" s="21">
        <f>IFERROR(Y469/AP469-1,0)</f>
        <v/>
      </c>
      <c r="AU469" s="20">
        <f>(Y469-AQ469)*0.975</f>
        <v/>
      </c>
      <c r="AV469" s="21">
        <f>IFERROR(Y469/AQ469-1,0)</f>
        <v/>
      </c>
      <c r="AW469" s="21">
        <f>AS469-AR469</f>
        <v/>
      </c>
      <c r="AX469" s="21">
        <f>IFERROR(Y469/(AP469+AR469)-1,0)</f>
        <v/>
      </c>
    </row>
    <row r="470" ht="15.6" customHeight="1">
      <c r="A470" s="2" t="n"/>
      <c r="B470" s="13" t="n"/>
      <c r="C470" s="14" t="n"/>
      <c r="D470" s="14" t="n"/>
      <c r="E470" s="15">
        <f>IFERROR(1-D470/C470,0)</f>
        <v/>
      </c>
      <c r="F470" s="14" t="n"/>
      <c r="G470" s="16">
        <f>IFERROR(F470/C470,0)</f>
        <v/>
      </c>
      <c r="H470" s="16">
        <f>IFERROR(F470/D470,0)</f>
        <v/>
      </c>
      <c r="I470" s="14" t="n"/>
      <c r="J470" s="16">
        <f>IFERROR(I470/F470,0)</f>
        <v/>
      </c>
      <c r="K470" s="14" t="n"/>
      <c r="L470" s="14" t="n"/>
      <c r="M470" s="16">
        <f>IFERROR(L470/I470,0)</f>
        <v/>
      </c>
      <c r="N470" s="14" t="n"/>
      <c r="O470" s="16">
        <f>IFERROR(N470/I470,0)</f>
        <v/>
      </c>
      <c r="P470" s="14" t="n"/>
      <c r="Q470" s="14" t="n"/>
      <c r="R470" s="14" t="n"/>
      <c r="S470" s="14" t="n"/>
      <c r="T470" s="17">
        <f>IFERROR(S470/L470,0)</f>
        <v/>
      </c>
      <c r="U470" s="14" t="n"/>
      <c r="V470" s="14" t="n"/>
      <c r="W470" s="14" t="n"/>
      <c r="X470" s="18" t="n"/>
      <c r="Y470" s="18">
        <f>X470*$AM$2</f>
        <v/>
      </c>
      <c r="Z470" s="18" t="n"/>
      <c r="AA470" s="14" t="n"/>
      <c r="AB470" s="14" t="n"/>
      <c r="AC470" s="18" t="n"/>
      <c r="AD470" s="18">
        <f>IFERROR(AC470/D470,0)</f>
        <v/>
      </c>
      <c r="AE470" s="18">
        <f>D470*AB470</f>
        <v/>
      </c>
      <c r="AF470" s="18">
        <f>Y470*$AL$2</f>
        <v/>
      </c>
      <c r="AG470" s="18">
        <f>I470*$AI$3</f>
        <v/>
      </c>
      <c r="AH470" s="18">
        <f>L470*$AH$3+Y470*$AJ$2</f>
        <v/>
      </c>
      <c r="AI470" s="18">
        <f>K470*$AK$3</f>
        <v/>
      </c>
      <c r="AJ470" s="19" t="n"/>
      <c r="AK470" s="18">
        <f>AJ470*$AM$2</f>
        <v/>
      </c>
      <c r="AL470" s="18" t="n"/>
      <c r="AM470" s="18">
        <f>R470*P470*0.01+L470*0.25</f>
        <v/>
      </c>
      <c r="AN470" s="18">
        <f>V470 *$AN$2 *AM$2 * AA470</f>
        <v/>
      </c>
      <c r="AO470" s="18">
        <f>IF(AC470&lt;AE470,0,AE470-AC470)</f>
        <v/>
      </c>
      <c r="AP470" s="18">
        <f>(AC470*1.02)+AF470+AG470+AH470+AI470+AM470+AL470+AN470+AK470+AO470</f>
        <v/>
      </c>
      <c r="AQ470" s="18">
        <f>(AE470*1.02)+AF470+AG470+AH470+AI470+AM470+AL470+AN470+AK470</f>
        <v/>
      </c>
      <c r="AR470" s="18">
        <f>Q470*R470</f>
        <v/>
      </c>
      <c r="AS470" s="20">
        <f>(Y470-AP470)*0.975</f>
        <v/>
      </c>
      <c r="AT470" s="21">
        <f>IFERROR(Y470/AP470-1,0)</f>
        <v/>
      </c>
      <c r="AU470" s="20">
        <f>(Y470-AQ470)*0.975</f>
        <v/>
      </c>
      <c r="AV470" s="21">
        <f>IFERROR(Y470/AQ470-1,0)</f>
        <v/>
      </c>
      <c r="AW470" s="21">
        <f>AS470-AR470</f>
        <v/>
      </c>
      <c r="AX470" s="21">
        <f>IFERROR(Y470/(AP470+AR470)-1,0)</f>
        <v/>
      </c>
    </row>
    <row r="471" ht="15.6" customHeight="1">
      <c r="A471" s="2" t="n"/>
      <c r="B471" s="13" t="n"/>
      <c r="C471" s="14" t="n"/>
      <c r="D471" s="14" t="n"/>
      <c r="E471" s="15">
        <f>IFERROR(1-D471/C471,0)</f>
        <v/>
      </c>
      <c r="F471" s="14" t="n"/>
      <c r="G471" s="16">
        <f>IFERROR(F471/C471,0)</f>
        <v/>
      </c>
      <c r="H471" s="16">
        <f>IFERROR(F471/D471,0)</f>
        <v/>
      </c>
      <c r="I471" s="14" t="n"/>
      <c r="J471" s="16">
        <f>IFERROR(I471/F471,0)</f>
        <v/>
      </c>
      <c r="K471" s="14" t="n"/>
      <c r="L471" s="14" t="n"/>
      <c r="M471" s="16">
        <f>IFERROR(L471/I471,0)</f>
        <v/>
      </c>
      <c r="N471" s="14" t="n"/>
      <c r="O471" s="16">
        <f>IFERROR(N471/I471,0)</f>
        <v/>
      </c>
      <c r="P471" s="14" t="n"/>
      <c r="Q471" s="14" t="n"/>
      <c r="R471" s="14" t="n"/>
      <c r="S471" s="14" t="n"/>
      <c r="T471" s="17">
        <f>IFERROR(S471/L471,0)</f>
        <v/>
      </c>
      <c r="U471" s="14" t="n"/>
      <c r="V471" s="14" t="n"/>
      <c r="W471" s="14" t="n"/>
      <c r="X471" s="18" t="n"/>
      <c r="Y471" s="18">
        <f>X471*$AM$2</f>
        <v/>
      </c>
      <c r="Z471" s="18" t="n"/>
      <c r="AA471" s="14" t="n"/>
      <c r="AB471" s="14" t="n"/>
      <c r="AC471" s="18" t="n"/>
      <c r="AD471" s="18">
        <f>IFERROR(AC471/D471,0)</f>
        <v/>
      </c>
      <c r="AE471" s="18">
        <f>D471*AB471</f>
        <v/>
      </c>
      <c r="AF471" s="18">
        <f>Y471*$AL$2</f>
        <v/>
      </c>
      <c r="AG471" s="18">
        <f>I471*$AI$3</f>
        <v/>
      </c>
      <c r="AH471" s="18">
        <f>L471*$AH$3+Y471*$AJ$2</f>
        <v/>
      </c>
      <c r="AI471" s="18">
        <f>K471*$AK$3</f>
        <v/>
      </c>
      <c r="AJ471" s="19" t="n"/>
      <c r="AK471" s="18">
        <f>AJ471*$AM$2</f>
        <v/>
      </c>
      <c r="AL471" s="18" t="n"/>
      <c r="AM471" s="18">
        <f>R471*P471*0.01+L471*0.25</f>
        <v/>
      </c>
      <c r="AN471" s="18">
        <f>V471 *$AN$2 *AM$2 * AA471</f>
        <v/>
      </c>
      <c r="AO471" s="18">
        <f>IF(AC471&lt;AE471,0,AE471-AC471)</f>
        <v/>
      </c>
      <c r="AP471" s="18">
        <f>(AC471*1.02)+AF471+AG471+AH471+AI471+AM471+AL471+AN471+AK471+AO471</f>
        <v/>
      </c>
      <c r="AQ471" s="18">
        <f>(AE471*1.02)+AF471+AG471+AH471+AI471+AM471+AL471+AN471+AK471</f>
        <v/>
      </c>
      <c r="AR471" s="18">
        <f>Q471*R471</f>
        <v/>
      </c>
      <c r="AS471" s="20">
        <f>(Y471-AP471)*0.975</f>
        <v/>
      </c>
      <c r="AT471" s="21">
        <f>IFERROR(Y471/AP471-1,0)</f>
        <v/>
      </c>
      <c r="AU471" s="20">
        <f>(Y471-AQ471)*0.975</f>
        <v/>
      </c>
      <c r="AV471" s="21">
        <f>IFERROR(Y471/AQ471-1,0)</f>
        <v/>
      </c>
      <c r="AW471" s="21">
        <f>AS471-AR471</f>
        <v/>
      </c>
      <c r="AX471" s="21">
        <f>IFERROR(Y471/(AP471+AR471)-1,0)</f>
        <v/>
      </c>
    </row>
    <row r="472" ht="15.6" customHeight="1">
      <c r="A472" s="2" t="n"/>
      <c r="B472" s="13" t="n"/>
      <c r="C472" s="14" t="n"/>
      <c r="D472" s="14" t="n"/>
      <c r="E472" s="15">
        <f>IFERROR(1-D472/C472,0)</f>
        <v/>
      </c>
      <c r="F472" s="14" t="n"/>
      <c r="G472" s="16">
        <f>IFERROR(F472/C472,0)</f>
        <v/>
      </c>
      <c r="H472" s="16">
        <f>IFERROR(F472/D472,0)</f>
        <v/>
      </c>
      <c r="I472" s="14" t="n"/>
      <c r="J472" s="16">
        <f>IFERROR(I472/F472,0)</f>
        <v/>
      </c>
      <c r="K472" s="14" t="n"/>
      <c r="L472" s="14" t="n"/>
      <c r="M472" s="16">
        <f>IFERROR(L472/I472,0)</f>
        <v/>
      </c>
      <c r="N472" s="14" t="n"/>
      <c r="O472" s="16">
        <f>IFERROR(N472/I472,0)</f>
        <v/>
      </c>
      <c r="P472" s="14" t="n"/>
      <c r="Q472" s="14" t="n"/>
      <c r="R472" s="14" t="n"/>
      <c r="S472" s="14" t="n"/>
      <c r="T472" s="17">
        <f>IFERROR(S472/L472,0)</f>
        <v/>
      </c>
      <c r="U472" s="14" t="n"/>
      <c r="V472" s="14" t="n"/>
      <c r="W472" s="14" t="n"/>
      <c r="X472" s="18" t="n"/>
      <c r="Y472" s="18">
        <f>X472*$AM$2</f>
        <v/>
      </c>
      <c r="Z472" s="18" t="n"/>
      <c r="AA472" s="14" t="n"/>
      <c r="AB472" s="14" t="n"/>
      <c r="AC472" s="18" t="n"/>
      <c r="AD472" s="18">
        <f>IFERROR(AC472/D472,0)</f>
        <v/>
      </c>
      <c r="AE472" s="18">
        <f>D472*AB472</f>
        <v/>
      </c>
      <c r="AF472" s="18">
        <f>Y472*$AL$2</f>
        <v/>
      </c>
      <c r="AG472" s="18">
        <f>I472*$AI$3</f>
        <v/>
      </c>
      <c r="AH472" s="18">
        <f>L472*$AH$3+Y472*$AJ$2</f>
        <v/>
      </c>
      <c r="AI472" s="18">
        <f>K472*$AK$3</f>
        <v/>
      </c>
      <c r="AJ472" s="19" t="n"/>
      <c r="AK472" s="18">
        <f>AJ472*$AM$2</f>
        <v/>
      </c>
      <c r="AL472" s="18" t="n"/>
      <c r="AM472" s="18">
        <f>R472*P472*0.01+L472*0.25</f>
        <v/>
      </c>
      <c r="AN472" s="18">
        <f>V472 *$AN$2 *AM$2 * AA472</f>
        <v/>
      </c>
      <c r="AO472" s="18">
        <f>IF(AC472&lt;AE472,0,AE472-AC472)</f>
        <v/>
      </c>
      <c r="AP472" s="18">
        <f>(AC472*1.02)+AF472+AG472+AH472+AI472+AM472+AL472+AN472+AK472+AO472</f>
        <v/>
      </c>
      <c r="AQ472" s="18">
        <f>(AE472*1.02)+AF472+AG472+AH472+AI472+AM472+AL472+AN472+AK472</f>
        <v/>
      </c>
      <c r="AR472" s="18">
        <f>Q472*R472</f>
        <v/>
      </c>
      <c r="AS472" s="20">
        <f>(Y472-AP472)*0.975</f>
        <v/>
      </c>
      <c r="AT472" s="21">
        <f>IFERROR(Y472/AP472-1,0)</f>
        <v/>
      </c>
      <c r="AU472" s="20">
        <f>(Y472-AQ472)*0.975</f>
        <v/>
      </c>
      <c r="AV472" s="21">
        <f>IFERROR(Y472/AQ472-1,0)</f>
        <v/>
      </c>
      <c r="AW472" s="21">
        <f>AS472-AR472</f>
        <v/>
      </c>
      <c r="AX472" s="21">
        <f>IFERROR(Y472/(AP472+AR472)-1,0)</f>
        <v/>
      </c>
    </row>
    <row r="473" ht="15.6" customHeight="1">
      <c r="A473" s="2" t="n"/>
      <c r="B473" s="13" t="n"/>
      <c r="C473" s="14" t="n"/>
      <c r="D473" s="14" t="n"/>
      <c r="E473" s="15">
        <f>IFERROR(1-D473/C473,0)</f>
        <v/>
      </c>
      <c r="F473" s="14" t="n"/>
      <c r="G473" s="16">
        <f>IFERROR(F473/C473,0)</f>
        <v/>
      </c>
      <c r="H473" s="16">
        <f>IFERROR(F473/D473,0)</f>
        <v/>
      </c>
      <c r="I473" s="14" t="n"/>
      <c r="J473" s="16">
        <f>IFERROR(I473/F473,0)</f>
        <v/>
      </c>
      <c r="K473" s="14" t="n"/>
      <c r="L473" s="14" t="n"/>
      <c r="M473" s="16">
        <f>IFERROR(L473/I473,0)</f>
        <v/>
      </c>
      <c r="N473" s="14" t="n"/>
      <c r="O473" s="16">
        <f>IFERROR(N473/I473,0)</f>
        <v/>
      </c>
      <c r="P473" s="14" t="n"/>
      <c r="Q473" s="14" t="n"/>
      <c r="R473" s="14" t="n"/>
      <c r="S473" s="14" t="n"/>
      <c r="T473" s="17">
        <f>IFERROR(S473/L473,0)</f>
        <v/>
      </c>
      <c r="U473" s="14" t="n"/>
      <c r="V473" s="14" t="n"/>
      <c r="W473" s="14" t="n"/>
      <c r="X473" s="18" t="n"/>
      <c r="Y473" s="18">
        <f>X473*$AM$2</f>
        <v/>
      </c>
      <c r="Z473" s="18" t="n"/>
      <c r="AA473" s="14" t="n"/>
      <c r="AB473" s="14" t="n"/>
      <c r="AC473" s="18" t="n"/>
      <c r="AD473" s="18">
        <f>IFERROR(AC473/D473,0)</f>
        <v/>
      </c>
      <c r="AE473" s="18">
        <f>D473*AB473</f>
        <v/>
      </c>
      <c r="AF473" s="18">
        <f>Y473*$AL$2</f>
        <v/>
      </c>
      <c r="AG473" s="18">
        <f>I473*$AI$3</f>
        <v/>
      </c>
      <c r="AH473" s="18">
        <f>L473*$AH$3+Y473*$AJ$2</f>
        <v/>
      </c>
      <c r="AI473" s="18">
        <f>K473*$AK$3</f>
        <v/>
      </c>
      <c r="AJ473" s="19" t="n"/>
      <c r="AK473" s="18">
        <f>AJ473*$AM$2</f>
        <v/>
      </c>
      <c r="AL473" s="18" t="n"/>
      <c r="AM473" s="18">
        <f>R473*P473*0.01+L473*0.25</f>
        <v/>
      </c>
      <c r="AN473" s="18">
        <f>V473 *$AN$2 *AM$2 * AA473</f>
        <v/>
      </c>
      <c r="AO473" s="18">
        <f>IF(AC473&lt;AE473,0,AE473-AC473)</f>
        <v/>
      </c>
      <c r="AP473" s="18">
        <f>(AC473*1.02)+AF473+AG473+AH473+AI473+AM473+AL473+AN473+AK473+AO473</f>
        <v/>
      </c>
      <c r="AQ473" s="18">
        <f>(AE473*1.02)+AF473+AG473+AH473+AI473+AM473+AL473+AN473+AK473</f>
        <v/>
      </c>
      <c r="AR473" s="18">
        <f>Q473*R473</f>
        <v/>
      </c>
      <c r="AS473" s="20">
        <f>(Y473-AP473)*0.975</f>
        <v/>
      </c>
      <c r="AT473" s="21">
        <f>IFERROR(Y473/AP473-1,0)</f>
        <v/>
      </c>
      <c r="AU473" s="20">
        <f>(Y473-AQ473)*0.975</f>
        <v/>
      </c>
      <c r="AV473" s="21">
        <f>IFERROR(Y473/AQ473-1,0)</f>
        <v/>
      </c>
      <c r="AW473" s="21">
        <f>AS473-AR473</f>
        <v/>
      </c>
      <c r="AX473" s="21">
        <f>IFERROR(Y473/(AP473+AR473)-1,0)</f>
        <v/>
      </c>
    </row>
    <row r="474" ht="15.6" customHeight="1">
      <c r="A474" s="2" t="n"/>
      <c r="B474" s="13" t="n"/>
      <c r="C474" s="14" t="n"/>
      <c r="D474" s="14" t="n"/>
      <c r="E474" s="15">
        <f>IFERROR(1-D474/C474,0)</f>
        <v/>
      </c>
      <c r="F474" s="14" t="n"/>
      <c r="G474" s="16">
        <f>IFERROR(F474/C474,0)</f>
        <v/>
      </c>
      <c r="H474" s="16">
        <f>IFERROR(F474/D474,0)</f>
        <v/>
      </c>
      <c r="I474" s="14" t="n"/>
      <c r="J474" s="16">
        <f>IFERROR(I474/F474,0)</f>
        <v/>
      </c>
      <c r="K474" s="14" t="n"/>
      <c r="L474" s="14" t="n"/>
      <c r="M474" s="16">
        <f>IFERROR(L474/I474,0)</f>
        <v/>
      </c>
      <c r="N474" s="14" t="n"/>
      <c r="O474" s="16">
        <f>IFERROR(N474/I474,0)</f>
        <v/>
      </c>
      <c r="P474" s="14" t="n"/>
      <c r="Q474" s="14" t="n"/>
      <c r="R474" s="14" t="n"/>
      <c r="S474" s="14" t="n"/>
      <c r="T474" s="17">
        <f>IFERROR(S474/L474,0)</f>
        <v/>
      </c>
      <c r="U474" s="14" t="n"/>
      <c r="V474" s="14" t="n"/>
      <c r="W474" s="14" t="n"/>
      <c r="X474" s="18" t="n"/>
      <c r="Y474" s="18">
        <f>X474*$AM$2</f>
        <v/>
      </c>
      <c r="Z474" s="18" t="n"/>
      <c r="AA474" s="14" t="n"/>
      <c r="AB474" s="14" t="n"/>
      <c r="AC474" s="18" t="n"/>
      <c r="AD474" s="18">
        <f>IFERROR(AC474/D474,0)</f>
        <v/>
      </c>
      <c r="AE474" s="18">
        <f>D474*AB474</f>
        <v/>
      </c>
      <c r="AF474" s="18">
        <f>Y474*$AL$2</f>
        <v/>
      </c>
      <c r="AG474" s="18">
        <f>I474*$AI$3</f>
        <v/>
      </c>
      <c r="AH474" s="18">
        <f>L474*$AH$3+Y474*$AJ$2</f>
        <v/>
      </c>
      <c r="AI474" s="18">
        <f>K474*$AK$3</f>
        <v/>
      </c>
      <c r="AJ474" s="19" t="n"/>
      <c r="AK474" s="18">
        <f>AJ474*$AM$2</f>
        <v/>
      </c>
      <c r="AL474" s="18" t="n"/>
      <c r="AM474" s="18">
        <f>R474*P474*0.01+L474*0.25</f>
        <v/>
      </c>
      <c r="AN474" s="18">
        <f>V474 *$AN$2 *AM$2 * AA474</f>
        <v/>
      </c>
      <c r="AO474" s="18">
        <f>IF(AC474&lt;AE474,0,AE474-AC474)</f>
        <v/>
      </c>
      <c r="AP474" s="18">
        <f>(AC474*1.02)+AF474+AG474+AH474+AI474+AM474+AL474+AN474+AK474+AO474</f>
        <v/>
      </c>
      <c r="AQ474" s="18">
        <f>(AE474*1.02)+AF474+AG474+AH474+AI474+AM474+AL474+AN474+AK474</f>
        <v/>
      </c>
      <c r="AR474" s="18">
        <f>Q474*R474</f>
        <v/>
      </c>
      <c r="AS474" s="20">
        <f>(Y474-AP474)*0.975</f>
        <v/>
      </c>
      <c r="AT474" s="21">
        <f>IFERROR(Y474/AP474-1,0)</f>
        <v/>
      </c>
      <c r="AU474" s="20">
        <f>(Y474-AQ474)*0.975</f>
        <v/>
      </c>
      <c r="AV474" s="21">
        <f>IFERROR(Y474/AQ474-1,0)</f>
        <v/>
      </c>
      <c r="AW474" s="21">
        <f>AS474-AR474</f>
        <v/>
      </c>
      <c r="AX474" s="21">
        <f>IFERROR(Y474/(AP474+AR474)-1,0)</f>
        <v/>
      </c>
    </row>
    <row r="475" ht="15.6" customHeight="1">
      <c r="A475" s="2" t="n"/>
      <c r="B475" s="13" t="n"/>
      <c r="C475" s="14" t="n"/>
      <c r="D475" s="14" t="n"/>
      <c r="E475" s="15">
        <f>IFERROR(1-D475/C475,0)</f>
        <v/>
      </c>
      <c r="F475" s="14" t="n"/>
      <c r="G475" s="16">
        <f>IFERROR(F475/C475,0)</f>
        <v/>
      </c>
      <c r="H475" s="16">
        <f>IFERROR(F475/D475,0)</f>
        <v/>
      </c>
      <c r="I475" s="14" t="n"/>
      <c r="J475" s="16">
        <f>IFERROR(I475/F475,0)</f>
        <v/>
      </c>
      <c r="K475" s="14" t="n"/>
      <c r="L475" s="14" t="n"/>
      <c r="M475" s="16">
        <f>IFERROR(L475/I475,0)</f>
        <v/>
      </c>
      <c r="N475" s="14" t="n"/>
      <c r="O475" s="16">
        <f>IFERROR(N475/I475,0)</f>
        <v/>
      </c>
      <c r="P475" s="14" t="n"/>
      <c r="Q475" s="14" t="n"/>
      <c r="R475" s="14" t="n"/>
      <c r="S475" s="14" t="n"/>
      <c r="T475" s="17">
        <f>IFERROR(S475/L475,0)</f>
        <v/>
      </c>
      <c r="U475" s="14" t="n"/>
      <c r="V475" s="14" t="n"/>
      <c r="W475" s="14" t="n"/>
      <c r="X475" s="18" t="n"/>
      <c r="Y475" s="18">
        <f>X475*$AM$2</f>
        <v/>
      </c>
      <c r="Z475" s="18" t="n"/>
      <c r="AA475" s="14" t="n"/>
      <c r="AB475" s="14" t="n"/>
      <c r="AC475" s="18" t="n"/>
      <c r="AD475" s="18">
        <f>IFERROR(AC475/D475,0)</f>
        <v/>
      </c>
      <c r="AE475" s="18">
        <f>D475*AB475</f>
        <v/>
      </c>
      <c r="AF475" s="18">
        <f>Y475*$AL$2</f>
        <v/>
      </c>
      <c r="AG475" s="18">
        <f>I475*$AI$3</f>
        <v/>
      </c>
      <c r="AH475" s="18">
        <f>L475*$AH$3+Y475*$AJ$2</f>
        <v/>
      </c>
      <c r="AI475" s="18">
        <f>K475*$AK$3</f>
        <v/>
      </c>
      <c r="AJ475" s="19" t="n"/>
      <c r="AK475" s="18">
        <f>AJ475*$AM$2</f>
        <v/>
      </c>
      <c r="AL475" s="18" t="n"/>
      <c r="AM475" s="18">
        <f>R475*P475*0.01+L475*0.25</f>
        <v/>
      </c>
      <c r="AN475" s="18">
        <f>V475 *$AN$2 *AM$2 * AA475</f>
        <v/>
      </c>
      <c r="AO475" s="18">
        <f>IF(AC475&lt;AE475,0,AE475-AC475)</f>
        <v/>
      </c>
      <c r="AP475" s="18">
        <f>(AC475*1.02)+AF475+AG475+AH475+AI475+AM475+AL475+AN475+AK475+AO475</f>
        <v/>
      </c>
      <c r="AQ475" s="18">
        <f>(AE475*1.02)+AF475+AG475+AH475+AI475+AM475+AL475+AN475+AK475</f>
        <v/>
      </c>
      <c r="AR475" s="18">
        <f>Q475*R475</f>
        <v/>
      </c>
      <c r="AS475" s="20">
        <f>(Y475-AP475)*0.975</f>
        <v/>
      </c>
      <c r="AT475" s="21">
        <f>IFERROR(Y475/AP475-1,0)</f>
        <v/>
      </c>
      <c r="AU475" s="20">
        <f>(Y475-AQ475)*0.975</f>
        <v/>
      </c>
      <c r="AV475" s="21">
        <f>IFERROR(Y475/AQ475-1,0)</f>
        <v/>
      </c>
      <c r="AW475" s="21">
        <f>AS475-AR475</f>
        <v/>
      </c>
      <c r="AX475" s="21">
        <f>IFERROR(Y475/(AP475+AR475)-1,0)</f>
        <v/>
      </c>
    </row>
    <row r="476" ht="15.6" customHeight="1">
      <c r="A476" s="2" t="n"/>
      <c r="B476" s="13" t="n"/>
      <c r="C476" s="14" t="n"/>
      <c r="D476" s="14" t="n"/>
      <c r="E476" s="15">
        <f>IFERROR(1-D476/C476,0)</f>
        <v/>
      </c>
      <c r="F476" s="14" t="n"/>
      <c r="G476" s="16">
        <f>IFERROR(F476/C476,0)</f>
        <v/>
      </c>
      <c r="H476" s="16">
        <f>IFERROR(F476/D476,0)</f>
        <v/>
      </c>
      <c r="I476" s="14" t="n"/>
      <c r="J476" s="16">
        <f>IFERROR(I476/F476,0)</f>
        <v/>
      </c>
      <c r="K476" s="14" t="n"/>
      <c r="L476" s="14" t="n"/>
      <c r="M476" s="16">
        <f>IFERROR(L476/I476,0)</f>
        <v/>
      </c>
      <c r="N476" s="14" t="n"/>
      <c r="O476" s="16">
        <f>IFERROR(N476/I476,0)</f>
        <v/>
      </c>
      <c r="P476" s="14" t="n"/>
      <c r="Q476" s="14" t="n"/>
      <c r="R476" s="14" t="n"/>
      <c r="S476" s="14" t="n"/>
      <c r="T476" s="17">
        <f>IFERROR(S476/L476,0)</f>
        <v/>
      </c>
      <c r="U476" s="14" t="n"/>
      <c r="V476" s="14" t="n"/>
      <c r="W476" s="14" t="n"/>
      <c r="X476" s="18" t="n"/>
      <c r="Y476" s="18">
        <f>X476*$AM$2</f>
        <v/>
      </c>
      <c r="Z476" s="18" t="n"/>
      <c r="AA476" s="14" t="n"/>
      <c r="AB476" s="14" t="n"/>
      <c r="AC476" s="18" t="n"/>
      <c r="AD476" s="18">
        <f>IFERROR(AC476/D476,0)</f>
        <v/>
      </c>
      <c r="AE476" s="18">
        <f>D476*AB476</f>
        <v/>
      </c>
      <c r="AF476" s="18">
        <f>Y476*$AL$2</f>
        <v/>
      </c>
      <c r="AG476" s="18">
        <f>I476*$AI$3</f>
        <v/>
      </c>
      <c r="AH476" s="18">
        <f>L476*$AH$3+Y476*$AJ$2</f>
        <v/>
      </c>
      <c r="AI476" s="18">
        <f>K476*$AK$3</f>
        <v/>
      </c>
      <c r="AJ476" s="19" t="n"/>
      <c r="AK476" s="18">
        <f>AJ476*$AM$2</f>
        <v/>
      </c>
      <c r="AL476" s="18" t="n"/>
      <c r="AM476" s="18">
        <f>R476*P476*0.01+L476*0.25</f>
        <v/>
      </c>
      <c r="AN476" s="18">
        <f>V476 *$AN$2 *AM$2 * AA476</f>
        <v/>
      </c>
      <c r="AO476" s="18">
        <f>IF(AC476&lt;AE476,0,AE476-AC476)</f>
        <v/>
      </c>
      <c r="AP476" s="18">
        <f>(AC476*1.02)+AF476+AG476+AH476+AI476+AM476+AL476+AN476+AK476+AO476</f>
        <v/>
      </c>
      <c r="AQ476" s="18">
        <f>(AE476*1.02)+AF476+AG476+AH476+AI476+AM476+AL476+AN476+AK476</f>
        <v/>
      </c>
      <c r="AR476" s="18">
        <f>Q476*R476</f>
        <v/>
      </c>
      <c r="AS476" s="20">
        <f>(Y476-AP476)*0.975</f>
        <v/>
      </c>
      <c r="AT476" s="21">
        <f>IFERROR(Y476/AP476-1,0)</f>
        <v/>
      </c>
      <c r="AU476" s="20">
        <f>(Y476-AQ476)*0.975</f>
        <v/>
      </c>
      <c r="AV476" s="21">
        <f>IFERROR(Y476/AQ476-1,0)</f>
        <v/>
      </c>
      <c r="AW476" s="21">
        <f>AS476-AR476</f>
        <v/>
      </c>
      <c r="AX476" s="21">
        <f>IFERROR(Y476/(AP476+AR476)-1,0)</f>
        <v/>
      </c>
    </row>
    <row r="477" ht="15.6" customHeight="1">
      <c r="A477" s="2" t="n"/>
      <c r="B477" s="13" t="n"/>
      <c r="C477" s="14" t="n"/>
      <c r="D477" s="14" t="n"/>
      <c r="E477" s="15">
        <f>IFERROR(1-D477/C477,0)</f>
        <v/>
      </c>
      <c r="F477" s="14" t="n"/>
      <c r="G477" s="16">
        <f>IFERROR(F477/C477,0)</f>
        <v/>
      </c>
      <c r="H477" s="16">
        <f>IFERROR(F477/D477,0)</f>
        <v/>
      </c>
      <c r="I477" s="14" t="n"/>
      <c r="J477" s="16">
        <f>IFERROR(I477/F477,0)</f>
        <v/>
      </c>
      <c r="K477" s="14" t="n"/>
      <c r="L477" s="14" t="n"/>
      <c r="M477" s="16">
        <f>IFERROR(L477/I477,0)</f>
        <v/>
      </c>
      <c r="N477" s="14" t="n"/>
      <c r="O477" s="16">
        <f>IFERROR(N477/I477,0)</f>
        <v/>
      </c>
      <c r="P477" s="14" t="n"/>
      <c r="Q477" s="14" t="n"/>
      <c r="R477" s="14" t="n"/>
      <c r="S477" s="14" t="n"/>
      <c r="T477" s="17">
        <f>IFERROR(S477/L477,0)</f>
        <v/>
      </c>
      <c r="U477" s="14" t="n"/>
      <c r="V477" s="14" t="n"/>
      <c r="W477" s="14" t="n"/>
      <c r="X477" s="18" t="n"/>
      <c r="Y477" s="18">
        <f>X477*$AM$2</f>
        <v/>
      </c>
      <c r="Z477" s="18" t="n"/>
      <c r="AA477" s="14" t="n"/>
      <c r="AB477" s="14" t="n"/>
      <c r="AC477" s="18" t="n"/>
      <c r="AD477" s="18">
        <f>IFERROR(AC477/D477,0)</f>
        <v/>
      </c>
      <c r="AE477" s="18">
        <f>D477*AB477</f>
        <v/>
      </c>
      <c r="AF477" s="18">
        <f>Y477*$AL$2</f>
        <v/>
      </c>
      <c r="AG477" s="18">
        <f>I477*$AI$3</f>
        <v/>
      </c>
      <c r="AH477" s="18">
        <f>L477*$AH$3+Y477*$AJ$2</f>
        <v/>
      </c>
      <c r="AI477" s="18">
        <f>K477*$AK$3</f>
        <v/>
      </c>
      <c r="AJ477" s="19" t="n"/>
      <c r="AK477" s="18">
        <f>AJ477*$AM$2</f>
        <v/>
      </c>
      <c r="AL477" s="18" t="n"/>
      <c r="AM477" s="18">
        <f>R477*P477*0.01+L477*0.25</f>
        <v/>
      </c>
      <c r="AN477" s="18">
        <f>V477 *$AN$2 *AM$2 * AA477</f>
        <v/>
      </c>
      <c r="AO477" s="18">
        <f>IF(AC477&lt;AE477,0,AE477-AC477)</f>
        <v/>
      </c>
      <c r="AP477" s="18">
        <f>(AC477*1.02)+AF477+AG477+AH477+AI477+AM477+AL477+AN477+AK477+AO477</f>
        <v/>
      </c>
      <c r="AQ477" s="18">
        <f>(AE477*1.02)+AF477+AG477+AH477+AI477+AM477+AL477+AN477+AK477</f>
        <v/>
      </c>
      <c r="AR477" s="18">
        <f>Q477*R477</f>
        <v/>
      </c>
      <c r="AS477" s="20">
        <f>(Y477-AP477)*0.975</f>
        <v/>
      </c>
      <c r="AT477" s="21">
        <f>IFERROR(Y477/AP477-1,0)</f>
        <v/>
      </c>
      <c r="AU477" s="20">
        <f>(Y477-AQ477)*0.975</f>
        <v/>
      </c>
      <c r="AV477" s="21">
        <f>IFERROR(Y477/AQ477-1,0)</f>
        <v/>
      </c>
      <c r="AW477" s="21">
        <f>AS477-AR477</f>
        <v/>
      </c>
      <c r="AX477" s="21">
        <f>IFERROR(Y477/(AP477+AR477)-1,0)</f>
        <v/>
      </c>
    </row>
    <row r="478" ht="15.6" customHeight="1">
      <c r="A478" s="2" t="n"/>
      <c r="B478" s="13" t="n"/>
      <c r="C478" s="14" t="n"/>
      <c r="D478" s="14" t="n"/>
      <c r="E478" s="15">
        <f>IFERROR(1-D478/C478,0)</f>
        <v/>
      </c>
      <c r="F478" s="14" t="n"/>
      <c r="G478" s="16">
        <f>IFERROR(F478/C478,0)</f>
        <v/>
      </c>
      <c r="H478" s="16">
        <f>IFERROR(F478/D478,0)</f>
        <v/>
      </c>
      <c r="I478" s="14" t="n"/>
      <c r="J478" s="16">
        <f>IFERROR(I478/F478,0)</f>
        <v/>
      </c>
      <c r="K478" s="14" t="n"/>
      <c r="L478" s="14" t="n"/>
      <c r="M478" s="16">
        <f>IFERROR(L478/I478,0)</f>
        <v/>
      </c>
      <c r="N478" s="14" t="n"/>
      <c r="O478" s="16">
        <f>IFERROR(N478/I478,0)</f>
        <v/>
      </c>
      <c r="P478" s="14" t="n"/>
      <c r="Q478" s="14" t="n"/>
      <c r="R478" s="14" t="n"/>
      <c r="S478" s="14" t="n"/>
      <c r="T478" s="17">
        <f>IFERROR(S478/L478,0)</f>
        <v/>
      </c>
      <c r="U478" s="14" t="n"/>
      <c r="V478" s="14" t="n"/>
      <c r="W478" s="14" t="n"/>
      <c r="X478" s="18" t="n"/>
      <c r="Y478" s="18">
        <f>X478*$AM$2</f>
        <v/>
      </c>
      <c r="Z478" s="18" t="n"/>
      <c r="AA478" s="14" t="n"/>
      <c r="AB478" s="14" t="n"/>
      <c r="AC478" s="18" t="n"/>
      <c r="AD478" s="18">
        <f>IFERROR(AC478/D478,0)</f>
        <v/>
      </c>
      <c r="AE478" s="18">
        <f>D478*AB478</f>
        <v/>
      </c>
      <c r="AF478" s="18">
        <f>Y478*$AL$2</f>
        <v/>
      </c>
      <c r="AG478" s="18">
        <f>I478*$AI$3</f>
        <v/>
      </c>
      <c r="AH478" s="18">
        <f>L478*$AH$3+Y478*$AJ$2</f>
        <v/>
      </c>
      <c r="AI478" s="18">
        <f>K478*$AK$3</f>
        <v/>
      </c>
      <c r="AJ478" s="19" t="n"/>
      <c r="AK478" s="18">
        <f>AJ478*$AM$2</f>
        <v/>
      </c>
      <c r="AL478" s="18" t="n"/>
      <c r="AM478" s="18">
        <f>R478*P478*0.01+L478*0.25</f>
        <v/>
      </c>
      <c r="AN478" s="18">
        <f>V478 *$AN$2 *AM$2 * AA478</f>
        <v/>
      </c>
      <c r="AO478" s="18">
        <f>IF(AC478&lt;AE478,0,AE478-AC478)</f>
        <v/>
      </c>
      <c r="AP478" s="18">
        <f>(AC478*1.02)+AF478+AG478+AH478+AI478+AM478+AL478+AN478+AK478+AO478</f>
        <v/>
      </c>
      <c r="AQ478" s="18">
        <f>(AE478*1.02)+AF478+AG478+AH478+AI478+AM478+AL478+AN478+AK478</f>
        <v/>
      </c>
      <c r="AR478" s="18">
        <f>Q478*R478</f>
        <v/>
      </c>
      <c r="AS478" s="20">
        <f>(Y478-AP478)*0.975</f>
        <v/>
      </c>
      <c r="AT478" s="21">
        <f>IFERROR(Y478/AP478-1,0)</f>
        <v/>
      </c>
      <c r="AU478" s="20">
        <f>(Y478-AQ478)*0.975</f>
        <v/>
      </c>
      <c r="AV478" s="21">
        <f>IFERROR(Y478/AQ478-1,0)</f>
        <v/>
      </c>
      <c r="AW478" s="21">
        <f>AS478-AR478</f>
        <v/>
      </c>
      <c r="AX478" s="21">
        <f>IFERROR(Y478/(AP478+AR478)-1,0)</f>
        <v/>
      </c>
    </row>
    <row r="479" ht="15.6" customHeight="1">
      <c r="A479" s="2" t="n"/>
      <c r="B479" s="13" t="n"/>
      <c r="C479" s="14" t="n"/>
      <c r="D479" s="14" t="n"/>
      <c r="E479" s="15">
        <f>IFERROR(1-D479/C479,0)</f>
        <v/>
      </c>
      <c r="F479" s="14" t="n"/>
      <c r="G479" s="16">
        <f>IFERROR(F479/C479,0)</f>
        <v/>
      </c>
      <c r="H479" s="16">
        <f>IFERROR(F479/D479,0)</f>
        <v/>
      </c>
      <c r="I479" s="14" t="n"/>
      <c r="J479" s="16">
        <f>IFERROR(I479/F479,0)</f>
        <v/>
      </c>
      <c r="K479" s="14" t="n"/>
      <c r="L479" s="14" t="n"/>
      <c r="M479" s="16">
        <f>IFERROR(L479/I479,0)</f>
        <v/>
      </c>
      <c r="N479" s="14" t="n"/>
      <c r="O479" s="16">
        <f>IFERROR(N479/I479,0)</f>
        <v/>
      </c>
      <c r="P479" s="14" t="n"/>
      <c r="Q479" s="14" t="n"/>
      <c r="R479" s="14" t="n"/>
      <c r="S479" s="14" t="n"/>
      <c r="T479" s="17">
        <f>IFERROR(S479/L479,0)</f>
        <v/>
      </c>
      <c r="U479" s="14" t="n"/>
      <c r="V479" s="14" t="n"/>
      <c r="W479" s="14" t="n"/>
      <c r="X479" s="18" t="n"/>
      <c r="Y479" s="18">
        <f>X479*$AM$2</f>
        <v/>
      </c>
      <c r="Z479" s="18" t="n"/>
      <c r="AA479" s="14" t="n"/>
      <c r="AB479" s="14" t="n"/>
      <c r="AC479" s="18" t="n"/>
      <c r="AD479" s="18">
        <f>IFERROR(AC479/D479,0)</f>
        <v/>
      </c>
      <c r="AE479" s="18">
        <f>D479*AB479</f>
        <v/>
      </c>
      <c r="AF479" s="18">
        <f>Y479*$AL$2</f>
        <v/>
      </c>
      <c r="AG479" s="18">
        <f>I479*$AI$3</f>
        <v/>
      </c>
      <c r="AH479" s="18">
        <f>L479*$AH$3+Y479*$AJ$2</f>
        <v/>
      </c>
      <c r="AI479" s="18">
        <f>K479*$AK$3</f>
        <v/>
      </c>
      <c r="AJ479" s="19" t="n"/>
      <c r="AK479" s="18">
        <f>AJ479*$AM$2</f>
        <v/>
      </c>
      <c r="AL479" s="18" t="n"/>
      <c r="AM479" s="18">
        <f>R479*P479*0.01+L479*0.25</f>
        <v/>
      </c>
      <c r="AN479" s="18">
        <f>V479 *$AN$2 *AM$2 * AA479</f>
        <v/>
      </c>
      <c r="AO479" s="18">
        <f>IF(AC479&lt;AE479,0,AE479-AC479)</f>
        <v/>
      </c>
      <c r="AP479" s="18">
        <f>(AC479*1.02)+AF479+AG479+AH479+AI479+AM479+AL479+AN479+AK479+AO479</f>
        <v/>
      </c>
      <c r="AQ479" s="18">
        <f>(AE479*1.02)+AF479+AG479+AH479+AI479+AM479+AL479+AN479+AK479</f>
        <v/>
      </c>
      <c r="AR479" s="18">
        <f>Q479*R479</f>
        <v/>
      </c>
      <c r="AS479" s="20">
        <f>(Y479-AP479)*0.975</f>
        <v/>
      </c>
      <c r="AT479" s="21">
        <f>IFERROR(Y479/AP479-1,0)</f>
        <v/>
      </c>
      <c r="AU479" s="20">
        <f>(Y479-AQ479)*0.975</f>
        <v/>
      </c>
      <c r="AV479" s="21">
        <f>IFERROR(Y479/AQ479-1,0)</f>
        <v/>
      </c>
      <c r="AW479" s="21">
        <f>AS479-AR479</f>
        <v/>
      </c>
      <c r="AX479" s="21">
        <f>IFERROR(Y479/(AP479+AR479)-1,0)</f>
        <v/>
      </c>
    </row>
    <row r="480" ht="15.6" customHeight="1">
      <c r="A480" s="2" t="n"/>
      <c r="B480" s="13" t="n"/>
      <c r="C480" s="14" t="n"/>
      <c r="D480" s="14" t="n"/>
      <c r="E480" s="15">
        <f>IFERROR(1-D480/C480,0)</f>
        <v/>
      </c>
      <c r="F480" s="14" t="n"/>
      <c r="G480" s="16">
        <f>IFERROR(F480/C480,0)</f>
        <v/>
      </c>
      <c r="H480" s="16">
        <f>IFERROR(F480/D480,0)</f>
        <v/>
      </c>
      <c r="I480" s="14" t="n"/>
      <c r="J480" s="16">
        <f>IFERROR(I480/F480,0)</f>
        <v/>
      </c>
      <c r="K480" s="14" t="n"/>
      <c r="L480" s="14" t="n"/>
      <c r="M480" s="16">
        <f>IFERROR(L480/I480,0)</f>
        <v/>
      </c>
      <c r="N480" s="14" t="n"/>
      <c r="O480" s="16">
        <f>IFERROR(N480/I480,0)</f>
        <v/>
      </c>
      <c r="P480" s="14" t="n"/>
      <c r="Q480" s="14" t="n"/>
      <c r="R480" s="14" t="n"/>
      <c r="S480" s="14" t="n"/>
      <c r="T480" s="17">
        <f>IFERROR(S480/L480,0)</f>
        <v/>
      </c>
      <c r="U480" s="14" t="n"/>
      <c r="V480" s="14" t="n"/>
      <c r="W480" s="14" t="n"/>
      <c r="X480" s="18" t="n"/>
      <c r="Y480" s="18">
        <f>X480*$AM$2</f>
        <v/>
      </c>
      <c r="Z480" s="18" t="n"/>
      <c r="AA480" s="14" t="n"/>
      <c r="AB480" s="14" t="n"/>
      <c r="AC480" s="18" t="n"/>
      <c r="AD480" s="18">
        <f>IFERROR(AC480/D480,0)</f>
        <v/>
      </c>
      <c r="AE480" s="18">
        <f>D480*AB480</f>
        <v/>
      </c>
      <c r="AF480" s="18">
        <f>Y480*$AL$2</f>
        <v/>
      </c>
      <c r="AG480" s="18">
        <f>I480*$AI$3</f>
        <v/>
      </c>
      <c r="AH480" s="18">
        <f>L480*$AH$3+Y480*$AJ$2</f>
        <v/>
      </c>
      <c r="AI480" s="18">
        <f>K480*$AK$3</f>
        <v/>
      </c>
      <c r="AJ480" s="19" t="n"/>
      <c r="AK480" s="18">
        <f>AJ480*$AM$2</f>
        <v/>
      </c>
      <c r="AL480" s="18" t="n"/>
      <c r="AM480" s="18">
        <f>R480*P480*0.01+L480*0.25</f>
        <v/>
      </c>
      <c r="AN480" s="18">
        <f>V480 *$AN$2 *AM$2 * AA480</f>
        <v/>
      </c>
      <c r="AO480" s="18">
        <f>IF(AC480&lt;AE480,0,AE480-AC480)</f>
        <v/>
      </c>
      <c r="AP480" s="18">
        <f>(AC480*1.02)+AF480+AG480+AH480+AI480+AM480+AL480+AN480+AK480+AO480</f>
        <v/>
      </c>
      <c r="AQ480" s="18">
        <f>(AE480*1.02)+AF480+AG480+AH480+AI480+AM480+AL480+AN480+AK480</f>
        <v/>
      </c>
      <c r="AR480" s="18">
        <f>Q480*R480</f>
        <v/>
      </c>
      <c r="AS480" s="20">
        <f>(Y480-AP480)*0.975</f>
        <v/>
      </c>
      <c r="AT480" s="21">
        <f>IFERROR(Y480/AP480-1,0)</f>
        <v/>
      </c>
      <c r="AU480" s="20">
        <f>(Y480-AQ480)*0.975</f>
        <v/>
      </c>
      <c r="AV480" s="21">
        <f>IFERROR(Y480/AQ480-1,0)</f>
        <v/>
      </c>
      <c r="AW480" s="21">
        <f>AS480-AR480</f>
        <v/>
      </c>
      <c r="AX480" s="21">
        <f>IFERROR(Y480/(AP480+AR480)-1,0)</f>
        <v/>
      </c>
    </row>
    <row r="481" ht="15.6" customHeight="1">
      <c r="A481" s="2" t="n"/>
      <c r="B481" s="13" t="n"/>
      <c r="C481" s="14" t="n"/>
      <c r="D481" s="14" t="n"/>
      <c r="E481" s="15">
        <f>IFERROR(1-D481/C481,0)</f>
        <v/>
      </c>
      <c r="F481" s="14" t="n"/>
      <c r="G481" s="16">
        <f>IFERROR(F481/C481,0)</f>
        <v/>
      </c>
      <c r="H481" s="16">
        <f>IFERROR(F481/D481,0)</f>
        <v/>
      </c>
      <c r="I481" s="14" t="n"/>
      <c r="J481" s="16">
        <f>IFERROR(I481/F481,0)</f>
        <v/>
      </c>
      <c r="K481" s="14" t="n"/>
      <c r="L481" s="14" t="n"/>
      <c r="M481" s="16">
        <f>IFERROR(L481/I481,0)</f>
        <v/>
      </c>
      <c r="N481" s="14" t="n"/>
      <c r="O481" s="16">
        <f>IFERROR(N481/I481,0)</f>
        <v/>
      </c>
      <c r="P481" s="14" t="n"/>
      <c r="Q481" s="14" t="n"/>
      <c r="R481" s="14" t="n"/>
      <c r="S481" s="14" t="n"/>
      <c r="T481" s="17">
        <f>IFERROR(S481/L481,0)</f>
        <v/>
      </c>
      <c r="U481" s="14" t="n"/>
      <c r="V481" s="14" t="n"/>
      <c r="W481" s="14" t="n"/>
      <c r="X481" s="18" t="n"/>
      <c r="Y481" s="18">
        <f>X481*$AM$2</f>
        <v/>
      </c>
      <c r="Z481" s="18" t="n"/>
      <c r="AA481" s="14" t="n"/>
      <c r="AB481" s="14" t="n"/>
      <c r="AC481" s="18" t="n"/>
      <c r="AD481" s="18">
        <f>IFERROR(AC481/D481,0)</f>
        <v/>
      </c>
      <c r="AE481" s="18">
        <f>D481*AB481</f>
        <v/>
      </c>
      <c r="AF481" s="18">
        <f>Y481*$AL$2</f>
        <v/>
      </c>
      <c r="AG481" s="18">
        <f>I481*$AI$3</f>
        <v/>
      </c>
      <c r="AH481" s="18">
        <f>L481*$AH$3+Y481*$AJ$2</f>
        <v/>
      </c>
      <c r="AI481" s="18">
        <f>K481*$AK$3</f>
        <v/>
      </c>
      <c r="AJ481" s="19" t="n"/>
      <c r="AK481" s="18">
        <f>AJ481*$AM$2</f>
        <v/>
      </c>
      <c r="AL481" s="18" t="n"/>
      <c r="AM481" s="18">
        <f>R481*P481*0.01+L481*0.25</f>
        <v/>
      </c>
      <c r="AN481" s="18">
        <f>V481 *$AN$2 *AM$2 * AA481</f>
        <v/>
      </c>
      <c r="AO481" s="18">
        <f>IF(AC481&lt;AE481,0,AE481-AC481)</f>
        <v/>
      </c>
      <c r="AP481" s="18">
        <f>(AC481*1.02)+AF481+AG481+AH481+AI481+AM481+AL481+AN481+AK481+AO481</f>
        <v/>
      </c>
      <c r="AQ481" s="18">
        <f>(AE481*1.02)+AF481+AG481+AH481+AI481+AM481+AL481+AN481+AK481</f>
        <v/>
      </c>
      <c r="AR481" s="18">
        <f>Q481*R481</f>
        <v/>
      </c>
      <c r="AS481" s="20">
        <f>(Y481-AP481)*0.975</f>
        <v/>
      </c>
      <c r="AT481" s="21">
        <f>IFERROR(Y481/AP481-1,0)</f>
        <v/>
      </c>
      <c r="AU481" s="20">
        <f>(Y481-AQ481)*0.975</f>
        <v/>
      </c>
      <c r="AV481" s="21">
        <f>IFERROR(Y481/AQ481-1,0)</f>
        <v/>
      </c>
      <c r="AW481" s="21">
        <f>AS481-AR481</f>
        <v/>
      </c>
      <c r="AX481" s="21">
        <f>IFERROR(Y481/(AP481+AR481)-1,0)</f>
        <v/>
      </c>
    </row>
    <row r="482" ht="15.6" customHeight="1">
      <c r="A482" s="2" t="n"/>
      <c r="B482" s="13" t="n"/>
      <c r="C482" s="14" t="n"/>
      <c r="D482" s="14" t="n"/>
      <c r="E482" s="15">
        <f>IFERROR(1-D482/C482,0)</f>
        <v/>
      </c>
      <c r="F482" s="14" t="n"/>
      <c r="G482" s="16">
        <f>IFERROR(F482/C482,0)</f>
        <v/>
      </c>
      <c r="H482" s="16">
        <f>IFERROR(F482/D482,0)</f>
        <v/>
      </c>
      <c r="I482" s="14" t="n"/>
      <c r="J482" s="16">
        <f>IFERROR(I482/F482,0)</f>
        <v/>
      </c>
      <c r="K482" s="14" t="n"/>
      <c r="L482" s="14" t="n"/>
      <c r="M482" s="16">
        <f>IFERROR(L482/I482,0)</f>
        <v/>
      </c>
      <c r="N482" s="14" t="n"/>
      <c r="O482" s="16">
        <f>IFERROR(N482/I482,0)</f>
        <v/>
      </c>
      <c r="P482" s="14" t="n"/>
      <c r="Q482" s="14" t="n"/>
      <c r="R482" s="14" t="n"/>
      <c r="S482" s="14" t="n"/>
      <c r="T482" s="17">
        <f>IFERROR(S482/L482,0)</f>
        <v/>
      </c>
      <c r="U482" s="14" t="n"/>
      <c r="V482" s="14" t="n"/>
      <c r="W482" s="14" t="n"/>
      <c r="X482" s="18" t="n"/>
      <c r="Y482" s="18">
        <f>X482*$AM$2</f>
        <v/>
      </c>
      <c r="Z482" s="18" t="n"/>
      <c r="AA482" s="14" t="n"/>
      <c r="AB482" s="14" t="n"/>
      <c r="AC482" s="18" t="n"/>
      <c r="AD482" s="18">
        <f>IFERROR(AC482/D482,0)</f>
        <v/>
      </c>
      <c r="AE482" s="18">
        <f>D482*AB482</f>
        <v/>
      </c>
      <c r="AF482" s="18">
        <f>Y482*$AL$2</f>
        <v/>
      </c>
      <c r="AG482" s="18">
        <f>I482*$AI$3</f>
        <v/>
      </c>
      <c r="AH482" s="18">
        <f>L482*$AH$3+Y482*$AJ$2</f>
        <v/>
      </c>
      <c r="AI482" s="18">
        <f>K482*$AK$3</f>
        <v/>
      </c>
      <c r="AJ482" s="19" t="n"/>
      <c r="AK482" s="18">
        <f>AJ482*$AM$2</f>
        <v/>
      </c>
      <c r="AL482" s="18" t="n"/>
      <c r="AM482" s="18">
        <f>R482*P482*0.01+L482*0.25</f>
        <v/>
      </c>
      <c r="AN482" s="18">
        <f>V482 *$AN$2 *AM$2 * AA482</f>
        <v/>
      </c>
      <c r="AO482" s="18">
        <f>IF(AC482&lt;AE482,0,AE482-AC482)</f>
        <v/>
      </c>
      <c r="AP482" s="18">
        <f>(AC482*1.02)+AF482+AG482+AH482+AI482+AM482+AL482+AN482+AK482+AO482</f>
        <v/>
      </c>
      <c r="AQ482" s="18">
        <f>(AE482*1.02)+AF482+AG482+AH482+AI482+AM482+AL482+AN482+AK482</f>
        <v/>
      </c>
      <c r="AR482" s="18">
        <f>Q482*R482</f>
        <v/>
      </c>
      <c r="AS482" s="20">
        <f>(Y482-AP482)*0.975</f>
        <v/>
      </c>
      <c r="AT482" s="21">
        <f>IFERROR(Y482/AP482-1,0)</f>
        <v/>
      </c>
      <c r="AU482" s="20">
        <f>(Y482-AQ482)*0.975</f>
        <v/>
      </c>
      <c r="AV482" s="21">
        <f>IFERROR(Y482/AQ482-1,0)</f>
        <v/>
      </c>
      <c r="AW482" s="21">
        <f>AS482-AR482</f>
        <v/>
      </c>
      <c r="AX482" s="21">
        <f>IFERROR(Y482/(AP482+AR482)-1,0)</f>
        <v/>
      </c>
    </row>
    <row r="483" ht="15.6" customHeight="1">
      <c r="A483" s="2" t="n"/>
      <c r="B483" s="13" t="n"/>
      <c r="C483" s="14" t="n"/>
      <c r="D483" s="14" t="n"/>
      <c r="E483" s="15">
        <f>IFERROR(1-D483/C483,0)</f>
        <v/>
      </c>
      <c r="F483" s="14" t="n"/>
      <c r="G483" s="16">
        <f>IFERROR(F483/C483,0)</f>
        <v/>
      </c>
      <c r="H483" s="16">
        <f>IFERROR(F483/D483,0)</f>
        <v/>
      </c>
      <c r="I483" s="14" t="n"/>
      <c r="J483" s="16">
        <f>IFERROR(I483/F483,0)</f>
        <v/>
      </c>
      <c r="K483" s="14" t="n"/>
      <c r="L483" s="14" t="n"/>
      <c r="M483" s="16">
        <f>IFERROR(L483/I483,0)</f>
        <v/>
      </c>
      <c r="N483" s="14" t="n"/>
      <c r="O483" s="16">
        <f>IFERROR(N483/I483,0)</f>
        <v/>
      </c>
      <c r="P483" s="14" t="n"/>
      <c r="Q483" s="14" t="n"/>
      <c r="R483" s="14" t="n"/>
      <c r="S483" s="14" t="n"/>
      <c r="T483" s="17">
        <f>IFERROR(S483/L483,0)</f>
        <v/>
      </c>
      <c r="U483" s="14" t="n"/>
      <c r="V483" s="14" t="n"/>
      <c r="W483" s="14" t="n"/>
      <c r="X483" s="18" t="n"/>
      <c r="Y483" s="18">
        <f>X483*$AM$2</f>
        <v/>
      </c>
      <c r="Z483" s="18" t="n"/>
      <c r="AA483" s="14" t="n"/>
      <c r="AB483" s="14" t="n"/>
      <c r="AC483" s="18" t="n"/>
      <c r="AD483" s="18">
        <f>IFERROR(AC483/D483,0)</f>
        <v/>
      </c>
      <c r="AE483" s="18">
        <f>D483*AB483</f>
        <v/>
      </c>
      <c r="AF483" s="18">
        <f>Y483*$AL$2</f>
        <v/>
      </c>
      <c r="AG483" s="18">
        <f>I483*$AI$3</f>
        <v/>
      </c>
      <c r="AH483" s="18">
        <f>L483*$AH$3+Y483*$AJ$2</f>
        <v/>
      </c>
      <c r="AI483" s="18">
        <f>K483*$AK$3</f>
        <v/>
      </c>
      <c r="AJ483" s="19" t="n"/>
      <c r="AK483" s="18">
        <f>AJ483*$AM$2</f>
        <v/>
      </c>
      <c r="AL483" s="18" t="n"/>
      <c r="AM483" s="18">
        <f>R483*P483*0.01+L483*0.25</f>
        <v/>
      </c>
      <c r="AN483" s="18">
        <f>V483 *$AN$2 *AM$2 * AA483</f>
        <v/>
      </c>
      <c r="AO483" s="18">
        <f>IF(AC483&lt;AE483,0,AE483-AC483)</f>
        <v/>
      </c>
      <c r="AP483" s="18">
        <f>(AC483*1.02)+AF483+AG483+AH483+AI483+AM483+AL483+AN483+AK483+AO483</f>
        <v/>
      </c>
      <c r="AQ483" s="18">
        <f>(AE483*1.02)+AF483+AG483+AH483+AI483+AM483+AL483+AN483+AK483</f>
        <v/>
      </c>
      <c r="AR483" s="18">
        <f>Q483*R483</f>
        <v/>
      </c>
      <c r="AS483" s="20">
        <f>(Y483-AP483)*0.975</f>
        <v/>
      </c>
      <c r="AT483" s="21">
        <f>IFERROR(Y483/AP483-1,0)</f>
        <v/>
      </c>
      <c r="AU483" s="20">
        <f>(Y483-AQ483)*0.975</f>
        <v/>
      </c>
      <c r="AV483" s="21">
        <f>IFERROR(Y483/AQ483-1,0)</f>
        <v/>
      </c>
      <c r="AW483" s="21">
        <f>AS483-AR483</f>
        <v/>
      </c>
      <c r="AX483" s="21">
        <f>IFERROR(Y483/(AP483+AR483)-1,0)</f>
        <v/>
      </c>
    </row>
    <row r="484" ht="15.6" customHeight="1">
      <c r="A484" s="2" t="n"/>
      <c r="B484" s="13" t="n"/>
      <c r="C484" s="14" t="n"/>
      <c r="D484" s="14" t="n"/>
      <c r="E484" s="15">
        <f>IFERROR(1-D484/C484,0)</f>
        <v/>
      </c>
      <c r="F484" s="14" t="n"/>
      <c r="G484" s="16">
        <f>IFERROR(F484/C484,0)</f>
        <v/>
      </c>
      <c r="H484" s="16">
        <f>IFERROR(F484/D484,0)</f>
        <v/>
      </c>
      <c r="I484" s="14" t="n"/>
      <c r="J484" s="16">
        <f>IFERROR(I484/F484,0)</f>
        <v/>
      </c>
      <c r="K484" s="14" t="n"/>
      <c r="L484" s="14" t="n"/>
      <c r="M484" s="16">
        <f>IFERROR(L484/I484,0)</f>
        <v/>
      </c>
      <c r="N484" s="14" t="n"/>
      <c r="O484" s="16">
        <f>IFERROR(N484/I484,0)</f>
        <v/>
      </c>
      <c r="P484" s="14" t="n"/>
      <c r="Q484" s="14" t="n"/>
      <c r="R484" s="14" t="n"/>
      <c r="S484" s="14" t="n"/>
      <c r="T484" s="17">
        <f>IFERROR(S484/L484,0)</f>
        <v/>
      </c>
      <c r="U484" s="14" t="n"/>
      <c r="V484" s="14" t="n"/>
      <c r="W484" s="14" t="n"/>
      <c r="X484" s="18" t="n"/>
      <c r="Y484" s="18">
        <f>X484*$AM$2</f>
        <v/>
      </c>
      <c r="Z484" s="18" t="n"/>
      <c r="AA484" s="14" t="n"/>
      <c r="AB484" s="14" t="n"/>
      <c r="AC484" s="18" t="n"/>
      <c r="AD484" s="18">
        <f>IFERROR(AC484/D484,0)</f>
        <v/>
      </c>
      <c r="AE484" s="18">
        <f>D484*AB484</f>
        <v/>
      </c>
      <c r="AF484" s="18">
        <f>Y484*$AL$2</f>
        <v/>
      </c>
      <c r="AG484" s="18">
        <f>I484*$AI$3</f>
        <v/>
      </c>
      <c r="AH484" s="18">
        <f>L484*$AH$3+Y484*$AJ$2</f>
        <v/>
      </c>
      <c r="AI484" s="18">
        <f>K484*$AK$3</f>
        <v/>
      </c>
      <c r="AJ484" s="19" t="n"/>
      <c r="AK484" s="18">
        <f>AJ484*$AM$2</f>
        <v/>
      </c>
      <c r="AL484" s="18" t="n"/>
      <c r="AM484" s="18">
        <f>R484*P484*0.01+L484*0.25</f>
        <v/>
      </c>
      <c r="AN484" s="18">
        <f>V484 *$AN$2 *AM$2 * AA484</f>
        <v/>
      </c>
      <c r="AO484" s="18">
        <f>IF(AC484&lt;AE484,0,AE484-AC484)</f>
        <v/>
      </c>
      <c r="AP484" s="18">
        <f>(AC484*1.02)+AF484+AG484+AH484+AI484+AM484+AL484+AN484+AK484+AO484</f>
        <v/>
      </c>
      <c r="AQ484" s="18">
        <f>(AE484*1.02)+AF484+AG484+AH484+AI484+AM484+AL484+AN484+AK484</f>
        <v/>
      </c>
      <c r="AR484" s="18">
        <f>Q484*R484</f>
        <v/>
      </c>
      <c r="AS484" s="20">
        <f>(Y484-AP484)*0.975</f>
        <v/>
      </c>
      <c r="AT484" s="21">
        <f>IFERROR(Y484/AP484-1,0)</f>
        <v/>
      </c>
      <c r="AU484" s="20">
        <f>(Y484-AQ484)*0.975</f>
        <v/>
      </c>
      <c r="AV484" s="21">
        <f>IFERROR(Y484/AQ484-1,0)</f>
        <v/>
      </c>
      <c r="AW484" s="21">
        <f>AS484-AR484</f>
        <v/>
      </c>
      <c r="AX484" s="21">
        <f>IFERROR(Y484/(AP484+AR484)-1,0)</f>
        <v/>
      </c>
    </row>
    <row r="485" ht="15.6" customHeight="1">
      <c r="A485" s="2" t="n"/>
      <c r="B485" s="13" t="n"/>
      <c r="C485" s="14" t="n"/>
      <c r="D485" s="14" t="n"/>
      <c r="E485" s="15">
        <f>IFERROR(1-D485/C485,0)</f>
        <v/>
      </c>
      <c r="F485" s="14" t="n"/>
      <c r="G485" s="16">
        <f>IFERROR(F485/C485,0)</f>
        <v/>
      </c>
      <c r="H485" s="16">
        <f>IFERROR(F485/D485,0)</f>
        <v/>
      </c>
      <c r="I485" s="14" t="n"/>
      <c r="J485" s="16">
        <f>IFERROR(I485/F485,0)</f>
        <v/>
      </c>
      <c r="K485" s="14" t="n"/>
      <c r="L485" s="14" t="n"/>
      <c r="M485" s="16">
        <f>IFERROR(L485/I485,0)</f>
        <v/>
      </c>
      <c r="N485" s="14" t="n"/>
      <c r="O485" s="16">
        <f>IFERROR(N485/I485,0)</f>
        <v/>
      </c>
      <c r="P485" s="14" t="n"/>
      <c r="Q485" s="14" t="n"/>
      <c r="R485" s="14" t="n"/>
      <c r="S485" s="14" t="n"/>
      <c r="T485" s="17">
        <f>IFERROR(S485/L485,0)</f>
        <v/>
      </c>
      <c r="U485" s="14" t="n"/>
      <c r="V485" s="14" t="n"/>
      <c r="W485" s="14" t="n"/>
      <c r="X485" s="18" t="n"/>
      <c r="Y485" s="18">
        <f>X485*$AM$2</f>
        <v/>
      </c>
      <c r="Z485" s="18" t="n"/>
      <c r="AA485" s="14" t="n"/>
      <c r="AB485" s="14" t="n"/>
      <c r="AC485" s="18" t="n"/>
      <c r="AD485" s="18">
        <f>IFERROR(AC485/D485,0)</f>
        <v/>
      </c>
      <c r="AE485" s="18">
        <f>D485*AB485</f>
        <v/>
      </c>
      <c r="AF485" s="18">
        <f>Y485*$AL$2</f>
        <v/>
      </c>
      <c r="AG485" s="18">
        <f>I485*$AI$3</f>
        <v/>
      </c>
      <c r="AH485" s="18">
        <f>L485*$AH$3+Y485*$AJ$2</f>
        <v/>
      </c>
      <c r="AI485" s="18">
        <f>K485*$AK$3</f>
        <v/>
      </c>
      <c r="AJ485" s="19" t="n"/>
      <c r="AK485" s="18">
        <f>AJ485*$AM$2</f>
        <v/>
      </c>
      <c r="AL485" s="18" t="n"/>
      <c r="AM485" s="18">
        <f>R485*P485*0.01+L485*0.25</f>
        <v/>
      </c>
      <c r="AN485" s="18">
        <f>V485 *$AN$2 *AM$2 * AA485</f>
        <v/>
      </c>
      <c r="AO485" s="18">
        <f>IF(AC485&lt;AE485,0,AE485-AC485)</f>
        <v/>
      </c>
      <c r="AP485" s="18">
        <f>(AC485*1.02)+AF485+AG485+AH485+AI485+AM485+AL485+AN485+AK485+AO485</f>
        <v/>
      </c>
      <c r="AQ485" s="18">
        <f>(AE485*1.02)+AF485+AG485+AH485+AI485+AM485+AL485+AN485+AK485</f>
        <v/>
      </c>
      <c r="AR485" s="18">
        <f>Q485*R485</f>
        <v/>
      </c>
      <c r="AS485" s="20">
        <f>(Y485-AP485)*0.975</f>
        <v/>
      </c>
      <c r="AT485" s="21">
        <f>IFERROR(Y485/AP485-1,0)</f>
        <v/>
      </c>
      <c r="AU485" s="20">
        <f>(Y485-AQ485)*0.975</f>
        <v/>
      </c>
      <c r="AV485" s="21">
        <f>IFERROR(Y485/AQ485-1,0)</f>
        <v/>
      </c>
      <c r="AW485" s="21">
        <f>AS485-AR485</f>
        <v/>
      </c>
      <c r="AX485" s="21">
        <f>IFERROR(Y485/(AP485+AR485)-1,0)</f>
        <v/>
      </c>
    </row>
    <row r="486" ht="15.6" customHeight="1">
      <c r="A486" s="2" t="n"/>
      <c r="B486" s="13" t="n"/>
      <c r="C486" s="14" t="n"/>
      <c r="D486" s="14" t="n"/>
      <c r="E486" s="15">
        <f>IFERROR(1-D486/C486,0)</f>
        <v/>
      </c>
      <c r="F486" s="14" t="n"/>
      <c r="G486" s="16">
        <f>IFERROR(F486/C486,0)</f>
        <v/>
      </c>
      <c r="H486" s="16">
        <f>IFERROR(F486/D486,0)</f>
        <v/>
      </c>
      <c r="I486" s="14" t="n"/>
      <c r="J486" s="16">
        <f>IFERROR(I486/F486,0)</f>
        <v/>
      </c>
      <c r="K486" s="14" t="n"/>
      <c r="L486" s="14" t="n"/>
      <c r="M486" s="16">
        <f>IFERROR(L486/I486,0)</f>
        <v/>
      </c>
      <c r="N486" s="14" t="n"/>
      <c r="O486" s="16">
        <f>IFERROR(N486/I486,0)</f>
        <v/>
      </c>
      <c r="P486" s="14" t="n"/>
      <c r="Q486" s="14" t="n"/>
      <c r="R486" s="14" t="n"/>
      <c r="S486" s="14" t="n"/>
      <c r="T486" s="17">
        <f>IFERROR(S486/L486,0)</f>
        <v/>
      </c>
      <c r="U486" s="14" t="n"/>
      <c r="V486" s="14" t="n"/>
      <c r="W486" s="14" t="n"/>
      <c r="X486" s="18" t="n"/>
      <c r="Y486" s="18">
        <f>X486*$AM$2</f>
        <v/>
      </c>
      <c r="Z486" s="18" t="n"/>
      <c r="AA486" s="14" t="n"/>
      <c r="AB486" s="14" t="n"/>
      <c r="AC486" s="18" t="n"/>
      <c r="AD486" s="18">
        <f>IFERROR(AC486/D486,0)</f>
        <v/>
      </c>
      <c r="AE486" s="18">
        <f>D486*AB486</f>
        <v/>
      </c>
      <c r="AF486" s="18">
        <f>Y486*$AL$2</f>
        <v/>
      </c>
      <c r="AG486" s="18">
        <f>I486*$AI$3</f>
        <v/>
      </c>
      <c r="AH486" s="18">
        <f>L486*$AH$3+Y486*$AJ$2</f>
        <v/>
      </c>
      <c r="AI486" s="18">
        <f>K486*$AK$3</f>
        <v/>
      </c>
      <c r="AJ486" s="19" t="n"/>
      <c r="AK486" s="18">
        <f>AJ486*$AM$2</f>
        <v/>
      </c>
      <c r="AL486" s="18" t="n"/>
      <c r="AM486" s="18">
        <f>R486*P486*0.01+L486*0.25</f>
        <v/>
      </c>
      <c r="AN486" s="18">
        <f>V486 *$AN$2 *AM$2 * AA486</f>
        <v/>
      </c>
      <c r="AO486" s="18">
        <f>IF(AC486&lt;AE486,0,AE486-AC486)</f>
        <v/>
      </c>
      <c r="AP486" s="18">
        <f>(AC486*1.02)+AF486+AG486+AH486+AI486+AM486+AL486+AN486+AK486+AO486</f>
        <v/>
      </c>
      <c r="AQ486" s="18">
        <f>(AE486*1.02)+AF486+AG486+AH486+AI486+AM486+AL486+AN486+AK486</f>
        <v/>
      </c>
      <c r="AR486" s="18">
        <f>Q486*R486</f>
        <v/>
      </c>
      <c r="AS486" s="20">
        <f>(Y486-AP486)*0.975</f>
        <v/>
      </c>
      <c r="AT486" s="21">
        <f>IFERROR(Y486/AP486-1,0)</f>
        <v/>
      </c>
      <c r="AU486" s="20">
        <f>(Y486-AQ486)*0.975</f>
        <v/>
      </c>
      <c r="AV486" s="21">
        <f>IFERROR(Y486/AQ486-1,0)</f>
        <v/>
      </c>
      <c r="AW486" s="21">
        <f>AS486-AR486</f>
        <v/>
      </c>
      <c r="AX486" s="21">
        <f>IFERROR(Y486/(AP486+AR486)-1,0)</f>
        <v/>
      </c>
    </row>
    <row r="487" ht="15.6" customHeight="1">
      <c r="A487" s="2" t="n"/>
      <c r="B487" s="13" t="n"/>
      <c r="C487" s="14" t="n"/>
      <c r="D487" s="14" t="n"/>
      <c r="E487" s="15">
        <f>IFERROR(1-D487/C487,0)</f>
        <v/>
      </c>
      <c r="F487" s="14" t="n"/>
      <c r="G487" s="16">
        <f>IFERROR(F487/C487,0)</f>
        <v/>
      </c>
      <c r="H487" s="16">
        <f>IFERROR(F487/D487,0)</f>
        <v/>
      </c>
      <c r="I487" s="14" t="n"/>
      <c r="J487" s="16">
        <f>IFERROR(I487/F487,0)</f>
        <v/>
      </c>
      <c r="K487" s="14" t="n"/>
      <c r="L487" s="14" t="n"/>
      <c r="M487" s="16">
        <f>IFERROR(L487/I487,0)</f>
        <v/>
      </c>
      <c r="N487" s="14" t="n"/>
      <c r="O487" s="16">
        <f>IFERROR(N487/I487,0)</f>
        <v/>
      </c>
      <c r="P487" s="14" t="n"/>
      <c r="Q487" s="14" t="n"/>
      <c r="R487" s="14" t="n"/>
      <c r="S487" s="14" t="n"/>
      <c r="T487" s="17">
        <f>IFERROR(S487/L487,0)</f>
        <v/>
      </c>
      <c r="U487" s="14" t="n"/>
      <c r="V487" s="14" t="n"/>
      <c r="W487" s="14" t="n"/>
      <c r="X487" s="18" t="n"/>
      <c r="Y487" s="18">
        <f>X487*$AM$2</f>
        <v/>
      </c>
      <c r="Z487" s="18" t="n"/>
      <c r="AA487" s="14" t="n"/>
      <c r="AB487" s="14" t="n"/>
      <c r="AC487" s="18" t="n"/>
      <c r="AD487" s="18">
        <f>IFERROR(AC487/D487,0)</f>
        <v/>
      </c>
      <c r="AE487" s="18">
        <f>D487*AB487</f>
        <v/>
      </c>
      <c r="AF487" s="18">
        <f>Y487*$AL$2</f>
        <v/>
      </c>
      <c r="AG487" s="18">
        <f>I487*$AI$3</f>
        <v/>
      </c>
      <c r="AH487" s="18">
        <f>L487*$AH$3+Y487*$AJ$2</f>
        <v/>
      </c>
      <c r="AI487" s="18">
        <f>K487*$AK$3</f>
        <v/>
      </c>
      <c r="AJ487" s="19" t="n"/>
      <c r="AK487" s="18">
        <f>AJ487*$AM$2</f>
        <v/>
      </c>
      <c r="AL487" s="18" t="n"/>
      <c r="AM487" s="18">
        <f>R487*P487*0.01+L487*0.25</f>
        <v/>
      </c>
      <c r="AN487" s="18">
        <f>V487 *$AN$2 *AM$2 * AA487</f>
        <v/>
      </c>
      <c r="AO487" s="18">
        <f>IF(AC487&lt;AE487,0,AE487-AC487)</f>
        <v/>
      </c>
      <c r="AP487" s="18">
        <f>(AC487*1.02)+AF487+AG487+AH487+AI487+AM487+AL487+AN487+AK487+AO487</f>
        <v/>
      </c>
      <c r="AQ487" s="18">
        <f>(AE487*1.02)+AF487+AG487+AH487+AI487+AM487+AL487+AN487+AK487</f>
        <v/>
      </c>
      <c r="AR487" s="18">
        <f>Q487*R487</f>
        <v/>
      </c>
      <c r="AS487" s="20">
        <f>(Y487-AP487)*0.975</f>
        <v/>
      </c>
      <c r="AT487" s="21">
        <f>IFERROR(Y487/AP487-1,0)</f>
        <v/>
      </c>
      <c r="AU487" s="20">
        <f>(Y487-AQ487)*0.975</f>
        <v/>
      </c>
      <c r="AV487" s="21">
        <f>IFERROR(Y487/AQ487-1,0)</f>
        <v/>
      </c>
      <c r="AW487" s="21">
        <f>AS487-AR487</f>
        <v/>
      </c>
      <c r="AX487" s="21">
        <f>IFERROR(Y487/(AP487+AR487)-1,0)</f>
        <v/>
      </c>
    </row>
    <row r="488" ht="15.6" customHeight="1">
      <c r="A488" s="2" t="n"/>
      <c r="B488" s="13" t="n"/>
      <c r="C488" s="14" t="n"/>
      <c r="D488" s="14" t="n"/>
      <c r="E488" s="15">
        <f>IFERROR(1-D488/C488,0)</f>
        <v/>
      </c>
      <c r="F488" s="14" t="n"/>
      <c r="G488" s="16">
        <f>IFERROR(F488/C488,0)</f>
        <v/>
      </c>
      <c r="H488" s="16">
        <f>IFERROR(F488/D488,0)</f>
        <v/>
      </c>
      <c r="I488" s="14" t="n"/>
      <c r="J488" s="16">
        <f>IFERROR(I488/F488,0)</f>
        <v/>
      </c>
      <c r="K488" s="14" t="n"/>
      <c r="L488" s="14" t="n"/>
      <c r="M488" s="16">
        <f>IFERROR(L488/I488,0)</f>
        <v/>
      </c>
      <c r="N488" s="14" t="n"/>
      <c r="O488" s="16">
        <f>IFERROR(N488/I488,0)</f>
        <v/>
      </c>
      <c r="P488" s="14" t="n"/>
      <c r="Q488" s="14" t="n"/>
      <c r="R488" s="14" t="n"/>
      <c r="S488" s="14" t="n"/>
      <c r="T488" s="17">
        <f>IFERROR(S488/L488,0)</f>
        <v/>
      </c>
      <c r="U488" s="14" t="n"/>
      <c r="V488" s="14" t="n"/>
      <c r="W488" s="14" t="n"/>
      <c r="X488" s="18" t="n"/>
      <c r="Y488" s="18">
        <f>X488*$AM$2</f>
        <v/>
      </c>
      <c r="Z488" s="18" t="n"/>
      <c r="AA488" s="14" t="n"/>
      <c r="AB488" s="14" t="n"/>
      <c r="AC488" s="18" t="n"/>
      <c r="AD488" s="18">
        <f>IFERROR(AC488/D488,0)</f>
        <v/>
      </c>
      <c r="AE488" s="18">
        <f>D488*AB488</f>
        <v/>
      </c>
      <c r="AF488" s="18">
        <f>Y488*$AL$2</f>
        <v/>
      </c>
      <c r="AG488" s="18">
        <f>I488*$AI$3</f>
        <v/>
      </c>
      <c r="AH488" s="18">
        <f>L488*$AH$3+Y488*$AJ$2</f>
        <v/>
      </c>
      <c r="AI488" s="18">
        <f>K488*$AK$3</f>
        <v/>
      </c>
      <c r="AJ488" s="19" t="n"/>
      <c r="AK488" s="18">
        <f>AJ488*$AM$2</f>
        <v/>
      </c>
      <c r="AL488" s="18" t="n"/>
      <c r="AM488" s="18">
        <f>R488*P488*0.01+L488*0.25</f>
        <v/>
      </c>
      <c r="AN488" s="18">
        <f>V488 *$AN$2 *AM$2 * AA488</f>
        <v/>
      </c>
      <c r="AO488" s="18">
        <f>IF(AC488&lt;AE488,0,AE488-AC488)</f>
        <v/>
      </c>
      <c r="AP488" s="18">
        <f>(AC488*1.02)+AF488+AG488+AH488+AI488+AM488+AL488+AN488+AK488+AO488</f>
        <v/>
      </c>
      <c r="AQ488" s="18">
        <f>(AE488*1.02)+AF488+AG488+AH488+AI488+AM488+AL488+AN488+AK488</f>
        <v/>
      </c>
      <c r="AR488" s="18">
        <f>Q488*R488</f>
        <v/>
      </c>
      <c r="AS488" s="20">
        <f>(Y488-AP488)*0.975</f>
        <v/>
      </c>
      <c r="AT488" s="21">
        <f>IFERROR(Y488/AP488-1,0)</f>
        <v/>
      </c>
      <c r="AU488" s="20">
        <f>(Y488-AQ488)*0.975</f>
        <v/>
      </c>
      <c r="AV488" s="21">
        <f>IFERROR(Y488/AQ488-1,0)</f>
        <v/>
      </c>
      <c r="AW488" s="21">
        <f>AS488-AR488</f>
        <v/>
      </c>
      <c r="AX488" s="21">
        <f>IFERROR(Y488/(AP488+AR488)-1,0)</f>
        <v/>
      </c>
    </row>
    <row r="489" ht="15.6" customHeight="1">
      <c r="A489" s="2" t="n"/>
      <c r="B489" s="13" t="n"/>
      <c r="C489" s="14" t="n"/>
      <c r="D489" s="14" t="n"/>
      <c r="E489" s="15">
        <f>IFERROR(1-D489/C489,0)</f>
        <v/>
      </c>
      <c r="F489" s="14" t="n"/>
      <c r="G489" s="16">
        <f>IFERROR(F489/C489,0)</f>
        <v/>
      </c>
      <c r="H489" s="16">
        <f>IFERROR(F489/D489,0)</f>
        <v/>
      </c>
      <c r="I489" s="14" t="n"/>
      <c r="J489" s="16">
        <f>IFERROR(I489/F489,0)</f>
        <v/>
      </c>
      <c r="K489" s="14" t="n"/>
      <c r="L489" s="14" t="n"/>
      <c r="M489" s="16">
        <f>IFERROR(L489/I489,0)</f>
        <v/>
      </c>
      <c r="N489" s="14" t="n"/>
      <c r="O489" s="16">
        <f>IFERROR(N489/I489,0)</f>
        <v/>
      </c>
      <c r="P489" s="14" t="n"/>
      <c r="Q489" s="14" t="n"/>
      <c r="R489" s="14" t="n"/>
      <c r="S489" s="14" t="n"/>
      <c r="T489" s="17">
        <f>IFERROR(S489/L489,0)</f>
        <v/>
      </c>
      <c r="U489" s="14" t="n"/>
      <c r="V489" s="14" t="n"/>
      <c r="W489" s="14" t="n"/>
      <c r="X489" s="18" t="n"/>
      <c r="Y489" s="18">
        <f>X489*$AM$2</f>
        <v/>
      </c>
      <c r="Z489" s="18" t="n"/>
      <c r="AA489" s="14" t="n"/>
      <c r="AB489" s="14" t="n"/>
      <c r="AC489" s="18" t="n"/>
      <c r="AD489" s="18">
        <f>IFERROR(AC489/D489,0)</f>
        <v/>
      </c>
      <c r="AE489" s="18">
        <f>D489*AB489</f>
        <v/>
      </c>
      <c r="AF489" s="18">
        <f>Y489*$AL$2</f>
        <v/>
      </c>
      <c r="AG489" s="18">
        <f>I489*$AI$3</f>
        <v/>
      </c>
      <c r="AH489" s="18">
        <f>L489*$AH$3+Y489*$AJ$2</f>
        <v/>
      </c>
      <c r="AI489" s="18">
        <f>K489*$AK$3</f>
        <v/>
      </c>
      <c r="AJ489" s="19" t="n"/>
      <c r="AK489" s="18">
        <f>AJ489*$AM$2</f>
        <v/>
      </c>
      <c r="AL489" s="18" t="n"/>
      <c r="AM489" s="18">
        <f>R489*P489*0.01+L489*0.25</f>
        <v/>
      </c>
      <c r="AN489" s="18">
        <f>V489 *$AN$2 *AM$2 * AA489</f>
        <v/>
      </c>
      <c r="AO489" s="18">
        <f>IF(AC489&lt;AE489,0,AE489-AC489)</f>
        <v/>
      </c>
      <c r="AP489" s="18">
        <f>(AC489*1.02)+AF489+AG489+AH489+AI489+AM489+AL489+AN489+AK489+AO489</f>
        <v/>
      </c>
      <c r="AQ489" s="18">
        <f>(AE489*1.02)+AF489+AG489+AH489+AI489+AM489+AL489+AN489+AK489</f>
        <v/>
      </c>
      <c r="AR489" s="18">
        <f>Q489*R489</f>
        <v/>
      </c>
      <c r="AS489" s="20">
        <f>(Y489-AP489)*0.975</f>
        <v/>
      </c>
      <c r="AT489" s="21">
        <f>IFERROR(Y489/AP489-1,0)</f>
        <v/>
      </c>
      <c r="AU489" s="20">
        <f>(Y489-AQ489)*0.975</f>
        <v/>
      </c>
      <c r="AV489" s="21">
        <f>IFERROR(Y489/AQ489-1,0)</f>
        <v/>
      </c>
      <c r="AW489" s="21">
        <f>AS489-AR489</f>
        <v/>
      </c>
      <c r="AX489" s="21">
        <f>IFERROR(Y489/(AP489+AR489)-1,0)</f>
        <v/>
      </c>
    </row>
    <row r="490" ht="15.6" customHeight="1">
      <c r="A490" s="2" t="n"/>
      <c r="B490" s="13" t="n"/>
      <c r="C490" s="14" t="n"/>
      <c r="D490" s="14" t="n"/>
      <c r="E490" s="15">
        <f>IFERROR(1-D490/C490,0)</f>
        <v/>
      </c>
      <c r="F490" s="14" t="n"/>
      <c r="G490" s="16">
        <f>IFERROR(F490/C490,0)</f>
        <v/>
      </c>
      <c r="H490" s="16">
        <f>IFERROR(F490/D490,0)</f>
        <v/>
      </c>
      <c r="I490" s="14" t="n"/>
      <c r="J490" s="16">
        <f>IFERROR(I490/F490,0)</f>
        <v/>
      </c>
      <c r="K490" s="14" t="n"/>
      <c r="L490" s="14" t="n"/>
      <c r="M490" s="16">
        <f>IFERROR(L490/I490,0)</f>
        <v/>
      </c>
      <c r="N490" s="14" t="n"/>
      <c r="O490" s="16">
        <f>IFERROR(N490/I490,0)</f>
        <v/>
      </c>
      <c r="P490" s="14" t="n"/>
      <c r="Q490" s="14" t="n"/>
      <c r="R490" s="14" t="n"/>
      <c r="S490" s="14" t="n"/>
      <c r="T490" s="17">
        <f>IFERROR(S490/L490,0)</f>
        <v/>
      </c>
      <c r="U490" s="14" t="n"/>
      <c r="V490" s="14" t="n"/>
      <c r="W490" s="14" t="n"/>
      <c r="X490" s="18" t="n"/>
      <c r="Y490" s="18">
        <f>X490*$AM$2</f>
        <v/>
      </c>
      <c r="Z490" s="18" t="n"/>
      <c r="AA490" s="14" t="n"/>
      <c r="AB490" s="14" t="n"/>
      <c r="AC490" s="18" t="n"/>
      <c r="AD490" s="18">
        <f>IFERROR(AC490/D490,0)</f>
        <v/>
      </c>
      <c r="AE490" s="18">
        <f>D490*AB490</f>
        <v/>
      </c>
      <c r="AF490" s="18">
        <f>Y490*$AL$2</f>
        <v/>
      </c>
      <c r="AG490" s="18">
        <f>I490*$AI$3</f>
        <v/>
      </c>
      <c r="AH490" s="18">
        <f>L490*$AH$3+Y490*$AJ$2</f>
        <v/>
      </c>
      <c r="AI490" s="18">
        <f>K490*$AK$3</f>
        <v/>
      </c>
      <c r="AJ490" s="19" t="n"/>
      <c r="AK490" s="18">
        <f>AJ490*$AM$2</f>
        <v/>
      </c>
      <c r="AL490" s="18" t="n"/>
      <c r="AM490" s="18">
        <f>R490*P490*0.01+L490*0.25</f>
        <v/>
      </c>
      <c r="AN490" s="18">
        <f>V490 *$AN$2 *AM$2 * AA490</f>
        <v/>
      </c>
      <c r="AO490" s="18">
        <f>IF(AC490&lt;AE490,0,AE490-AC490)</f>
        <v/>
      </c>
      <c r="AP490" s="18">
        <f>(AC490*1.02)+AF490+AG490+AH490+AI490+AM490+AL490+AN490+AK490+AO490</f>
        <v/>
      </c>
      <c r="AQ490" s="18">
        <f>(AE490*1.02)+AF490+AG490+AH490+AI490+AM490+AL490+AN490+AK490</f>
        <v/>
      </c>
      <c r="AR490" s="18">
        <f>Q490*R490</f>
        <v/>
      </c>
      <c r="AS490" s="20">
        <f>(Y490-AP490)*0.975</f>
        <v/>
      </c>
      <c r="AT490" s="21">
        <f>IFERROR(Y490/AP490-1,0)</f>
        <v/>
      </c>
      <c r="AU490" s="20">
        <f>(Y490-AQ490)*0.975</f>
        <v/>
      </c>
      <c r="AV490" s="21">
        <f>IFERROR(Y490/AQ490-1,0)</f>
        <v/>
      </c>
      <c r="AW490" s="21">
        <f>AS490-AR490</f>
        <v/>
      </c>
      <c r="AX490" s="21">
        <f>IFERROR(Y490/(AP490+AR490)-1,0)</f>
        <v/>
      </c>
    </row>
    <row r="491" ht="15.6" customHeight="1">
      <c r="A491" s="2" t="n"/>
      <c r="B491" s="13" t="n"/>
      <c r="C491" s="14" t="n"/>
      <c r="D491" s="14" t="n"/>
      <c r="E491" s="15">
        <f>IFERROR(1-D491/C491,0)</f>
        <v/>
      </c>
      <c r="F491" s="14" t="n"/>
      <c r="G491" s="16">
        <f>IFERROR(F491/C491,0)</f>
        <v/>
      </c>
      <c r="H491" s="16">
        <f>IFERROR(F491/D491,0)</f>
        <v/>
      </c>
      <c r="I491" s="14" t="n"/>
      <c r="J491" s="16">
        <f>IFERROR(I491/F491,0)</f>
        <v/>
      </c>
      <c r="K491" s="14" t="n"/>
      <c r="L491" s="14" t="n"/>
      <c r="M491" s="16">
        <f>IFERROR(L491/I491,0)</f>
        <v/>
      </c>
      <c r="N491" s="14" t="n"/>
      <c r="O491" s="16">
        <f>IFERROR(N491/I491,0)</f>
        <v/>
      </c>
      <c r="P491" s="14" t="n"/>
      <c r="Q491" s="14" t="n"/>
      <c r="R491" s="14" t="n"/>
      <c r="S491" s="14" t="n"/>
      <c r="T491" s="17">
        <f>IFERROR(S491/L491,0)</f>
        <v/>
      </c>
      <c r="U491" s="14" t="n"/>
      <c r="V491" s="14" t="n"/>
      <c r="W491" s="14" t="n"/>
      <c r="X491" s="18" t="n"/>
      <c r="Y491" s="18">
        <f>X491*$AM$2</f>
        <v/>
      </c>
      <c r="Z491" s="18" t="n"/>
      <c r="AA491" s="14" t="n"/>
      <c r="AB491" s="14" t="n"/>
      <c r="AC491" s="18" t="n"/>
      <c r="AD491" s="18">
        <f>IFERROR(AC491/D491,0)</f>
        <v/>
      </c>
      <c r="AE491" s="18">
        <f>D491*AB491</f>
        <v/>
      </c>
      <c r="AF491" s="18">
        <f>Y491*$AL$2</f>
        <v/>
      </c>
      <c r="AG491" s="18">
        <f>I491*$AI$3</f>
        <v/>
      </c>
      <c r="AH491" s="18">
        <f>L491*$AH$3+Y491*$AJ$2</f>
        <v/>
      </c>
      <c r="AI491" s="18">
        <f>K491*$AK$3</f>
        <v/>
      </c>
      <c r="AJ491" s="19" t="n"/>
      <c r="AK491" s="18">
        <f>AJ491*$AM$2</f>
        <v/>
      </c>
      <c r="AL491" s="18" t="n"/>
      <c r="AM491" s="18">
        <f>R491*P491*0.01+L491*0.25</f>
        <v/>
      </c>
      <c r="AN491" s="18">
        <f>V491 *$AN$2 *AM$2 * AA491</f>
        <v/>
      </c>
      <c r="AO491" s="18">
        <f>IF(AC491&lt;AE491,0,AE491-AC491)</f>
        <v/>
      </c>
      <c r="AP491" s="18">
        <f>(AC491*1.02)+AF491+AG491+AH491+AI491+AM491+AL491+AN491+AK491+AO491</f>
        <v/>
      </c>
      <c r="AQ491" s="18">
        <f>(AE491*1.02)+AF491+AG491+AH491+AI491+AM491+AL491+AN491+AK491</f>
        <v/>
      </c>
      <c r="AR491" s="18">
        <f>Q491*R491</f>
        <v/>
      </c>
      <c r="AS491" s="20">
        <f>(Y491-AP491)*0.975</f>
        <v/>
      </c>
      <c r="AT491" s="21">
        <f>IFERROR(Y491/AP491-1,0)</f>
        <v/>
      </c>
      <c r="AU491" s="20">
        <f>(Y491-AQ491)*0.975</f>
        <v/>
      </c>
      <c r="AV491" s="21">
        <f>IFERROR(Y491/AQ491-1,0)</f>
        <v/>
      </c>
      <c r="AW491" s="21">
        <f>AS491-AR491</f>
        <v/>
      </c>
      <c r="AX491" s="21">
        <f>IFERROR(Y491/(AP491+AR491)-1,0)</f>
        <v/>
      </c>
    </row>
    <row r="492" ht="15.6" customHeight="1">
      <c r="A492" s="2" t="n"/>
      <c r="B492" s="13" t="n"/>
      <c r="C492" s="14" t="n"/>
      <c r="D492" s="14" t="n"/>
      <c r="E492" s="15">
        <f>IFERROR(1-D492/C492,0)</f>
        <v/>
      </c>
      <c r="F492" s="14" t="n"/>
      <c r="G492" s="16">
        <f>IFERROR(F492/C492,0)</f>
        <v/>
      </c>
      <c r="H492" s="16">
        <f>IFERROR(F492/D492,0)</f>
        <v/>
      </c>
      <c r="I492" s="14" t="n"/>
      <c r="J492" s="16">
        <f>IFERROR(I492/F492,0)</f>
        <v/>
      </c>
      <c r="K492" s="14" t="n"/>
      <c r="L492" s="14" t="n"/>
      <c r="M492" s="16">
        <f>IFERROR(L492/I492,0)</f>
        <v/>
      </c>
      <c r="N492" s="14" t="n"/>
      <c r="O492" s="16">
        <f>IFERROR(N492/I492,0)</f>
        <v/>
      </c>
      <c r="P492" s="14" t="n"/>
      <c r="Q492" s="14" t="n"/>
      <c r="R492" s="14" t="n"/>
      <c r="S492" s="14" t="n"/>
      <c r="T492" s="17">
        <f>IFERROR(S492/L492,0)</f>
        <v/>
      </c>
      <c r="U492" s="14" t="n"/>
      <c r="V492" s="14" t="n"/>
      <c r="W492" s="14" t="n"/>
      <c r="X492" s="18" t="n"/>
      <c r="Y492" s="18">
        <f>X492*$AM$2</f>
        <v/>
      </c>
      <c r="Z492" s="18" t="n"/>
      <c r="AA492" s="14" t="n"/>
      <c r="AB492" s="14" t="n"/>
      <c r="AC492" s="18" t="n"/>
      <c r="AD492" s="18">
        <f>IFERROR(AC492/D492,0)</f>
        <v/>
      </c>
      <c r="AE492" s="18">
        <f>D492*AB492</f>
        <v/>
      </c>
      <c r="AF492" s="18">
        <f>Y492*$AL$2</f>
        <v/>
      </c>
      <c r="AG492" s="18">
        <f>I492*$AI$3</f>
        <v/>
      </c>
      <c r="AH492" s="18">
        <f>L492*$AH$3+Y492*$AJ$2</f>
        <v/>
      </c>
      <c r="AI492" s="18">
        <f>K492*$AK$3</f>
        <v/>
      </c>
      <c r="AJ492" s="19" t="n"/>
      <c r="AK492" s="18">
        <f>AJ492*$AM$2</f>
        <v/>
      </c>
      <c r="AL492" s="18" t="n"/>
      <c r="AM492" s="18">
        <f>R492*P492*0.01+L492*0.25</f>
        <v/>
      </c>
      <c r="AN492" s="18">
        <f>V492 *$AN$2 *AM$2 * AA492</f>
        <v/>
      </c>
      <c r="AO492" s="18">
        <f>IF(AC492&lt;AE492,0,AE492-AC492)</f>
        <v/>
      </c>
      <c r="AP492" s="18">
        <f>(AC492*1.02)+AF492+AG492+AH492+AI492+AM492+AL492+AN492+AK492+AO492</f>
        <v/>
      </c>
      <c r="AQ492" s="18">
        <f>(AE492*1.02)+AF492+AG492+AH492+AI492+AM492+AL492+AN492+AK492</f>
        <v/>
      </c>
      <c r="AR492" s="18">
        <f>Q492*R492</f>
        <v/>
      </c>
      <c r="AS492" s="20">
        <f>(Y492-AP492)*0.975</f>
        <v/>
      </c>
      <c r="AT492" s="21">
        <f>IFERROR(Y492/AP492-1,0)</f>
        <v/>
      </c>
      <c r="AU492" s="20">
        <f>(Y492-AQ492)*0.975</f>
        <v/>
      </c>
      <c r="AV492" s="21">
        <f>IFERROR(Y492/AQ492-1,0)</f>
        <v/>
      </c>
      <c r="AW492" s="21">
        <f>AS492-AR492</f>
        <v/>
      </c>
      <c r="AX492" s="21">
        <f>IFERROR(Y492/(AP492+AR492)-1,0)</f>
        <v/>
      </c>
    </row>
    <row r="493" ht="15.6" customHeight="1">
      <c r="A493" s="2" t="n"/>
      <c r="B493" s="13" t="n"/>
      <c r="C493" s="14" t="n"/>
      <c r="D493" s="14" t="n"/>
      <c r="E493" s="15">
        <f>IFERROR(1-D493/C493,0)</f>
        <v/>
      </c>
      <c r="F493" s="14" t="n"/>
      <c r="G493" s="16">
        <f>IFERROR(F493/C493,0)</f>
        <v/>
      </c>
      <c r="H493" s="16">
        <f>IFERROR(F493/D493,0)</f>
        <v/>
      </c>
      <c r="I493" s="14" t="n"/>
      <c r="J493" s="16">
        <f>IFERROR(I493/F493,0)</f>
        <v/>
      </c>
      <c r="K493" s="14" t="n"/>
      <c r="L493" s="14" t="n"/>
      <c r="M493" s="16">
        <f>IFERROR(L493/I493,0)</f>
        <v/>
      </c>
      <c r="N493" s="14" t="n"/>
      <c r="O493" s="16">
        <f>IFERROR(N493/I493,0)</f>
        <v/>
      </c>
      <c r="P493" s="14" t="n"/>
      <c r="Q493" s="14" t="n"/>
      <c r="R493" s="14" t="n"/>
      <c r="S493" s="14" t="n"/>
      <c r="T493" s="17">
        <f>IFERROR(S493/L493,0)</f>
        <v/>
      </c>
      <c r="U493" s="14" t="n"/>
      <c r="V493" s="14" t="n"/>
      <c r="W493" s="14" t="n"/>
      <c r="X493" s="18" t="n"/>
      <c r="Y493" s="18">
        <f>X493*$AM$2</f>
        <v/>
      </c>
      <c r="Z493" s="18" t="n"/>
      <c r="AA493" s="14" t="n"/>
      <c r="AB493" s="14" t="n"/>
      <c r="AC493" s="18" t="n"/>
      <c r="AD493" s="18">
        <f>IFERROR(AC493/D493,0)</f>
        <v/>
      </c>
      <c r="AE493" s="18">
        <f>D493*AB493</f>
        <v/>
      </c>
      <c r="AF493" s="18">
        <f>Y493*$AL$2</f>
        <v/>
      </c>
      <c r="AG493" s="18">
        <f>I493*$AI$3</f>
        <v/>
      </c>
      <c r="AH493" s="18">
        <f>L493*$AH$3+Y493*$AJ$2</f>
        <v/>
      </c>
      <c r="AI493" s="18">
        <f>K493*$AK$3</f>
        <v/>
      </c>
      <c r="AJ493" s="19" t="n"/>
      <c r="AK493" s="18">
        <f>AJ493*$AM$2</f>
        <v/>
      </c>
      <c r="AL493" s="18" t="n"/>
      <c r="AM493" s="18">
        <f>R493*P493*0.01+L493*0.25</f>
        <v/>
      </c>
      <c r="AN493" s="18">
        <f>V493 *$AN$2 *AM$2 * AA493</f>
        <v/>
      </c>
      <c r="AO493" s="18">
        <f>IF(AC493&lt;AE493,0,AE493-AC493)</f>
        <v/>
      </c>
      <c r="AP493" s="18">
        <f>(AC493*1.02)+AF493+AG493+AH493+AI493+AM493+AL493+AN493+AK493+AO493</f>
        <v/>
      </c>
      <c r="AQ493" s="18">
        <f>(AE493*1.02)+AF493+AG493+AH493+AI493+AM493+AL493+AN493+AK493</f>
        <v/>
      </c>
      <c r="AR493" s="18">
        <f>Q493*R493</f>
        <v/>
      </c>
      <c r="AS493" s="20">
        <f>(Y493-AP493)*0.975</f>
        <v/>
      </c>
      <c r="AT493" s="21">
        <f>IFERROR(Y493/AP493-1,0)</f>
        <v/>
      </c>
      <c r="AU493" s="20">
        <f>(Y493-AQ493)*0.975</f>
        <v/>
      </c>
      <c r="AV493" s="21">
        <f>IFERROR(Y493/AQ493-1,0)</f>
        <v/>
      </c>
      <c r="AW493" s="21">
        <f>AS493-AR493</f>
        <v/>
      </c>
      <c r="AX493" s="21">
        <f>IFERROR(Y493/(AP493+AR493)-1,0)</f>
        <v/>
      </c>
    </row>
    <row r="494" ht="15.6" customHeight="1">
      <c r="A494" s="2" t="n"/>
      <c r="B494" s="13" t="n"/>
      <c r="C494" s="14" t="n"/>
      <c r="D494" s="14" t="n"/>
      <c r="E494" s="15">
        <f>IFERROR(1-D494/C494,0)</f>
        <v/>
      </c>
      <c r="F494" s="14" t="n"/>
      <c r="G494" s="16">
        <f>IFERROR(F494/C494,0)</f>
        <v/>
      </c>
      <c r="H494" s="16">
        <f>IFERROR(F494/D494,0)</f>
        <v/>
      </c>
      <c r="I494" s="14" t="n"/>
      <c r="J494" s="16">
        <f>IFERROR(I494/F494,0)</f>
        <v/>
      </c>
      <c r="K494" s="14" t="n"/>
      <c r="L494" s="14" t="n"/>
      <c r="M494" s="16">
        <f>IFERROR(L494/I494,0)</f>
        <v/>
      </c>
      <c r="N494" s="14" t="n"/>
      <c r="O494" s="16">
        <f>IFERROR(N494/I494,0)</f>
        <v/>
      </c>
      <c r="P494" s="14" t="n"/>
      <c r="Q494" s="14" t="n"/>
      <c r="R494" s="14" t="n"/>
      <c r="S494" s="14" t="n"/>
      <c r="T494" s="17">
        <f>IFERROR(S494/L494,0)</f>
        <v/>
      </c>
      <c r="U494" s="14" t="n"/>
      <c r="V494" s="14" t="n"/>
      <c r="W494" s="14" t="n"/>
      <c r="X494" s="18" t="n"/>
      <c r="Y494" s="18">
        <f>X494*$AM$2</f>
        <v/>
      </c>
      <c r="Z494" s="18" t="n"/>
      <c r="AA494" s="14" t="n"/>
      <c r="AB494" s="14" t="n"/>
      <c r="AC494" s="18" t="n"/>
      <c r="AD494" s="18">
        <f>IFERROR(AC494/D494,0)</f>
        <v/>
      </c>
      <c r="AE494" s="18">
        <f>D494*AB494</f>
        <v/>
      </c>
      <c r="AF494" s="18">
        <f>Y494*$AL$2</f>
        <v/>
      </c>
      <c r="AG494" s="18">
        <f>I494*$AI$3</f>
        <v/>
      </c>
      <c r="AH494" s="18">
        <f>L494*$AH$3+Y494*$AJ$2</f>
        <v/>
      </c>
      <c r="AI494" s="18">
        <f>K494*$AK$3</f>
        <v/>
      </c>
      <c r="AJ494" s="19" t="n"/>
      <c r="AK494" s="18">
        <f>AJ494*$AM$2</f>
        <v/>
      </c>
      <c r="AL494" s="18" t="n"/>
      <c r="AM494" s="18">
        <f>R494*P494*0.01+L494*0.25</f>
        <v/>
      </c>
      <c r="AN494" s="18">
        <f>V494 *$AN$2 *AM$2 * AA494</f>
        <v/>
      </c>
      <c r="AO494" s="18">
        <f>IF(AC494&lt;AE494,0,AE494-AC494)</f>
        <v/>
      </c>
      <c r="AP494" s="18">
        <f>(AC494*1.02)+AF494+AG494+AH494+AI494+AM494+AL494+AN494+AK494+AO494</f>
        <v/>
      </c>
      <c r="AQ494" s="18">
        <f>(AE494*1.02)+AF494+AG494+AH494+AI494+AM494+AL494+AN494+AK494</f>
        <v/>
      </c>
      <c r="AR494" s="18">
        <f>Q494*R494</f>
        <v/>
      </c>
      <c r="AS494" s="20">
        <f>(Y494-AP494)*0.975</f>
        <v/>
      </c>
      <c r="AT494" s="21">
        <f>IFERROR(Y494/AP494-1,0)</f>
        <v/>
      </c>
      <c r="AU494" s="20">
        <f>(Y494-AQ494)*0.975</f>
        <v/>
      </c>
      <c r="AV494" s="21">
        <f>IFERROR(Y494/AQ494-1,0)</f>
        <v/>
      </c>
      <c r="AW494" s="21">
        <f>AS494-AR494</f>
        <v/>
      </c>
      <c r="AX494" s="21">
        <f>IFERROR(Y494/(AP494+AR494)-1,0)</f>
        <v/>
      </c>
    </row>
    <row r="495" ht="15.6" customHeight="1">
      <c r="A495" s="2" t="n"/>
      <c r="B495" s="13" t="n"/>
      <c r="C495" s="14" t="n"/>
      <c r="D495" s="14" t="n"/>
      <c r="E495" s="15">
        <f>IFERROR(1-D495/C495,0)</f>
        <v/>
      </c>
      <c r="F495" s="14" t="n"/>
      <c r="G495" s="16">
        <f>IFERROR(F495/C495,0)</f>
        <v/>
      </c>
      <c r="H495" s="16">
        <f>IFERROR(F495/D495,0)</f>
        <v/>
      </c>
      <c r="I495" s="14" t="n"/>
      <c r="J495" s="16">
        <f>IFERROR(I495/F495,0)</f>
        <v/>
      </c>
      <c r="K495" s="14" t="n"/>
      <c r="L495" s="14" t="n"/>
      <c r="M495" s="16">
        <f>IFERROR(L495/I495,0)</f>
        <v/>
      </c>
      <c r="N495" s="14" t="n"/>
      <c r="O495" s="16">
        <f>IFERROR(N495/I495,0)</f>
        <v/>
      </c>
      <c r="P495" s="14" t="n"/>
      <c r="Q495" s="14" t="n"/>
      <c r="R495" s="14" t="n"/>
      <c r="S495" s="14" t="n"/>
      <c r="T495" s="17">
        <f>IFERROR(S495/L495,0)</f>
        <v/>
      </c>
      <c r="U495" s="14" t="n"/>
      <c r="V495" s="14" t="n"/>
      <c r="W495" s="14" t="n"/>
      <c r="X495" s="18" t="n"/>
      <c r="Y495" s="18">
        <f>X495*$AM$2</f>
        <v/>
      </c>
      <c r="Z495" s="18" t="n"/>
      <c r="AA495" s="14" t="n"/>
      <c r="AB495" s="14" t="n"/>
      <c r="AC495" s="18" t="n"/>
      <c r="AD495" s="18">
        <f>IFERROR(AC495/D495,0)</f>
        <v/>
      </c>
      <c r="AE495" s="18">
        <f>D495*AB495</f>
        <v/>
      </c>
      <c r="AF495" s="18">
        <f>Y495*$AL$2</f>
        <v/>
      </c>
      <c r="AG495" s="18">
        <f>I495*$AI$3</f>
        <v/>
      </c>
      <c r="AH495" s="18">
        <f>L495*$AH$3+Y495*$AJ$2</f>
        <v/>
      </c>
      <c r="AI495" s="18">
        <f>K495*$AK$3</f>
        <v/>
      </c>
      <c r="AJ495" s="19" t="n"/>
      <c r="AK495" s="18">
        <f>AJ495*$AM$2</f>
        <v/>
      </c>
      <c r="AL495" s="18" t="n"/>
      <c r="AM495" s="18">
        <f>R495*P495*0.01+L495*0.25</f>
        <v/>
      </c>
      <c r="AN495" s="18">
        <f>V495 *$AN$2 *AM$2 * AA495</f>
        <v/>
      </c>
      <c r="AO495" s="18">
        <f>IF(AC495&lt;AE495,0,AE495-AC495)</f>
        <v/>
      </c>
      <c r="AP495" s="18">
        <f>(AC495*1.02)+AF495+AG495+AH495+AI495+AM495+AL495+AN495+AK495+AO495</f>
        <v/>
      </c>
      <c r="AQ495" s="18">
        <f>(AE495*1.02)+AF495+AG495+AH495+AI495+AM495+AL495+AN495+AK495</f>
        <v/>
      </c>
      <c r="AR495" s="18">
        <f>Q495*R495</f>
        <v/>
      </c>
      <c r="AS495" s="20">
        <f>(Y495-AP495)*0.975</f>
        <v/>
      </c>
      <c r="AT495" s="21">
        <f>IFERROR(Y495/AP495-1,0)</f>
        <v/>
      </c>
      <c r="AU495" s="20">
        <f>(Y495-AQ495)*0.975</f>
        <v/>
      </c>
      <c r="AV495" s="21">
        <f>IFERROR(Y495/AQ495-1,0)</f>
        <v/>
      </c>
      <c r="AW495" s="21">
        <f>AS495-AR495</f>
        <v/>
      </c>
      <c r="AX495" s="21">
        <f>IFERROR(Y495/(AP495+AR495)-1,0)</f>
        <v/>
      </c>
    </row>
    <row r="496" ht="15.6" customHeight="1">
      <c r="A496" s="2" t="n"/>
      <c r="B496" s="13" t="n"/>
      <c r="C496" s="14" t="n"/>
      <c r="D496" s="14" t="n"/>
      <c r="E496" s="15">
        <f>IFERROR(1-D496/C496,0)</f>
        <v/>
      </c>
      <c r="F496" s="14" t="n"/>
      <c r="G496" s="16">
        <f>IFERROR(F496/C496,0)</f>
        <v/>
      </c>
      <c r="H496" s="16">
        <f>IFERROR(F496/D496,0)</f>
        <v/>
      </c>
      <c r="I496" s="14" t="n"/>
      <c r="J496" s="16">
        <f>IFERROR(I496/F496,0)</f>
        <v/>
      </c>
      <c r="K496" s="14" t="n"/>
      <c r="L496" s="14" t="n"/>
      <c r="M496" s="16">
        <f>IFERROR(L496/I496,0)</f>
        <v/>
      </c>
      <c r="N496" s="14" t="n"/>
      <c r="O496" s="16">
        <f>IFERROR(N496/I496,0)</f>
        <v/>
      </c>
      <c r="P496" s="14" t="n"/>
      <c r="Q496" s="14" t="n"/>
      <c r="R496" s="14" t="n"/>
      <c r="S496" s="14" t="n"/>
      <c r="T496" s="17">
        <f>IFERROR(S496/L496,0)</f>
        <v/>
      </c>
      <c r="U496" s="14" t="n"/>
      <c r="V496" s="14" t="n"/>
      <c r="W496" s="14" t="n"/>
      <c r="X496" s="18" t="n"/>
      <c r="Y496" s="18">
        <f>X496*$AM$2</f>
        <v/>
      </c>
      <c r="Z496" s="18" t="n"/>
      <c r="AA496" s="14" t="n"/>
      <c r="AB496" s="14" t="n"/>
      <c r="AC496" s="18" t="n"/>
      <c r="AD496" s="18">
        <f>IFERROR(AC496/D496,0)</f>
        <v/>
      </c>
      <c r="AE496" s="18">
        <f>D496*AB496</f>
        <v/>
      </c>
      <c r="AF496" s="18">
        <f>Y496*$AL$2</f>
        <v/>
      </c>
      <c r="AG496" s="18">
        <f>I496*$AI$3</f>
        <v/>
      </c>
      <c r="AH496" s="18">
        <f>L496*$AH$3+Y496*$AJ$2</f>
        <v/>
      </c>
      <c r="AI496" s="18">
        <f>K496*$AK$3</f>
        <v/>
      </c>
      <c r="AJ496" s="19" t="n"/>
      <c r="AK496" s="18">
        <f>AJ496*$AM$2</f>
        <v/>
      </c>
      <c r="AL496" s="18" t="n"/>
      <c r="AM496" s="18">
        <f>R496*P496*0.01+L496*0.25</f>
        <v/>
      </c>
      <c r="AN496" s="18">
        <f>V496 *$AN$2 *AM$2 * AA496</f>
        <v/>
      </c>
      <c r="AO496" s="18">
        <f>IF(AC496&lt;AE496,0,AE496-AC496)</f>
        <v/>
      </c>
      <c r="AP496" s="18">
        <f>(AC496*1.02)+AF496+AG496+AH496+AI496+AM496+AL496+AN496+AK496+AO496</f>
        <v/>
      </c>
      <c r="AQ496" s="18">
        <f>(AE496*1.02)+AF496+AG496+AH496+AI496+AM496+AL496+AN496+AK496</f>
        <v/>
      </c>
      <c r="AR496" s="18">
        <f>Q496*R496</f>
        <v/>
      </c>
      <c r="AS496" s="20">
        <f>(Y496-AP496)*0.975</f>
        <v/>
      </c>
      <c r="AT496" s="21">
        <f>IFERROR(Y496/AP496-1,0)</f>
        <v/>
      </c>
      <c r="AU496" s="20">
        <f>(Y496-AQ496)*0.975</f>
        <v/>
      </c>
      <c r="AV496" s="21">
        <f>IFERROR(Y496/AQ496-1,0)</f>
        <v/>
      </c>
      <c r="AW496" s="21">
        <f>AS496-AR496</f>
        <v/>
      </c>
      <c r="AX496" s="21">
        <f>IFERROR(Y496/(AP496+AR496)-1,0)</f>
        <v/>
      </c>
    </row>
    <row r="497" ht="15.6" customHeight="1">
      <c r="A497" s="2" t="n"/>
      <c r="B497" s="13" t="n"/>
      <c r="C497" s="14" t="n"/>
      <c r="D497" s="14" t="n"/>
      <c r="E497" s="15">
        <f>IFERROR(1-D497/C497,0)</f>
        <v/>
      </c>
      <c r="F497" s="14" t="n"/>
      <c r="G497" s="16">
        <f>IFERROR(F497/C497,0)</f>
        <v/>
      </c>
      <c r="H497" s="16">
        <f>IFERROR(F497/D497,0)</f>
        <v/>
      </c>
      <c r="I497" s="14" t="n"/>
      <c r="J497" s="16">
        <f>IFERROR(I497/F497,0)</f>
        <v/>
      </c>
      <c r="K497" s="14" t="n"/>
      <c r="L497" s="14" t="n"/>
      <c r="M497" s="16">
        <f>IFERROR(L497/I497,0)</f>
        <v/>
      </c>
      <c r="N497" s="14" t="n"/>
      <c r="O497" s="16">
        <f>IFERROR(N497/I497,0)</f>
        <v/>
      </c>
      <c r="P497" s="14" t="n"/>
      <c r="Q497" s="14" t="n"/>
      <c r="R497" s="14" t="n"/>
      <c r="S497" s="14" t="n"/>
      <c r="T497" s="17">
        <f>IFERROR(S497/L497,0)</f>
        <v/>
      </c>
      <c r="U497" s="14" t="n"/>
      <c r="V497" s="14" t="n"/>
      <c r="W497" s="14" t="n"/>
      <c r="X497" s="18" t="n"/>
      <c r="Y497" s="18">
        <f>X497*$AM$2</f>
        <v/>
      </c>
      <c r="Z497" s="18" t="n"/>
      <c r="AA497" s="14" t="n"/>
      <c r="AB497" s="14" t="n"/>
      <c r="AC497" s="18" t="n"/>
      <c r="AD497" s="18">
        <f>IFERROR(AC497/D497,0)</f>
        <v/>
      </c>
      <c r="AE497" s="18">
        <f>D497*AB497</f>
        <v/>
      </c>
      <c r="AF497" s="18">
        <f>Y497*$AL$2</f>
        <v/>
      </c>
      <c r="AG497" s="18">
        <f>I497*$AI$3</f>
        <v/>
      </c>
      <c r="AH497" s="18">
        <f>L497*$AH$3+Y497*$AJ$2</f>
        <v/>
      </c>
      <c r="AI497" s="18">
        <f>K497*$AK$3</f>
        <v/>
      </c>
      <c r="AJ497" s="19" t="n"/>
      <c r="AK497" s="18">
        <f>AJ497*$AM$2</f>
        <v/>
      </c>
      <c r="AL497" s="18" t="n"/>
      <c r="AM497" s="18">
        <f>R497*P497*0.01+L497*0.25</f>
        <v/>
      </c>
      <c r="AN497" s="18">
        <f>V497 *$AN$2 *AM$2 * AA497</f>
        <v/>
      </c>
      <c r="AO497" s="18">
        <f>IF(AC497&lt;AE497,0,AE497-AC497)</f>
        <v/>
      </c>
      <c r="AP497" s="18">
        <f>(AC497*1.02)+AF497+AG497+AH497+AI497+AM497+AL497+AN497+AK497+AO497</f>
        <v/>
      </c>
      <c r="AQ497" s="18">
        <f>(AE497*1.02)+AF497+AG497+AH497+AI497+AM497+AL497+AN497+AK497</f>
        <v/>
      </c>
      <c r="AR497" s="18">
        <f>Q497*R497</f>
        <v/>
      </c>
      <c r="AS497" s="20">
        <f>(Y497-AP497)*0.975</f>
        <v/>
      </c>
      <c r="AT497" s="21">
        <f>IFERROR(Y497/AP497-1,0)</f>
        <v/>
      </c>
      <c r="AU497" s="20">
        <f>(Y497-AQ497)*0.975</f>
        <v/>
      </c>
      <c r="AV497" s="21">
        <f>IFERROR(Y497/AQ497-1,0)</f>
        <v/>
      </c>
      <c r="AW497" s="21">
        <f>AS497-AR497</f>
        <v/>
      </c>
      <c r="AX497" s="21">
        <f>IFERROR(Y497/(AP497+AR497)-1,0)</f>
        <v/>
      </c>
    </row>
    <row r="498" ht="15.6" customHeight="1">
      <c r="A498" s="2" t="n"/>
      <c r="B498" s="13" t="n"/>
      <c r="C498" s="14" t="n"/>
      <c r="D498" s="14" t="n"/>
      <c r="E498" s="15">
        <f>IFERROR(1-D498/C498,0)</f>
        <v/>
      </c>
      <c r="F498" s="14" t="n"/>
      <c r="G498" s="16">
        <f>IFERROR(F498/C498,0)</f>
        <v/>
      </c>
      <c r="H498" s="16">
        <f>IFERROR(F498/D498,0)</f>
        <v/>
      </c>
      <c r="I498" s="14" t="n"/>
      <c r="J498" s="16">
        <f>IFERROR(I498/F498,0)</f>
        <v/>
      </c>
      <c r="K498" s="14" t="n"/>
      <c r="L498" s="14" t="n"/>
      <c r="M498" s="16">
        <f>IFERROR(L498/I498,0)</f>
        <v/>
      </c>
      <c r="N498" s="14" t="n"/>
      <c r="O498" s="16">
        <f>IFERROR(N498/I498,0)</f>
        <v/>
      </c>
      <c r="P498" s="14" t="n"/>
      <c r="Q498" s="14" t="n"/>
      <c r="R498" s="14" t="n"/>
      <c r="S498" s="14" t="n"/>
      <c r="T498" s="17">
        <f>IFERROR(S498/L498,0)</f>
        <v/>
      </c>
      <c r="U498" s="14" t="n"/>
      <c r="V498" s="14" t="n"/>
      <c r="W498" s="14" t="n"/>
      <c r="X498" s="18" t="n"/>
      <c r="Y498" s="18">
        <f>X498*$AM$2</f>
        <v/>
      </c>
      <c r="Z498" s="18" t="n"/>
      <c r="AA498" s="14" t="n"/>
      <c r="AB498" s="14" t="n"/>
      <c r="AC498" s="18" t="n"/>
      <c r="AD498" s="18">
        <f>IFERROR(AC498/D498,0)</f>
        <v/>
      </c>
      <c r="AE498" s="18">
        <f>D498*AB498</f>
        <v/>
      </c>
      <c r="AF498" s="18">
        <f>Y498*$AL$2</f>
        <v/>
      </c>
      <c r="AG498" s="18">
        <f>I498*$AI$3</f>
        <v/>
      </c>
      <c r="AH498" s="18">
        <f>L498*$AH$3+Y498*$AJ$2</f>
        <v/>
      </c>
      <c r="AI498" s="18">
        <f>K498*$AK$3</f>
        <v/>
      </c>
      <c r="AJ498" s="19" t="n"/>
      <c r="AK498" s="18">
        <f>AJ498*$AM$2</f>
        <v/>
      </c>
      <c r="AL498" s="18" t="n"/>
      <c r="AM498" s="18">
        <f>R498*P498*0.01+L498*0.25</f>
        <v/>
      </c>
      <c r="AN498" s="18">
        <f>V498 *$AN$2 *AM$2 * AA498</f>
        <v/>
      </c>
      <c r="AO498" s="18">
        <f>IF(AC498&lt;AE498,0,AE498-AC498)</f>
        <v/>
      </c>
      <c r="AP498" s="18">
        <f>(AC498*1.02)+AF498+AG498+AH498+AI498+AM498+AL498+AN498+AK498+AO498</f>
        <v/>
      </c>
      <c r="AQ498" s="18">
        <f>(AE498*1.02)+AF498+AG498+AH498+AI498+AM498+AL498+AN498+AK498</f>
        <v/>
      </c>
      <c r="AR498" s="18">
        <f>Q498*R498</f>
        <v/>
      </c>
      <c r="AS498" s="20">
        <f>(Y498-AP498)*0.975</f>
        <v/>
      </c>
      <c r="AT498" s="21">
        <f>IFERROR(Y498/AP498-1,0)</f>
        <v/>
      </c>
      <c r="AU498" s="20">
        <f>(Y498-AQ498)*0.975</f>
        <v/>
      </c>
      <c r="AV498" s="21">
        <f>IFERROR(Y498/AQ498-1,0)</f>
        <v/>
      </c>
      <c r="AW498" s="21">
        <f>AS498-AR498</f>
        <v/>
      </c>
      <c r="AX498" s="21">
        <f>IFERROR(Y498/(AP498+AR498)-1,0)</f>
        <v/>
      </c>
    </row>
    <row r="499" ht="15.6" customHeight="1">
      <c r="A499" s="2" t="n"/>
      <c r="B499" s="13" t="n"/>
      <c r="C499" s="14" t="n"/>
      <c r="D499" s="14" t="n"/>
      <c r="E499" s="15">
        <f>IFERROR(1-D499/C499,0)</f>
        <v/>
      </c>
      <c r="F499" s="14" t="n"/>
      <c r="G499" s="16">
        <f>IFERROR(F499/C499,0)</f>
        <v/>
      </c>
      <c r="H499" s="16">
        <f>IFERROR(F499/D499,0)</f>
        <v/>
      </c>
      <c r="I499" s="14" t="n"/>
      <c r="J499" s="16">
        <f>IFERROR(I499/F499,0)</f>
        <v/>
      </c>
      <c r="K499" s="14" t="n"/>
      <c r="L499" s="14" t="n"/>
      <c r="M499" s="16">
        <f>IFERROR(L499/I499,0)</f>
        <v/>
      </c>
      <c r="N499" s="14" t="n"/>
      <c r="O499" s="16">
        <f>IFERROR(N499/I499,0)</f>
        <v/>
      </c>
      <c r="P499" s="14" t="n"/>
      <c r="Q499" s="14" t="n"/>
      <c r="R499" s="14" t="n"/>
      <c r="S499" s="14" t="n"/>
      <c r="T499" s="17">
        <f>IFERROR(S499/L499,0)</f>
        <v/>
      </c>
      <c r="U499" s="14" t="n"/>
      <c r="V499" s="14" t="n"/>
      <c r="W499" s="14" t="n"/>
      <c r="X499" s="18" t="n"/>
      <c r="Y499" s="18">
        <f>X499*$AM$2</f>
        <v/>
      </c>
      <c r="Z499" s="18" t="n"/>
      <c r="AA499" s="14" t="n"/>
      <c r="AB499" s="14" t="n"/>
      <c r="AC499" s="18" t="n"/>
      <c r="AD499" s="18">
        <f>IFERROR(AC499/D499,0)</f>
        <v/>
      </c>
      <c r="AE499" s="18">
        <f>D499*AB499</f>
        <v/>
      </c>
      <c r="AF499" s="18">
        <f>Y499*$AL$2</f>
        <v/>
      </c>
      <c r="AG499" s="18">
        <f>I499*$AI$3</f>
        <v/>
      </c>
      <c r="AH499" s="18">
        <f>L499*$AH$3+Y499*$AJ$2</f>
        <v/>
      </c>
      <c r="AI499" s="18">
        <f>K499*$AK$3</f>
        <v/>
      </c>
      <c r="AJ499" s="19" t="n"/>
      <c r="AK499" s="18">
        <f>AJ499*$AM$2</f>
        <v/>
      </c>
      <c r="AL499" s="18" t="n"/>
      <c r="AM499" s="18">
        <f>R499*P499*0.01+L499*0.25</f>
        <v/>
      </c>
      <c r="AN499" s="18">
        <f>V499 *$AN$2 *AM$2 * AA499</f>
        <v/>
      </c>
      <c r="AO499" s="18">
        <f>IF(AC499&lt;AE499,0,AE499-AC499)</f>
        <v/>
      </c>
      <c r="AP499" s="18">
        <f>(AC499*1.02)+AF499+AG499+AH499+AI499+AM499+AL499+AN499+AK499+AO499</f>
        <v/>
      </c>
      <c r="AQ499" s="18">
        <f>(AE499*1.02)+AF499+AG499+AH499+AI499+AM499+AL499+AN499+AK499</f>
        <v/>
      </c>
      <c r="AR499" s="18">
        <f>Q499*R499</f>
        <v/>
      </c>
      <c r="AS499" s="20">
        <f>(Y499-AP499)*0.975</f>
        <v/>
      </c>
      <c r="AT499" s="21">
        <f>IFERROR(Y499/AP499-1,0)</f>
        <v/>
      </c>
      <c r="AU499" s="20">
        <f>(Y499-AQ499)*0.975</f>
        <v/>
      </c>
      <c r="AV499" s="21">
        <f>IFERROR(Y499/AQ499-1,0)</f>
        <v/>
      </c>
      <c r="AW499" s="21">
        <f>AS499-AR499</f>
        <v/>
      </c>
      <c r="AX499" s="21">
        <f>IFERROR(Y499/(AP499+AR499)-1,0)</f>
        <v/>
      </c>
    </row>
    <row r="500" ht="15.6" customHeight="1">
      <c r="A500" s="2" t="n"/>
      <c r="B500" s="13" t="n"/>
      <c r="C500" s="14" t="n"/>
      <c r="D500" s="14" t="n"/>
      <c r="E500" s="15">
        <f>IFERROR(1-D500/C500,0)</f>
        <v/>
      </c>
      <c r="F500" s="14" t="n"/>
      <c r="G500" s="16">
        <f>IFERROR(F500/C500,0)</f>
        <v/>
      </c>
      <c r="H500" s="16">
        <f>IFERROR(F500/D500,0)</f>
        <v/>
      </c>
      <c r="I500" s="14" t="n"/>
      <c r="J500" s="16">
        <f>IFERROR(I500/F500,0)</f>
        <v/>
      </c>
      <c r="K500" s="14" t="n"/>
      <c r="L500" s="14" t="n"/>
      <c r="M500" s="16">
        <f>IFERROR(L500/I500,0)</f>
        <v/>
      </c>
      <c r="N500" s="14" t="n"/>
      <c r="O500" s="16">
        <f>IFERROR(N500/I500,0)</f>
        <v/>
      </c>
      <c r="P500" s="14" t="n"/>
      <c r="Q500" s="14" t="n"/>
      <c r="R500" s="14" t="n"/>
      <c r="S500" s="14" t="n"/>
      <c r="T500" s="17">
        <f>IFERROR(S500/L500,0)</f>
        <v/>
      </c>
      <c r="U500" s="14" t="n"/>
      <c r="V500" s="14" t="n"/>
      <c r="W500" s="14" t="n"/>
      <c r="X500" s="18" t="n"/>
      <c r="Y500" s="18">
        <f>X500*$AM$2</f>
        <v/>
      </c>
      <c r="Z500" s="18" t="n"/>
      <c r="AA500" s="14" t="n"/>
      <c r="AB500" s="14" t="n"/>
      <c r="AC500" s="18" t="n"/>
      <c r="AD500" s="18">
        <f>IFERROR(AC500/D500,0)</f>
        <v/>
      </c>
      <c r="AE500" s="18">
        <f>D500*AB500</f>
        <v/>
      </c>
      <c r="AF500" s="18">
        <f>Y500*$AL$2</f>
        <v/>
      </c>
      <c r="AG500" s="18">
        <f>I500*$AI$3</f>
        <v/>
      </c>
      <c r="AH500" s="18">
        <f>L500*$AH$3+Y500*$AJ$2</f>
        <v/>
      </c>
      <c r="AI500" s="18">
        <f>K500*$AK$3</f>
        <v/>
      </c>
      <c r="AJ500" s="19" t="n"/>
      <c r="AK500" s="18">
        <f>AJ500*$AM$2</f>
        <v/>
      </c>
      <c r="AL500" s="18" t="n"/>
      <c r="AM500" s="18">
        <f>R500*P500*0.01+L500*0.25</f>
        <v/>
      </c>
      <c r="AN500" s="18">
        <f>V500 *$AN$2 *AM$2 * AA500</f>
        <v/>
      </c>
      <c r="AO500" s="18">
        <f>IF(AC500&lt;AE500,0,AE500-AC500)</f>
        <v/>
      </c>
      <c r="AP500" s="18">
        <f>(AC500*1.02)+AF500+AG500+AH500+AI500+AM500+AL500+AN500+AK500+AO500</f>
        <v/>
      </c>
      <c r="AQ500" s="18">
        <f>(AE500*1.02)+AF500+AG500+AH500+AI500+AM500+AL500+AN500+AK500</f>
        <v/>
      </c>
      <c r="AR500" s="18">
        <f>Q500*R500</f>
        <v/>
      </c>
      <c r="AS500" s="20">
        <f>(Y500-AP500)*0.975</f>
        <v/>
      </c>
      <c r="AT500" s="21">
        <f>IFERROR(Y500/AP500-1,0)</f>
        <v/>
      </c>
      <c r="AU500" s="20">
        <f>(Y500-AQ500)*0.975</f>
        <v/>
      </c>
      <c r="AV500" s="21">
        <f>IFERROR(Y500/AQ500-1,0)</f>
        <v/>
      </c>
      <c r="AW500" s="21">
        <f>AS500-AR500</f>
        <v/>
      </c>
      <c r="AX500" s="21">
        <f>IFERROR(Y500/(AP500+AR500)-1,0)</f>
        <v/>
      </c>
    </row>
    <row r="501" ht="15.6" customHeight="1">
      <c r="A501" s="2" t="n"/>
      <c r="B501" s="13" t="n"/>
      <c r="C501" s="14" t="n"/>
      <c r="D501" s="14" t="n"/>
      <c r="E501" s="15">
        <f>IFERROR(1-D501/C501,0)</f>
        <v/>
      </c>
      <c r="F501" s="14" t="n"/>
      <c r="G501" s="16">
        <f>IFERROR(F501/C501,0)</f>
        <v/>
      </c>
      <c r="H501" s="16">
        <f>IFERROR(F501/D501,0)</f>
        <v/>
      </c>
      <c r="I501" s="14" t="n"/>
      <c r="J501" s="16">
        <f>IFERROR(I501/F501,0)</f>
        <v/>
      </c>
      <c r="K501" s="14" t="n"/>
      <c r="L501" s="14" t="n"/>
      <c r="M501" s="16">
        <f>IFERROR(L501/I501,0)</f>
        <v/>
      </c>
      <c r="N501" s="14" t="n"/>
      <c r="O501" s="16">
        <f>IFERROR(N501/I501,0)</f>
        <v/>
      </c>
      <c r="P501" s="14" t="n"/>
      <c r="Q501" s="14" t="n"/>
      <c r="R501" s="14" t="n"/>
      <c r="S501" s="14" t="n"/>
      <c r="T501" s="17">
        <f>IFERROR(S501/L501,0)</f>
        <v/>
      </c>
      <c r="U501" s="14" t="n"/>
      <c r="V501" s="14" t="n"/>
      <c r="W501" s="14" t="n"/>
      <c r="X501" s="18" t="n"/>
      <c r="Y501" s="18">
        <f>X501*$AM$2</f>
        <v/>
      </c>
      <c r="Z501" s="18" t="n"/>
      <c r="AA501" s="14" t="n"/>
      <c r="AB501" s="14" t="n"/>
      <c r="AC501" s="18" t="n"/>
      <c r="AD501" s="18">
        <f>IFERROR(AC501/D501,0)</f>
        <v/>
      </c>
      <c r="AE501" s="18">
        <f>D501*AB501</f>
        <v/>
      </c>
      <c r="AF501" s="18">
        <f>Y501*$AL$2</f>
        <v/>
      </c>
      <c r="AG501" s="18">
        <f>I501*$AI$3</f>
        <v/>
      </c>
      <c r="AH501" s="18">
        <f>L501*$AH$3+Y501*$AJ$2</f>
        <v/>
      </c>
      <c r="AI501" s="18">
        <f>K501*$AK$3</f>
        <v/>
      </c>
      <c r="AJ501" s="19" t="n"/>
      <c r="AK501" s="18">
        <f>AJ501*$AM$2</f>
        <v/>
      </c>
      <c r="AL501" s="18" t="n"/>
      <c r="AM501" s="18">
        <f>R501*P501*0.01+L501*0.25</f>
        <v/>
      </c>
      <c r="AN501" s="18">
        <f>V501 *$AN$2 *AM$2 * AA501</f>
        <v/>
      </c>
      <c r="AO501" s="18">
        <f>IF(AC501&lt;AE501,0,AE501-AC501)</f>
        <v/>
      </c>
      <c r="AP501" s="18">
        <f>(AC501*1.02)+AF501+AG501+AH501+AI501+AM501+AL501+AN501+AK501+AO501</f>
        <v/>
      </c>
      <c r="AQ501" s="18">
        <f>(AE501*1.02)+AF501+AG501+AH501+AI501+AM501+AL501+AN501+AK501</f>
        <v/>
      </c>
      <c r="AR501" s="18">
        <f>Q501*R501</f>
        <v/>
      </c>
      <c r="AS501" s="20">
        <f>(Y501-AP501)*0.975</f>
        <v/>
      </c>
      <c r="AT501" s="21">
        <f>IFERROR(Y501/AP501-1,0)</f>
        <v/>
      </c>
      <c r="AU501" s="20">
        <f>(Y501-AQ501)*0.975</f>
        <v/>
      </c>
      <c r="AV501" s="21">
        <f>IFERROR(Y501/AQ501-1,0)</f>
        <v/>
      </c>
      <c r="AW501" s="21">
        <f>AS501-AR501</f>
        <v/>
      </c>
      <c r="AX501" s="21">
        <f>IFERROR(Y501/(AP501+AR501)-1,0)</f>
        <v/>
      </c>
    </row>
    <row r="502" ht="15.6" customHeight="1">
      <c r="A502" s="2" t="n"/>
      <c r="B502" s="13" t="n"/>
      <c r="C502" s="14" t="n"/>
      <c r="D502" s="14" t="n"/>
      <c r="E502" s="15">
        <f>IFERROR(1-D502/C502,0)</f>
        <v/>
      </c>
      <c r="F502" s="14" t="n"/>
      <c r="G502" s="16">
        <f>IFERROR(F502/C502,0)</f>
        <v/>
      </c>
      <c r="H502" s="16">
        <f>IFERROR(F502/D502,0)</f>
        <v/>
      </c>
      <c r="I502" s="14" t="n"/>
      <c r="J502" s="16">
        <f>IFERROR(I502/F502,0)</f>
        <v/>
      </c>
      <c r="K502" s="14" t="n"/>
      <c r="L502" s="14" t="n"/>
      <c r="M502" s="16">
        <f>IFERROR(L502/I502,0)</f>
        <v/>
      </c>
      <c r="N502" s="14" t="n"/>
      <c r="O502" s="16">
        <f>IFERROR(N502/I502,0)</f>
        <v/>
      </c>
      <c r="P502" s="14" t="n"/>
      <c r="Q502" s="14" t="n"/>
      <c r="R502" s="14" t="n"/>
      <c r="S502" s="14" t="n"/>
      <c r="T502" s="17">
        <f>IFERROR(S502/L502,0)</f>
        <v/>
      </c>
      <c r="U502" s="14" t="n"/>
      <c r="V502" s="14" t="n"/>
      <c r="W502" s="14" t="n"/>
      <c r="X502" s="18" t="n"/>
      <c r="Y502" s="18">
        <f>X502*$AM$2</f>
        <v/>
      </c>
      <c r="Z502" s="18" t="n"/>
      <c r="AA502" s="14" t="n"/>
      <c r="AB502" s="14" t="n"/>
      <c r="AC502" s="18" t="n"/>
      <c r="AD502" s="18">
        <f>IFERROR(AC502/D502,0)</f>
        <v/>
      </c>
      <c r="AE502" s="18">
        <f>D502*AB502</f>
        <v/>
      </c>
      <c r="AF502" s="18">
        <f>Y502*$AL$2</f>
        <v/>
      </c>
      <c r="AG502" s="18">
        <f>I502*$AI$3</f>
        <v/>
      </c>
      <c r="AH502" s="18">
        <f>L502*$AH$3+Y502*$AJ$2</f>
        <v/>
      </c>
      <c r="AI502" s="18">
        <f>K502*$AK$3</f>
        <v/>
      </c>
      <c r="AJ502" s="19" t="n"/>
      <c r="AK502" s="18">
        <f>AJ502*$AM$2</f>
        <v/>
      </c>
      <c r="AL502" s="18" t="n"/>
      <c r="AM502" s="18">
        <f>R502*P502*0.01+L502*0.25</f>
        <v/>
      </c>
      <c r="AN502" s="18">
        <f>V502 *$AN$2 *AM$2 * AA502</f>
        <v/>
      </c>
      <c r="AO502" s="18">
        <f>IF(AC502&lt;AE502,0,AE502-AC502)</f>
        <v/>
      </c>
      <c r="AP502" s="18">
        <f>(AC502*1.02)+AF502+AG502+AH502+AI502+AM502+AL502+AN502+AK502+AO502</f>
        <v/>
      </c>
      <c r="AQ502" s="18">
        <f>(AE502*1.02)+AF502+AG502+AH502+AI502+AM502+AL502+AN502+AK502</f>
        <v/>
      </c>
      <c r="AR502" s="18">
        <f>Q502*R502</f>
        <v/>
      </c>
      <c r="AS502" s="20">
        <f>(Y502-AP502)*0.975</f>
        <v/>
      </c>
      <c r="AT502" s="21">
        <f>IFERROR(Y502/AP502-1,0)</f>
        <v/>
      </c>
      <c r="AU502" s="20">
        <f>(Y502-AQ502)*0.975</f>
        <v/>
      </c>
      <c r="AV502" s="21">
        <f>IFERROR(Y502/AQ502-1,0)</f>
        <v/>
      </c>
      <c r="AW502" s="21">
        <f>AS502-AR502</f>
        <v/>
      </c>
      <c r="AX502" s="21">
        <f>IFERROR(Y502/(AP502+AR502)-1,0)</f>
        <v/>
      </c>
    </row>
    <row r="503" ht="15.6" customHeight="1">
      <c r="A503" s="2" t="n"/>
      <c r="B503" s="13" t="n"/>
      <c r="C503" s="14" t="n"/>
      <c r="D503" s="14" t="n"/>
      <c r="E503" s="15">
        <f>IFERROR(1-D503/C503,0)</f>
        <v/>
      </c>
      <c r="F503" s="14" t="n"/>
      <c r="G503" s="16">
        <f>IFERROR(F503/C503,0)</f>
        <v/>
      </c>
      <c r="H503" s="16">
        <f>IFERROR(F503/D503,0)</f>
        <v/>
      </c>
      <c r="I503" s="14" t="n"/>
      <c r="J503" s="16">
        <f>IFERROR(I503/F503,0)</f>
        <v/>
      </c>
      <c r="K503" s="14" t="n"/>
      <c r="L503" s="14" t="n"/>
      <c r="M503" s="16">
        <f>IFERROR(L503/I503,0)</f>
        <v/>
      </c>
      <c r="N503" s="14" t="n"/>
      <c r="O503" s="16">
        <f>IFERROR(N503/I503,0)</f>
        <v/>
      </c>
      <c r="P503" s="14" t="n"/>
      <c r="Q503" s="14" t="n"/>
      <c r="R503" s="14" t="n"/>
      <c r="S503" s="14" t="n"/>
      <c r="T503" s="17">
        <f>IFERROR(S503/L503,0)</f>
        <v/>
      </c>
      <c r="U503" s="14" t="n"/>
      <c r="V503" s="14" t="n"/>
      <c r="W503" s="14" t="n"/>
      <c r="X503" s="18" t="n"/>
      <c r="Y503" s="18">
        <f>X503*$AM$2</f>
        <v/>
      </c>
      <c r="Z503" s="18" t="n"/>
      <c r="AA503" s="14" t="n"/>
      <c r="AB503" s="14" t="n"/>
      <c r="AC503" s="18" t="n"/>
      <c r="AD503" s="18">
        <f>IFERROR(AC503/D503,0)</f>
        <v/>
      </c>
      <c r="AE503" s="18">
        <f>D503*AB503</f>
        <v/>
      </c>
      <c r="AF503" s="18">
        <f>Y503*$AL$2</f>
        <v/>
      </c>
      <c r="AG503" s="18">
        <f>I503*$AI$3</f>
        <v/>
      </c>
      <c r="AH503" s="18">
        <f>L503*$AH$3+Y503*$AJ$2</f>
        <v/>
      </c>
      <c r="AI503" s="18">
        <f>K503*$AK$3</f>
        <v/>
      </c>
      <c r="AJ503" s="19" t="n"/>
      <c r="AK503" s="18">
        <f>AJ503*$AM$2</f>
        <v/>
      </c>
      <c r="AL503" s="18" t="n"/>
      <c r="AM503" s="18">
        <f>R503*P503*0.01+L503*0.25</f>
        <v/>
      </c>
      <c r="AN503" s="18">
        <f>V503 *$AN$2 *AM$2 * AA503</f>
        <v/>
      </c>
      <c r="AO503" s="18">
        <f>IF(AC503&lt;AE503,0,AE503-AC503)</f>
        <v/>
      </c>
      <c r="AP503" s="18">
        <f>(AC503*1.02)+AF503+AG503+AH503+AI503+AM503+AL503+AN503+AK503+AO503</f>
        <v/>
      </c>
      <c r="AQ503" s="18">
        <f>(AE503*1.02)+AF503+AG503+AH503+AI503+AM503+AL503+AN503+AK503</f>
        <v/>
      </c>
      <c r="AR503" s="18">
        <f>Q503*R503</f>
        <v/>
      </c>
      <c r="AS503" s="20">
        <f>(Y503-AP503)*0.975</f>
        <v/>
      </c>
      <c r="AT503" s="21">
        <f>IFERROR(Y503/AP503-1,0)</f>
        <v/>
      </c>
      <c r="AU503" s="20">
        <f>(Y503-AQ503)*0.975</f>
        <v/>
      </c>
      <c r="AV503" s="21">
        <f>IFERROR(Y503/AQ503-1,0)</f>
        <v/>
      </c>
      <c r="AW503" s="21">
        <f>AS503-AR503</f>
        <v/>
      </c>
      <c r="AX503" s="21">
        <f>IFERROR(Y503/(AP503+AR503)-1,0)</f>
        <v/>
      </c>
    </row>
    <row r="504" ht="15.6" customHeight="1">
      <c r="A504" s="2" t="n"/>
      <c r="B504" s="13" t="n"/>
      <c r="C504" s="14" t="n"/>
      <c r="D504" s="14" t="n"/>
      <c r="E504" s="15">
        <f>IFERROR(1-D504/C504,0)</f>
        <v/>
      </c>
      <c r="F504" s="14" t="n"/>
      <c r="G504" s="16">
        <f>IFERROR(F504/C504,0)</f>
        <v/>
      </c>
      <c r="H504" s="16">
        <f>IFERROR(F504/D504,0)</f>
        <v/>
      </c>
      <c r="I504" s="14" t="n"/>
      <c r="J504" s="16">
        <f>IFERROR(I504/F504,0)</f>
        <v/>
      </c>
      <c r="K504" s="14" t="n"/>
      <c r="L504" s="14" t="n"/>
      <c r="M504" s="16">
        <f>IFERROR(L504/I504,0)</f>
        <v/>
      </c>
      <c r="N504" s="14" t="n"/>
      <c r="O504" s="16">
        <f>IFERROR(N504/I504,0)</f>
        <v/>
      </c>
      <c r="P504" s="14" t="n"/>
      <c r="Q504" s="14" t="n"/>
      <c r="R504" s="14" t="n"/>
      <c r="S504" s="14" t="n"/>
      <c r="T504" s="17">
        <f>IFERROR(S504/L504,0)</f>
        <v/>
      </c>
      <c r="U504" s="14" t="n"/>
      <c r="V504" s="14" t="n"/>
      <c r="W504" s="14" t="n"/>
      <c r="X504" s="18" t="n"/>
      <c r="Y504" s="18">
        <f>X504*$AM$2</f>
        <v/>
      </c>
      <c r="Z504" s="18" t="n"/>
      <c r="AA504" s="14" t="n"/>
      <c r="AB504" s="14" t="n"/>
      <c r="AC504" s="18" t="n"/>
      <c r="AD504" s="18">
        <f>IFERROR(AC504/D504,0)</f>
        <v/>
      </c>
      <c r="AE504" s="18">
        <f>D504*AB504</f>
        <v/>
      </c>
      <c r="AF504" s="18">
        <f>Y504*$AL$2</f>
        <v/>
      </c>
      <c r="AG504" s="18">
        <f>I504*$AI$3</f>
        <v/>
      </c>
      <c r="AH504" s="18">
        <f>L504*$AH$3+Y504*$AJ$2</f>
        <v/>
      </c>
      <c r="AI504" s="18">
        <f>K504*$AK$3</f>
        <v/>
      </c>
      <c r="AJ504" s="19" t="n"/>
      <c r="AK504" s="18">
        <f>AJ504*$AM$2</f>
        <v/>
      </c>
      <c r="AL504" s="18" t="n"/>
      <c r="AM504" s="18">
        <f>R504*P504*0.01+L504*0.25</f>
        <v/>
      </c>
      <c r="AN504" s="18">
        <f>V504 *$AN$2 *AM$2 * AA504</f>
        <v/>
      </c>
      <c r="AO504" s="18">
        <f>IF(AC504&lt;AE504,0,AE504-AC504)</f>
        <v/>
      </c>
      <c r="AP504" s="18">
        <f>(AC504*1.02)+AF504+AG504+AH504+AI504+AM504+AL504+AN504+AK504+AO504</f>
        <v/>
      </c>
      <c r="AQ504" s="18">
        <f>(AE504*1.02)+AF504+AG504+AH504+AI504+AM504+AL504+AN504+AK504</f>
        <v/>
      </c>
      <c r="AR504" s="18">
        <f>Q504*R504</f>
        <v/>
      </c>
      <c r="AS504" s="20">
        <f>(Y504-AP504)*0.975</f>
        <v/>
      </c>
      <c r="AT504" s="21">
        <f>IFERROR(Y504/AP504-1,0)</f>
        <v/>
      </c>
      <c r="AU504" s="20">
        <f>(Y504-AQ504)*0.975</f>
        <v/>
      </c>
      <c r="AV504" s="21">
        <f>IFERROR(Y504/AQ504-1,0)</f>
        <v/>
      </c>
      <c r="AW504" s="21">
        <f>AS504-AR504</f>
        <v/>
      </c>
      <c r="AX504" s="21">
        <f>IFERROR(Y504/(AP504+AR504)-1,0)</f>
        <v/>
      </c>
    </row>
    <row r="505" ht="15.6" customHeight="1">
      <c r="A505" s="2" t="n"/>
      <c r="B505" s="13" t="n"/>
      <c r="C505" s="14" t="n"/>
      <c r="D505" s="14" t="n"/>
      <c r="E505" s="15">
        <f>IFERROR(1-D505/C505,0)</f>
        <v/>
      </c>
      <c r="F505" s="14" t="n"/>
      <c r="G505" s="16">
        <f>IFERROR(F505/C505,0)</f>
        <v/>
      </c>
      <c r="H505" s="16">
        <f>IFERROR(F505/D505,0)</f>
        <v/>
      </c>
      <c r="I505" s="14" t="n"/>
      <c r="J505" s="16">
        <f>IFERROR(I505/F505,0)</f>
        <v/>
      </c>
      <c r="K505" s="14" t="n"/>
      <c r="L505" s="14" t="n"/>
      <c r="M505" s="16">
        <f>IFERROR(L505/I505,0)</f>
        <v/>
      </c>
      <c r="N505" s="14" t="n"/>
      <c r="O505" s="16">
        <f>IFERROR(N505/I505,0)</f>
        <v/>
      </c>
      <c r="P505" s="14" t="n"/>
      <c r="Q505" s="14" t="n"/>
      <c r="R505" s="14" t="n"/>
      <c r="S505" s="14" t="n"/>
      <c r="T505" s="17">
        <f>IFERROR(S505/L505,0)</f>
        <v/>
      </c>
      <c r="U505" s="14" t="n"/>
      <c r="V505" s="14" t="n"/>
      <c r="W505" s="14" t="n"/>
      <c r="X505" s="18" t="n"/>
      <c r="Y505" s="18">
        <f>X505*$AM$2</f>
        <v/>
      </c>
      <c r="Z505" s="18" t="n"/>
      <c r="AA505" s="14" t="n"/>
      <c r="AB505" s="14" t="n"/>
      <c r="AC505" s="18" t="n"/>
      <c r="AD505" s="18">
        <f>IFERROR(AC505/D505,0)</f>
        <v/>
      </c>
      <c r="AE505" s="18">
        <f>D505*AB505</f>
        <v/>
      </c>
      <c r="AF505" s="18">
        <f>Y505*$AL$2</f>
        <v/>
      </c>
      <c r="AG505" s="18">
        <f>I505*$AI$3</f>
        <v/>
      </c>
      <c r="AH505" s="18">
        <f>L505*$AH$3+Y505*$AJ$2</f>
        <v/>
      </c>
      <c r="AI505" s="18">
        <f>K505*$AK$3</f>
        <v/>
      </c>
      <c r="AJ505" s="19" t="n"/>
      <c r="AK505" s="18">
        <f>AJ505*$AM$2</f>
        <v/>
      </c>
      <c r="AL505" s="18" t="n"/>
      <c r="AM505" s="18">
        <f>R505*P505*0.01+L505*0.25</f>
        <v/>
      </c>
      <c r="AN505" s="18">
        <f>V505 *$AN$2 *AM$2 * AA505</f>
        <v/>
      </c>
      <c r="AO505" s="18">
        <f>IF(AC505&lt;AE505,0,AE505-AC505)</f>
        <v/>
      </c>
      <c r="AP505" s="18">
        <f>(AC505*1.02)+AF505+AG505+AH505+AI505+AM505+AL505+AN505+AK505+AO505</f>
        <v/>
      </c>
      <c r="AQ505" s="18">
        <f>(AE505*1.02)+AF505+AG505+AH505+AI505+AM505+AL505+AN505+AK505</f>
        <v/>
      </c>
      <c r="AR505" s="18">
        <f>Q505*R505</f>
        <v/>
      </c>
      <c r="AS505" s="20">
        <f>(Y505-AP505)*0.975</f>
        <v/>
      </c>
      <c r="AT505" s="21">
        <f>IFERROR(Y505/AP505-1,0)</f>
        <v/>
      </c>
      <c r="AU505" s="20">
        <f>(Y505-AQ505)*0.975</f>
        <v/>
      </c>
      <c r="AV505" s="21">
        <f>IFERROR(Y505/AQ505-1,0)</f>
        <v/>
      </c>
      <c r="AW505" s="21">
        <f>AS505-AR505</f>
        <v/>
      </c>
      <c r="AX505" s="21">
        <f>IFERROR(Y505/(AP505+AR505)-1,0)</f>
        <v/>
      </c>
    </row>
    <row r="506" ht="15.6" customHeight="1">
      <c r="A506" s="2" t="n"/>
      <c r="B506" s="13" t="n"/>
      <c r="C506" s="14" t="n"/>
      <c r="D506" s="14" t="n"/>
      <c r="E506" s="15">
        <f>IFERROR(1-D506/C506,0)</f>
        <v/>
      </c>
      <c r="F506" s="14" t="n"/>
      <c r="G506" s="16">
        <f>IFERROR(F506/C506,0)</f>
        <v/>
      </c>
      <c r="H506" s="16">
        <f>IFERROR(F506/D506,0)</f>
        <v/>
      </c>
      <c r="I506" s="14" t="n"/>
      <c r="J506" s="16">
        <f>IFERROR(I506/F506,0)</f>
        <v/>
      </c>
      <c r="K506" s="14" t="n"/>
      <c r="L506" s="14" t="n"/>
      <c r="M506" s="16">
        <f>IFERROR(L506/I506,0)</f>
        <v/>
      </c>
      <c r="N506" s="14" t="n"/>
      <c r="O506" s="16">
        <f>IFERROR(N506/I506,0)</f>
        <v/>
      </c>
      <c r="P506" s="14" t="n"/>
      <c r="Q506" s="14" t="n"/>
      <c r="R506" s="14" t="n"/>
      <c r="S506" s="14" t="n"/>
      <c r="T506" s="17">
        <f>IFERROR(S506/L506,0)</f>
        <v/>
      </c>
      <c r="U506" s="14" t="n"/>
      <c r="V506" s="14" t="n"/>
      <c r="W506" s="14" t="n"/>
      <c r="X506" s="18" t="n"/>
      <c r="Y506" s="18">
        <f>X506*$AM$2</f>
        <v/>
      </c>
      <c r="Z506" s="18" t="n"/>
      <c r="AA506" s="14" t="n"/>
      <c r="AB506" s="14" t="n"/>
      <c r="AC506" s="18" t="n"/>
      <c r="AD506" s="18">
        <f>IFERROR(AC506/D506,0)</f>
        <v/>
      </c>
      <c r="AE506" s="18">
        <f>D506*AB506</f>
        <v/>
      </c>
      <c r="AF506" s="18">
        <f>Y506*$AL$2</f>
        <v/>
      </c>
      <c r="AG506" s="18">
        <f>I506*$AI$3</f>
        <v/>
      </c>
      <c r="AH506" s="18">
        <f>L506*$AH$3+Y506*$AJ$2</f>
        <v/>
      </c>
      <c r="AI506" s="18">
        <f>K506*$AK$3</f>
        <v/>
      </c>
      <c r="AJ506" s="19" t="n"/>
      <c r="AK506" s="18">
        <f>AJ506*$AM$2</f>
        <v/>
      </c>
      <c r="AL506" s="18" t="n"/>
      <c r="AM506" s="18">
        <f>R506*P506*0.01+L506*0.25</f>
        <v/>
      </c>
      <c r="AN506" s="18">
        <f>V506 *$AN$2 *AM$2 * AA506</f>
        <v/>
      </c>
      <c r="AO506" s="18">
        <f>IF(AC506&lt;AE506,0,AE506-AC506)</f>
        <v/>
      </c>
      <c r="AP506" s="18">
        <f>(AC506*1.02)+AF506+AG506+AH506+AI506+AM506+AL506+AN506+AK506+AO506</f>
        <v/>
      </c>
      <c r="AQ506" s="18">
        <f>(AE506*1.02)+AF506+AG506+AH506+AI506+AM506+AL506+AN506+AK506</f>
        <v/>
      </c>
      <c r="AR506" s="18">
        <f>Q506*R506</f>
        <v/>
      </c>
      <c r="AS506" s="20">
        <f>(Y506-AP506)*0.975</f>
        <v/>
      </c>
      <c r="AT506" s="21">
        <f>IFERROR(Y506/AP506-1,0)</f>
        <v/>
      </c>
      <c r="AU506" s="20">
        <f>(Y506-AQ506)*0.975</f>
        <v/>
      </c>
      <c r="AV506" s="21">
        <f>IFERROR(Y506/AQ506-1,0)</f>
        <v/>
      </c>
      <c r="AW506" s="21">
        <f>AS506-AR506</f>
        <v/>
      </c>
      <c r="AX506" s="21">
        <f>IFERROR(Y506/(AP506+AR506)-1,0)</f>
        <v/>
      </c>
    </row>
    <row r="507" ht="15.6" customHeight="1">
      <c r="A507" s="2" t="n"/>
      <c r="B507" s="13" t="n"/>
      <c r="C507" s="14" t="n"/>
      <c r="D507" s="14" t="n"/>
      <c r="E507" s="15">
        <f>IFERROR(1-D507/C507,0)</f>
        <v/>
      </c>
      <c r="F507" s="14" t="n"/>
      <c r="G507" s="16">
        <f>IFERROR(F507/C507,0)</f>
        <v/>
      </c>
      <c r="H507" s="16">
        <f>IFERROR(F507/D507,0)</f>
        <v/>
      </c>
      <c r="I507" s="14" t="n"/>
      <c r="J507" s="16">
        <f>IFERROR(I507/F507,0)</f>
        <v/>
      </c>
      <c r="K507" s="14" t="n"/>
      <c r="L507" s="14" t="n"/>
      <c r="M507" s="16">
        <f>IFERROR(L507/I507,0)</f>
        <v/>
      </c>
      <c r="N507" s="14" t="n"/>
      <c r="O507" s="16">
        <f>IFERROR(N507/I507,0)</f>
        <v/>
      </c>
      <c r="P507" s="14" t="n"/>
      <c r="Q507" s="14" t="n"/>
      <c r="R507" s="14" t="n"/>
      <c r="S507" s="14" t="n"/>
      <c r="T507" s="17">
        <f>IFERROR(S507/L507,0)</f>
        <v/>
      </c>
      <c r="U507" s="14" t="n"/>
      <c r="V507" s="14" t="n"/>
      <c r="W507" s="14" t="n"/>
      <c r="X507" s="18" t="n"/>
      <c r="Y507" s="18">
        <f>X507*$AM$2</f>
        <v/>
      </c>
      <c r="Z507" s="18" t="n"/>
      <c r="AA507" s="14" t="n"/>
      <c r="AB507" s="14" t="n"/>
      <c r="AC507" s="18" t="n"/>
      <c r="AD507" s="18">
        <f>IFERROR(AC507/D507,0)</f>
        <v/>
      </c>
      <c r="AE507" s="18">
        <f>D507*AB507</f>
        <v/>
      </c>
      <c r="AF507" s="18">
        <f>Y507*$AL$2</f>
        <v/>
      </c>
      <c r="AG507" s="18">
        <f>I507*$AI$3</f>
        <v/>
      </c>
      <c r="AH507" s="18">
        <f>L507*$AH$3+Y507*$AJ$2</f>
        <v/>
      </c>
      <c r="AI507" s="18">
        <f>K507*$AK$3</f>
        <v/>
      </c>
      <c r="AJ507" s="19" t="n"/>
      <c r="AK507" s="18">
        <f>AJ507*$AM$2</f>
        <v/>
      </c>
      <c r="AL507" s="18" t="n"/>
      <c r="AM507" s="18">
        <f>R507*P507*0.01+L507*0.25</f>
        <v/>
      </c>
      <c r="AN507" s="18">
        <f>V507 *$AN$2 *AM$2 * AA507</f>
        <v/>
      </c>
      <c r="AO507" s="18">
        <f>IF(AC507&lt;AE507,0,AE507-AC507)</f>
        <v/>
      </c>
      <c r="AP507" s="18">
        <f>(AC507*1.02)+AF507+AG507+AH507+AI507+AM507+AL507+AN507+AK507+AO507</f>
        <v/>
      </c>
      <c r="AQ507" s="18">
        <f>(AE507*1.02)+AF507+AG507+AH507+AI507+AM507+AL507+AN507+AK507</f>
        <v/>
      </c>
      <c r="AR507" s="18">
        <f>Q507*R507</f>
        <v/>
      </c>
      <c r="AS507" s="20">
        <f>(Y507-AP507)*0.975</f>
        <v/>
      </c>
      <c r="AT507" s="21">
        <f>IFERROR(Y507/AP507-1,0)</f>
        <v/>
      </c>
      <c r="AU507" s="20">
        <f>(Y507-AQ507)*0.975</f>
        <v/>
      </c>
      <c r="AV507" s="21">
        <f>IFERROR(Y507/AQ507-1,0)</f>
        <v/>
      </c>
      <c r="AW507" s="21">
        <f>AS507-AR507</f>
        <v/>
      </c>
      <c r="AX507" s="21">
        <f>IFERROR(Y507/(AP507+AR507)-1,0)</f>
        <v/>
      </c>
    </row>
    <row r="508" ht="15.6" customHeight="1">
      <c r="A508" s="2" t="n"/>
      <c r="B508" s="13" t="n"/>
      <c r="C508" s="14" t="n"/>
      <c r="D508" s="14" t="n"/>
      <c r="E508" s="15">
        <f>IFERROR(1-D508/C508,0)</f>
        <v/>
      </c>
      <c r="F508" s="14" t="n"/>
      <c r="G508" s="16">
        <f>IFERROR(F508/C508,0)</f>
        <v/>
      </c>
      <c r="H508" s="16">
        <f>IFERROR(F508/D508,0)</f>
        <v/>
      </c>
      <c r="I508" s="14" t="n"/>
      <c r="J508" s="16">
        <f>IFERROR(I508/F508,0)</f>
        <v/>
      </c>
      <c r="K508" s="14" t="n"/>
      <c r="L508" s="14" t="n"/>
      <c r="M508" s="16">
        <f>IFERROR(L508/I508,0)</f>
        <v/>
      </c>
      <c r="N508" s="14" t="n"/>
      <c r="O508" s="16">
        <f>IFERROR(N508/I508,0)</f>
        <v/>
      </c>
      <c r="P508" s="14" t="n"/>
      <c r="Q508" s="14" t="n"/>
      <c r="R508" s="14" t="n"/>
      <c r="S508" s="14" t="n"/>
      <c r="T508" s="17">
        <f>IFERROR(S508/L508,0)</f>
        <v/>
      </c>
      <c r="U508" s="14" t="n"/>
      <c r="V508" s="14" t="n"/>
      <c r="W508" s="14" t="n"/>
      <c r="X508" s="18" t="n"/>
      <c r="Y508" s="18">
        <f>X508*$AM$2</f>
        <v/>
      </c>
      <c r="Z508" s="18" t="n"/>
      <c r="AA508" s="14" t="n"/>
      <c r="AB508" s="14" t="n"/>
      <c r="AC508" s="18" t="n"/>
      <c r="AD508" s="18">
        <f>IFERROR(AC508/D508,0)</f>
        <v/>
      </c>
      <c r="AE508" s="18">
        <f>D508*AB508</f>
        <v/>
      </c>
      <c r="AF508" s="18">
        <f>Y508*$AL$2</f>
        <v/>
      </c>
      <c r="AG508" s="18">
        <f>I508*$AI$3</f>
        <v/>
      </c>
      <c r="AH508" s="18">
        <f>L508*$AH$3+Y508*$AJ$2</f>
        <v/>
      </c>
      <c r="AI508" s="18">
        <f>K508*$AK$3</f>
        <v/>
      </c>
      <c r="AJ508" s="19" t="n"/>
      <c r="AK508" s="18">
        <f>AJ508*$AM$2</f>
        <v/>
      </c>
      <c r="AL508" s="18" t="n"/>
      <c r="AM508" s="18">
        <f>R508*P508*0.01+L508*0.25</f>
        <v/>
      </c>
      <c r="AN508" s="18">
        <f>V508 *$AN$2 *AM$2 * AA508</f>
        <v/>
      </c>
      <c r="AO508" s="18">
        <f>IF(AC508&lt;AE508,0,AE508-AC508)</f>
        <v/>
      </c>
      <c r="AP508" s="18">
        <f>(AC508*1.02)+AF508+AG508+AH508+AI508+AM508+AL508+AN508+AK508+AO508</f>
        <v/>
      </c>
      <c r="AQ508" s="18">
        <f>(AE508*1.02)+AF508+AG508+AH508+AI508+AM508+AL508+AN508+AK508</f>
        <v/>
      </c>
      <c r="AR508" s="18">
        <f>Q508*R508</f>
        <v/>
      </c>
      <c r="AS508" s="20">
        <f>(Y508-AP508)*0.975</f>
        <v/>
      </c>
      <c r="AT508" s="21">
        <f>IFERROR(Y508/AP508-1,0)</f>
        <v/>
      </c>
      <c r="AU508" s="20">
        <f>(Y508-AQ508)*0.975</f>
        <v/>
      </c>
      <c r="AV508" s="21">
        <f>IFERROR(Y508/AQ508-1,0)</f>
        <v/>
      </c>
      <c r="AW508" s="21">
        <f>AS508-AR508</f>
        <v/>
      </c>
      <c r="AX508" s="21">
        <f>IFERROR(Y508/(AP508+AR508)-1,0)</f>
        <v/>
      </c>
    </row>
    <row r="509" ht="15.6" customHeight="1">
      <c r="A509" s="2" t="n"/>
      <c r="B509" s="13" t="n"/>
      <c r="C509" s="14" t="n"/>
      <c r="D509" s="14" t="n"/>
      <c r="E509" s="15">
        <f>IFERROR(1-D509/C509,0)</f>
        <v/>
      </c>
      <c r="F509" s="14" t="n"/>
      <c r="G509" s="16">
        <f>IFERROR(F509/C509,0)</f>
        <v/>
      </c>
      <c r="H509" s="16">
        <f>IFERROR(F509/D509,0)</f>
        <v/>
      </c>
      <c r="I509" s="14" t="n"/>
      <c r="J509" s="16">
        <f>IFERROR(I509/F509,0)</f>
        <v/>
      </c>
      <c r="K509" s="14" t="n"/>
      <c r="L509" s="14" t="n"/>
      <c r="M509" s="16">
        <f>IFERROR(L509/I509,0)</f>
        <v/>
      </c>
      <c r="N509" s="14" t="n"/>
      <c r="O509" s="16">
        <f>IFERROR(N509/I509,0)</f>
        <v/>
      </c>
      <c r="P509" s="14" t="n"/>
      <c r="Q509" s="14" t="n"/>
      <c r="R509" s="14" t="n"/>
      <c r="S509" s="14" t="n"/>
      <c r="T509" s="17">
        <f>IFERROR(S509/L509,0)</f>
        <v/>
      </c>
      <c r="U509" s="14" t="n"/>
      <c r="V509" s="14" t="n"/>
      <c r="W509" s="14" t="n"/>
      <c r="X509" s="18" t="n"/>
      <c r="Y509" s="18">
        <f>X509*$AM$2</f>
        <v/>
      </c>
      <c r="Z509" s="18" t="n"/>
      <c r="AA509" s="14" t="n"/>
      <c r="AB509" s="14" t="n"/>
      <c r="AC509" s="18" t="n"/>
      <c r="AD509" s="18">
        <f>IFERROR(AC509/D509,0)</f>
        <v/>
      </c>
      <c r="AE509" s="18">
        <f>D509*AB509</f>
        <v/>
      </c>
      <c r="AF509" s="18">
        <f>Y509*$AL$2</f>
        <v/>
      </c>
      <c r="AG509" s="18">
        <f>I509*$AI$3</f>
        <v/>
      </c>
      <c r="AH509" s="18">
        <f>L509*$AH$3+Y509*$AJ$2</f>
        <v/>
      </c>
      <c r="AI509" s="18">
        <f>K509*$AK$3</f>
        <v/>
      </c>
      <c r="AJ509" s="19" t="n"/>
      <c r="AK509" s="18">
        <f>AJ509*$AM$2</f>
        <v/>
      </c>
      <c r="AL509" s="18" t="n"/>
      <c r="AM509" s="18">
        <f>R509*P509*0.01+L509*0.25</f>
        <v/>
      </c>
      <c r="AN509" s="18">
        <f>V509 *$AN$2 *AM$2 * AA509</f>
        <v/>
      </c>
      <c r="AO509" s="18">
        <f>IF(AC509&lt;AE509,0,AE509-AC509)</f>
        <v/>
      </c>
      <c r="AP509" s="18">
        <f>(AC509*1.02)+AF509+AG509+AH509+AI509+AM509+AL509+AN509+AK509+AO509</f>
        <v/>
      </c>
      <c r="AQ509" s="18">
        <f>(AE509*1.02)+AF509+AG509+AH509+AI509+AM509+AL509+AN509+AK509</f>
        <v/>
      </c>
      <c r="AR509" s="18">
        <f>Q509*R509</f>
        <v/>
      </c>
      <c r="AS509" s="20">
        <f>(Y509-AP509)*0.975</f>
        <v/>
      </c>
      <c r="AT509" s="21">
        <f>IFERROR(Y509/AP509-1,0)</f>
        <v/>
      </c>
      <c r="AU509" s="20">
        <f>(Y509-AQ509)*0.975</f>
        <v/>
      </c>
      <c r="AV509" s="21">
        <f>IFERROR(Y509/AQ509-1,0)</f>
        <v/>
      </c>
      <c r="AW509" s="21">
        <f>AS509-AR509</f>
        <v/>
      </c>
      <c r="AX509" s="21">
        <f>IFERROR(Y509/(AP509+AR509)-1,0)</f>
        <v/>
      </c>
    </row>
    <row r="510" ht="15.6" customHeight="1">
      <c r="A510" s="2" t="n"/>
      <c r="B510" s="13" t="n"/>
      <c r="C510" s="14" t="n"/>
      <c r="D510" s="14" t="n"/>
      <c r="E510" s="15">
        <f>IFERROR(1-D510/C510,0)</f>
        <v/>
      </c>
      <c r="F510" s="14" t="n"/>
      <c r="G510" s="16">
        <f>IFERROR(F510/C510,0)</f>
        <v/>
      </c>
      <c r="H510" s="16">
        <f>IFERROR(F510/D510,0)</f>
        <v/>
      </c>
      <c r="I510" s="14" t="n"/>
      <c r="J510" s="16">
        <f>IFERROR(I510/F510,0)</f>
        <v/>
      </c>
      <c r="K510" s="14" t="n"/>
      <c r="L510" s="14" t="n"/>
      <c r="M510" s="16">
        <f>IFERROR(L510/I510,0)</f>
        <v/>
      </c>
      <c r="N510" s="14" t="n"/>
      <c r="O510" s="16">
        <f>IFERROR(N510/I510,0)</f>
        <v/>
      </c>
      <c r="P510" s="14" t="n"/>
      <c r="Q510" s="14" t="n"/>
      <c r="R510" s="14" t="n"/>
      <c r="S510" s="14" t="n"/>
      <c r="T510" s="17">
        <f>IFERROR(S510/L510,0)</f>
        <v/>
      </c>
      <c r="U510" s="14" t="n"/>
      <c r="V510" s="14" t="n"/>
      <c r="W510" s="14" t="n"/>
      <c r="X510" s="18" t="n"/>
      <c r="Y510" s="18">
        <f>X510*$AM$2</f>
        <v/>
      </c>
      <c r="Z510" s="18" t="n"/>
      <c r="AA510" s="14" t="n"/>
      <c r="AB510" s="14" t="n"/>
      <c r="AC510" s="18" t="n"/>
      <c r="AD510" s="18">
        <f>IFERROR(AC510/D510,0)</f>
        <v/>
      </c>
      <c r="AE510" s="18">
        <f>D510*AB510</f>
        <v/>
      </c>
      <c r="AF510" s="18">
        <f>Y510*$AL$2</f>
        <v/>
      </c>
      <c r="AG510" s="18">
        <f>I510*$AI$3</f>
        <v/>
      </c>
      <c r="AH510" s="18">
        <f>L510*$AH$3+Y510*$AJ$2</f>
        <v/>
      </c>
      <c r="AI510" s="18">
        <f>K510*$AK$3</f>
        <v/>
      </c>
      <c r="AJ510" s="19" t="n"/>
      <c r="AK510" s="18">
        <f>AJ510*$AM$2</f>
        <v/>
      </c>
      <c r="AL510" s="18" t="n"/>
      <c r="AM510" s="18">
        <f>R510*P510*0.01+L510*0.25</f>
        <v/>
      </c>
      <c r="AN510" s="18">
        <f>V510 *$AN$2 *AM$2 * AA510</f>
        <v/>
      </c>
      <c r="AO510" s="18">
        <f>IF(AC510&lt;AE510,0,AE510-AC510)</f>
        <v/>
      </c>
      <c r="AP510" s="18">
        <f>(AC510*1.02)+AF510+AG510+AH510+AI510+AM510+AL510+AN510+AK510+AO510</f>
        <v/>
      </c>
      <c r="AQ510" s="18">
        <f>(AE510*1.02)+AF510+AG510+AH510+AI510+AM510+AL510+AN510+AK510</f>
        <v/>
      </c>
      <c r="AR510" s="18">
        <f>Q510*R510</f>
        <v/>
      </c>
      <c r="AS510" s="20">
        <f>(Y510-AP510)*0.975</f>
        <v/>
      </c>
      <c r="AT510" s="21">
        <f>IFERROR(Y510/AP510-1,0)</f>
        <v/>
      </c>
      <c r="AU510" s="20">
        <f>(Y510-AQ510)*0.975</f>
        <v/>
      </c>
      <c r="AV510" s="21">
        <f>IFERROR(Y510/AQ510-1,0)</f>
        <v/>
      </c>
      <c r="AW510" s="21">
        <f>AS510-AR510</f>
        <v/>
      </c>
      <c r="AX510" s="21">
        <f>IFERROR(Y510/(AP510+AR510)-1,0)</f>
        <v/>
      </c>
    </row>
    <row r="511" ht="15.6" customHeight="1">
      <c r="A511" s="2" t="n"/>
      <c r="B511" s="13" t="n"/>
      <c r="C511" s="14" t="n"/>
      <c r="D511" s="14" t="n"/>
      <c r="E511" s="15">
        <f>IFERROR(1-D511/C511,0)</f>
        <v/>
      </c>
      <c r="F511" s="14" t="n"/>
      <c r="G511" s="16">
        <f>IFERROR(F511/C511,0)</f>
        <v/>
      </c>
      <c r="H511" s="16">
        <f>IFERROR(F511/D511,0)</f>
        <v/>
      </c>
      <c r="I511" s="14" t="n"/>
      <c r="J511" s="16">
        <f>IFERROR(I511/F511,0)</f>
        <v/>
      </c>
      <c r="K511" s="14" t="n"/>
      <c r="L511" s="14" t="n"/>
      <c r="M511" s="16">
        <f>IFERROR(L511/I511,0)</f>
        <v/>
      </c>
      <c r="N511" s="14" t="n"/>
      <c r="O511" s="16">
        <f>IFERROR(N511/I511,0)</f>
        <v/>
      </c>
      <c r="P511" s="14" t="n"/>
      <c r="Q511" s="14" t="n"/>
      <c r="R511" s="14" t="n"/>
      <c r="S511" s="14" t="n"/>
      <c r="T511" s="17">
        <f>IFERROR(S511/L511,0)</f>
        <v/>
      </c>
      <c r="U511" s="14" t="n"/>
      <c r="V511" s="14" t="n"/>
      <c r="W511" s="14" t="n"/>
      <c r="X511" s="18" t="n"/>
      <c r="Y511" s="18">
        <f>X511*$AM$2</f>
        <v/>
      </c>
      <c r="Z511" s="18" t="n"/>
      <c r="AA511" s="14" t="n"/>
      <c r="AB511" s="14" t="n"/>
      <c r="AC511" s="18" t="n"/>
      <c r="AD511" s="18">
        <f>IFERROR(AC511/D511,0)</f>
        <v/>
      </c>
      <c r="AE511" s="18">
        <f>D511*AB511</f>
        <v/>
      </c>
      <c r="AF511" s="18">
        <f>Y511*$AL$2</f>
        <v/>
      </c>
      <c r="AG511" s="18">
        <f>I511*$AI$3</f>
        <v/>
      </c>
      <c r="AH511" s="18">
        <f>L511*$AH$3+Y511*$AJ$2</f>
        <v/>
      </c>
      <c r="AI511" s="18">
        <f>K511*$AK$3</f>
        <v/>
      </c>
      <c r="AJ511" s="19" t="n"/>
      <c r="AK511" s="18">
        <f>AJ511*$AM$2</f>
        <v/>
      </c>
      <c r="AL511" s="18" t="n"/>
      <c r="AM511" s="18">
        <f>R511*P511*0.01+L511*0.25</f>
        <v/>
      </c>
      <c r="AN511" s="18">
        <f>V511 *$AN$2 *AM$2 * AA511</f>
        <v/>
      </c>
      <c r="AO511" s="18">
        <f>IF(AC511&lt;AE511,0,AE511-AC511)</f>
        <v/>
      </c>
      <c r="AP511" s="18">
        <f>(AC511*1.02)+AF511+AG511+AH511+AI511+AM511+AL511+AN511+AK511+AO511</f>
        <v/>
      </c>
      <c r="AQ511" s="18">
        <f>(AE511*1.02)+AF511+AG511+AH511+AI511+AM511+AL511+AN511+AK511</f>
        <v/>
      </c>
      <c r="AR511" s="18">
        <f>Q511*R511</f>
        <v/>
      </c>
      <c r="AS511" s="20">
        <f>(Y511-AP511)*0.975</f>
        <v/>
      </c>
      <c r="AT511" s="21">
        <f>IFERROR(Y511/AP511-1,0)</f>
        <v/>
      </c>
      <c r="AU511" s="20">
        <f>(Y511-AQ511)*0.975</f>
        <v/>
      </c>
      <c r="AV511" s="21">
        <f>IFERROR(Y511/AQ511-1,0)</f>
        <v/>
      </c>
      <c r="AW511" s="21">
        <f>AS511-AR511</f>
        <v/>
      </c>
      <c r="AX511" s="21">
        <f>IFERROR(Y511/(AP511+AR511)-1,0)</f>
        <v/>
      </c>
    </row>
    <row r="512" ht="15.6" customHeight="1">
      <c r="A512" s="2" t="n"/>
      <c r="B512" s="13" t="n"/>
      <c r="C512" s="14" t="n"/>
      <c r="D512" s="14" t="n"/>
      <c r="E512" s="15">
        <f>IFERROR(1-D512/C512,0)</f>
        <v/>
      </c>
      <c r="F512" s="14" t="n"/>
      <c r="G512" s="16">
        <f>IFERROR(F512/C512,0)</f>
        <v/>
      </c>
      <c r="H512" s="16">
        <f>IFERROR(F512/D512,0)</f>
        <v/>
      </c>
      <c r="I512" s="14" t="n"/>
      <c r="J512" s="16">
        <f>IFERROR(I512/F512,0)</f>
        <v/>
      </c>
      <c r="K512" s="14" t="n"/>
      <c r="L512" s="14" t="n"/>
      <c r="M512" s="16">
        <f>IFERROR(L512/I512,0)</f>
        <v/>
      </c>
      <c r="N512" s="14" t="n"/>
      <c r="O512" s="16">
        <f>IFERROR(N512/I512,0)</f>
        <v/>
      </c>
      <c r="P512" s="14" t="n"/>
      <c r="Q512" s="14" t="n"/>
      <c r="R512" s="14" t="n"/>
      <c r="S512" s="14" t="n"/>
      <c r="T512" s="17">
        <f>IFERROR(S512/L512,0)</f>
        <v/>
      </c>
      <c r="U512" s="14" t="n"/>
      <c r="V512" s="14" t="n"/>
      <c r="W512" s="14" t="n"/>
      <c r="X512" s="18" t="n"/>
      <c r="Y512" s="18">
        <f>X512*$AM$2</f>
        <v/>
      </c>
      <c r="Z512" s="18" t="n"/>
      <c r="AA512" s="14" t="n"/>
      <c r="AB512" s="14" t="n"/>
      <c r="AC512" s="18" t="n"/>
      <c r="AD512" s="18">
        <f>IFERROR(AC512/D512,0)</f>
        <v/>
      </c>
      <c r="AE512" s="18">
        <f>D512*AB512</f>
        <v/>
      </c>
      <c r="AF512" s="18">
        <f>Y512*$AL$2</f>
        <v/>
      </c>
      <c r="AG512" s="18">
        <f>I512*$AI$3</f>
        <v/>
      </c>
      <c r="AH512" s="18">
        <f>L512*$AH$3+Y512*$AJ$2</f>
        <v/>
      </c>
      <c r="AI512" s="18">
        <f>K512*$AK$3</f>
        <v/>
      </c>
      <c r="AJ512" s="19" t="n"/>
      <c r="AK512" s="18">
        <f>AJ512*$AM$2</f>
        <v/>
      </c>
      <c r="AL512" s="18" t="n"/>
      <c r="AM512" s="18">
        <f>R512*P512*0.01+L512*0.25</f>
        <v/>
      </c>
      <c r="AN512" s="18">
        <f>V512 *$AN$2 *AM$2 * AA512</f>
        <v/>
      </c>
      <c r="AO512" s="18">
        <f>IF(AC512&lt;AE512,0,AE512-AC512)</f>
        <v/>
      </c>
      <c r="AP512" s="18">
        <f>(AC512*1.02)+AF512+AG512+AH512+AI512+AM512+AL512+AN512+AK512+AO512</f>
        <v/>
      </c>
      <c r="AQ512" s="18">
        <f>(AE512*1.02)+AF512+AG512+AH512+AI512+AM512+AL512+AN512+AK512</f>
        <v/>
      </c>
      <c r="AR512" s="18">
        <f>Q512*R512</f>
        <v/>
      </c>
      <c r="AS512" s="20">
        <f>(Y512-AP512)*0.975</f>
        <v/>
      </c>
      <c r="AT512" s="21">
        <f>IFERROR(Y512/AP512-1,0)</f>
        <v/>
      </c>
      <c r="AU512" s="20">
        <f>(Y512-AQ512)*0.975</f>
        <v/>
      </c>
      <c r="AV512" s="21">
        <f>IFERROR(Y512/AQ512-1,0)</f>
        <v/>
      </c>
      <c r="AW512" s="21">
        <f>AS512-AR512</f>
        <v/>
      </c>
      <c r="AX512" s="21">
        <f>IFERROR(Y512/(AP512+AR512)-1,0)</f>
        <v/>
      </c>
    </row>
    <row r="513" ht="15.6" customHeight="1">
      <c r="A513" s="2" t="n"/>
      <c r="B513" s="13" t="n"/>
      <c r="C513" s="14" t="n"/>
      <c r="D513" s="14" t="n"/>
      <c r="E513" s="15">
        <f>IFERROR(1-D513/C513,0)</f>
        <v/>
      </c>
      <c r="F513" s="14" t="n"/>
      <c r="G513" s="16">
        <f>IFERROR(F513/C513,0)</f>
        <v/>
      </c>
      <c r="H513" s="16">
        <f>IFERROR(F513/D513,0)</f>
        <v/>
      </c>
      <c r="I513" s="14" t="n"/>
      <c r="J513" s="16">
        <f>IFERROR(I513/F513,0)</f>
        <v/>
      </c>
      <c r="K513" s="14" t="n"/>
      <c r="L513" s="14" t="n"/>
      <c r="M513" s="16">
        <f>IFERROR(L513/I513,0)</f>
        <v/>
      </c>
      <c r="N513" s="14" t="n"/>
      <c r="O513" s="16">
        <f>IFERROR(N513/I513,0)</f>
        <v/>
      </c>
      <c r="P513" s="14" t="n"/>
      <c r="Q513" s="14" t="n"/>
      <c r="R513" s="14" t="n"/>
      <c r="S513" s="14" t="n"/>
      <c r="T513" s="17">
        <f>IFERROR(S513/L513,0)</f>
        <v/>
      </c>
      <c r="U513" s="14" t="n"/>
      <c r="V513" s="14" t="n"/>
      <c r="W513" s="14" t="n"/>
      <c r="X513" s="18" t="n"/>
      <c r="Y513" s="18">
        <f>X513*$AM$2</f>
        <v/>
      </c>
      <c r="Z513" s="18" t="n"/>
      <c r="AA513" s="14" t="n"/>
      <c r="AB513" s="14" t="n"/>
      <c r="AC513" s="18" t="n"/>
      <c r="AD513" s="18">
        <f>IFERROR(AC513/D513,0)</f>
        <v/>
      </c>
      <c r="AE513" s="18">
        <f>D513*AB513</f>
        <v/>
      </c>
      <c r="AF513" s="18">
        <f>Y513*$AL$2</f>
        <v/>
      </c>
      <c r="AG513" s="18">
        <f>I513*$AI$3</f>
        <v/>
      </c>
      <c r="AH513" s="18">
        <f>L513*$AH$3+Y513*$AJ$2</f>
        <v/>
      </c>
      <c r="AI513" s="18">
        <f>K513*$AK$3</f>
        <v/>
      </c>
      <c r="AJ513" s="19" t="n"/>
      <c r="AK513" s="18">
        <f>AJ513*$AM$2</f>
        <v/>
      </c>
      <c r="AL513" s="18" t="n"/>
      <c r="AM513" s="18">
        <f>R513*P513*0.01+L513*0.25</f>
        <v/>
      </c>
      <c r="AN513" s="18">
        <f>V513 *$AN$2 *AM$2 * AA513</f>
        <v/>
      </c>
      <c r="AO513" s="18">
        <f>IF(AC513&lt;AE513,0,AE513-AC513)</f>
        <v/>
      </c>
      <c r="AP513" s="18">
        <f>(AC513*1.02)+AF513+AG513+AH513+AI513+AM513+AL513+AN513+AK513+AO513</f>
        <v/>
      </c>
      <c r="AQ513" s="18">
        <f>(AE513*1.02)+AF513+AG513+AH513+AI513+AM513+AL513+AN513+AK513</f>
        <v/>
      </c>
      <c r="AR513" s="18">
        <f>Q513*R513</f>
        <v/>
      </c>
      <c r="AS513" s="20">
        <f>(Y513-AP513)*0.975</f>
        <v/>
      </c>
      <c r="AT513" s="21">
        <f>IFERROR(Y513/AP513-1,0)</f>
        <v/>
      </c>
      <c r="AU513" s="20">
        <f>(Y513-AQ513)*0.975</f>
        <v/>
      </c>
      <c r="AV513" s="21">
        <f>IFERROR(Y513/AQ513-1,0)</f>
        <v/>
      </c>
      <c r="AW513" s="21">
        <f>AS513-AR513</f>
        <v/>
      </c>
      <c r="AX513" s="21">
        <f>IFERROR(Y513/(AP513+AR513)-1,0)</f>
        <v/>
      </c>
    </row>
    <row r="514" ht="15.6" customHeight="1">
      <c r="A514" s="2" t="n"/>
      <c r="B514" s="13" t="n"/>
      <c r="C514" s="14" t="n"/>
      <c r="D514" s="14" t="n"/>
      <c r="E514" s="15">
        <f>IFERROR(1-D514/C514,0)</f>
        <v/>
      </c>
      <c r="F514" s="14" t="n"/>
      <c r="G514" s="16">
        <f>IFERROR(F514/C514,0)</f>
        <v/>
      </c>
      <c r="H514" s="16">
        <f>IFERROR(F514/D514,0)</f>
        <v/>
      </c>
      <c r="I514" s="14" t="n"/>
      <c r="J514" s="16">
        <f>IFERROR(I514/F514,0)</f>
        <v/>
      </c>
      <c r="K514" s="14" t="n"/>
      <c r="L514" s="14" t="n"/>
      <c r="M514" s="16">
        <f>IFERROR(L514/I514,0)</f>
        <v/>
      </c>
      <c r="N514" s="14" t="n"/>
      <c r="O514" s="16">
        <f>IFERROR(N514/I514,0)</f>
        <v/>
      </c>
      <c r="P514" s="14" t="n"/>
      <c r="Q514" s="14" t="n"/>
      <c r="R514" s="14" t="n"/>
      <c r="S514" s="14" t="n"/>
      <c r="T514" s="17">
        <f>IFERROR(S514/L514,0)</f>
        <v/>
      </c>
      <c r="U514" s="14" t="n"/>
      <c r="V514" s="14" t="n"/>
      <c r="W514" s="14" t="n"/>
      <c r="X514" s="18" t="n"/>
      <c r="Y514" s="18">
        <f>X514*$AM$2</f>
        <v/>
      </c>
      <c r="Z514" s="18" t="n"/>
      <c r="AA514" s="14" t="n"/>
      <c r="AB514" s="14" t="n"/>
      <c r="AC514" s="18" t="n"/>
      <c r="AD514" s="18">
        <f>IFERROR(AC514/D514,0)</f>
        <v/>
      </c>
      <c r="AE514" s="18">
        <f>D514*AB514</f>
        <v/>
      </c>
      <c r="AF514" s="18">
        <f>Y514*$AL$2</f>
        <v/>
      </c>
      <c r="AG514" s="18">
        <f>I514*$AI$3</f>
        <v/>
      </c>
      <c r="AH514" s="18">
        <f>L514*$AH$3+Y514*$AJ$2</f>
        <v/>
      </c>
      <c r="AI514" s="18">
        <f>K514*$AK$3</f>
        <v/>
      </c>
      <c r="AJ514" s="19" t="n"/>
      <c r="AK514" s="18">
        <f>AJ514*$AM$2</f>
        <v/>
      </c>
      <c r="AL514" s="18" t="n"/>
      <c r="AM514" s="18">
        <f>R514*P514*0.01+L514*0.25</f>
        <v/>
      </c>
      <c r="AN514" s="18">
        <f>V514 *$AN$2 *AM$2 * AA514</f>
        <v/>
      </c>
      <c r="AO514" s="18">
        <f>IF(AC514&lt;AE514,0,AE514-AC514)</f>
        <v/>
      </c>
      <c r="AP514" s="18">
        <f>(AC514*1.02)+AF514+AG514+AH514+AI514+AM514+AL514+AN514+AK514+AO514</f>
        <v/>
      </c>
      <c r="AQ514" s="18">
        <f>(AE514*1.02)+AF514+AG514+AH514+AI514+AM514+AL514+AN514+AK514</f>
        <v/>
      </c>
      <c r="AR514" s="18">
        <f>Q514*R514</f>
        <v/>
      </c>
      <c r="AS514" s="20">
        <f>(Y514-AP514)*0.975</f>
        <v/>
      </c>
      <c r="AT514" s="21">
        <f>IFERROR(Y514/AP514-1,0)</f>
        <v/>
      </c>
      <c r="AU514" s="20">
        <f>(Y514-AQ514)*0.975</f>
        <v/>
      </c>
      <c r="AV514" s="21">
        <f>IFERROR(Y514/AQ514-1,0)</f>
        <v/>
      </c>
      <c r="AW514" s="21">
        <f>AS514-AR514</f>
        <v/>
      </c>
      <c r="AX514" s="21">
        <f>IFERROR(Y514/(AP514+AR514)-1,0)</f>
        <v/>
      </c>
    </row>
    <row r="515" ht="15.6" customHeight="1">
      <c r="A515" s="2" t="n"/>
      <c r="B515" s="13" t="n"/>
      <c r="C515" s="14" t="n"/>
      <c r="D515" s="14" t="n"/>
      <c r="E515" s="15">
        <f>IFERROR(1-D515/C515,0)</f>
        <v/>
      </c>
      <c r="F515" s="14" t="n"/>
      <c r="G515" s="16">
        <f>IFERROR(F515/C515,0)</f>
        <v/>
      </c>
      <c r="H515" s="16">
        <f>IFERROR(F515/D515,0)</f>
        <v/>
      </c>
      <c r="I515" s="14" t="n"/>
      <c r="J515" s="16">
        <f>IFERROR(I515/F515,0)</f>
        <v/>
      </c>
      <c r="K515" s="14" t="n"/>
      <c r="L515" s="14" t="n"/>
      <c r="M515" s="16">
        <f>IFERROR(L515/I515,0)</f>
        <v/>
      </c>
      <c r="N515" s="14" t="n"/>
      <c r="O515" s="16">
        <f>IFERROR(N515/I515,0)</f>
        <v/>
      </c>
      <c r="P515" s="14" t="n"/>
      <c r="Q515" s="14" t="n"/>
      <c r="R515" s="14" t="n"/>
      <c r="S515" s="14" t="n"/>
      <c r="T515" s="17">
        <f>IFERROR(S515/L515,0)</f>
        <v/>
      </c>
      <c r="U515" s="14" t="n"/>
      <c r="V515" s="14" t="n"/>
      <c r="W515" s="14" t="n"/>
      <c r="X515" s="18" t="n"/>
      <c r="Y515" s="18">
        <f>X515*$AM$2</f>
        <v/>
      </c>
      <c r="Z515" s="18" t="n"/>
      <c r="AA515" s="14" t="n"/>
      <c r="AB515" s="14" t="n"/>
      <c r="AC515" s="18" t="n"/>
      <c r="AD515" s="18">
        <f>IFERROR(AC515/D515,0)</f>
        <v/>
      </c>
      <c r="AE515" s="18">
        <f>D515*AB515</f>
        <v/>
      </c>
      <c r="AF515" s="18">
        <f>Y515*$AL$2</f>
        <v/>
      </c>
      <c r="AG515" s="18">
        <f>I515*$AI$3</f>
        <v/>
      </c>
      <c r="AH515" s="18">
        <f>L515*$AH$3+Y515*$AJ$2</f>
        <v/>
      </c>
      <c r="AI515" s="18">
        <f>K515*$AK$3</f>
        <v/>
      </c>
      <c r="AJ515" s="19" t="n"/>
      <c r="AK515" s="18">
        <f>AJ515*$AM$2</f>
        <v/>
      </c>
      <c r="AL515" s="18" t="n"/>
      <c r="AM515" s="18">
        <f>R515*P515*0.01+L515*0.25</f>
        <v/>
      </c>
      <c r="AN515" s="18">
        <f>V515 *$AN$2 *AM$2 * AA515</f>
        <v/>
      </c>
      <c r="AO515" s="18">
        <f>IF(AC515&lt;AE515,0,AE515-AC515)</f>
        <v/>
      </c>
      <c r="AP515" s="18">
        <f>(AC515*1.02)+AF515+AG515+AH515+AI515+AM515+AL515+AN515+AK515+AO515</f>
        <v/>
      </c>
      <c r="AQ515" s="18">
        <f>(AE515*1.02)+AF515+AG515+AH515+AI515+AM515+AL515+AN515+AK515</f>
        <v/>
      </c>
      <c r="AR515" s="18">
        <f>Q515*R515</f>
        <v/>
      </c>
      <c r="AS515" s="20">
        <f>(Y515-AP515)*0.975</f>
        <v/>
      </c>
      <c r="AT515" s="21">
        <f>IFERROR(Y515/AP515-1,0)</f>
        <v/>
      </c>
      <c r="AU515" s="20">
        <f>(Y515-AQ515)*0.975</f>
        <v/>
      </c>
      <c r="AV515" s="21">
        <f>IFERROR(Y515/AQ515-1,0)</f>
        <v/>
      </c>
      <c r="AW515" s="21">
        <f>AS515-AR515</f>
        <v/>
      </c>
      <c r="AX515" s="21">
        <f>IFERROR(Y515/(AP515+AR515)-1,0)</f>
        <v/>
      </c>
    </row>
    <row r="516" ht="15.6" customHeight="1">
      <c r="A516" s="2" t="n"/>
      <c r="B516" s="13" t="n"/>
      <c r="C516" s="14" t="n"/>
      <c r="D516" s="14" t="n"/>
      <c r="E516" s="15">
        <f>IFERROR(1-D516/C516,0)</f>
        <v/>
      </c>
      <c r="F516" s="14" t="n"/>
      <c r="G516" s="16">
        <f>IFERROR(F516/C516,0)</f>
        <v/>
      </c>
      <c r="H516" s="16">
        <f>IFERROR(F516/D516,0)</f>
        <v/>
      </c>
      <c r="I516" s="14" t="n"/>
      <c r="J516" s="16">
        <f>IFERROR(I516/F516,0)</f>
        <v/>
      </c>
      <c r="K516" s="14" t="n"/>
      <c r="L516" s="14" t="n"/>
      <c r="M516" s="16">
        <f>IFERROR(L516/I516,0)</f>
        <v/>
      </c>
      <c r="N516" s="14" t="n"/>
      <c r="O516" s="16">
        <f>IFERROR(N516/I516,0)</f>
        <v/>
      </c>
      <c r="P516" s="14" t="n"/>
      <c r="Q516" s="14" t="n"/>
      <c r="R516" s="14" t="n"/>
      <c r="S516" s="14" t="n"/>
      <c r="T516" s="17">
        <f>IFERROR(S516/L516,0)</f>
        <v/>
      </c>
      <c r="U516" s="14" t="n"/>
      <c r="V516" s="14" t="n"/>
      <c r="W516" s="14" t="n"/>
      <c r="X516" s="18" t="n"/>
      <c r="Y516" s="18">
        <f>X516*$AM$2</f>
        <v/>
      </c>
      <c r="Z516" s="18" t="n"/>
      <c r="AA516" s="14" t="n"/>
      <c r="AB516" s="14" t="n"/>
      <c r="AC516" s="18" t="n"/>
      <c r="AD516" s="18">
        <f>IFERROR(AC516/D516,0)</f>
        <v/>
      </c>
      <c r="AE516" s="18">
        <f>D516*AB516</f>
        <v/>
      </c>
      <c r="AF516" s="18">
        <f>Y516*$AL$2</f>
        <v/>
      </c>
      <c r="AG516" s="18">
        <f>I516*$AI$3</f>
        <v/>
      </c>
      <c r="AH516" s="18">
        <f>L516*$AH$3+Y516*$AJ$2</f>
        <v/>
      </c>
      <c r="AI516" s="18">
        <f>K516*$AK$3</f>
        <v/>
      </c>
      <c r="AJ516" s="19" t="n"/>
      <c r="AK516" s="18">
        <f>AJ516*$AM$2</f>
        <v/>
      </c>
      <c r="AL516" s="18" t="n"/>
      <c r="AM516" s="18">
        <f>R516*P516*0.01+L516*0.25</f>
        <v/>
      </c>
      <c r="AN516" s="18">
        <f>V516 *$AN$2 *AM$2 * AA516</f>
        <v/>
      </c>
      <c r="AO516" s="18">
        <f>IF(AC516&lt;AE516,0,AE516-AC516)</f>
        <v/>
      </c>
      <c r="AP516" s="18">
        <f>(AC516*1.02)+AF516+AG516+AH516+AI516+AM516+AL516+AN516+AK516+AO516</f>
        <v/>
      </c>
      <c r="AQ516" s="18">
        <f>(AE516*1.02)+AF516+AG516+AH516+AI516+AM516+AL516+AN516+AK516</f>
        <v/>
      </c>
      <c r="AR516" s="18">
        <f>Q516*R516</f>
        <v/>
      </c>
      <c r="AS516" s="20">
        <f>(Y516-AP516)*0.975</f>
        <v/>
      </c>
      <c r="AT516" s="21">
        <f>IFERROR(Y516/AP516-1,0)</f>
        <v/>
      </c>
      <c r="AU516" s="20">
        <f>(Y516-AQ516)*0.975</f>
        <v/>
      </c>
      <c r="AV516" s="21">
        <f>IFERROR(Y516/AQ516-1,0)</f>
        <v/>
      </c>
      <c r="AW516" s="21">
        <f>AS516-AR516</f>
        <v/>
      </c>
      <c r="AX516" s="21">
        <f>IFERROR(Y516/(AP516+AR516)-1,0)</f>
        <v/>
      </c>
    </row>
    <row r="517" ht="15.6" customHeight="1">
      <c r="A517" s="2" t="n"/>
      <c r="B517" s="13" t="n"/>
      <c r="C517" s="14" t="n"/>
      <c r="D517" s="14" t="n"/>
      <c r="E517" s="15">
        <f>IFERROR(1-D517/C517,0)</f>
        <v/>
      </c>
      <c r="F517" s="14" t="n"/>
      <c r="G517" s="16">
        <f>IFERROR(F517/C517,0)</f>
        <v/>
      </c>
      <c r="H517" s="16">
        <f>IFERROR(F517/D517,0)</f>
        <v/>
      </c>
      <c r="I517" s="14" t="n"/>
      <c r="J517" s="16">
        <f>IFERROR(I517/F517,0)</f>
        <v/>
      </c>
      <c r="K517" s="14" t="n"/>
      <c r="L517" s="14" t="n"/>
      <c r="M517" s="16">
        <f>IFERROR(L517/I517,0)</f>
        <v/>
      </c>
      <c r="N517" s="14" t="n"/>
      <c r="O517" s="16">
        <f>IFERROR(N517/I517,0)</f>
        <v/>
      </c>
      <c r="P517" s="14" t="n"/>
      <c r="Q517" s="14" t="n"/>
      <c r="R517" s="14" t="n"/>
      <c r="S517" s="14" t="n"/>
      <c r="T517" s="17">
        <f>IFERROR(S517/L517,0)</f>
        <v/>
      </c>
      <c r="U517" s="14" t="n"/>
      <c r="V517" s="14" t="n"/>
      <c r="W517" s="14" t="n"/>
      <c r="X517" s="18" t="n"/>
      <c r="Y517" s="18">
        <f>X517*$AM$2</f>
        <v/>
      </c>
      <c r="Z517" s="18" t="n"/>
      <c r="AA517" s="14" t="n"/>
      <c r="AB517" s="14" t="n"/>
      <c r="AC517" s="18" t="n"/>
      <c r="AD517" s="18">
        <f>IFERROR(AC517/D517,0)</f>
        <v/>
      </c>
      <c r="AE517" s="18">
        <f>D517*AB517</f>
        <v/>
      </c>
      <c r="AF517" s="18">
        <f>Y517*$AL$2</f>
        <v/>
      </c>
      <c r="AG517" s="18">
        <f>I517*$AI$3</f>
        <v/>
      </c>
      <c r="AH517" s="18">
        <f>L517*$AH$3+Y517*$AJ$2</f>
        <v/>
      </c>
      <c r="AI517" s="18">
        <f>K517*$AK$3</f>
        <v/>
      </c>
      <c r="AJ517" s="19" t="n"/>
      <c r="AK517" s="18">
        <f>AJ517*$AM$2</f>
        <v/>
      </c>
      <c r="AL517" s="18" t="n"/>
      <c r="AM517" s="18">
        <f>R517*P517*0.01+L517*0.25</f>
        <v/>
      </c>
      <c r="AN517" s="18">
        <f>V517 *$AN$2 *AM$2 * AA517</f>
        <v/>
      </c>
      <c r="AO517" s="18">
        <f>IF(AC517&lt;AE517,0,AE517-AC517)</f>
        <v/>
      </c>
      <c r="AP517" s="18">
        <f>(AC517*1.02)+AF517+AG517+AH517+AI517+AM517+AL517+AN517+AK517+AO517</f>
        <v/>
      </c>
      <c r="AQ517" s="18">
        <f>(AE517*1.02)+AF517+AG517+AH517+AI517+AM517+AL517+AN517+AK517</f>
        <v/>
      </c>
      <c r="AR517" s="18">
        <f>Q517*R517</f>
        <v/>
      </c>
      <c r="AS517" s="20">
        <f>(Y517-AP517)*0.975</f>
        <v/>
      </c>
      <c r="AT517" s="21">
        <f>IFERROR(Y517/AP517-1,0)</f>
        <v/>
      </c>
      <c r="AU517" s="20">
        <f>(Y517-AQ517)*0.975</f>
        <v/>
      </c>
      <c r="AV517" s="21">
        <f>IFERROR(Y517/AQ517-1,0)</f>
        <v/>
      </c>
      <c r="AW517" s="21">
        <f>AS517-AR517</f>
        <v/>
      </c>
      <c r="AX517" s="21">
        <f>IFERROR(Y517/(AP517+AR517)-1,0)</f>
        <v/>
      </c>
    </row>
    <row r="518" ht="15.6" customHeight="1">
      <c r="A518" s="2" t="n"/>
      <c r="B518" s="13" t="n"/>
      <c r="C518" s="14" t="n"/>
      <c r="D518" s="14" t="n"/>
      <c r="E518" s="15">
        <f>IFERROR(1-D518/C518,0)</f>
        <v/>
      </c>
      <c r="F518" s="14" t="n"/>
      <c r="G518" s="16">
        <f>IFERROR(F518/C518,0)</f>
        <v/>
      </c>
      <c r="H518" s="16">
        <f>IFERROR(F518/D518,0)</f>
        <v/>
      </c>
      <c r="I518" s="14" t="n"/>
      <c r="J518" s="16">
        <f>IFERROR(I518/F518,0)</f>
        <v/>
      </c>
      <c r="K518" s="14" t="n"/>
      <c r="L518" s="14" t="n"/>
      <c r="M518" s="16">
        <f>IFERROR(L518/I518,0)</f>
        <v/>
      </c>
      <c r="N518" s="14" t="n"/>
      <c r="O518" s="16">
        <f>IFERROR(N518/I518,0)</f>
        <v/>
      </c>
      <c r="P518" s="14" t="n"/>
      <c r="Q518" s="14" t="n"/>
      <c r="R518" s="14" t="n"/>
      <c r="S518" s="14" t="n"/>
      <c r="T518" s="17">
        <f>IFERROR(S518/L518,0)</f>
        <v/>
      </c>
      <c r="U518" s="14" t="n"/>
      <c r="V518" s="14" t="n"/>
      <c r="W518" s="14" t="n"/>
      <c r="X518" s="18" t="n"/>
      <c r="Y518" s="18">
        <f>X518*$AM$2</f>
        <v/>
      </c>
      <c r="Z518" s="18" t="n"/>
      <c r="AA518" s="14" t="n"/>
      <c r="AB518" s="14" t="n"/>
      <c r="AC518" s="18" t="n"/>
      <c r="AD518" s="18">
        <f>IFERROR(AC518/D518,0)</f>
        <v/>
      </c>
      <c r="AE518" s="18">
        <f>D518*AB518</f>
        <v/>
      </c>
      <c r="AF518" s="18">
        <f>Y518*$AL$2</f>
        <v/>
      </c>
      <c r="AG518" s="18">
        <f>I518*$AI$3</f>
        <v/>
      </c>
      <c r="AH518" s="18">
        <f>L518*$AH$3+Y518*$AJ$2</f>
        <v/>
      </c>
      <c r="AI518" s="18">
        <f>K518*$AK$3</f>
        <v/>
      </c>
      <c r="AJ518" s="19" t="n"/>
      <c r="AK518" s="18">
        <f>AJ518*$AM$2</f>
        <v/>
      </c>
      <c r="AL518" s="18" t="n"/>
      <c r="AM518" s="18">
        <f>R518*P518*0.01+L518*0.25</f>
        <v/>
      </c>
      <c r="AN518" s="18">
        <f>V518 *$AN$2 *AM$2 * AA518</f>
        <v/>
      </c>
      <c r="AO518" s="18">
        <f>IF(AC518&lt;AE518,0,AE518-AC518)</f>
        <v/>
      </c>
      <c r="AP518" s="18">
        <f>(AC518*1.02)+AF518+AG518+AH518+AI518+AM518+AL518+AN518+AK518+AO518</f>
        <v/>
      </c>
      <c r="AQ518" s="18">
        <f>(AE518*1.02)+AF518+AG518+AH518+AI518+AM518+AL518+AN518+AK518</f>
        <v/>
      </c>
      <c r="AR518" s="18">
        <f>Q518*R518</f>
        <v/>
      </c>
      <c r="AS518" s="20">
        <f>(Y518-AP518)*0.975</f>
        <v/>
      </c>
      <c r="AT518" s="21">
        <f>IFERROR(Y518/AP518-1,0)</f>
        <v/>
      </c>
      <c r="AU518" s="20">
        <f>(Y518-AQ518)*0.975</f>
        <v/>
      </c>
      <c r="AV518" s="21">
        <f>IFERROR(Y518/AQ518-1,0)</f>
        <v/>
      </c>
      <c r="AW518" s="21">
        <f>AS518-AR518</f>
        <v/>
      </c>
      <c r="AX518" s="21">
        <f>IFERROR(Y518/(AP518+AR518)-1,0)</f>
        <v/>
      </c>
    </row>
    <row r="519" ht="15.6" customHeight="1">
      <c r="A519" s="2" t="n"/>
      <c r="B519" s="13" t="n"/>
      <c r="C519" s="14" t="n"/>
      <c r="D519" s="14" t="n"/>
      <c r="E519" s="15">
        <f>IFERROR(1-D519/C519,0)</f>
        <v/>
      </c>
      <c r="F519" s="14" t="n"/>
      <c r="G519" s="16">
        <f>IFERROR(F519/C519,0)</f>
        <v/>
      </c>
      <c r="H519" s="16">
        <f>IFERROR(F519/D519,0)</f>
        <v/>
      </c>
      <c r="I519" s="14" t="n"/>
      <c r="J519" s="16">
        <f>IFERROR(I519/F519,0)</f>
        <v/>
      </c>
      <c r="K519" s="14" t="n"/>
      <c r="L519" s="14" t="n"/>
      <c r="M519" s="16">
        <f>IFERROR(L519/I519,0)</f>
        <v/>
      </c>
      <c r="N519" s="14" t="n"/>
      <c r="O519" s="16">
        <f>IFERROR(N519/I519,0)</f>
        <v/>
      </c>
      <c r="P519" s="14" t="n"/>
      <c r="Q519" s="14" t="n"/>
      <c r="R519" s="14" t="n"/>
      <c r="S519" s="14" t="n"/>
      <c r="T519" s="17">
        <f>IFERROR(S519/L519,0)</f>
        <v/>
      </c>
      <c r="U519" s="14" t="n"/>
      <c r="V519" s="14" t="n"/>
      <c r="W519" s="14" t="n"/>
      <c r="X519" s="18" t="n"/>
      <c r="Y519" s="18">
        <f>X519*$AM$2</f>
        <v/>
      </c>
      <c r="Z519" s="18" t="n"/>
      <c r="AA519" s="14" t="n"/>
      <c r="AB519" s="14" t="n"/>
      <c r="AC519" s="18" t="n"/>
      <c r="AD519" s="18">
        <f>IFERROR(AC519/D519,0)</f>
        <v/>
      </c>
      <c r="AE519" s="18">
        <f>D519*AB519</f>
        <v/>
      </c>
      <c r="AF519" s="18">
        <f>Y519*$AL$2</f>
        <v/>
      </c>
      <c r="AG519" s="18">
        <f>I519*$AI$3</f>
        <v/>
      </c>
      <c r="AH519" s="18">
        <f>L519*$AH$3+Y519*$AJ$2</f>
        <v/>
      </c>
      <c r="AI519" s="18">
        <f>K519*$AK$3</f>
        <v/>
      </c>
      <c r="AJ519" s="19" t="n"/>
      <c r="AK519" s="18">
        <f>AJ519*$AM$2</f>
        <v/>
      </c>
      <c r="AL519" s="18" t="n"/>
      <c r="AM519" s="18">
        <f>R519*P519*0.01+L519*0.25</f>
        <v/>
      </c>
      <c r="AN519" s="18">
        <f>V519 *$AN$2 *AM$2 * AA519</f>
        <v/>
      </c>
      <c r="AO519" s="18">
        <f>IF(AC519&lt;AE519,0,AE519-AC519)</f>
        <v/>
      </c>
      <c r="AP519" s="18">
        <f>(AC519*1.02)+AF519+AG519+AH519+AI519+AM519+AL519+AN519+AK519+AO519</f>
        <v/>
      </c>
      <c r="AQ519" s="18">
        <f>(AE519*1.02)+AF519+AG519+AH519+AI519+AM519+AL519+AN519+AK519</f>
        <v/>
      </c>
      <c r="AR519" s="18">
        <f>Q519*R519</f>
        <v/>
      </c>
      <c r="AS519" s="20">
        <f>(Y519-AP519)*0.975</f>
        <v/>
      </c>
      <c r="AT519" s="21">
        <f>IFERROR(Y519/AP519-1,0)</f>
        <v/>
      </c>
      <c r="AU519" s="20">
        <f>(Y519-AQ519)*0.975</f>
        <v/>
      </c>
      <c r="AV519" s="21">
        <f>IFERROR(Y519/AQ519-1,0)</f>
        <v/>
      </c>
      <c r="AW519" s="21">
        <f>AS519-AR519</f>
        <v/>
      </c>
      <c r="AX519" s="21">
        <f>IFERROR(Y519/(AP519+AR519)-1,0)</f>
        <v/>
      </c>
    </row>
    <row r="520" ht="15.6" customHeight="1">
      <c r="A520" s="2" t="n"/>
      <c r="B520" s="13" t="n"/>
      <c r="C520" s="14" t="n"/>
      <c r="D520" s="14" t="n"/>
      <c r="E520" s="15">
        <f>IFERROR(1-D520/C520,0)</f>
        <v/>
      </c>
      <c r="F520" s="14" t="n"/>
      <c r="G520" s="16">
        <f>IFERROR(F520/C520,0)</f>
        <v/>
      </c>
      <c r="H520" s="16">
        <f>IFERROR(F520/D520,0)</f>
        <v/>
      </c>
      <c r="I520" s="14" t="n"/>
      <c r="J520" s="16">
        <f>IFERROR(I520/F520,0)</f>
        <v/>
      </c>
      <c r="K520" s="14" t="n"/>
      <c r="L520" s="14" t="n"/>
      <c r="M520" s="16">
        <f>IFERROR(L520/I520,0)</f>
        <v/>
      </c>
      <c r="N520" s="14" t="n"/>
      <c r="O520" s="16">
        <f>IFERROR(N520/I520,0)</f>
        <v/>
      </c>
      <c r="P520" s="14" t="n"/>
      <c r="Q520" s="14" t="n"/>
      <c r="R520" s="14" t="n"/>
      <c r="S520" s="14" t="n"/>
      <c r="T520" s="17">
        <f>IFERROR(S520/L520,0)</f>
        <v/>
      </c>
      <c r="U520" s="14" t="n"/>
      <c r="V520" s="14" t="n"/>
      <c r="W520" s="14" t="n"/>
      <c r="X520" s="18" t="n"/>
      <c r="Y520" s="18">
        <f>X520*$AM$2</f>
        <v/>
      </c>
      <c r="Z520" s="18" t="n"/>
      <c r="AA520" s="14" t="n"/>
      <c r="AB520" s="14" t="n"/>
      <c r="AC520" s="18" t="n"/>
      <c r="AD520" s="18">
        <f>IFERROR(AC520/D520,0)</f>
        <v/>
      </c>
      <c r="AE520" s="18">
        <f>D520*AB520</f>
        <v/>
      </c>
      <c r="AF520" s="18">
        <f>Y520*$AL$2</f>
        <v/>
      </c>
      <c r="AG520" s="18">
        <f>I520*$AI$3</f>
        <v/>
      </c>
      <c r="AH520" s="18">
        <f>L520*$AH$3+Y520*$AJ$2</f>
        <v/>
      </c>
      <c r="AI520" s="18">
        <f>K520*$AK$3</f>
        <v/>
      </c>
      <c r="AJ520" s="19" t="n"/>
      <c r="AK520" s="18">
        <f>AJ520*$AM$2</f>
        <v/>
      </c>
      <c r="AL520" s="18" t="n"/>
      <c r="AM520" s="18">
        <f>R520*P520*0.01+L520*0.25</f>
        <v/>
      </c>
      <c r="AN520" s="18">
        <f>V520 *$AN$2 *AM$2 * AA520</f>
        <v/>
      </c>
      <c r="AO520" s="18">
        <f>IF(AC520&lt;AE520,0,AE520-AC520)</f>
        <v/>
      </c>
      <c r="AP520" s="18">
        <f>(AC520*1.02)+AF520+AG520+AH520+AI520+AM520+AL520+AN520+AK520+AO520</f>
        <v/>
      </c>
      <c r="AQ520" s="18">
        <f>(AE520*1.02)+AF520+AG520+AH520+AI520+AM520+AL520+AN520+AK520</f>
        <v/>
      </c>
      <c r="AR520" s="18">
        <f>Q520*R520</f>
        <v/>
      </c>
      <c r="AS520" s="20">
        <f>(Y520-AP520)*0.975</f>
        <v/>
      </c>
      <c r="AT520" s="21">
        <f>IFERROR(Y520/AP520-1,0)</f>
        <v/>
      </c>
      <c r="AU520" s="20">
        <f>(Y520-AQ520)*0.975</f>
        <v/>
      </c>
      <c r="AV520" s="21">
        <f>IFERROR(Y520/AQ520-1,0)</f>
        <v/>
      </c>
      <c r="AW520" s="21">
        <f>AS520-AR520</f>
        <v/>
      </c>
      <c r="AX520" s="21">
        <f>IFERROR(Y520/(AP520+AR520)-1,0)</f>
        <v/>
      </c>
    </row>
    <row r="521" ht="15.6" customHeight="1">
      <c r="A521" s="2" t="n"/>
      <c r="B521" s="13" t="n"/>
      <c r="C521" s="14" t="n"/>
      <c r="D521" s="14" t="n"/>
      <c r="E521" s="15">
        <f>IFERROR(1-D521/C521,0)</f>
        <v/>
      </c>
      <c r="F521" s="14" t="n"/>
      <c r="G521" s="16">
        <f>IFERROR(F521/C521,0)</f>
        <v/>
      </c>
      <c r="H521" s="16">
        <f>IFERROR(F521/D521,0)</f>
        <v/>
      </c>
      <c r="I521" s="14" t="n"/>
      <c r="J521" s="16">
        <f>IFERROR(I521/F521,0)</f>
        <v/>
      </c>
      <c r="K521" s="14" t="n"/>
      <c r="L521" s="14" t="n"/>
      <c r="M521" s="16">
        <f>IFERROR(L521/I521,0)</f>
        <v/>
      </c>
      <c r="N521" s="14" t="n"/>
      <c r="O521" s="16">
        <f>IFERROR(N521/I521,0)</f>
        <v/>
      </c>
      <c r="P521" s="14" t="n"/>
      <c r="Q521" s="14" t="n"/>
      <c r="R521" s="14" t="n"/>
      <c r="S521" s="14" t="n"/>
      <c r="T521" s="17">
        <f>IFERROR(S521/L521,0)</f>
        <v/>
      </c>
      <c r="U521" s="14" t="n"/>
      <c r="V521" s="14" t="n"/>
      <c r="W521" s="14" t="n"/>
      <c r="X521" s="18" t="n"/>
      <c r="Y521" s="18">
        <f>X521*$AM$2</f>
        <v/>
      </c>
      <c r="Z521" s="18" t="n"/>
      <c r="AA521" s="14" t="n"/>
      <c r="AB521" s="14" t="n"/>
      <c r="AC521" s="18" t="n"/>
      <c r="AD521" s="18">
        <f>IFERROR(AC521/D521,0)</f>
        <v/>
      </c>
      <c r="AE521" s="18">
        <f>D521*AB521</f>
        <v/>
      </c>
      <c r="AF521" s="18">
        <f>Y521*$AL$2</f>
        <v/>
      </c>
      <c r="AG521" s="18">
        <f>I521*$AI$3</f>
        <v/>
      </c>
      <c r="AH521" s="18">
        <f>L521*$AH$3+Y521*$AJ$2</f>
        <v/>
      </c>
      <c r="AI521" s="18">
        <f>K521*$AK$3</f>
        <v/>
      </c>
      <c r="AJ521" s="19" t="n"/>
      <c r="AK521" s="18">
        <f>AJ521*$AM$2</f>
        <v/>
      </c>
      <c r="AL521" s="18" t="n"/>
      <c r="AM521" s="18">
        <f>R521*P521*0.01+L521*0.25</f>
        <v/>
      </c>
      <c r="AN521" s="18">
        <f>V521 *$AN$2 *AM$2 * AA521</f>
        <v/>
      </c>
      <c r="AO521" s="18">
        <f>IF(AC521&lt;AE521,0,AE521-AC521)</f>
        <v/>
      </c>
      <c r="AP521" s="18">
        <f>(AC521*1.02)+AF521+AG521+AH521+AI521+AM521+AL521+AN521+AK521+AO521</f>
        <v/>
      </c>
      <c r="AQ521" s="18">
        <f>(AE521*1.02)+AF521+AG521+AH521+AI521+AM521+AL521+AN521+AK521</f>
        <v/>
      </c>
      <c r="AR521" s="18">
        <f>Q521*R521</f>
        <v/>
      </c>
      <c r="AS521" s="20">
        <f>(Y521-AP521)*0.975</f>
        <v/>
      </c>
      <c r="AT521" s="21">
        <f>IFERROR(Y521/AP521-1,0)</f>
        <v/>
      </c>
      <c r="AU521" s="20">
        <f>(Y521-AQ521)*0.975</f>
        <v/>
      </c>
      <c r="AV521" s="21">
        <f>IFERROR(Y521/AQ521-1,0)</f>
        <v/>
      </c>
      <c r="AW521" s="21">
        <f>AS521-AR521</f>
        <v/>
      </c>
      <c r="AX521" s="21">
        <f>IFERROR(Y521/(AP521+AR521)-1,0)</f>
        <v/>
      </c>
    </row>
    <row r="522" ht="15.6" customHeight="1">
      <c r="A522" s="2" t="n"/>
      <c r="B522" s="13" t="n"/>
      <c r="C522" s="14" t="n"/>
      <c r="D522" s="14" t="n"/>
      <c r="E522" s="15">
        <f>IFERROR(1-D522/C522,0)</f>
        <v/>
      </c>
      <c r="F522" s="14" t="n"/>
      <c r="G522" s="16">
        <f>IFERROR(F522/C522,0)</f>
        <v/>
      </c>
      <c r="H522" s="16">
        <f>IFERROR(F522/D522,0)</f>
        <v/>
      </c>
      <c r="I522" s="14" t="n"/>
      <c r="J522" s="16">
        <f>IFERROR(I522/F522,0)</f>
        <v/>
      </c>
      <c r="K522" s="14" t="n"/>
      <c r="L522" s="14" t="n"/>
      <c r="M522" s="16">
        <f>IFERROR(L522/I522,0)</f>
        <v/>
      </c>
      <c r="N522" s="14" t="n"/>
      <c r="O522" s="16">
        <f>IFERROR(N522/I522,0)</f>
        <v/>
      </c>
      <c r="P522" s="14" t="n"/>
      <c r="Q522" s="14" t="n"/>
      <c r="R522" s="14" t="n"/>
      <c r="S522" s="14" t="n"/>
      <c r="T522" s="17">
        <f>IFERROR(S522/L522,0)</f>
        <v/>
      </c>
      <c r="U522" s="14" t="n"/>
      <c r="V522" s="14" t="n"/>
      <c r="W522" s="14" t="n"/>
      <c r="X522" s="18" t="n"/>
      <c r="Y522" s="18">
        <f>X522*$AM$2</f>
        <v/>
      </c>
      <c r="Z522" s="18" t="n"/>
      <c r="AA522" s="14" t="n"/>
      <c r="AB522" s="14" t="n"/>
      <c r="AC522" s="18" t="n"/>
      <c r="AD522" s="18">
        <f>IFERROR(AC522/D522,0)</f>
        <v/>
      </c>
      <c r="AE522" s="18">
        <f>D522*AB522</f>
        <v/>
      </c>
      <c r="AF522" s="18">
        <f>Y522*$AL$2</f>
        <v/>
      </c>
      <c r="AG522" s="18">
        <f>I522*$AI$3</f>
        <v/>
      </c>
      <c r="AH522" s="18">
        <f>L522*$AH$3+Y522*$AJ$2</f>
        <v/>
      </c>
      <c r="AI522" s="18">
        <f>K522*$AK$3</f>
        <v/>
      </c>
      <c r="AJ522" s="19" t="n"/>
      <c r="AK522" s="18">
        <f>AJ522*$AM$2</f>
        <v/>
      </c>
      <c r="AL522" s="18" t="n"/>
      <c r="AM522" s="18">
        <f>R522*P522*0.01+L522*0.25</f>
        <v/>
      </c>
      <c r="AN522" s="18">
        <f>V522 *$AN$2 *AM$2 * AA522</f>
        <v/>
      </c>
      <c r="AO522" s="18">
        <f>IF(AC522&lt;AE522,0,AE522-AC522)</f>
        <v/>
      </c>
      <c r="AP522" s="18">
        <f>(AC522*1.02)+AF522+AG522+AH522+AI522+AM522+AL522+AN522+AK522+AO522</f>
        <v/>
      </c>
      <c r="AQ522" s="18">
        <f>(AE522*1.02)+AF522+AG522+AH522+AI522+AM522+AL522+AN522+AK522</f>
        <v/>
      </c>
      <c r="AR522" s="18">
        <f>Q522*R522</f>
        <v/>
      </c>
      <c r="AS522" s="20">
        <f>(Y522-AP522)*0.975</f>
        <v/>
      </c>
      <c r="AT522" s="21">
        <f>IFERROR(Y522/AP522-1,0)</f>
        <v/>
      </c>
      <c r="AU522" s="20">
        <f>(Y522-AQ522)*0.975</f>
        <v/>
      </c>
      <c r="AV522" s="21">
        <f>IFERROR(Y522/AQ522-1,0)</f>
        <v/>
      </c>
      <c r="AW522" s="21">
        <f>AS522-AR522</f>
        <v/>
      </c>
      <c r="AX522" s="21">
        <f>IFERROR(Y522/(AP522+AR522)-1,0)</f>
        <v/>
      </c>
    </row>
    <row r="523" ht="15.6" customHeight="1">
      <c r="A523" s="2" t="n"/>
      <c r="B523" s="13" t="n"/>
      <c r="C523" s="14" t="n"/>
      <c r="D523" s="14" t="n"/>
      <c r="E523" s="15">
        <f>IFERROR(1-D523/C523,0)</f>
        <v/>
      </c>
      <c r="F523" s="14" t="n"/>
      <c r="G523" s="16">
        <f>IFERROR(F523/C523,0)</f>
        <v/>
      </c>
      <c r="H523" s="16">
        <f>IFERROR(F523/D523,0)</f>
        <v/>
      </c>
      <c r="I523" s="14" t="n"/>
      <c r="J523" s="16">
        <f>IFERROR(I523/F523,0)</f>
        <v/>
      </c>
      <c r="K523" s="14" t="n"/>
      <c r="L523" s="14" t="n"/>
      <c r="M523" s="16">
        <f>IFERROR(L523/I523,0)</f>
        <v/>
      </c>
      <c r="N523" s="14" t="n"/>
      <c r="O523" s="16">
        <f>IFERROR(N523/I523,0)</f>
        <v/>
      </c>
      <c r="P523" s="14" t="n"/>
      <c r="Q523" s="14" t="n"/>
      <c r="R523" s="14" t="n"/>
      <c r="S523" s="14" t="n"/>
      <c r="T523" s="17">
        <f>IFERROR(S523/L523,0)</f>
        <v/>
      </c>
      <c r="U523" s="14" t="n"/>
      <c r="V523" s="14" t="n"/>
      <c r="W523" s="14" t="n"/>
      <c r="X523" s="18" t="n"/>
      <c r="Y523" s="18">
        <f>X523*$AM$2</f>
        <v/>
      </c>
      <c r="Z523" s="18" t="n"/>
      <c r="AA523" s="14" t="n"/>
      <c r="AB523" s="14" t="n"/>
      <c r="AC523" s="18" t="n"/>
      <c r="AD523" s="18">
        <f>IFERROR(AC523/D523,0)</f>
        <v/>
      </c>
      <c r="AE523" s="18">
        <f>D523*AB523</f>
        <v/>
      </c>
      <c r="AF523" s="18">
        <f>Y523*$AL$2</f>
        <v/>
      </c>
      <c r="AG523" s="18">
        <f>I523*$AI$3</f>
        <v/>
      </c>
      <c r="AH523" s="18">
        <f>L523*$AH$3+Y523*$AJ$2</f>
        <v/>
      </c>
      <c r="AI523" s="18">
        <f>K523*$AK$3</f>
        <v/>
      </c>
      <c r="AJ523" s="19" t="n"/>
      <c r="AK523" s="18">
        <f>AJ523*$AM$2</f>
        <v/>
      </c>
      <c r="AL523" s="18" t="n"/>
      <c r="AM523" s="18">
        <f>R523*P523*0.01+L523*0.25</f>
        <v/>
      </c>
      <c r="AN523" s="18">
        <f>V523 *$AN$2 *AM$2 * AA523</f>
        <v/>
      </c>
      <c r="AO523" s="18">
        <f>IF(AC523&lt;AE523,0,AE523-AC523)</f>
        <v/>
      </c>
      <c r="AP523" s="18">
        <f>(AC523*1.02)+AF523+AG523+AH523+AI523+AM523+AL523+AN523+AK523+AO523</f>
        <v/>
      </c>
      <c r="AQ523" s="18">
        <f>(AE523*1.02)+AF523+AG523+AH523+AI523+AM523+AL523+AN523+AK523</f>
        <v/>
      </c>
      <c r="AR523" s="18">
        <f>Q523*R523</f>
        <v/>
      </c>
      <c r="AS523" s="20">
        <f>(Y523-AP523)*0.975</f>
        <v/>
      </c>
      <c r="AT523" s="21">
        <f>IFERROR(Y523/AP523-1,0)</f>
        <v/>
      </c>
      <c r="AU523" s="20">
        <f>(Y523-AQ523)*0.975</f>
        <v/>
      </c>
      <c r="AV523" s="21">
        <f>IFERROR(Y523/AQ523-1,0)</f>
        <v/>
      </c>
      <c r="AW523" s="21">
        <f>AS523-AR523</f>
        <v/>
      </c>
      <c r="AX523" s="21">
        <f>IFERROR(Y523/(AP523+AR523)-1,0)</f>
        <v/>
      </c>
    </row>
    <row r="524" ht="15.6" customHeight="1">
      <c r="A524" s="2" t="n"/>
      <c r="B524" s="13" t="n"/>
      <c r="C524" s="14" t="n"/>
      <c r="D524" s="14" t="n"/>
      <c r="E524" s="15">
        <f>IFERROR(1-D524/C524,0)</f>
        <v/>
      </c>
      <c r="F524" s="14" t="n"/>
      <c r="G524" s="16">
        <f>IFERROR(F524/C524,0)</f>
        <v/>
      </c>
      <c r="H524" s="16">
        <f>IFERROR(F524/D524,0)</f>
        <v/>
      </c>
      <c r="I524" s="14" t="n"/>
      <c r="J524" s="16">
        <f>IFERROR(I524/F524,0)</f>
        <v/>
      </c>
      <c r="K524" s="14" t="n"/>
      <c r="L524" s="14" t="n"/>
      <c r="M524" s="16">
        <f>IFERROR(L524/I524,0)</f>
        <v/>
      </c>
      <c r="N524" s="14" t="n"/>
      <c r="O524" s="16">
        <f>IFERROR(N524/I524,0)</f>
        <v/>
      </c>
      <c r="P524" s="14" t="n"/>
      <c r="Q524" s="14" t="n"/>
      <c r="R524" s="14" t="n"/>
      <c r="S524" s="14" t="n"/>
      <c r="T524" s="17">
        <f>IFERROR(S524/L524,0)</f>
        <v/>
      </c>
      <c r="U524" s="14" t="n"/>
      <c r="V524" s="14" t="n"/>
      <c r="W524" s="14" t="n"/>
      <c r="X524" s="18" t="n"/>
      <c r="Y524" s="18">
        <f>X524*$AM$2</f>
        <v/>
      </c>
      <c r="Z524" s="18" t="n"/>
      <c r="AA524" s="14" t="n"/>
      <c r="AB524" s="14" t="n"/>
      <c r="AC524" s="18" t="n"/>
      <c r="AD524" s="18">
        <f>IFERROR(AC524/D524,0)</f>
        <v/>
      </c>
      <c r="AE524" s="18">
        <f>D524*AB524</f>
        <v/>
      </c>
      <c r="AF524" s="18">
        <f>Y524*$AL$2</f>
        <v/>
      </c>
      <c r="AG524" s="18">
        <f>I524*$AI$3</f>
        <v/>
      </c>
      <c r="AH524" s="18">
        <f>L524*$AH$3+Y524*$AJ$2</f>
        <v/>
      </c>
      <c r="AI524" s="18">
        <f>K524*$AK$3</f>
        <v/>
      </c>
      <c r="AJ524" s="19" t="n"/>
      <c r="AK524" s="18">
        <f>AJ524*$AM$2</f>
        <v/>
      </c>
      <c r="AL524" s="18" t="n"/>
      <c r="AM524" s="18">
        <f>R524*P524*0.01+L524*0.25</f>
        <v/>
      </c>
      <c r="AN524" s="18">
        <f>V524 *$AN$2 *AM$2 * AA524</f>
        <v/>
      </c>
      <c r="AO524" s="18">
        <f>IF(AC524&lt;AE524,0,AE524-AC524)</f>
        <v/>
      </c>
      <c r="AP524" s="18">
        <f>(AC524*1.02)+AF524+AG524+AH524+AI524+AM524+AL524+AN524+AK524+AO524</f>
        <v/>
      </c>
      <c r="AQ524" s="18">
        <f>(AE524*1.02)+AF524+AG524+AH524+AI524+AM524+AL524+AN524+AK524</f>
        <v/>
      </c>
      <c r="AR524" s="18">
        <f>Q524*R524</f>
        <v/>
      </c>
      <c r="AS524" s="20">
        <f>(Y524-AP524)*0.975</f>
        <v/>
      </c>
      <c r="AT524" s="21">
        <f>IFERROR(Y524/AP524-1,0)</f>
        <v/>
      </c>
      <c r="AU524" s="20">
        <f>(Y524-AQ524)*0.975</f>
        <v/>
      </c>
      <c r="AV524" s="21">
        <f>IFERROR(Y524/AQ524-1,0)</f>
        <v/>
      </c>
      <c r="AW524" s="21">
        <f>AS524-AR524</f>
        <v/>
      </c>
      <c r="AX524" s="21">
        <f>IFERROR(Y524/(AP524+AR524)-1,0)</f>
        <v/>
      </c>
    </row>
    <row r="525" ht="15.6" customHeight="1">
      <c r="A525" s="2" t="n"/>
      <c r="B525" s="13" t="n"/>
      <c r="C525" s="14" t="n"/>
      <c r="D525" s="14" t="n"/>
      <c r="E525" s="15">
        <f>IFERROR(1-D525/C525,0)</f>
        <v/>
      </c>
      <c r="F525" s="14" t="n"/>
      <c r="G525" s="16">
        <f>IFERROR(F525/C525,0)</f>
        <v/>
      </c>
      <c r="H525" s="16">
        <f>IFERROR(F525/D525,0)</f>
        <v/>
      </c>
      <c r="I525" s="14" t="n"/>
      <c r="J525" s="16">
        <f>IFERROR(I525/F525,0)</f>
        <v/>
      </c>
      <c r="K525" s="14" t="n"/>
      <c r="L525" s="14" t="n"/>
      <c r="M525" s="16">
        <f>IFERROR(L525/I525,0)</f>
        <v/>
      </c>
      <c r="N525" s="14" t="n"/>
      <c r="O525" s="16">
        <f>IFERROR(N525/I525,0)</f>
        <v/>
      </c>
      <c r="P525" s="14" t="n"/>
      <c r="Q525" s="14" t="n"/>
      <c r="R525" s="14" t="n"/>
      <c r="S525" s="14" t="n"/>
      <c r="T525" s="17">
        <f>IFERROR(S525/L525,0)</f>
        <v/>
      </c>
      <c r="U525" s="14" t="n"/>
      <c r="V525" s="14" t="n"/>
      <c r="W525" s="14" t="n"/>
      <c r="X525" s="18" t="n"/>
      <c r="Y525" s="18">
        <f>X525*$AM$2</f>
        <v/>
      </c>
      <c r="Z525" s="18" t="n"/>
      <c r="AA525" s="14" t="n"/>
      <c r="AB525" s="14" t="n"/>
      <c r="AC525" s="18" t="n"/>
      <c r="AD525" s="18">
        <f>IFERROR(AC525/D525,0)</f>
        <v/>
      </c>
      <c r="AE525" s="18">
        <f>D525*AB525</f>
        <v/>
      </c>
      <c r="AF525" s="18">
        <f>Y525*$AL$2</f>
        <v/>
      </c>
      <c r="AG525" s="18">
        <f>I525*$AI$3</f>
        <v/>
      </c>
      <c r="AH525" s="18">
        <f>L525*$AH$3+Y525*$AJ$2</f>
        <v/>
      </c>
      <c r="AI525" s="18">
        <f>K525*$AK$3</f>
        <v/>
      </c>
      <c r="AJ525" s="19" t="n"/>
      <c r="AK525" s="18">
        <f>AJ525*$AM$2</f>
        <v/>
      </c>
      <c r="AL525" s="18" t="n"/>
      <c r="AM525" s="18">
        <f>R525*P525*0.01+L525*0.25</f>
        <v/>
      </c>
      <c r="AN525" s="18">
        <f>V525 *$AN$2 *AM$2 * AA525</f>
        <v/>
      </c>
      <c r="AO525" s="18">
        <f>IF(AC525&lt;AE525,0,AE525-AC525)</f>
        <v/>
      </c>
      <c r="AP525" s="18">
        <f>(AC525*1.02)+AF525+AG525+AH525+AI525+AM525+AL525+AN525+AK525+AO525</f>
        <v/>
      </c>
      <c r="AQ525" s="18">
        <f>(AE525*1.02)+AF525+AG525+AH525+AI525+AM525+AL525+AN525+AK525</f>
        <v/>
      </c>
      <c r="AR525" s="18">
        <f>Q525*R525</f>
        <v/>
      </c>
      <c r="AS525" s="20">
        <f>(Y525-AP525)*0.975</f>
        <v/>
      </c>
      <c r="AT525" s="21">
        <f>IFERROR(Y525/AP525-1,0)</f>
        <v/>
      </c>
      <c r="AU525" s="20">
        <f>(Y525-AQ525)*0.975</f>
        <v/>
      </c>
      <c r="AV525" s="21">
        <f>IFERROR(Y525/AQ525-1,0)</f>
        <v/>
      </c>
      <c r="AW525" s="21">
        <f>AS525-AR525</f>
        <v/>
      </c>
      <c r="AX525" s="21">
        <f>IFERROR(Y525/(AP525+AR525)-1,0)</f>
        <v/>
      </c>
    </row>
    <row r="526" ht="15.6" customHeight="1">
      <c r="A526" s="2" t="n"/>
      <c r="B526" s="13" t="n"/>
      <c r="C526" s="14" t="n"/>
      <c r="D526" s="14" t="n"/>
      <c r="E526" s="15">
        <f>IFERROR(1-D526/C526,0)</f>
        <v/>
      </c>
      <c r="F526" s="14" t="n"/>
      <c r="G526" s="16">
        <f>IFERROR(F526/C526,0)</f>
        <v/>
      </c>
      <c r="H526" s="16">
        <f>IFERROR(F526/D526,0)</f>
        <v/>
      </c>
      <c r="I526" s="14" t="n"/>
      <c r="J526" s="16">
        <f>IFERROR(I526/F526,0)</f>
        <v/>
      </c>
      <c r="K526" s="14" t="n"/>
      <c r="L526" s="14" t="n"/>
      <c r="M526" s="16">
        <f>IFERROR(L526/I526,0)</f>
        <v/>
      </c>
      <c r="N526" s="14" t="n"/>
      <c r="O526" s="16">
        <f>IFERROR(N526/I526,0)</f>
        <v/>
      </c>
      <c r="P526" s="14" t="n"/>
      <c r="Q526" s="14" t="n"/>
      <c r="R526" s="14" t="n"/>
      <c r="S526" s="14" t="n"/>
      <c r="T526" s="17">
        <f>IFERROR(S526/L526,0)</f>
        <v/>
      </c>
      <c r="U526" s="14" t="n"/>
      <c r="V526" s="14" t="n"/>
      <c r="W526" s="14" t="n"/>
      <c r="X526" s="18" t="n"/>
      <c r="Y526" s="18">
        <f>X526*$AM$2</f>
        <v/>
      </c>
      <c r="Z526" s="18" t="n"/>
      <c r="AA526" s="14" t="n"/>
      <c r="AB526" s="14" t="n"/>
      <c r="AC526" s="18" t="n"/>
      <c r="AD526" s="18">
        <f>IFERROR(AC526/D526,0)</f>
        <v/>
      </c>
      <c r="AE526" s="18">
        <f>D526*AB526</f>
        <v/>
      </c>
      <c r="AF526" s="18">
        <f>Y526*$AL$2</f>
        <v/>
      </c>
      <c r="AG526" s="18">
        <f>I526*$AI$3</f>
        <v/>
      </c>
      <c r="AH526" s="18">
        <f>L526*$AH$3+Y526*$AJ$2</f>
        <v/>
      </c>
      <c r="AI526" s="18">
        <f>K526*$AK$3</f>
        <v/>
      </c>
      <c r="AJ526" s="19" t="n"/>
      <c r="AK526" s="18">
        <f>AJ526*$AM$2</f>
        <v/>
      </c>
      <c r="AL526" s="18" t="n"/>
      <c r="AM526" s="18">
        <f>R526*P526*0.01+L526*0.25</f>
        <v/>
      </c>
      <c r="AN526" s="18">
        <f>V526 *$AN$2 *AM$2 * AA526</f>
        <v/>
      </c>
      <c r="AO526" s="18">
        <f>IF(AC526&lt;AE526,0,AE526-AC526)</f>
        <v/>
      </c>
      <c r="AP526" s="18">
        <f>(AC526*1.02)+AF526+AG526+AH526+AI526+AM526+AL526+AN526+AK526+AO526</f>
        <v/>
      </c>
      <c r="AQ526" s="18">
        <f>(AE526*1.02)+AF526+AG526+AH526+AI526+AM526+AL526+AN526+AK526</f>
        <v/>
      </c>
      <c r="AR526" s="18">
        <f>Q526*R526</f>
        <v/>
      </c>
      <c r="AS526" s="20">
        <f>(Y526-AP526)*0.975</f>
        <v/>
      </c>
      <c r="AT526" s="21">
        <f>IFERROR(Y526/AP526-1,0)</f>
        <v/>
      </c>
      <c r="AU526" s="20">
        <f>(Y526-AQ526)*0.975</f>
        <v/>
      </c>
      <c r="AV526" s="21">
        <f>IFERROR(Y526/AQ526-1,0)</f>
        <v/>
      </c>
      <c r="AW526" s="21">
        <f>AS526-AR526</f>
        <v/>
      </c>
      <c r="AX526" s="21">
        <f>IFERROR(Y526/(AP526+AR526)-1,0)</f>
        <v/>
      </c>
    </row>
    <row r="527" ht="15.6" customHeight="1">
      <c r="A527" s="2" t="n"/>
      <c r="B527" s="13" t="n"/>
      <c r="C527" s="14" t="n"/>
      <c r="D527" s="14" t="n"/>
      <c r="E527" s="15">
        <f>IFERROR(1-D527/C527,0)</f>
        <v/>
      </c>
      <c r="F527" s="14" t="n"/>
      <c r="G527" s="16">
        <f>IFERROR(F527/C527,0)</f>
        <v/>
      </c>
      <c r="H527" s="16">
        <f>IFERROR(F527/D527,0)</f>
        <v/>
      </c>
      <c r="I527" s="14" t="n"/>
      <c r="J527" s="16">
        <f>IFERROR(I527/F527,0)</f>
        <v/>
      </c>
      <c r="K527" s="14" t="n"/>
      <c r="L527" s="14" t="n"/>
      <c r="M527" s="16">
        <f>IFERROR(L527/I527,0)</f>
        <v/>
      </c>
      <c r="N527" s="14" t="n"/>
      <c r="O527" s="16">
        <f>IFERROR(N527/I527,0)</f>
        <v/>
      </c>
      <c r="P527" s="14" t="n"/>
      <c r="Q527" s="14" t="n"/>
      <c r="R527" s="14" t="n"/>
      <c r="S527" s="14" t="n"/>
      <c r="T527" s="17">
        <f>IFERROR(S527/L527,0)</f>
        <v/>
      </c>
      <c r="U527" s="14" t="n"/>
      <c r="V527" s="14" t="n"/>
      <c r="W527" s="14" t="n"/>
      <c r="X527" s="18" t="n"/>
      <c r="Y527" s="18">
        <f>X527*$AM$2</f>
        <v/>
      </c>
      <c r="Z527" s="18" t="n"/>
      <c r="AA527" s="14" t="n"/>
      <c r="AB527" s="14" t="n"/>
      <c r="AC527" s="18" t="n"/>
      <c r="AD527" s="18">
        <f>IFERROR(AC527/D527,0)</f>
        <v/>
      </c>
      <c r="AE527" s="18">
        <f>D527*AB527</f>
        <v/>
      </c>
      <c r="AF527" s="18">
        <f>Y527*$AL$2</f>
        <v/>
      </c>
      <c r="AG527" s="18">
        <f>I527*$AI$3</f>
        <v/>
      </c>
      <c r="AH527" s="18">
        <f>L527*$AH$3+Y527*$AJ$2</f>
        <v/>
      </c>
      <c r="AI527" s="18">
        <f>K527*$AK$3</f>
        <v/>
      </c>
      <c r="AJ527" s="19" t="n"/>
      <c r="AK527" s="18">
        <f>AJ527*$AM$2</f>
        <v/>
      </c>
      <c r="AL527" s="18" t="n"/>
      <c r="AM527" s="18">
        <f>R527*P527*0.01+L527*0.25</f>
        <v/>
      </c>
      <c r="AN527" s="18">
        <f>V527 *$AN$2 *AM$2 * AA527</f>
        <v/>
      </c>
      <c r="AO527" s="18">
        <f>IF(AC527&lt;AE527,0,AE527-AC527)</f>
        <v/>
      </c>
      <c r="AP527" s="18">
        <f>(AC527*1.02)+AF527+AG527+AH527+AI527+AM527+AL527+AN527+AK527+AO527</f>
        <v/>
      </c>
      <c r="AQ527" s="18">
        <f>(AE527*1.02)+AF527+AG527+AH527+AI527+AM527+AL527+AN527+AK527</f>
        <v/>
      </c>
      <c r="AR527" s="18">
        <f>Q527*R527</f>
        <v/>
      </c>
      <c r="AS527" s="20">
        <f>(Y527-AP527)*0.975</f>
        <v/>
      </c>
      <c r="AT527" s="21">
        <f>IFERROR(Y527/AP527-1,0)</f>
        <v/>
      </c>
      <c r="AU527" s="20">
        <f>(Y527-AQ527)*0.975</f>
        <v/>
      </c>
      <c r="AV527" s="21">
        <f>IFERROR(Y527/AQ527-1,0)</f>
        <v/>
      </c>
      <c r="AW527" s="21">
        <f>AS527-AR527</f>
        <v/>
      </c>
      <c r="AX527" s="21">
        <f>IFERROR(Y527/(AP527+AR527)-1,0)</f>
        <v/>
      </c>
    </row>
    <row r="528" ht="15.6" customHeight="1">
      <c r="A528" s="2" t="n"/>
      <c r="B528" s="13" t="n"/>
      <c r="C528" s="14" t="n"/>
      <c r="D528" s="14" t="n"/>
      <c r="E528" s="15">
        <f>IFERROR(1-D528/C528,0)</f>
        <v/>
      </c>
      <c r="F528" s="14" t="n"/>
      <c r="G528" s="16">
        <f>IFERROR(F528/C528,0)</f>
        <v/>
      </c>
      <c r="H528" s="16">
        <f>IFERROR(F528/D528,0)</f>
        <v/>
      </c>
      <c r="I528" s="14" t="n"/>
      <c r="J528" s="16">
        <f>IFERROR(I528/F528,0)</f>
        <v/>
      </c>
      <c r="K528" s="14" t="n"/>
      <c r="L528" s="14" t="n"/>
      <c r="M528" s="16">
        <f>IFERROR(L528/I528,0)</f>
        <v/>
      </c>
      <c r="N528" s="14" t="n"/>
      <c r="O528" s="16">
        <f>IFERROR(N528/I528,0)</f>
        <v/>
      </c>
      <c r="P528" s="14" t="n"/>
      <c r="Q528" s="14" t="n"/>
      <c r="R528" s="14" t="n"/>
      <c r="S528" s="14" t="n"/>
      <c r="T528" s="17">
        <f>IFERROR(S528/L528,0)</f>
        <v/>
      </c>
      <c r="U528" s="14" t="n"/>
      <c r="V528" s="14" t="n"/>
      <c r="W528" s="14" t="n"/>
      <c r="X528" s="18" t="n"/>
      <c r="Y528" s="18">
        <f>X528*$AM$2</f>
        <v/>
      </c>
      <c r="Z528" s="18" t="n"/>
      <c r="AA528" s="14" t="n"/>
      <c r="AB528" s="14" t="n"/>
      <c r="AC528" s="18" t="n"/>
      <c r="AD528" s="18">
        <f>IFERROR(AC528/D528,0)</f>
        <v/>
      </c>
      <c r="AE528" s="18">
        <f>D528*AB528</f>
        <v/>
      </c>
      <c r="AF528" s="18">
        <f>Y528*$AL$2</f>
        <v/>
      </c>
      <c r="AG528" s="18">
        <f>I528*$AI$3</f>
        <v/>
      </c>
      <c r="AH528" s="18">
        <f>L528*$AH$3+Y528*$AJ$2</f>
        <v/>
      </c>
      <c r="AI528" s="18">
        <f>K528*$AK$3</f>
        <v/>
      </c>
      <c r="AJ528" s="19" t="n"/>
      <c r="AK528" s="18">
        <f>AJ528*$AM$2</f>
        <v/>
      </c>
      <c r="AL528" s="18" t="n"/>
      <c r="AM528" s="18">
        <f>R528*P528*0.01+L528*0.25</f>
        <v/>
      </c>
      <c r="AN528" s="18">
        <f>V528 *$AN$2 *AM$2 * AA528</f>
        <v/>
      </c>
      <c r="AO528" s="18">
        <f>IF(AC528&lt;AE528,0,AE528-AC528)</f>
        <v/>
      </c>
      <c r="AP528" s="18">
        <f>(AC528*1.02)+AF528+AG528+AH528+AI528+AM528+AL528+AN528+AK528+AO528</f>
        <v/>
      </c>
      <c r="AQ528" s="18">
        <f>(AE528*1.02)+AF528+AG528+AH528+AI528+AM528+AL528+AN528+AK528</f>
        <v/>
      </c>
      <c r="AR528" s="18">
        <f>Q528*R528</f>
        <v/>
      </c>
      <c r="AS528" s="20">
        <f>(Y528-AP528)*0.975</f>
        <v/>
      </c>
      <c r="AT528" s="21">
        <f>IFERROR(Y528/AP528-1,0)</f>
        <v/>
      </c>
      <c r="AU528" s="20">
        <f>(Y528-AQ528)*0.975</f>
        <v/>
      </c>
      <c r="AV528" s="21">
        <f>IFERROR(Y528/AQ528-1,0)</f>
        <v/>
      </c>
      <c r="AW528" s="21">
        <f>AS528-AR528</f>
        <v/>
      </c>
      <c r="AX528" s="21">
        <f>IFERROR(Y528/(AP528+AR528)-1,0)</f>
        <v/>
      </c>
    </row>
    <row r="529" ht="15.6" customHeight="1">
      <c r="A529" s="2" t="n"/>
      <c r="B529" s="13" t="n"/>
      <c r="C529" s="14" t="n"/>
      <c r="D529" s="14" t="n"/>
      <c r="E529" s="15">
        <f>IFERROR(1-D529/C529,0)</f>
        <v/>
      </c>
      <c r="F529" s="14" t="n"/>
      <c r="G529" s="16">
        <f>IFERROR(F529/C529,0)</f>
        <v/>
      </c>
      <c r="H529" s="16">
        <f>IFERROR(F529/D529,0)</f>
        <v/>
      </c>
      <c r="I529" s="14" t="n"/>
      <c r="J529" s="16">
        <f>IFERROR(I529/F529,0)</f>
        <v/>
      </c>
      <c r="K529" s="14" t="n"/>
      <c r="L529" s="14" t="n"/>
      <c r="M529" s="16">
        <f>IFERROR(L529/I529,0)</f>
        <v/>
      </c>
      <c r="N529" s="14" t="n"/>
      <c r="O529" s="16">
        <f>IFERROR(N529/I529,0)</f>
        <v/>
      </c>
      <c r="P529" s="14" t="n"/>
      <c r="Q529" s="14" t="n"/>
      <c r="R529" s="14" t="n"/>
      <c r="S529" s="14" t="n"/>
      <c r="T529" s="17">
        <f>IFERROR(S529/L529,0)</f>
        <v/>
      </c>
      <c r="U529" s="14" t="n"/>
      <c r="V529" s="14" t="n"/>
      <c r="W529" s="14" t="n"/>
      <c r="X529" s="18" t="n"/>
      <c r="Y529" s="18">
        <f>X529*$AM$2</f>
        <v/>
      </c>
      <c r="Z529" s="18" t="n"/>
      <c r="AA529" s="14" t="n"/>
      <c r="AB529" s="14" t="n"/>
      <c r="AC529" s="18" t="n"/>
      <c r="AD529" s="18">
        <f>IFERROR(AC529/D529,0)</f>
        <v/>
      </c>
      <c r="AE529" s="18">
        <f>D529*AB529</f>
        <v/>
      </c>
      <c r="AF529" s="18">
        <f>Y529*$AL$2</f>
        <v/>
      </c>
      <c r="AG529" s="18">
        <f>I529*$AI$3</f>
        <v/>
      </c>
      <c r="AH529" s="18">
        <f>L529*$AH$3+Y529*$AJ$2</f>
        <v/>
      </c>
      <c r="AI529" s="18">
        <f>K529*$AK$3</f>
        <v/>
      </c>
      <c r="AJ529" s="19" t="n"/>
      <c r="AK529" s="18">
        <f>AJ529*$AM$2</f>
        <v/>
      </c>
      <c r="AL529" s="18" t="n"/>
      <c r="AM529" s="18">
        <f>R529*P529*0.01+L529*0.25</f>
        <v/>
      </c>
      <c r="AN529" s="18">
        <f>V529 *$AN$2 *AM$2 * AA529</f>
        <v/>
      </c>
      <c r="AO529" s="18">
        <f>IF(AC529&lt;AE529,0,AE529-AC529)</f>
        <v/>
      </c>
      <c r="AP529" s="18">
        <f>(AC529*1.02)+AF529+AG529+AH529+AI529+AM529+AL529+AN529+AK529+AO529</f>
        <v/>
      </c>
      <c r="AQ529" s="18">
        <f>(AE529*1.02)+AF529+AG529+AH529+AI529+AM529+AL529+AN529+AK529</f>
        <v/>
      </c>
      <c r="AR529" s="18">
        <f>Q529*R529</f>
        <v/>
      </c>
      <c r="AS529" s="20">
        <f>(Y529-AP529)*0.975</f>
        <v/>
      </c>
      <c r="AT529" s="21">
        <f>IFERROR(Y529/AP529-1,0)</f>
        <v/>
      </c>
      <c r="AU529" s="20">
        <f>(Y529-AQ529)*0.975</f>
        <v/>
      </c>
      <c r="AV529" s="21">
        <f>IFERROR(Y529/AQ529-1,0)</f>
        <v/>
      </c>
      <c r="AW529" s="21">
        <f>AS529-AR529</f>
        <v/>
      </c>
      <c r="AX529" s="21">
        <f>IFERROR(Y529/(AP529+AR529)-1,0)</f>
        <v/>
      </c>
    </row>
    <row r="530" ht="15.6" customHeight="1">
      <c r="A530" s="2" t="n"/>
      <c r="B530" s="13" t="n"/>
      <c r="C530" s="14" t="n"/>
      <c r="D530" s="14" t="n"/>
      <c r="E530" s="15">
        <f>IFERROR(1-D530/C530,0)</f>
        <v/>
      </c>
      <c r="F530" s="14" t="n"/>
      <c r="G530" s="16">
        <f>IFERROR(F530/C530,0)</f>
        <v/>
      </c>
      <c r="H530" s="16">
        <f>IFERROR(F530/D530,0)</f>
        <v/>
      </c>
      <c r="I530" s="14" t="n"/>
      <c r="J530" s="16">
        <f>IFERROR(I530/F530,0)</f>
        <v/>
      </c>
      <c r="K530" s="14" t="n"/>
      <c r="L530" s="14" t="n"/>
      <c r="M530" s="16">
        <f>IFERROR(L530/I530,0)</f>
        <v/>
      </c>
      <c r="N530" s="14" t="n"/>
      <c r="O530" s="16">
        <f>IFERROR(N530/I530,0)</f>
        <v/>
      </c>
      <c r="P530" s="14" t="n"/>
      <c r="Q530" s="14" t="n"/>
      <c r="R530" s="14" t="n"/>
      <c r="S530" s="14" t="n"/>
      <c r="T530" s="17">
        <f>IFERROR(S530/L530,0)</f>
        <v/>
      </c>
      <c r="U530" s="14" t="n"/>
      <c r="V530" s="14" t="n"/>
      <c r="W530" s="14" t="n"/>
      <c r="X530" s="18" t="n"/>
      <c r="Y530" s="18">
        <f>X530*$AM$2</f>
        <v/>
      </c>
      <c r="Z530" s="18" t="n"/>
      <c r="AA530" s="14" t="n"/>
      <c r="AB530" s="14" t="n"/>
      <c r="AC530" s="18" t="n"/>
      <c r="AD530" s="18">
        <f>IFERROR(AC530/D530,0)</f>
        <v/>
      </c>
      <c r="AE530" s="18">
        <f>D530*AB530</f>
        <v/>
      </c>
      <c r="AF530" s="18">
        <f>Y530*$AL$2</f>
        <v/>
      </c>
      <c r="AG530" s="18">
        <f>I530*$AI$3</f>
        <v/>
      </c>
      <c r="AH530" s="18">
        <f>L530*$AH$3+Y530*$AJ$2</f>
        <v/>
      </c>
      <c r="AI530" s="18">
        <f>K530*$AK$3</f>
        <v/>
      </c>
      <c r="AJ530" s="19" t="n"/>
      <c r="AK530" s="18">
        <f>AJ530*$AM$2</f>
        <v/>
      </c>
      <c r="AL530" s="18" t="n"/>
      <c r="AM530" s="18">
        <f>R530*P530*0.01+L530*0.25</f>
        <v/>
      </c>
      <c r="AN530" s="18">
        <f>V530 *$AN$2 *AM$2 * AA530</f>
        <v/>
      </c>
      <c r="AO530" s="18">
        <f>IF(AC530&lt;AE530,0,AE530-AC530)</f>
        <v/>
      </c>
      <c r="AP530" s="18">
        <f>(AC530*1.02)+AF530+AG530+AH530+AI530+AM530+AL530+AN530+AK530+AO530</f>
        <v/>
      </c>
      <c r="AQ530" s="18">
        <f>(AE530*1.02)+AF530+AG530+AH530+AI530+AM530+AL530+AN530+AK530</f>
        <v/>
      </c>
      <c r="AR530" s="18">
        <f>Q530*R530</f>
        <v/>
      </c>
      <c r="AS530" s="20">
        <f>(Y530-AP530)*0.975</f>
        <v/>
      </c>
      <c r="AT530" s="21">
        <f>IFERROR(Y530/AP530-1,0)</f>
        <v/>
      </c>
      <c r="AU530" s="20">
        <f>(Y530-AQ530)*0.975</f>
        <v/>
      </c>
      <c r="AV530" s="21">
        <f>IFERROR(Y530/AQ530-1,0)</f>
        <v/>
      </c>
      <c r="AW530" s="21">
        <f>AS530-AR530</f>
        <v/>
      </c>
      <c r="AX530" s="21">
        <f>IFERROR(Y530/(AP530+AR530)-1,0)</f>
        <v/>
      </c>
    </row>
    <row r="531" ht="15.6" customHeight="1">
      <c r="A531" s="2" t="n"/>
      <c r="B531" s="13" t="n"/>
      <c r="C531" s="14" t="n"/>
      <c r="D531" s="14" t="n"/>
      <c r="E531" s="15">
        <f>IFERROR(1-D531/C531,0)</f>
        <v/>
      </c>
      <c r="F531" s="14" t="n"/>
      <c r="G531" s="16">
        <f>IFERROR(F531/C531,0)</f>
        <v/>
      </c>
      <c r="H531" s="16">
        <f>IFERROR(F531/D531,0)</f>
        <v/>
      </c>
      <c r="I531" s="14" t="n"/>
      <c r="J531" s="16">
        <f>IFERROR(I531/F531,0)</f>
        <v/>
      </c>
      <c r="K531" s="14" t="n"/>
      <c r="L531" s="14" t="n"/>
      <c r="M531" s="16">
        <f>IFERROR(L531/I531,0)</f>
        <v/>
      </c>
      <c r="N531" s="14" t="n"/>
      <c r="O531" s="16">
        <f>IFERROR(N531/I531,0)</f>
        <v/>
      </c>
      <c r="P531" s="14" t="n"/>
      <c r="Q531" s="14" t="n"/>
      <c r="R531" s="14" t="n"/>
      <c r="S531" s="14" t="n"/>
      <c r="T531" s="17">
        <f>IFERROR(S531/L531,0)</f>
        <v/>
      </c>
      <c r="U531" s="14" t="n"/>
      <c r="V531" s="14" t="n"/>
      <c r="W531" s="14" t="n"/>
      <c r="X531" s="18" t="n"/>
      <c r="Y531" s="18">
        <f>X531*$AM$2</f>
        <v/>
      </c>
      <c r="Z531" s="18" t="n"/>
      <c r="AA531" s="14" t="n"/>
      <c r="AB531" s="14" t="n"/>
      <c r="AC531" s="18" t="n"/>
      <c r="AD531" s="18">
        <f>IFERROR(AC531/D531,0)</f>
        <v/>
      </c>
      <c r="AE531" s="18">
        <f>D531*AB531</f>
        <v/>
      </c>
      <c r="AF531" s="18">
        <f>Y531*$AL$2</f>
        <v/>
      </c>
      <c r="AG531" s="18">
        <f>I531*$AI$3</f>
        <v/>
      </c>
      <c r="AH531" s="18">
        <f>L531*$AH$3+Y531*$AJ$2</f>
        <v/>
      </c>
      <c r="AI531" s="18">
        <f>K531*$AK$3</f>
        <v/>
      </c>
      <c r="AJ531" s="19" t="n"/>
      <c r="AK531" s="18">
        <f>AJ531*$AM$2</f>
        <v/>
      </c>
      <c r="AL531" s="18" t="n"/>
      <c r="AM531" s="18">
        <f>R531*P531*0.01+L531*0.25</f>
        <v/>
      </c>
      <c r="AN531" s="18">
        <f>V531 *$AN$2 *AM$2 * AA531</f>
        <v/>
      </c>
      <c r="AO531" s="18">
        <f>IF(AC531&lt;AE531,0,AE531-AC531)</f>
        <v/>
      </c>
      <c r="AP531" s="18">
        <f>(AC531*1.02)+AF531+AG531+AH531+AI531+AM531+AL531+AN531+AK531+AO531</f>
        <v/>
      </c>
      <c r="AQ531" s="18">
        <f>(AE531*1.02)+AF531+AG531+AH531+AI531+AM531+AL531+AN531+AK531</f>
        <v/>
      </c>
      <c r="AR531" s="18">
        <f>Q531*R531</f>
        <v/>
      </c>
      <c r="AS531" s="20">
        <f>(Y531-AP531)*0.975</f>
        <v/>
      </c>
      <c r="AT531" s="21">
        <f>IFERROR(Y531/AP531-1,0)</f>
        <v/>
      </c>
      <c r="AU531" s="20">
        <f>(Y531-AQ531)*0.975</f>
        <v/>
      </c>
      <c r="AV531" s="21">
        <f>IFERROR(Y531/AQ531-1,0)</f>
        <v/>
      </c>
      <c r="AW531" s="21">
        <f>AS531-AR531</f>
        <v/>
      </c>
      <c r="AX531" s="21">
        <f>IFERROR(Y531/(AP531+AR531)-1,0)</f>
        <v/>
      </c>
    </row>
    <row r="532" ht="15.6" customHeight="1">
      <c r="A532" s="2" t="n"/>
      <c r="B532" s="13" t="n"/>
      <c r="C532" s="14" t="n"/>
      <c r="D532" s="14" t="n"/>
      <c r="E532" s="15">
        <f>IFERROR(1-D532/C532,0)</f>
        <v/>
      </c>
      <c r="F532" s="14" t="n"/>
      <c r="G532" s="16">
        <f>IFERROR(F532/C532,0)</f>
        <v/>
      </c>
      <c r="H532" s="16">
        <f>IFERROR(F532/D532,0)</f>
        <v/>
      </c>
      <c r="I532" s="14" t="n"/>
      <c r="J532" s="16">
        <f>IFERROR(I532/F532,0)</f>
        <v/>
      </c>
      <c r="K532" s="14" t="n"/>
      <c r="L532" s="14" t="n"/>
      <c r="M532" s="16">
        <f>IFERROR(L532/I532,0)</f>
        <v/>
      </c>
      <c r="N532" s="14" t="n"/>
      <c r="O532" s="16">
        <f>IFERROR(N532/I532,0)</f>
        <v/>
      </c>
      <c r="P532" s="14" t="n"/>
      <c r="Q532" s="14" t="n"/>
      <c r="R532" s="14" t="n"/>
      <c r="S532" s="14" t="n"/>
      <c r="T532" s="17">
        <f>IFERROR(S532/L532,0)</f>
        <v/>
      </c>
      <c r="U532" s="14" t="n"/>
      <c r="V532" s="14" t="n"/>
      <c r="W532" s="14" t="n"/>
      <c r="X532" s="18" t="n"/>
      <c r="Y532" s="18">
        <f>X532*$AM$2</f>
        <v/>
      </c>
      <c r="Z532" s="18" t="n"/>
      <c r="AA532" s="14" t="n"/>
      <c r="AB532" s="14" t="n"/>
      <c r="AC532" s="18" t="n"/>
      <c r="AD532" s="18">
        <f>IFERROR(AC532/D532,0)</f>
        <v/>
      </c>
      <c r="AE532" s="18">
        <f>D532*AB532</f>
        <v/>
      </c>
      <c r="AF532" s="18">
        <f>Y532*$AL$2</f>
        <v/>
      </c>
      <c r="AG532" s="18">
        <f>I532*$AI$3</f>
        <v/>
      </c>
      <c r="AH532" s="18">
        <f>L532*$AH$3+Y532*$AJ$2</f>
        <v/>
      </c>
      <c r="AI532" s="18">
        <f>K532*$AK$3</f>
        <v/>
      </c>
      <c r="AJ532" s="19" t="n"/>
      <c r="AK532" s="18">
        <f>AJ532*$AM$2</f>
        <v/>
      </c>
      <c r="AL532" s="18" t="n"/>
      <c r="AM532" s="18">
        <f>R532*P532*0.01+L532*0.25</f>
        <v/>
      </c>
      <c r="AN532" s="18">
        <f>V532 *$AN$2 *AM$2 * AA532</f>
        <v/>
      </c>
      <c r="AO532" s="18">
        <f>IF(AC532&lt;AE532,0,AE532-AC532)</f>
        <v/>
      </c>
      <c r="AP532" s="18">
        <f>(AC532*1.02)+AF532+AG532+AH532+AI532+AM532+AL532+AN532+AK532+AO532</f>
        <v/>
      </c>
      <c r="AQ532" s="18">
        <f>(AE532*1.02)+AF532+AG532+AH532+AI532+AM532+AL532+AN532+AK532</f>
        <v/>
      </c>
      <c r="AR532" s="18">
        <f>Q532*R532</f>
        <v/>
      </c>
      <c r="AS532" s="20">
        <f>(Y532-AP532)*0.975</f>
        <v/>
      </c>
      <c r="AT532" s="21">
        <f>IFERROR(Y532/AP532-1,0)</f>
        <v/>
      </c>
      <c r="AU532" s="20">
        <f>(Y532-AQ532)*0.975</f>
        <v/>
      </c>
      <c r="AV532" s="21">
        <f>IFERROR(Y532/AQ532-1,0)</f>
        <v/>
      </c>
      <c r="AW532" s="21">
        <f>AS532-AR532</f>
        <v/>
      </c>
      <c r="AX532" s="21">
        <f>IFERROR(Y532/(AP532+AR532)-1,0)</f>
        <v/>
      </c>
    </row>
    <row r="533" ht="15.6" customHeight="1">
      <c r="A533" s="2" t="n"/>
      <c r="B533" s="13" t="n"/>
      <c r="C533" s="14" t="n"/>
      <c r="D533" s="14" t="n"/>
      <c r="E533" s="15">
        <f>IFERROR(1-D533/C533,0)</f>
        <v/>
      </c>
      <c r="F533" s="14" t="n"/>
      <c r="G533" s="16">
        <f>IFERROR(F533/C533,0)</f>
        <v/>
      </c>
      <c r="H533" s="16">
        <f>IFERROR(F533/D533,0)</f>
        <v/>
      </c>
      <c r="I533" s="14" t="n"/>
      <c r="J533" s="16">
        <f>IFERROR(I533/F533,0)</f>
        <v/>
      </c>
      <c r="K533" s="14" t="n"/>
      <c r="L533" s="14" t="n"/>
      <c r="M533" s="16">
        <f>IFERROR(L533/I533,0)</f>
        <v/>
      </c>
      <c r="N533" s="14" t="n"/>
      <c r="O533" s="16">
        <f>IFERROR(N533/I533,0)</f>
        <v/>
      </c>
      <c r="P533" s="14" t="n"/>
      <c r="Q533" s="14" t="n"/>
      <c r="R533" s="14" t="n"/>
      <c r="S533" s="14" t="n"/>
      <c r="T533" s="17">
        <f>IFERROR(S533/L533,0)</f>
        <v/>
      </c>
      <c r="U533" s="14" t="n"/>
      <c r="V533" s="14" t="n"/>
      <c r="W533" s="14" t="n"/>
      <c r="X533" s="18" t="n"/>
      <c r="Y533" s="18">
        <f>X533*$AM$2</f>
        <v/>
      </c>
      <c r="Z533" s="18" t="n"/>
      <c r="AA533" s="14" t="n"/>
      <c r="AB533" s="14" t="n"/>
      <c r="AC533" s="18" t="n"/>
      <c r="AD533" s="18">
        <f>IFERROR(AC533/D533,0)</f>
        <v/>
      </c>
      <c r="AE533" s="18">
        <f>D533*AB533</f>
        <v/>
      </c>
      <c r="AF533" s="18">
        <f>Y533*$AL$2</f>
        <v/>
      </c>
      <c r="AG533" s="18">
        <f>I533*$AI$3</f>
        <v/>
      </c>
      <c r="AH533" s="18">
        <f>L533*$AH$3+Y533*$AJ$2</f>
        <v/>
      </c>
      <c r="AI533" s="18">
        <f>K533*$AK$3</f>
        <v/>
      </c>
      <c r="AJ533" s="19" t="n"/>
      <c r="AK533" s="18">
        <f>AJ533*$AM$2</f>
        <v/>
      </c>
      <c r="AL533" s="18" t="n"/>
      <c r="AM533" s="18">
        <f>R533*P533*0.01+L533*0.25</f>
        <v/>
      </c>
      <c r="AN533" s="18">
        <f>V533 *$AN$2 *AM$2 * AA533</f>
        <v/>
      </c>
      <c r="AO533" s="18">
        <f>IF(AC533&lt;AE533,0,AE533-AC533)</f>
        <v/>
      </c>
      <c r="AP533" s="18">
        <f>(AC533*1.02)+AF533+AG533+AH533+AI533+AM533+AL533+AN533+AK533+AO533</f>
        <v/>
      </c>
      <c r="AQ533" s="18">
        <f>(AE533*1.02)+AF533+AG533+AH533+AI533+AM533+AL533+AN533+AK533</f>
        <v/>
      </c>
      <c r="AR533" s="18">
        <f>Q533*R533</f>
        <v/>
      </c>
      <c r="AS533" s="20">
        <f>(Y533-AP533)*0.975</f>
        <v/>
      </c>
      <c r="AT533" s="21">
        <f>IFERROR(Y533/AP533-1,0)</f>
        <v/>
      </c>
      <c r="AU533" s="20">
        <f>(Y533-AQ533)*0.975</f>
        <v/>
      </c>
      <c r="AV533" s="21">
        <f>IFERROR(Y533/AQ533-1,0)</f>
        <v/>
      </c>
      <c r="AW533" s="21">
        <f>AS533-AR533</f>
        <v/>
      </c>
      <c r="AX533" s="21">
        <f>IFERROR(Y533/(AP533+AR533)-1,0)</f>
        <v/>
      </c>
    </row>
    <row r="534" ht="15.6" customHeight="1">
      <c r="A534" s="2" t="n"/>
      <c r="B534" s="13" t="n"/>
      <c r="C534" s="14" t="n"/>
      <c r="D534" s="14" t="n"/>
      <c r="E534" s="15">
        <f>IFERROR(1-D534/C534,0)</f>
        <v/>
      </c>
      <c r="F534" s="14" t="n"/>
      <c r="G534" s="16">
        <f>IFERROR(F534/C534,0)</f>
        <v/>
      </c>
      <c r="H534" s="16">
        <f>IFERROR(F534/D534,0)</f>
        <v/>
      </c>
      <c r="I534" s="14" t="n"/>
      <c r="J534" s="16">
        <f>IFERROR(I534/F534,0)</f>
        <v/>
      </c>
      <c r="K534" s="14" t="n"/>
      <c r="L534" s="14" t="n"/>
      <c r="M534" s="16">
        <f>IFERROR(L534/I534,0)</f>
        <v/>
      </c>
      <c r="N534" s="14" t="n"/>
      <c r="O534" s="16">
        <f>IFERROR(N534/I534,0)</f>
        <v/>
      </c>
      <c r="P534" s="14" t="n"/>
      <c r="Q534" s="14" t="n"/>
      <c r="R534" s="14" t="n"/>
      <c r="S534" s="14" t="n"/>
      <c r="T534" s="17">
        <f>IFERROR(S534/L534,0)</f>
        <v/>
      </c>
      <c r="U534" s="14" t="n"/>
      <c r="V534" s="14" t="n"/>
      <c r="W534" s="14" t="n"/>
      <c r="X534" s="18" t="n"/>
      <c r="Y534" s="18">
        <f>X534*$AM$2</f>
        <v/>
      </c>
      <c r="Z534" s="18" t="n"/>
      <c r="AA534" s="14" t="n"/>
      <c r="AB534" s="14" t="n"/>
      <c r="AC534" s="18" t="n"/>
      <c r="AD534" s="18">
        <f>IFERROR(AC534/D534,0)</f>
        <v/>
      </c>
      <c r="AE534" s="18">
        <f>D534*AB534</f>
        <v/>
      </c>
      <c r="AF534" s="18">
        <f>Y534*$AL$2</f>
        <v/>
      </c>
      <c r="AG534" s="18">
        <f>I534*$AI$3</f>
        <v/>
      </c>
      <c r="AH534" s="18">
        <f>L534*$AH$3+Y534*$AJ$2</f>
        <v/>
      </c>
      <c r="AI534" s="18">
        <f>K534*$AK$3</f>
        <v/>
      </c>
      <c r="AJ534" s="19" t="n"/>
      <c r="AK534" s="18">
        <f>AJ534*$AM$2</f>
        <v/>
      </c>
      <c r="AL534" s="18" t="n"/>
      <c r="AM534" s="18">
        <f>R534*P534*0.01+L534*0.25</f>
        <v/>
      </c>
      <c r="AN534" s="18">
        <f>V534 *$AN$2 *AM$2 * AA534</f>
        <v/>
      </c>
      <c r="AO534" s="18">
        <f>IF(AC534&lt;AE534,0,AE534-AC534)</f>
        <v/>
      </c>
      <c r="AP534" s="18">
        <f>(AC534*1.02)+AF534+AG534+AH534+AI534+AM534+AL534+AN534+AK534+AO534</f>
        <v/>
      </c>
      <c r="AQ534" s="18">
        <f>(AE534*1.02)+AF534+AG534+AH534+AI534+AM534+AL534+AN534+AK534</f>
        <v/>
      </c>
      <c r="AR534" s="18">
        <f>Q534*R534</f>
        <v/>
      </c>
      <c r="AS534" s="20">
        <f>(Y534-AP534)*0.975</f>
        <v/>
      </c>
      <c r="AT534" s="21">
        <f>IFERROR(Y534/AP534-1,0)</f>
        <v/>
      </c>
      <c r="AU534" s="20">
        <f>(Y534-AQ534)*0.975</f>
        <v/>
      </c>
      <c r="AV534" s="21">
        <f>IFERROR(Y534/AQ534-1,0)</f>
        <v/>
      </c>
      <c r="AW534" s="21">
        <f>AS534-AR534</f>
        <v/>
      </c>
      <c r="AX534" s="21">
        <f>IFERROR(Y534/(AP534+AR534)-1,0)</f>
        <v/>
      </c>
    </row>
    <row r="535" ht="15.6" customHeight="1">
      <c r="A535" s="2" t="n"/>
      <c r="B535" s="13" t="n"/>
      <c r="C535" s="14" t="n"/>
      <c r="D535" s="14" t="n"/>
      <c r="E535" s="15">
        <f>IFERROR(1-D535/C535,0)</f>
        <v/>
      </c>
      <c r="F535" s="14" t="n"/>
      <c r="G535" s="16">
        <f>IFERROR(F535/C535,0)</f>
        <v/>
      </c>
      <c r="H535" s="16">
        <f>IFERROR(F535/D535,0)</f>
        <v/>
      </c>
      <c r="I535" s="14" t="n"/>
      <c r="J535" s="16">
        <f>IFERROR(I535/F535,0)</f>
        <v/>
      </c>
      <c r="K535" s="14" t="n"/>
      <c r="L535" s="14" t="n"/>
      <c r="M535" s="16">
        <f>IFERROR(L535/I535,0)</f>
        <v/>
      </c>
      <c r="N535" s="14" t="n"/>
      <c r="O535" s="16">
        <f>IFERROR(N535/I535,0)</f>
        <v/>
      </c>
      <c r="P535" s="14" t="n"/>
      <c r="Q535" s="14" t="n"/>
      <c r="R535" s="14" t="n"/>
      <c r="S535" s="14" t="n"/>
      <c r="T535" s="17">
        <f>IFERROR(S535/L535,0)</f>
        <v/>
      </c>
      <c r="U535" s="14" t="n"/>
      <c r="V535" s="14" t="n"/>
      <c r="W535" s="14" t="n"/>
      <c r="X535" s="18" t="n"/>
      <c r="Y535" s="18">
        <f>X535*$AM$2</f>
        <v/>
      </c>
      <c r="Z535" s="18" t="n"/>
      <c r="AA535" s="14" t="n"/>
      <c r="AB535" s="14" t="n"/>
      <c r="AC535" s="18" t="n"/>
      <c r="AD535" s="18">
        <f>IFERROR(AC535/D535,0)</f>
        <v/>
      </c>
      <c r="AE535" s="18">
        <f>D535*AB535</f>
        <v/>
      </c>
      <c r="AF535" s="18">
        <f>Y535*$AL$2</f>
        <v/>
      </c>
      <c r="AG535" s="18">
        <f>I535*$AI$3</f>
        <v/>
      </c>
      <c r="AH535" s="18">
        <f>L535*$AH$3+Y535*$AJ$2</f>
        <v/>
      </c>
      <c r="AI535" s="18">
        <f>K535*$AK$3</f>
        <v/>
      </c>
      <c r="AJ535" s="19" t="n"/>
      <c r="AK535" s="18">
        <f>AJ535*$AM$2</f>
        <v/>
      </c>
      <c r="AL535" s="18" t="n"/>
      <c r="AM535" s="18">
        <f>R535*P535*0.01+L535*0.25</f>
        <v/>
      </c>
      <c r="AN535" s="18">
        <f>V535 *$AN$2 *AM$2 * AA535</f>
        <v/>
      </c>
      <c r="AO535" s="18">
        <f>IF(AC535&lt;AE535,0,AE535-AC535)</f>
        <v/>
      </c>
      <c r="AP535" s="18">
        <f>(AC535*1.02)+AF535+AG535+AH535+AI535+AM535+AL535+AN535+AK535+AO535</f>
        <v/>
      </c>
      <c r="AQ535" s="18">
        <f>(AE535*1.02)+AF535+AG535+AH535+AI535+AM535+AL535+AN535+AK535</f>
        <v/>
      </c>
      <c r="AR535" s="18">
        <f>Q535*R535</f>
        <v/>
      </c>
      <c r="AS535" s="20">
        <f>(Y535-AP535)*0.975</f>
        <v/>
      </c>
      <c r="AT535" s="21">
        <f>IFERROR(Y535/AP535-1,0)</f>
        <v/>
      </c>
      <c r="AU535" s="20">
        <f>(Y535-AQ535)*0.975</f>
        <v/>
      </c>
      <c r="AV535" s="21">
        <f>IFERROR(Y535/AQ535-1,0)</f>
        <v/>
      </c>
      <c r="AW535" s="21">
        <f>AS535-AR535</f>
        <v/>
      </c>
      <c r="AX535" s="21">
        <f>IFERROR(Y535/(AP535+AR535)-1,0)</f>
        <v/>
      </c>
    </row>
    <row r="536" ht="15.6" customHeight="1">
      <c r="A536" s="2" t="n"/>
      <c r="B536" s="13" t="n"/>
      <c r="C536" s="14" t="n"/>
      <c r="D536" s="14" t="n"/>
      <c r="E536" s="15">
        <f>IFERROR(1-D536/C536,0)</f>
        <v/>
      </c>
      <c r="F536" s="14" t="n"/>
      <c r="G536" s="16">
        <f>IFERROR(F536/C536,0)</f>
        <v/>
      </c>
      <c r="H536" s="16">
        <f>IFERROR(F536/D536,0)</f>
        <v/>
      </c>
      <c r="I536" s="14" t="n"/>
      <c r="J536" s="16">
        <f>IFERROR(I536/F536,0)</f>
        <v/>
      </c>
      <c r="K536" s="14" t="n"/>
      <c r="L536" s="14" t="n"/>
      <c r="M536" s="16">
        <f>IFERROR(L536/I536,0)</f>
        <v/>
      </c>
      <c r="N536" s="14" t="n"/>
      <c r="O536" s="16">
        <f>IFERROR(N536/I536,0)</f>
        <v/>
      </c>
      <c r="P536" s="14" t="n"/>
      <c r="Q536" s="14" t="n"/>
      <c r="R536" s="14" t="n"/>
      <c r="S536" s="14" t="n"/>
      <c r="T536" s="17">
        <f>IFERROR(S536/L536,0)</f>
        <v/>
      </c>
      <c r="U536" s="14" t="n"/>
      <c r="V536" s="14" t="n"/>
      <c r="W536" s="14" t="n"/>
      <c r="X536" s="18" t="n"/>
      <c r="Y536" s="18">
        <f>X536*$AM$2</f>
        <v/>
      </c>
      <c r="Z536" s="18" t="n"/>
      <c r="AA536" s="14" t="n"/>
      <c r="AB536" s="14" t="n"/>
      <c r="AC536" s="18" t="n"/>
      <c r="AD536" s="18">
        <f>IFERROR(AC536/D536,0)</f>
        <v/>
      </c>
      <c r="AE536" s="18">
        <f>D536*AB536</f>
        <v/>
      </c>
      <c r="AF536" s="18">
        <f>Y536*$AL$2</f>
        <v/>
      </c>
      <c r="AG536" s="18">
        <f>I536*$AI$3</f>
        <v/>
      </c>
      <c r="AH536" s="18">
        <f>L536*$AH$3+Y536*$AJ$2</f>
        <v/>
      </c>
      <c r="AI536" s="18">
        <f>K536*$AK$3</f>
        <v/>
      </c>
      <c r="AJ536" s="19" t="n"/>
      <c r="AK536" s="18">
        <f>AJ536*$AM$2</f>
        <v/>
      </c>
      <c r="AL536" s="18" t="n"/>
      <c r="AM536" s="18">
        <f>R536*P536*0.01+L536*0.25</f>
        <v/>
      </c>
      <c r="AN536" s="18">
        <f>V536 *$AN$2 *AM$2 * AA536</f>
        <v/>
      </c>
      <c r="AO536" s="18">
        <f>IF(AC536&lt;AE536,0,AE536-AC536)</f>
        <v/>
      </c>
      <c r="AP536" s="18">
        <f>(AC536*1.02)+AF536+AG536+AH536+AI536+AM536+AL536+AN536+AK536+AO536</f>
        <v/>
      </c>
      <c r="AQ536" s="18">
        <f>(AE536*1.02)+AF536+AG536+AH536+AI536+AM536+AL536+AN536+AK536</f>
        <v/>
      </c>
      <c r="AR536" s="18">
        <f>Q536*R536</f>
        <v/>
      </c>
      <c r="AS536" s="20">
        <f>(Y536-AP536)*0.975</f>
        <v/>
      </c>
      <c r="AT536" s="21">
        <f>IFERROR(Y536/AP536-1,0)</f>
        <v/>
      </c>
      <c r="AU536" s="20">
        <f>(Y536-AQ536)*0.975</f>
        <v/>
      </c>
      <c r="AV536" s="21">
        <f>IFERROR(Y536/AQ536-1,0)</f>
        <v/>
      </c>
      <c r="AW536" s="21">
        <f>AS536-AR536</f>
        <v/>
      </c>
      <c r="AX536" s="21">
        <f>IFERROR(Y536/(AP536+AR536)-1,0)</f>
        <v/>
      </c>
    </row>
    <row r="537" ht="15.6" customHeight="1">
      <c r="A537" s="2" t="n"/>
      <c r="B537" s="13" t="n"/>
      <c r="C537" s="14" t="n"/>
      <c r="D537" s="14" t="n"/>
      <c r="E537" s="15">
        <f>IFERROR(1-D537/C537,0)</f>
        <v/>
      </c>
      <c r="F537" s="14" t="n"/>
      <c r="G537" s="16">
        <f>IFERROR(F537/C537,0)</f>
        <v/>
      </c>
      <c r="H537" s="16">
        <f>IFERROR(F537/D537,0)</f>
        <v/>
      </c>
      <c r="I537" s="14" t="n"/>
      <c r="J537" s="16">
        <f>IFERROR(I537/F537,0)</f>
        <v/>
      </c>
      <c r="K537" s="14" t="n"/>
      <c r="L537" s="14" t="n"/>
      <c r="M537" s="16">
        <f>IFERROR(L537/I537,0)</f>
        <v/>
      </c>
      <c r="N537" s="14" t="n"/>
      <c r="O537" s="16">
        <f>IFERROR(N537/I537,0)</f>
        <v/>
      </c>
      <c r="P537" s="14" t="n"/>
      <c r="Q537" s="14" t="n"/>
      <c r="R537" s="14" t="n"/>
      <c r="S537" s="14" t="n"/>
      <c r="T537" s="17">
        <f>IFERROR(S537/L537,0)</f>
        <v/>
      </c>
      <c r="U537" s="14" t="n"/>
      <c r="V537" s="14" t="n"/>
      <c r="W537" s="14" t="n"/>
      <c r="X537" s="18" t="n"/>
      <c r="Y537" s="18">
        <f>X537*$AM$2</f>
        <v/>
      </c>
      <c r="Z537" s="18" t="n"/>
      <c r="AA537" s="14" t="n"/>
      <c r="AB537" s="14" t="n"/>
      <c r="AC537" s="18" t="n"/>
      <c r="AD537" s="18">
        <f>IFERROR(AC537/D537,0)</f>
        <v/>
      </c>
      <c r="AE537" s="18">
        <f>D537*AB537</f>
        <v/>
      </c>
      <c r="AF537" s="18">
        <f>Y537*$AL$2</f>
        <v/>
      </c>
      <c r="AG537" s="18">
        <f>I537*$AI$3</f>
        <v/>
      </c>
      <c r="AH537" s="18">
        <f>L537*$AH$3+Y537*$AJ$2</f>
        <v/>
      </c>
      <c r="AI537" s="18">
        <f>K537*$AK$3</f>
        <v/>
      </c>
      <c r="AJ537" s="19" t="n"/>
      <c r="AK537" s="18">
        <f>AJ537*$AM$2</f>
        <v/>
      </c>
      <c r="AL537" s="18" t="n"/>
      <c r="AM537" s="18">
        <f>R537*P537*0.01+L537*0.25</f>
        <v/>
      </c>
      <c r="AN537" s="18">
        <f>V537 *$AN$2 *AM$2 * AA537</f>
        <v/>
      </c>
      <c r="AO537" s="18">
        <f>IF(AC537&lt;AE537,0,AE537-AC537)</f>
        <v/>
      </c>
      <c r="AP537" s="18">
        <f>(AC537*1.02)+AF537+AG537+AH537+AI537+AM537+AL537+AN537+AK537+AO537</f>
        <v/>
      </c>
      <c r="AQ537" s="18">
        <f>(AE537*1.02)+AF537+AG537+AH537+AI537+AM537+AL537+AN537+AK537</f>
        <v/>
      </c>
      <c r="AR537" s="18">
        <f>Q537*R537</f>
        <v/>
      </c>
      <c r="AS537" s="20">
        <f>(Y537-AP537)*0.975</f>
        <v/>
      </c>
      <c r="AT537" s="21">
        <f>IFERROR(Y537/AP537-1,0)</f>
        <v/>
      </c>
      <c r="AU537" s="20">
        <f>(Y537-AQ537)*0.975</f>
        <v/>
      </c>
      <c r="AV537" s="21">
        <f>IFERROR(Y537/AQ537-1,0)</f>
        <v/>
      </c>
      <c r="AW537" s="21">
        <f>AS537-AR537</f>
        <v/>
      </c>
      <c r="AX537" s="21">
        <f>IFERROR(Y537/(AP537+AR537)-1,0)</f>
        <v/>
      </c>
    </row>
    <row r="538" ht="15.6" customHeight="1">
      <c r="A538" s="2" t="n"/>
      <c r="B538" s="13" t="n"/>
      <c r="C538" s="14" t="n"/>
      <c r="D538" s="14" t="n"/>
      <c r="E538" s="15">
        <f>IFERROR(1-D538/C538,0)</f>
        <v/>
      </c>
      <c r="F538" s="14" t="n"/>
      <c r="G538" s="16">
        <f>IFERROR(F538/C538,0)</f>
        <v/>
      </c>
      <c r="H538" s="16">
        <f>IFERROR(F538/D538,0)</f>
        <v/>
      </c>
      <c r="I538" s="14" t="n"/>
      <c r="J538" s="16">
        <f>IFERROR(I538/F538,0)</f>
        <v/>
      </c>
      <c r="K538" s="14" t="n"/>
      <c r="L538" s="14" t="n"/>
      <c r="M538" s="16">
        <f>IFERROR(L538/I538,0)</f>
        <v/>
      </c>
      <c r="N538" s="14" t="n"/>
      <c r="O538" s="16">
        <f>IFERROR(N538/I538,0)</f>
        <v/>
      </c>
      <c r="P538" s="14" t="n"/>
      <c r="Q538" s="14" t="n"/>
      <c r="R538" s="14" t="n"/>
      <c r="S538" s="14" t="n"/>
      <c r="T538" s="17">
        <f>IFERROR(S538/L538,0)</f>
        <v/>
      </c>
      <c r="U538" s="14" t="n"/>
      <c r="V538" s="14" t="n"/>
      <c r="W538" s="14" t="n"/>
      <c r="X538" s="18" t="n"/>
      <c r="Y538" s="18">
        <f>X538*$AM$2</f>
        <v/>
      </c>
      <c r="Z538" s="18" t="n"/>
      <c r="AA538" s="14" t="n"/>
      <c r="AB538" s="14" t="n"/>
      <c r="AC538" s="18" t="n"/>
      <c r="AD538" s="18">
        <f>IFERROR(AC538/D538,0)</f>
        <v/>
      </c>
      <c r="AE538" s="18">
        <f>D538*AB538</f>
        <v/>
      </c>
      <c r="AF538" s="18">
        <f>Y538*$AL$2</f>
        <v/>
      </c>
      <c r="AG538" s="18">
        <f>I538*$AI$3</f>
        <v/>
      </c>
      <c r="AH538" s="18">
        <f>L538*$AH$3+Y538*$AJ$2</f>
        <v/>
      </c>
      <c r="AI538" s="18">
        <f>K538*$AK$3</f>
        <v/>
      </c>
      <c r="AJ538" s="19" t="n"/>
      <c r="AK538" s="18">
        <f>AJ538*$AM$2</f>
        <v/>
      </c>
      <c r="AL538" s="18" t="n"/>
      <c r="AM538" s="18">
        <f>R538*P538*0.01+L538*0.25</f>
        <v/>
      </c>
      <c r="AN538" s="18">
        <f>V538 *$AN$2 *AM$2 * AA538</f>
        <v/>
      </c>
      <c r="AO538" s="18">
        <f>IF(AC538&lt;AE538,0,AE538-AC538)</f>
        <v/>
      </c>
      <c r="AP538" s="18">
        <f>(AC538*1.02)+AF538+AG538+AH538+AI538+AM538+AL538+AN538+AK538+AO538</f>
        <v/>
      </c>
      <c r="AQ538" s="18">
        <f>(AE538*1.02)+AF538+AG538+AH538+AI538+AM538+AL538+AN538+AK538</f>
        <v/>
      </c>
      <c r="AR538" s="18">
        <f>Q538*R538</f>
        <v/>
      </c>
      <c r="AS538" s="20">
        <f>(Y538-AP538)*0.975</f>
        <v/>
      </c>
      <c r="AT538" s="21">
        <f>IFERROR(Y538/AP538-1,0)</f>
        <v/>
      </c>
      <c r="AU538" s="20">
        <f>(Y538-AQ538)*0.975</f>
        <v/>
      </c>
      <c r="AV538" s="21">
        <f>IFERROR(Y538/AQ538-1,0)</f>
        <v/>
      </c>
      <c r="AW538" s="21">
        <f>AS538-AR538</f>
        <v/>
      </c>
      <c r="AX538" s="21">
        <f>IFERROR(Y538/(AP538+AR538)-1,0)</f>
        <v/>
      </c>
    </row>
    <row r="539" ht="15.6" customHeight="1">
      <c r="A539" s="2" t="n"/>
      <c r="B539" s="13" t="n"/>
      <c r="C539" s="14" t="n"/>
      <c r="D539" s="14" t="n"/>
      <c r="E539" s="15">
        <f>IFERROR(1-D539/C539,0)</f>
        <v/>
      </c>
      <c r="F539" s="14" t="n"/>
      <c r="G539" s="16">
        <f>IFERROR(F539/C539,0)</f>
        <v/>
      </c>
      <c r="H539" s="16">
        <f>IFERROR(F539/D539,0)</f>
        <v/>
      </c>
      <c r="I539" s="14" t="n"/>
      <c r="J539" s="16">
        <f>IFERROR(I539/F539,0)</f>
        <v/>
      </c>
      <c r="K539" s="14" t="n"/>
      <c r="L539" s="14" t="n"/>
      <c r="M539" s="16">
        <f>IFERROR(L539/I539,0)</f>
        <v/>
      </c>
      <c r="N539" s="14" t="n"/>
      <c r="O539" s="16">
        <f>IFERROR(N539/I539,0)</f>
        <v/>
      </c>
      <c r="P539" s="14" t="n"/>
      <c r="Q539" s="14" t="n"/>
      <c r="R539" s="14" t="n"/>
      <c r="S539" s="14" t="n"/>
      <c r="T539" s="17">
        <f>IFERROR(S539/L539,0)</f>
        <v/>
      </c>
      <c r="U539" s="14" t="n"/>
      <c r="V539" s="14" t="n"/>
      <c r="W539" s="14" t="n"/>
      <c r="X539" s="18" t="n"/>
      <c r="Y539" s="18">
        <f>X539*$AM$2</f>
        <v/>
      </c>
      <c r="Z539" s="18" t="n"/>
      <c r="AA539" s="14" t="n"/>
      <c r="AB539" s="14" t="n"/>
      <c r="AC539" s="18" t="n"/>
      <c r="AD539" s="18">
        <f>IFERROR(AC539/D539,0)</f>
        <v/>
      </c>
      <c r="AE539" s="18">
        <f>D539*AB539</f>
        <v/>
      </c>
      <c r="AF539" s="18">
        <f>Y539*$AL$2</f>
        <v/>
      </c>
      <c r="AG539" s="18">
        <f>I539*$AI$3</f>
        <v/>
      </c>
      <c r="AH539" s="18">
        <f>L539*$AH$3+Y539*$AJ$2</f>
        <v/>
      </c>
      <c r="AI539" s="18">
        <f>K539*$AK$3</f>
        <v/>
      </c>
      <c r="AJ539" s="19" t="n"/>
      <c r="AK539" s="18">
        <f>AJ539*$AM$2</f>
        <v/>
      </c>
      <c r="AL539" s="18" t="n"/>
      <c r="AM539" s="18">
        <f>R539*P539*0.01+L539*0.25</f>
        <v/>
      </c>
      <c r="AN539" s="18">
        <f>V539 *$AN$2 *AM$2 * AA539</f>
        <v/>
      </c>
      <c r="AO539" s="18">
        <f>IF(AC539&lt;AE539,0,AE539-AC539)</f>
        <v/>
      </c>
      <c r="AP539" s="18">
        <f>(AC539*1.02)+AF539+AG539+AH539+AI539+AM539+AL539+AN539+AK539+AO539</f>
        <v/>
      </c>
      <c r="AQ539" s="18">
        <f>(AE539*1.02)+AF539+AG539+AH539+AI539+AM539+AL539+AN539+AK539</f>
        <v/>
      </c>
      <c r="AR539" s="18">
        <f>Q539*R539</f>
        <v/>
      </c>
      <c r="AS539" s="20">
        <f>(Y539-AP539)*0.975</f>
        <v/>
      </c>
      <c r="AT539" s="21">
        <f>IFERROR(Y539/AP539-1,0)</f>
        <v/>
      </c>
      <c r="AU539" s="20">
        <f>(Y539-AQ539)*0.975</f>
        <v/>
      </c>
      <c r="AV539" s="21">
        <f>IFERROR(Y539/AQ539-1,0)</f>
        <v/>
      </c>
      <c r="AW539" s="21">
        <f>AS539-AR539</f>
        <v/>
      </c>
      <c r="AX539" s="21">
        <f>IFERROR(Y539/(AP539+AR539)-1,0)</f>
        <v/>
      </c>
    </row>
    <row r="540" ht="15.6" customHeight="1">
      <c r="A540" s="2" t="n"/>
      <c r="B540" s="13" t="n"/>
      <c r="C540" s="14" t="n"/>
      <c r="D540" s="14" t="n"/>
      <c r="E540" s="15">
        <f>IFERROR(1-D540/C540,0)</f>
        <v/>
      </c>
      <c r="F540" s="14" t="n"/>
      <c r="G540" s="16">
        <f>IFERROR(F540/C540,0)</f>
        <v/>
      </c>
      <c r="H540" s="16">
        <f>IFERROR(F540/D540,0)</f>
        <v/>
      </c>
      <c r="I540" s="14" t="n"/>
      <c r="J540" s="16">
        <f>IFERROR(I540/F540,0)</f>
        <v/>
      </c>
      <c r="K540" s="14" t="n"/>
      <c r="L540" s="14" t="n"/>
      <c r="M540" s="16">
        <f>IFERROR(L540/I540,0)</f>
        <v/>
      </c>
      <c r="N540" s="14" t="n"/>
      <c r="O540" s="16">
        <f>IFERROR(N540/I540,0)</f>
        <v/>
      </c>
      <c r="P540" s="14" t="n"/>
      <c r="Q540" s="14" t="n"/>
      <c r="R540" s="14" t="n"/>
      <c r="S540" s="14" t="n"/>
      <c r="T540" s="17">
        <f>IFERROR(S540/L540,0)</f>
        <v/>
      </c>
      <c r="U540" s="14" t="n"/>
      <c r="V540" s="14" t="n"/>
      <c r="W540" s="14" t="n"/>
      <c r="X540" s="18" t="n"/>
      <c r="Y540" s="18">
        <f>X540*$AM$2</f>
        <v/>
      </c>
      <c r="Z540" s="18" t="n"/>
      <c r="AA540" s="14" t="n"/>
      <c r="AB540" s="14" t="n"/>
      <c r="AC540" s="18" t="n"/>
      <c r="AD540" s="18">
        <f>IFERROR(AC540/D540,0)</f>
        <v/>
      </c>
      <c r="AE540" s="18">
        <f>D540*AB540</f>
        <v/>
      </c>
      <c r="AF540" s="18">
        <f>Y540*$AL$2</f>
        <v/>
      </c>
      <c r="AG540" s="18">
        <f>I540*$AI$3</f>
        <v/>
      </c>
      <c r="AH540" s="18">
        <f>L540*$AH$3+Y540*$AJ$2</f>
        <v/>
      </c>
      <c r="AI540" s="18">
        <f>K540*$AK$3</f>
        <v/>
      </c>
      <c r="AJ540" s="19" t="n"/>
      <c r="AK540" s="18">
        <f>AJ540*$AM$2</f>
        <v/>
      </c>
      <c r="AL540" s="18" t="n"/>
      <c r="AM540" s="18">
        <f>R540*P540*0.01+L540*0.25</f>
        <v/>
      </c>
      <c r="AN540" s="18">
        <f>V540 *$AN$2 *AM$2 * AA540</f>
        <v/>
      </c>
      <c r="AO540" s="18">
        <f>IF(AC540&lt;AE540,0,AE540-AC540)</f>
        <v/>
      </c>
      <c r="AP540" s="18">
        <f>(AC540*1.02)+AF540+AG540+AH540+AI540+AM540+AL540+AN540+AK540+AO540</f>
        <v/>
      </c>
      <c r="AQ540" s="18">
        <f>(AE540*1.02)+AF540+AG540+AH540+AI540+AM540+AL540+AN540+AK540</f>
        <v/>
      </c>
      <c r="AR540" s="18">
        <f>Q540*R540</f>
        <v/>
      </c>
      <c r="AS540" s="20">
        <f>(Y540-AP540)*0.975</f>
        <v/>
      </c>
      <c r="AT540" s="21">
        <f>IFERROR(Y540/AP540-1,0)</f>
        <v/>
      </c>
      <c r="AU540" s="20">
        <f>(Y540-AQ540)*0.975</f>
        <v/>
      </c>
      <c r="AV540" s="21">
        <f>IFERROR(Y540/AQ540-1,0)</f>
        <v/>
      </c>
      <c r="AW540" s="21">
        <f>AS540-AR540</f>
        <v/>
      </c>
      <c r="AX540" s="21">
        <f>IFERROR(Y540/(AP540+AR540)-1,0)</f>
        <v/>
      </c>
    </row>
    <row r="541" ht="15.6" customHeight="1">
      <c r="A541" s="2" t="n"/>
      <c r="B541" s="13" t="n"/>
      <c r="C541" s="14" t="n"/>
      <c r="D541" s="14" t="n"/>
      <c r="E541" s="15">
        <f>IFERROR(1-D541/C541,0)</f>
        <v/>
      </c>
      <c r="F541" s="14" t="n"/>
      <c r="G541" s="16">
        <f>IFERROR(F541/C541,0)</f>
        <v/>
      </c>
      <c r="H541" s="16">
        <f>IFERROR(F541/D541,0)</f>
        <v/>
      </c>
      <c r="I541" s="14" t="n"/>
      <c r="J541" s="16">
        <f>IFERROR(I541/F541,0)</f>
        <v/>
      </c>
      <c r="K541" s="14" t="n"/>
      <c r="L541" s="14" t="n"/>
      <c r="M541" s="16">
        <f>IFERROR(L541/I541,0)</f>
        <v/>
      </c>
      <c r="N541" s="14" t="n"/>
      <c r="O541" s="16">
        <f>IFERROR(N541/I541,0)</f>
        <v/>
      </c>
      <c r="P541" s="14" t="n"/>
      <c r="Q541" s="14" t="n"/>
      <c r="R541" s="14" t="n"/>
      <c r="S541" s="14" t="n"/>
      <c r="T541" s="17">
        <f>IFERROR(S541/L541,0)</f>
        <v/>
      </c>
      <c r="U541" s="14" t="n"/>
      <c r="V541" s="14" t="n"/>
      <c r="W541" s="14" t="n"/>
      <c r="X541" s="18" t="n"/>
      <c r="Y541" s="18">
        <f>X541*$AM$2</f>
        <v/>
      </c>
      <c r="Z541" s="18" t="n"/>
      <c r="AA541" s="14" t="n"/>
      <c r="AB541" s="14" t="n"/>
      <c r="AC541" s="18" t="n"/>
      <c r="AD541" s="18">
        <f>IFERROR(AC541/D541,0)</f>
        <v/>
      </c>
      <c r="AE541" s="18">
        <f>D541*AB541</f>
        <v/>
      </c>
      <c r="AF541" s="18">
        <f>Y541*$AL$2</f>
        <v/>
      </c>
      <c r="AG541" s="18">
        <f>I541*$AI$3</f>
        <v/>
      </c>
      <c r="AH541" s="18">
        <f>L541*$AH$3+Y541*$AJ$2</f>
        <v/>
      </c>
      <c r="AI541" s="18">
        <f>K541*$AK$3</f>
        <v/>
      </c>
      <c r="AJ541" s="19" t="n"/>
      <c r="AK541" s="18">
        <f>AJ541*$AM$2</f>
        <v/>
      </c>
      <c r="AL541" s="18" t="n"/>
      <c r="AM541" s="18">
        <f>R541*P541*0.01+L541*0.25</f>
        <v/>
      </c>
      <c r="AN541" s="18">
        <f>V541 *$AN$2 *AM$2 * AA541</f>
        <v/>
      </c>
      <c r="AO541" s="18">
        <f>IF(AC541&lt;AE541,0,AE541-AC541)</f>
        <v/>
      </c>
      <c r="AP541" s="18">
        <f>(AC541*1.02)+AF541+AG541+AH541+AI541+AM541+AL541+AN541+AK541+AO541</f>
        <v/>
      </c>
      <c r="AQ541" s="18">
        <f>(AE541*1.02)+AF541+AG541+AH541+AI541+AM541+AL541+AN541+AK541</f>
        <v/>
      </c>
      <c r="AR541" s="18">
        <f>Q541*R541</f>
        <v/>
      </c>
      <c r="AS541" s="20">
        <f>(Y541-AP541)*0.975</f>
        <v/>
      </c>
      <c r="AT541" s="21">
        <f>IFERROR(Y541/AP541-1,0)</f>
        <v/>
      </c>
      <c r="AU541" s="20">
        <f>(Y541-AQ541)*0.975</f>
        <v/>
      </c>
      <c r="AV541" s="21">
        <f>IFERROR(Y541/AQ541-1,0)</f>
        <v/>
      </c>
      <c r="AW541" s="21">
        <f>AS541-AR541</f>
        <v/>
      </c>
      <c r="AX541" s="21">
        <f>IFERROR(Y541/(AP541+AR541)-1,0)</f>
        <v/>
      </c>
    </row>
    <row r="542" ht="15.6" customHeight="1">
      <c r="A542" s="2" t="n"/>
      <c r="B542" s="13" t="n"/>
      <c r="C542" s="14" t="n"/>
      <c r="D542" s="14" t="n"/>
      <c r="E542" s="15">
        <f>IFERROR(1-D542/C542,0)</f>
        <v/>
      </c>
      <c r="F542" s="14" t="n"/>
      <c r="G542" s="16">
        <f>IFERROR(F542/C542,0)</f>
        <v/>
      </c>
      <c r="H542" s="16">
        <f>IFERROR(F542/D542,0)</f>
        <v/>
      </c>
      <c r="I542" s="14" t="n"/>
      <c r="J542" s="16">
        <f>IFERROR(I542/F542,0)</f>
        <v/>
      </c>
      <c r="K542" s="14" t="n"/>
      <c r="L542" s="14" t="n"/>
      <c r="M542" s="16">
        <f>IFERROR(L542/I542,0)</f>
        <v/>
      </c>
      <c r="N542" s="14" t="n"/>
      <c r="O542" s="16">
        <f>IFERROR(N542/I542,0)</f>
        <v/>
      </c>
      <c r="P542" s="14" t="n"/>
      <c r="Q542" s="14" t="n"/>
      <c r="R542" s="14" t="n"/>
      <c r="S542" s="14" t="n"/>
      <c r="T542" s="17">
        <f>IFERROR(S542/L542,0)</f>
        <v/>
      </c>
      <c r="U542" s="14" t="n"/>
      <c r="V542" s="14" t="n"/>
      <c r="W542" s="14" t="n"/>
      <c r="X542" s="18" t="n"/>
      <c r="Y542" s="18">
        <f>X542*$AM$2</f>
        <v/>
      </c>
      <c r="Z542" s="18" t="n"/>
      <c r="AA542" s="14" t="n"/>
      <c r="AB542" s="14" t="n"/>
      <c r="AC542" s="18" t="n"/>
      <c r="AD542" s="18">
        <f>IFERROR(AC542/D542,0)</f>
        <v/>
      </c>
      <c r="AE542" s="18">
        <f>D542*AB542</f>
        <v/>
      </c>
      <c r="AF542" s="18">
        <f>Y542*$AL$2</f>
        <v/>
      </c>
      <c r="AG542" s="18">
        <f>I542*$AI$3</f>
        <v/>
      </c>
      <c r="AH542" s="18">
        <f>L542*$AH$3+Y542*$AJ$2</f>
        <v/>
      </c>
      <c r="AI542" s="18">
        <f>K542*$AK$3</f>
        <v/>
      </c>
      <c r="AJ542" s="19" t="n"/>
      <c r="AK542" s="18">
        <f>AJ542*$AM$2</f>
        <v/>
      </c>
      <c r="AL542" s="18" t="n"/>
      <c r="AM542" s="18">
        <f>R542*P542*0.01+L542*0.25</f>
        <v/>
      </c>
      <c r="AN542" s="18">
        <f>V542 *$AN$2 *AM$2 * AA542</f>
        <v/>
      </c>
      <c r="AO542" s="18">
        <f>IF(AC542&lt;AE542,0,AE542-AC542)</f>
        <v/>
      </c>
      <c r="AP542" s="18">
        <f>(AC542*1.02)+AF542+AG542+AH542+AI542+AM542+AL542+AN542+AK542+AO542</f>
        <v/>
      </c>
      <c r="AQ542" s="18">
        <f>(AE542*1.02)+AF542+AG542+AH542+AI542+AM542+AL542+AN542+AK542</f>
        <v/>
      </c>
      <c r="AR542" s="18">
        <f>Q542*R542</f>
        <v/>
      </c>
      <c r="AS542" s="20">
        <f>(Y542-AP542)*0.975</f>
        <v/>
      </c>
      <c r="AT542" s="21">
        <f>IFERROR(Y542/AP542-1,0)</f>
        <v/>
      </c>
      <c r="AU542" s="20">
        <f>(Y542-AQ542)*0.975</f>
        <v/>
      </c>
      <c r="AV542" s="21">
        <f>IFERROR(Y542/AQ542-1,0)</f>
        <v/>
      </c>
      <c r="AW542" s="21">
        <f>AS542-AR542</f>
        <v/>
      </c>
      <c r="AX542" s="21">
        <f>IFERROR(Y542/(AP542+AR542)-1,0)</f>
        <v/>
      </c>
    </row>
    <row r="543" ht="15.6" customHeight="1">
      <c r="A543" s="2" t="n"/>
      <c r="B543" s="13" t="n"/>
      <c r="C543" s="14" t="n"/>
      <c r="D543" s="14" t="n"/>
      <c r="E543" s="15">
        <f>IFERROR(1-D543/C543,0)</f>
        <v/>
      </c>
      <c r="F543" s="14" t="n"/>
      <c r="G543" s="16">
        <f>IFERROR(F543/C543,0)</f>
        <v/>
      </c>
      <c r="H543" s="16">
        <f>IFERROR(F543/D543,0)</f>
        <v/>
      </c>
      <c r="I543" s="14" t="n"/>
      <c r="J543" s="16">
        <f>IFERROR(I543/F543,0)</f>
        <v/>
      </c>
      <c r="K543" s="14" t="n"/>
      <c r="L543" s="14" t="n"/>
      <c r="M543" s="16">
        <f>IFERROR(L543/I543,0)</f>
        <v/>
      </c>
      <c r="N543" s="14" t="n"/>
      <c r="O543" s="16">
        <f>IFERROR(N543/I543,0)</f>
        <v/>
      </c>
      <c r="P543" s="14" t="n"/>
      <c r="Q543" s="14" t="n"/>
      <c r="R543" s="14" t="n"/>
      <c r="S543" s="14" t="n"/>
      <c r="T543" s="17">
        <f>IFERROR(S543/L543,0)</f>
        <v/>
      </c>
      <c r="U543" s="14" t="n"/>
      <c r="V543" s="14" t="n"/>
      <c r="W543" s="14" t="n"/>
      <c r="X543" s="18" t="n"/>
      <c r="Y543" s="18">
        <f>X543*$AM$2</f>
        <v/>
      </c>
      <c r="Z543" s="18" t="n"/>
      <c r="AA543" s="14" t="n"/>
      <c r="AB543" s="14" t="n"/>
      <c r="AC543" s="18" t="n"/>
      <c r="AD543" s="18">
        <f>IFERROR(AC543/D543,0)</f>
        <v/>
      </c>
      <c r="AE543" s="18">
        <f>D543*AB543</f>
        <v/>
      </c>
      <c r="AF543" s="18">
        <f>Y543*$AL$2</f>
        <v/>
      </c>
      <c r="AG543" s="18">
        <f>I543*$AI$3</f>
        <v/>
      </c>
      <c r="AH543" s="18">
        <f>L543*$AH$3+Y543*$AJ$2</f>
        <v/>
      </c>
      <c r="AI543" s="18">
        <f>K543*$AK$3</f>
        <v/>
      </c>
      <c r="AJ543" s="19" t="n"/>
      <c r="AK543" s="18">
        <f>AJ543*$AM$2</f>
        <v/>
      </c>
      <c r="AL543" s="18" t="n"/>
      <c r="AM543" s="18">
        <f>R543*P543*0.01+L543*0.25</f>
        <v/>
      </c>
      <c r="AN543" s="18">
        <f>V543 *$AN$2 *AM$2 * AA543</f>
        <v/>
      </c>
      <c r="AO543" s="18">
        <f>IF(AC543&lt;AE543,0,AE543-AC543)</f>
        <v/>
      </c>
      <c r="AP543" s="18">
        <f>(AC543*1.02)+AF543+AG543+AH543+AI543+AM543+AL543+AN543+AK543+AO543</f>
        <v/>
      </c>
      <c r="AQ543" s="18">
        <f>(AE543*1.02)+AF543+AG543+AH543+AI543+AM543+AL543+AN543+AK543</f>
        <v/>
      </c>
      <c r="AR543" s="18">
        <f>Q543*R543</f>
        <v/>
      </c>
      <c r="AS543" s="20">
        <f>(Y543-AP543)*0.975</f>
        <v/>
      </c>
      <c r="AT543" s="21">
        <f>IFERROR(Y543/AP543-1,0)</f>
        <v/>
      </c>
      <c r="AU543" s="20">
        <f>(Y543-AQ543)*0.975</f>
        <v/>
      </c>
      <c r="AV543" s="21">
        <f>IFERROR(Y543/AQ543-1,0)</f>
        <v/>
      </c>
      <c r="AW543" s="21">
        <f>AS543-AR543</f>
        <v/>
      </c>
      <c r="AX543" s="21">
        <f>IFERROR(Y543/(AP543+AR543)-1,0)</f>
        <v/>
      </c>
    </row>
    <row r="544" ht="15.6" customHeight="1">
      <c r="A544" s="2" t="n"/>
      <c r="B544" s="13" t="n"/>
      <c r="C544" s="14" t="n"/>
      <c r="D544" s="14" t="n"/>
      <c r="E544" s="15">
        <f>IFERROR(1-D544/C544,0)</f>
        <v/>
      </c>
      <c r="F544" s="14" t="n"/>
      <c r="G544" s="16">
        <f>IFERROR(F544/C544,0)</f>
        <v/>
      </c>
      <c r="H544" s="16">
        <f>IFERROR(F544/D544,0)</f>
        <v/>
      </c>
      <c r="I544" s="14" t="n"/>
      <c r="J544" s="16">
        <f>IFERROR(I544/F544,0)</f>
        <v/>
      </c>
      <c r="K544" s="14" t="n"/>
      <c r="L544" s="14" t="n"/>
      <c r="M544" s="16">
        <f>IFERROR(L544/I544,0)</f>
        <v/>
      </c>
      <c r="N544" s="14" t="n"/>
      <c r="O544" s="16">
        <f>IFERROR(N544/I544,0)</f>
        <v/>
      </c>
      <c r="P544" s="14" t="n"/>
      <c r="Q544" s="14" t="n"/>
      <c r="R544" s="14" t="n"/>
      <c r="S544" s="14" t="n"/>
      <c r="T544" s="17">
        <f>IFERROR(S544/L544,0)</f>
        <v/>
      </c>
      <c r="U544" s="14" t="n"/>
      <c r="V544" s="14" t="n"/>
      <c r="W544" s="14" t="n"/>
      <c r="X544" s="18" t="n"/>
      <c r="Y544" s="18">
        <f>X544*$AM$2</f>
        <v/>
      </c>
      <c r="Z544" s="18" t="n"/>
      <c r="AA544" s="14" t="n"/>
      <c r="AB544" s="14" t="n"/>
      <c r="AC544" s="18" t="n"/>
      <c r="AD544" s="18">
        <f>IFERROR(AC544/D544,0)</f>
        <v/>
      </c>
      <c r="AE544" s="18">
        <f>D544*AB544</f>
        <v/>
      </c>
      <c r="AF544" s="18">
        <f>Y544*$AL$2</f>
        <v/>
      </c>
      <c r="AG544" s="18">
        <f>I544*$AI$3</f>
        <v/>
      </c>
      <c r="AH544" s="18">
        <f>L544*$AH$3+Y544*$AJ$2</f>
        <v/>
      </c>
      <c r="AI544" s="18">
        <f>K544*$AK$3</f>
        <v/>
      </c>
      <c r="AJ544" s="19" t="n"/>
      <c r="AK544" s="18">
        <f>AJ544*$AM$2</f>
        <v/>
      </c>
      <c r="AL544" s="18" t="n"/>
      <c r="AM544" s="18">
        <f>R544*P544*0.01+L544*0.25</f>
        <v/>
      </c>
      <c r="AN544" s="18">
        <f>V544 *$AN$2 *AM$2 * AA544</f>
        <v/>
      </c>
      <c r="AO544" s="18">
        <f>IF(AC544&lt;AE544,0,AE544-AC544)</f>
        <v/>
      </c>
      <c r="AP544" s="18">
        <f>(AC544*1.02)+AF544+AG544+AH544+AI544+AM544+AL544+AN544+AK544+AO544</f>
        <v/>
      </c>
      <c r="AQ544" s="18">
        <f>(AE544*1.02)+AF544+AG544+AH544+AI544+AM544+AL544+AN544+AK544</f>
        <v/>
      </c>
      <c r="AR544" s="18">
        <f>Q544*R544</f>
        <v/>
      </c>
      <c r="AS544" s="20">
        <f>(Y544-AP544)*0.975</f>
        <v/>
      </c>
      <c r="AT544" s="21">
        <f>IFERROR(Y544/AP544-1,0)</f>
        <v/>
      </c>
      <c r="AU544" s="20">
        <f>(Y544-AQ544)*0.975</f>
        <v/>
      </c>
      <c r="AV544" s="21">
        <f>IFERROR(Y544/AQ544-1,0)</f>
        <v/>
      </c>
      <c r="AW544" s="21">
        <f>AS544-AR544</f>
        <v/>
      </c>
      <c r="AX544" s="21">
        <f>IFERROR(Y544/(AP544+AR544)-1,0)</f>
        <v/>
      </c>
    </row>
    <row r="545" ht="15.6" customHeight="1">
      <c r="A545" s="2" t="n"/>
      <c r="B545" s="13" t="n"/>
      <c r="C545" s="14" t="n"/>
      <c r="D545" s="14" t="n"/>
      <c r="E545" s="15">
        <f>IFERROR(1-D545/C545,0)</f>
        <v/>
      </c>
      <c r="F545" s="14" t="n"/>
      <c r="G545" s="16">
        <f>IFERROR(F545/C545,0)</f>
        <v/>
      </c>
      <c r="H545" s="16">
        <f>IFERROR(F545/D545,0)</f>
        <v/>
      </c>
      <c r="I545" s="14" t="n"/>
      <c r="J545" s="16">
        <f>IFERROR(I545/F545,0)</f>
        <v/>
      </c>
      <c r="K545" s="14" t="n"/>
      <c r="L545" s="14" t="n"/>
      <c r="M545" s="16">
        <f>IFERROR(L545/I545,0)</f>
        <v/>
      </c>
      <c r="N545" s="14" t="n"/>
      <c r="O545" s="16">
        <f>IFERROR(N545/I545,0)</f>
        <v/>
      </c>
      <c r="P545" s="14" t="n"/>
      <c r="Q545" s="14" t="n"/>
      <c r="R545" s="14" t="n"/>
      <c r="S545" s="14" t="n"/>
      <c r="T545" s="17">
        <f>IFERROR(S545/L545,0)</f>
        <v/>
      </c>
      <c r="U545" s="14" t="n"/>
      <c r="V545" s="14" t="n"/>
      <c r="W545" s="14" t="n"/>
      <c r="X545" s="18" t="n"/>
      <c r="Y545" s="18">
        <f>X545*$AM$2</f>
        <v/>
      </c>
      <c r="Z545" s="18" t="n"/>
      <c r="AA545" s="14" t="n"/>
      <c r="AB545" s="14" t="n"/>
      <c r="AC545" s="18" t="n"/>
      <c r="AD545" s="18">
        <f>IFERROR(AC545/D545,0)</f>
        <v/>
      </c>
      <c r="AE545" s="18">
        <f>D545*AB545</f>
        <v/>
      </c>
      <c r="AF545" s="18">
        <f>Y545*$AL$2</f>
        <v/>
      </c>
      <c r="AG545" s="18">
        <f>I545*$AI$3</f>
        <v/>
      </c>
      <c r="AH545" s="18">
        <f>L545*$AH$3+Y545*$AJ$2</f>
        <v/>
      </c>
      <c r="AI545" s="18">
        <f>K545*$AK$3</f>
        <v/>
      </c>
      <c r="AJ545" s="19" t="n"/>
      <c r="AK545" s="18">
        <f>AJ545*$AM$2</f>
        <v/>
      </c>
      <c r="AL545" s="18" t="n"/>
      <c r="AM545" s="18">
        <f>R545*P545*0.01+L545*0.25</f>
        <v/>
      </c>
      <c r="AN545" s="18">
        <f>V545 *$AN$2 *AM$2 * AA545</f>
        <v/>
      </c>
      <c r="AO545" s="18">
        <f>IF(AC545&lt;AE545,0,AE545-AC545)</f>
        <v/>
      </c>
      <c r="AP545" s="18">
        <f>(AC545*1.02)+AF545+AG545+AH545+AI545+AM545+AL545+AN545+AK545+AO545</f>
        <v/>
      </c>
      <c r="AQ545" s="18">
        <f>(AE545*1.02)+AF545+AG545+AH545+AI545+AM545+AL545+AN545+AK545</f>
        <v/>
      </c>
      <c r="AR545" s="18">
        <f>Q545*R545</f>
        <v/>
      </c>
      <c r="AS545" s="20">
        <f>(Y545-AP545)*0.975</f>
        <v/>
      </c>
      <c r="AT545" s="21">
        <f>IFERROR(Y545/AP545-1,0)</f>
        <v/>
      </c>
      <c r="AU545" s="20">
        <f>(Y545-AQ545)*0.975</f>
        <v/>
      </c>
      <c r="AV545" s="21">
        <f>IFERROR(Y545/AQ545-1,0)</f>
        <v/>
      </c>
      <c r="AW545" s="21">
        <f>AS545-AR545</f>
        <v/>
      </c>
      <c r="AX545" s="21">
        <f>IFERROR(Y545/(AP545+AR545)-1,0)</f>
        <v/>
      </c>
    </row>
    <row r="546" ht="15.6" customHeight="1">
      <c r="A546" s="2" t="n"/>
      <c r="B546" s="13" t="n"/>
      <c r="C546" s="14" t="n"/>
      <c r="D546" s="14" t="n"/>
      <c r="E546" s="15">
        <f>IFERROR(1-D546/C546,0)</f>
        <v/>
      </c>
      <c r="F546" s="14" t="n"/>
      <c r="G546" s="16">
        <f>IFERROR(F546/C546,0)</f>
        <v/>
      </c>
      <c r="H546" s="16">
        <f>IFERROR(F546/D546,0)</f>
        <v/>
      </c>
      <c r="I546" s="14" t="n"/>
      <c r="J546" s="16">
        <f>IFERROR(I546/F546,0)</f>
        <v/>
      </c>
      <c r="K546" s="14" t="n"/>
      <c r="L546" s="14" t="n"/>
      <c r="M546" s="16">
        <f>IFERROR(L546/I546,0)</f>
        <v/>
      </c>
      <c r="N546" s="14" t="n"/>
      <c r="O546" s="16">
        <f>IFERROR(N546/I546,0)</f>
        <v/>
      </c>
      <c r="P546" s="14" t="n"/>
      <c r="Q546" s="14" t="n"/>
      <c r="R546" s="14" t="n"/>
      <c r="S546" s="14" t="n"/>
      <c r="T546" s="17">
        <f>IFERROR(S546/L546,0)</f>
        <v/>
      </c>
      <c r="U546" s="14" t="n"/>
      <c r="V546" s="14" t="n"/>
      <c r="W546" s="14" t="n"/>
      <c r="X546" s="18" t="n"/>
      <c r="Y546" s="18">
        <f>X546*$AM$2</f>
        <v/>
      </c>
      <c r="Z546" s="18" t="n"/>
      <c r="AA546" s="14" t="n"/>
      <c r="AB546" s="14" t="n"/>
      <c r="AC546" s="18" t="n"/>
      <c r="AD546" s="18">
        <f>IFERROR(AC546/D546,0)</f>
        <v/>
      </c>
      <c r="AE546" s="18">
        <f>D546*AB546</f>
        <v/>
      </c>
      <c r="AF546" s="18">
        <f>Y546*$AL$2</f>
        <v/>
      </c>
      <c r="AG546" s="18">
        <f>I546*$AI$3</f>
        <v/>
      </c>
      <c r="AH546" s="18">
        <f>L546*$AH$3+Y546*$AJ$2</f>
        <v/>
      </c>
      <c r="AI546" s="18">
        <f>K546*$AK$3</f>
        <v/>
      </c>
      <c r="AJ546" s="19" t="n"/>
      <c r="AK546" s="18">
        <f>AJ546*$AM$2</f>
        <v/>
      </c>
      <c r="AL546" s="18" t="n"/>
      <c r="AM546" s="18">
        <f>R546*P546*0.01+L546*0.25</f>
        <v/>
      </c>
      <c r="AN546" s="18">
        <f>V546 *$AN$2 *AM$2 * AA546</f>
        <v/>
      </c>
      <c r="AO546" s="18">
        <f>IF(AC546&lt;AE546,0,AE546-AC546)</f>
        <v/>
      </c>
      <c r="AP546" s="18">
        <f>(AC546*1.02)+AF546+AG546+AH546+AI546+AM546+AL546+AN546+AK546+AO546</f>
        <v/>
      </c>
      <c r="AQ546" s="18">
        <f>(AE546*1.02)+AF546+AG546+AH546+AI546+AM546+AL546+AN546+AK546</f>
        <v/>
      </c>
      <c r="AR546" s="18">
        <f>Q546*R546</f>
        <v/>
      </c>
      <c r="AS546" s="20">
        <f>(Y546-AP546)*0.975</f>
        <v/>
      </c>
      <c r="AT546" s="21">
        <f>IFERROR(Y546/AP546-1,0)</f>
        <v/>
      </c>
      <c r="AU546" s="20">
        <f>(Y546-AQ546)*0.975</f>
        <v/>
      </c>
      <c r="AV546" s="21">
        <f>IFERROR(Y546/AQ546-1,0)</f>
        <v/>
      </c>
      <c r="AW546" s="21">
        <f>AS546-AR546</f>
        <v/>
      </c>
      <c r="AX546" s="21">
        <f>IFERROR(Y546/(AP546+AR546)-1,0)</f>
        <v/>
      </c>
    </row>
    <row r="547" ht="15.6" customHeight="1">
      <c r="A547" s="2" t="n"/>
      <c r="B547" s="13" t="n"/>
      <c r="C547" s="14" t="n"/>
      <c r="D547" s="14" t="n"/>
      <c r="E547" s="15">
        <f>IFERROR(1-D547/C547,0)</f>
        <v/>
      </c>
      <c r="F547" s="14" t="n"/>
      <c r="G547" s="16">
        <f>IFERROR(F547/C547,0)</f>
        <v/>
      </c>
      <c r="H547" s="16">
        <f>IFERROR(F547/D547,0)</f>
        <v/>
      </c>
      <c r="I547" s="14" t="n"/>
      <c r="J547" s="16">
        <f>IFERROR(I547/F547,0)</f>
        <v/>
      </c>
      <c r="K547" s="14" t="n"/>
      <c r="L547" s="14" t="n"/>
      <c r="M547" s="16">
        <f>IFERROR(L547/I547,0)</f>
        <v/>
      </c>
      <c r="N547" s="14" t="n"/>
      <c r="O547" s="16">
        <f>IFERROR(N547/I547,0)</f>
        <v/>
      </c>
      <c r="P547" s="14" t="n"/>
      <c r="Q547" s="14" t="n"/>
      <c r="R547" s="14" t="n"/>
      <c r="S547" s="14" t="n"/>
      <c r="T547" s="17">
        <f>IFERROR(S547/L547,0)</f>
        <v/>
      </c>
      <c r="U547" s="14" t="n"/>
      <c r="V547" s="14" t="n"/>
      <c r="W547" s="14" t="n"/>
      <c r="X547" s="18" t="n"/>
      <c r="Y547" s="18">
        <f>X547*$AM$2</f>
        <v/>
      </c>
      <c r="Z547" s="18" t="n"/>
      <c r="AA547" s="14" t="n"/>
      <c r="AB547" s="14" t="n"/>
      <c r="AC547" s="18" t="n"/>
      <c r="AD547" s="18">
        <f>IFERROR(AC547/D547,0)</f>
        <v/>
      </c>
      <c r="AE547" s="18">
        <f>D547*AB547</f>
        <v/>
      </c>
      <c r="AF547" s="18">
        <f>Y547*$AL$2</f>
        <v/>
      </c>
      <c r="AG547" s="18">
        <f>I547*$AI$3</f>
        <v/>
      </c>
      <c r="AH547" s="18">
        <f>L547*$AH$3+Y547*$AJ$2</f>
        <v/>
      </c>
      <c r="AI547" s="18">
        <f>K547*$AK$3</f>
        <v/>
      </c>
      <c r="AJ547" s="19" t="n"/>
      <c r="AK547" s="18">
        <f>AJ547*$AM$2</f>
        <v/>
      </c>
      <c r="AL547" s="18" t="n"/>
      <c r="AM547" s="18">
        <f>R547*P547*0.01+L547*0.25</f>
        <v/>
      </c>
      <c r="AN547" s="18">
        <f>V547 *$AN$2 *AM$2 * AA547</f>
        <v/>
      </c>
      <c r="AO547" s="18">
        <f>IF(AC547&lt;AE547,0,AE547-AC547)</f>
        <v/>
      </c>
      <c r="AP547" s="18">
        <f>(AC547*1.02)+AF547+AG547+AH547+AI547+AM547+AL547+AN547+AK547+AO547</f>
        <v/>
      </c>
      <c r="AQ547" s="18">
        <f>(AE547*1.02)+AF547+AG547+AH547+AI547+AM547+AL547+AN547+AK547</f>
        <v/>
      </c>
      <c r="AR547" s="18">
        <f>Q547*R547</f>
        <v/>
      </c>
      <c r="AS547" s="20">
        <f>(Y547-AP547)*0.975</f>
        <v/>
      </c>
      <c r="AT547" s="21">
        <f>IFERROR(Y547/AP547-1,0)</f>
        <v/>
      </c>
      <c r="AU547" s="20">
        <f>(Y547-AQ547)*0.975</f>
        <v/>
      </c>
      <c r="AV547" s="21">
        <f>IFERROR(Y547/AQ547-1,0)</f>
        <v/>
      </c>
      <c r="AW547" s="21">
        <f>AS547-AR547</f>
        <v/>
      </c>
      <c r="AX547" s="21">
        <f>IFERROR(Y547/(AP547+AR547)-1,0)</f>
        <v/>
      </c>
    </row>
    <row r="548" ht="15.6" customHeight="1">
      <c r="A548" s="2" t="n"/>
      <c r="B548" s="13" t="n"/>
      <c r="C548" s="14" t="n"/>
      <c r="D548" s="14" t="n"/>
      <c r="E548" s="15">
        <f>IFERROR(1-D548/C548,0)</f>
        <v/>
      </c>
      <c r="F548" s="14" t="n"/>
      <c r="G548" s="16">
        <f>IFERROR(F548/C548,0)</f>
        <v/>
      </c>
      <c r="H548" s="16">
        <f>IFERROR(F548/D548,0)</f>
        <v/>
      </c>
      <c r="I548" s="14" t="n"/>
      <c r="J548" s="16">
        <f>IFERROR(I548/F548,0)</f>
        <v/>
      </c>
      <c r="K548" s="14" t="n"/>
      <c r="L548" s="14" t="n"/>
      <c r="M548" s="16">
        <f>IFERROR(L548/I548,0)</f>
        <v/>
      </c>
      <c r="N548" s="14" t="n"/>
      <c r="O548" s="16">
        <f>IFERROR(N548/I548,0)</f>
        <v/>
      </c>
      <c r="P548" s="14" t="n"/>
      <c r="Q548" s="14" t="n"/>
      <c r="R548" s="14" t="n"/>
      <c r="S548" s="14" t="n"/>
      <c r="T548" s="17">
        <f>IFERROR(S548/L548,0)</f>
        <v/>
      </c>
      <c r="U548" s="14" t="n"/>
      <c r="V548" s="14" t="n"/>
      <c r="W548" s="14" t="n"/>
      <c r="X548" s="18" t="n"/>
      <c r="Y548" s="18">
        <f>X548*$AM$2</f>
        <v/>
      </c>
      <c r="Z548" s="18" t="n"/>
      <c r="AA548" s="14" t="n"/>
      <c r="AB548" s="14" t="n"/>
      <c r="AC548" s="18" t="n"/>
      <c r="AD548" s="18">
        <f>IFERROR(AC548/D548,0)</f>
        <v/>
      </c>
      <c r="AE548" s="18">
        <f>D548*AB548</f>
        <v/>
      </c>
      <c r="AF548" s="18">
        <f>Y548*$AL$2</f>
        <v/>
      </c>
      <c r="AG548" s="18">
        <f>I548*$AI$3</f>
        <v/>
      </c>
      <c r="AH548" s="18">
        <f>L548*$AH$3+Y548*$AJ$2</f>
        <v/>
      </c>
      <c r="AI548" s="18">
        <f>K548*$AK$3</f>
        <v/>
      </c>
      <c r="AJ548" s="19" t="n"/>
      <c r="AK548" s="18">
        <f>AJ548*$AM$2</f>
        <v/>
      </c>
      <c r="AL548" s="18" t="n"/>
      <c r="AM548" s="18">
        <f>R548*P548*0.01+L548*0.25</f>
        <v/>
      </c>
      <c r="AN548" s="18">
        <f>V548 *$AN$2 *AM$2 * AA548</f>
        <v/>
      </c>
      <c r="AO548" s="18">
        <f>IF(AC548&lt;AE548,0,AE548-AC548)</f>
        <v/>
      </c>
      <c r="AP548" s="18">
        <f>(AC548*1.02)+AF548+AG548+AH548+AI548+AM548+AL548+AN548+AK548+AO548</f>
        <v/>
      </c>
      <c r="AQ548" s="18">
        <f>(AE548*1.02)+AF548+AG548+AH548+AI548+AM548+AL548+AN548+AK548</f>
        <v/>
      </c>
      <c r="AR548" s="18">
        <f>Q548*R548</f>
        <v/>
      </c>
      <c r="AS548" s="20">
        <f>(Y548-AP548)*0.975</f>
        <v/>
      </c>
      <c r="AT548" s="21">
        <f>IFERROR(Y548/AP548-1,0)</f>
        <v/>
      </c>
      <c r="AU548" s="20">
        <f>(Y548-AQ548)*0.975</f>
        <v/>
      </c>
      <c r="AV548" s="21">
        <f>IFERROR(Y548/AQ548-1,0)</f>
        <v/>
      </c>
      <c r="AW548" s="21">
        <f>AS548-AR548</f>
        <v/>
      </c>
      <c r="AX548" s="21">
        <f>IFERROR(Y548/(AP548+AR548)-1,0)</f>
        <v/>
      </c>
    </row>
    <row r="549" ht="15.6" customHeight="1">
      <c r="A549" s="2" t="n"/>
      <c r="B549" s="13" t="n"/>
      <c r="C549" s="14" t="n"/>
      <c r="D549" s="14" t="n"/>
      <c r="E549" s="15">
        <f>IFERROR(1-D549/C549,0)</f>
        <v/>
      </c>
      <c r="F549" s="14" t="n"/>
      <c r="G549" s="16">
        <f>IFERROR(F549/C549,0)</f>
        <v/>
      </c>
      <c r="H549" s="16">
        <f>IFERROR(F549/D549,0)</f>
        <v/>
      </c>
      <c r="I549" s="14" t="n"/>
      <c r="J549" s="16">
        <f>IFERROR(I549/F549,0)</f>
        <v/>
      </c>
      <c r="K549" s="14" t="n"/>
      <c r="L549" s="14" t="n"/>
      <c r="M549" s="16">
        <f>IFERROR(L549/I549,0)</f>
        <v/>
      </c>
      <c r="N549" s="14" t="n"/>
      <c r="O549" s="16">
        <f>IFERROR(N549/I549,0)</f>
        <v/>
      </c>
      <c r="P549" s="14" t="n"/>
      <c r="Q549" s="14" t="n"/>
      <c r="R549" s="14" t="n"/>
      <c r="S549" s="14" t="n"/>
      <c r="T549" s="17">
        <f>IFERROR(S549/L549,0)</f>
        <v/>
      </c>
      <c r="U549" s="14" t="n"/>
      <c r="V549" s="14" t="n"/>
      <c r="W549" s="14" t="n"/>
      <c r="X549" s="18" t="n"/>
      <c r="Y549" s="18">
        <f>X549*$AM$2</f>
        <v/>
      </c>
      <c r="Z549" s="18" t="n"/>
      <c r="AA549" s="14" t="n"/>
      <c r="AB549" s="14" t="n"/>
      <c r="AC549" s="18" t="n"/>
      <c r="AD549" s="18">
        <f>IFERROR(AC549/D549,0)</f>
        <v/>
      </c>
      <c r="AE549" s="18">
        <f>D549*AB549</f>
        <v/>
      </c>
      <c r="AF549" s="18">
        <f>Y549*$AL$2</f>
        <v/>
      </c>
      <c r="AG549" s="18">
        <f>I549*$AI$3</f>
        <v/>
      </c>
      <c r="AH549" s="18">
        <f>L549*$AH$3+Y549*$AJ$2</f>
        <v/>
      </c>
      <c r="AI549" s="18">
        <f>K549*$AK$3</f>
        <v/>
      </c>
      <c r="AJ549" s="19" t="n"/>
      <c r="AK549" s="18">
        <f>AJ549*$AM$2</f>
        <v/>
      </c>
      <c r="AL549" s="18" t="n"/>
      <c r="AM549" s="18">
        <f>R549*P549*0.01+L549*0.25</f>
        <v/>
      </c>
      <c r="AN549" s="18">
        <f>V549 *$AN$2 *AM$2 * AA549</f>
        <v/>
      </c>
      <c r="AO549" s="18">
        <f>IF(AC549&lt;AE549,0,AE549-AC549)</f>
        <v/>
      </c>
      <c r="AP549" s="18">
        <f>(AC549*1.02)+AF549+AG549+AH549+AI549+AM549+AL549+AN549+AK549+AO549</f>
        <v/>
      </c>
      <c r="AQ549" s="18">
        <f>(AE549*1.02)+AF549+AG549+AH549+AI549+AM549+AL549+AN549+AK549</f>
        <v/>
      </c>
      <c r="AR549" s="18">
        <f>Q549*R549</f>
        <v/>
      </c>
      <c r="AS549" s="20">
        <f>(Y549-AP549)*0.975</f>
        <v/>
      </c>
      <c r="AT549" s="21">
        <f>IFERROR(Y549/AP549-1,0)</f>
        <v/>
      </c>
      <c r="AU549" s="20">
        <f>(Y549-AQ549)*0.975</f>
        <v/>
      </c>
      <c r="AV549" s="21">
        <f>IFERROR(Y549/AQ549-1,0)</f>
        <v/>
      </c>
      <c r="AW549" s="21">
        <f>AS549-AR549</f>
        <v/>
      </c>
      <c r="AX549" s="21">
        <f>IFERROR(Y549/(AP549+AR549)-1,0)</f>
        <v/>
      </c>
    </row>
    <row r="550" ht="15.6" customHeight="1">
      <c r="A550" s="2" t="n"/>
      <c r="B550" s="13" t="n"/>
      <c r="C550" s="14" t="n"/>
      <c r="D550" s="14" t="n"/>
      <c r="E550" s="15">
        <f>IFERROR(1-D550/C550,0)</f>
        <v/>
      </c>
      <c r="F550" s="14" t="n"/>
      <c r="G550" s="16">
        <f>IFERROR(F550/C550,0)</f>
        <v/>
      </c>
      <c r="H550" s="16">
        <f>IFERROR(F550/D550,0)</f>
        <v/>
      </c>
      <c r="I550" s="14" t="n"/>
      <c r="J550" s="16">
        <f>IFERROR(I550/F550,0)</f>
        <v/>
      </c>
      <c r="K550" s="14" t="n"/>
      <c r="L550" s="14" t="n"/>
      <c r="M550" s="16">
        <f>IFERROR(L550/I550,0)</f>
        <v/>
      </c>
      <c r="N550" s="14" t="n"/>
      <c r="O550" s="16">
        <f>IFERROR(N550/I550,0)</f>
        <v/>
      </c>
      <c r="P550" s="14" t="n"/>
      <c r="Q550" s="14" t="n"/>
      <c r="R550" s="14" t="n"/>
      <c r="S550" s="14" t="n"/>
      <c r="T550" s="17">
        <f>IFERROR(S550/L550,0)</f>
        <v/>
      </c>
      <c r="U550" s="14" t="n"/>
      <c r="V550" s="14" t="n"/>
      <c r="W550" s="14" t="n"/>
      <c r="X550" s="18" t="n"/>
      <c r="Y550" s="18">
        <f>X550*$AM$2</f>
        <v/>
      </c>
      <c r="Z550" s="18" t="n"/>
      <c r="AA550" s="14" t="n"/>
      <c r="AB550" s="14" t="n"/>
      <c r="AC550" s="18" t="n"/>
      <c r="AD550" s="18">
        <f>IFERROR(AC550/D550,0)</f>
        <v/>
      </c>
      <c r="AE550" s="18">
        <f>D550*AB550</f>
        <v/>
      </c>
      <c r="AF550" s="18">
        <f>Y550*$AL$2</f>
        <v/>
      </c>
      <c r="AG550" s="18">
        <f>I550*$AI$3</f>
        <v/>
      </c>
      <c r="AH550" s="18">
        <f>L550*$AH$3+Y550*$AJ$2</f>
        <v/>
      </c>
      <c r="AI550" s="18">
        <f>K550*$AK$3</f>
        <v/>
      </c>
      <c r="AJ550" s="19" t="n"/>
      <c r="AK550" s="18">
        <f>AJ550*$AM$2</f>
        <v/>
      </c>
      <c r="AL550" s="18" t="n"/>
      <c r="AM550" s="18">
        <f>R550*P550*0.01+L550*0.25</f>
        <v/>
      </c>
      <c r="AN550" s="18">
        <f>V550 *$AN$2 *AM$2 * AA550</f>
        <v/>
      </c>
      <c r="AO550" s="18">
        <f>IF(AC550&lt;AE550,0,AE550-AC550)</f>
        <v/>
      </c>
      <c r="AP550" s="18">
        <f>(AC550*1.02)+AF550+AG550+AH550+AI550+AM550+AL550+AN550+AK550+AO550</f>
        <v/>
      </c>
      <c r="AQ550" s="18">
        <f>(AE550*1.02)+AF550+AG550+AH550+AI550+AM550+AL550+AN550+AK550</f>
        <v/>
      </c>
      <c r="AR550" s="18">
        <f>Q550*R550</f>
        <v/>
      </c>
      <c r="AS550" s="20">
        <f>(Y550-AP550)*0.975</f>
        <v/>
      </c>
      <c r="AT550" s="21">
        <f>IFERROR(Y550/AP550-1,0)</f>
        <v/>
      </c>
      <c r="AU550" s="20">
        <f>(Y550-AQ550)*0.975</f>
        <v/>
      </c>
      <c r="AV550" s="21">
        <f>IFERROR(Y550/AQ550-1,0)</f>
        <v/>
      </c>
      <c r="AW550" s="21">
        <f>AS550-AR550</f>
        <v/>
      </c>
      <c r="AX550" s="21">
        <f>IFERROR(Y550/(AP550+AR550)-1,0)</f>
        <v/>
      </c>
    </row>
    <row r="551" ht="15.6" customHeight="1">
      <c r="A551" s="2" t="n"/>
      <c r="B551" s="13" t="n"/>
      <c r="C551" s="14" t="n"/>
      <c r="D551" s="14" t="n"/>
      <c r="E551" s="15">
        <f>IFERROR(1-D551/C551,0)</f>
        <v/>
      </c>
      <c r="F551" s="14" t="n"/>
      <c r="G551" s="16">
        <f>IFERROR(F551/C551,0)</f>
        <v/>
      </c>
      <c r="H551" s="16">
        <f>IFERROR(F551/D551,0)</f>
        <v/>
      </c>
      <c r="I551" s="14" t="n"/>
      <c r="J551" s="16">
        <f>IFERROR(I551/F551,0)</f>
        <v/>
      </c>
      <c r="K551" s="14" t="n"/>
      <c r="L551" s="14" t="n"/>
      <c r="M551" s="16">
        <f>IFERROR(L551/I551,0)</f>
        <v/>
      </c>
      <c r="N551" s="14" t="n"/>
      <c r="O551" s="16">
        <f>IFERROR(N551/I551,0)</f>
        <v/>
      </c>
      <c r="P551" s="14" t="n"/>
      <c r="Q551" s="14" t="n"/>
      <c r="R551" s="14" t="n"/>
      <c r="S551" s="14" t="n"/>
      <c r="T551" s="17">
        <f>IFERROR(S551/L551,0)</f>
        <v/>
      </c>
      <c r="U551" s="14" t="n"/>
      <c r="V551" s="14" t="n"/>
      <c r="W551" s="14" t="n"/>
      <c r="X551" s="18" t="n"/>
      <c r="Y551" s="18">
        <f>X551*$AM$2</f>
        <v/>
      </c>
      <c r="Z551" s="18" t="n"/>
      <c r="AA551" s="14" t="n"/>
      <c r="AB551" s="14" t="n"/>
      <c r="AC551" s="18" t="n"/>
      <c r="AD551" s="18">
        <f>IFERROR(AC551/D551,0)</f>
        <v/>
      </c>
      <c r="AE551" s="18">
        <f>D551*AB551</f>
        <v/>
      </c>
      <c r="AF551" s="18">
        <f>Y551*$AL$2</f>
        <v/>
      </c>
      <c r="AG551" s="18">
        <f>I551*$AI$3</f>
        <v/>
      </c>
      <c r="AH551" s="18">
        <f>L551*$AH$3+Y551*$AJ$2</f>
        <v/>
      </c>
      <c r="AI551" s="18">
        <f>K551*$AK$3</f>
        <v/>
      </c>
      <c r="AJ551" s="19" t="n"/>
      <c r="AK551" s="18">
        <f>AJ551*$AM$2</f>
        <v/>
      </c>
      <c r="AL551" s="18" t="n"/>
      <c r="AM551" s="18">
        <f>R551*P551*0.01+L551*0.25</f>
        <v/>
      </c>
      <c r="AN551" s="18">
        <f>V551 *$AN$2 *AM$2 * AA551</f>
        <v/>
      </c>
      <c r="AO551" s="18">
        <f>IF(AC551&lt;AE551,0,AE551-AC551)</f>
        <v/>
      </c>
      <c r="AP551" s="18">
        <f>(AC551*1.02)+AF551+AG551+AH551+AI551+AM551+AL551+AN551+AK551+AO551</f>
        <v/>
      </c>
      <c r="AQ551" s="18">
        <f>(AE551*1.02)+AF551+AG551+AH551+AI551+AM551+AL551+AN551+AK551</f>
        <v/>
      </c>
      <c r="AR551" s="18">
        <f>Q551*R551</f>
        <v/>
      </c>
      <c r="AS551" s="20">
        <f>(Y551-AP551)*0.975</f>
        <v/>
      </c>
      <c r="AT551" s="21">
        <f>IFERROR(Y551/AP551-1,0)</f>
        <v/>
      </c>
      <c r="AU551" s="20">
        <f>(Y551-AQ551)*0.975</f>
        <v/>
      </c>
      <c r="AV551" s="21">
        <f>IFERROR(Y551/AQ551-1,0)</f>
        <v/>
      </c>
      <c r="AW551" s="21">
        <f>AS551-AR551</f>
        <v/>
      </c>
      <c r="AX551" s="21">
        <f>IFERROR(Y551/(AP551+AR551)-1,0)</f>
        <v/>
      </c>
    </row>
    <row r="552" ht="15.6" customHeight="1">
      <c r="A552" s="2" t="n"/>
      <c r="B552" s="13" t="n"/>
      <c r="C552" s="14" t="n"/>
      <c r="D552" s="14" t="n"/>
      <c r="E552" s="15">
        <f>IFERROR(1-D552/C552,0)</f>
        <v/>
      </c>
      <c r="F552" s="14" t="n"/>
      <c r="G552" s="16">
        <f>IFERROR(F552/C552,0)</f>
        <v/>
      </c>
      <c r="H552" s="16">
        <f>IFERROR(F552/D552,0)</f>
        <v/>
      </c>
      <c r="I552" s="14" t="n"/>
      <c r="J552" s="16">
        <f>IFERROR(I552/F552,0)</f>
        <v/>
      </c>
      <c r="K552" s="14" t="n"/>
      <c r="L552" s="14" t="n"/>
      <c r="M552" s="16">
        <f>IFERROR(L552/I552,0)</f>
        <v/>
      </c>
      <c r="N552" s="14" t="n"/>
      <c r="O552" s="16">
        <f>IFERROR(N552/I552,0)</f>
        <v/>
      </c>
      <c r="P552" s="14" t="n"/>
      <c r="Q552" s="14" t="n"/>
      <c r="R552" s="14" t="n"/>
      <c r="S552" s="14" t="n"/>
      <c r="T552" s="17">
        <f>IFERROR(S552/L552,0)</f>
        <v/>
      </c>
      <c r="U552" s="14" t="n"/>
      <c r="V552" s="14" t="n"/>
      <c r="W552" s="14" t="n"/>
      <c r="X552" s="18" t="n"/>
      <c r="Y552" s="18">
        <f>X552*$AM$2</f>
        <v/>
      </c>
      <c r="Z552" s="18" t="n"/>
      <c r="AA552" s="14" t="n"/>
      <c r="AB552" s="14" t="n"/>
      <c r="AC552" s="18" t="n"/>
      <c r="AD552" s="18">
        <f>IFERROR(AC552/D552,0)</f>
        <v/>
      </c>
      <c r="AE552" s="18">
        <f>D552*AB552</f>
        <v/>
      </c>
      <c r="AF552" s="18">
        <f>Y552*$AL$2</f>
        <v/>
      </c>
      <c r="AG552" s="18">
        <f>I552*$AI$3</f>
        <v/>
      </c>
      <c r="AH552" s="18">
        <f>L552*$AH$3+Y552*$AJ$2</f>
        <v/>
      </c>
      <c r="AI552" s="18">
        <f>K552*$AK$3</f>
        <v/>
      </c>
      <c r="AJ552" s="19" t="n"/>
      <c r="AK552" s="18">
        <f>AJ552*$AM$2</f>
        <v/>
      </c>
      <c r="AL552" s="18" t="n"/>
      <c r="AM552" s="18">
        <f>R552*P552*0.01+L552*0.25</f>
        <v/>
      </c>
      <c r="AN552" s="18">
        <f>V552 *$AN$2 *AM$2 * AA552</f>
        <v/>
      </c>
      <c r="AO552" s="18">
        <f>IF(AC552&lt;AE552,0,AE552-AC552)</f>
        <v/>
      </c>
      <c r="AP552" s="18">
        <f>(AC552*1.02)+AF552+AG552+AH552+AI552+AM552+AL552+AN552+AK552+AO552</f>
        <v/>
      </c>
      <c r="AQ552" s="18">
        <f>(AE552*1.02)+AF552+AG552+AH552+AI552+AM552+AL552+AN552+AK552</f>
        <v/>
      </c>
      <c r="AR552" s="18">
        <f>Q552*R552</f>
        <v/>
      </c>
      <c r="AS552" s="20">
        <f>(Y552-AP552)*0.975</f>
        <v/>
      </c>
      <c r="AT552" s="21">
        <f>IFERROR(Y552/AP552-1,0)</f>
        <v/>
      </c>
      <c r="AU552" s="20">
        <f>(Y552-AQ552)*0.975</f>
        <v/>
      </c>
      <c r="AV552" s="21">
        <f>IFERROR(Y552/AQ552-1,0)</f>
        <v/>
      </c>
      <c r="AW552" s="21">
        <f>AS552-AR552</f>
        <v/>
      </c>
      <c r="AX552" s="21">
        <f>IFERROR(Y552/(AP552+AR552)-1,0)</f>
        <v/>
      </c>
    </row>
    <row r="553" ht="15.6" customHeight="1">
      <c r="A553" s="2" t="n"/>
      <c r="B553" s="13" t="n"/>
      <c r="C553" s="14" t="n"/>
      <c r="D553" s="14" t="n"/>
      <c r="E553" s="15">
        <f>IFERROR(1-D553/C553,0)</f>
        <v/>
      </c>
      <c r="F553" s="14" t="n"/>
      <c r="G553" s="16">
        <f>IFERROR(F553/C553,0)</f>
        <v/>
      </c>
      <c r="H553" s="16">
        <f>IFERROR(F553/D553,0)</f>
        <v/>
      </c>
      <c r="I553" s="14" t="n"/>
      <c r="J553" s="16">
        <f>IFERROR(I553/F553,0)</f>
        <v/>
      </c>
      <c r="K553" s="14" t="n"/>
      <c r="L553" s="14" t="n"/>
      <c r="M553" s="16">
        <f>IFERROR(L553/I553,0)</f>
        <v/>
      </c>
      <c r="N553" s="14" t="n"/>
      <c r="O553" s="16">
        <f>IFERROR(N553/I553,0)</f>
        <v/>
      </c>
      <c r="P553" s="14" t="n"/>
      <c r="Q553" s="14" t="n"/>
      <c r="R553" s="14" t="n"/>
      <c r="S553" s="14" t="n"/>
      <c r="T553" s="17">
        <f>IFERROR(S553/L553,0)</f>
        <v/>
      </c>
      <c r="U553" s="14" t="n"/>
      <c r="V553" s="14" t="n"/>
      <c r="W553" s="14" t="n"/>
      <c r="X553" s="18" t="n"/>
      <c r="Y553" s="18">
        <f>X553*$AM$2</f>
        <v/>
      </c>
      <c r="Z553" s="18" t="n"/>
      <c r="AA553" s="14" t="n"/>
      <c r="AB553" s="14" t="n"/>
      <c r="AC553" s="18" t="n"/>
      <c r="AD553" s="18">
        <f>IFERROR(AC553/D553,0)</f>
        <v/>
      </c>
      <c r="AE553" s="18">
        <f>D553*AB553</f>
        <v/>
      </c>
      <c r="AF553" s="18">
        <f>Y553*$AL$2</f>
        <v/>
      </c>
      <c r="AG553" s="18">
        <f>I553*$AI$3</f>
        <v/>
      </c>
      <c r="AH553" s="18">
        <f>L553*$AH$3+Y553*$AJ$2</f>
        <v/>
      </c>
      <c r="AI553" s="18">
        <f>K553*$AK$3</f>
        <v/>
      </c>
      <c r="AJ553" s="19" t="n"/>
      <c r="AK553" s="18">
        <f>AJ553*$AM$2</f>
        <v/>
      </c>
      <c r="AL553" s="18" t="n"/>
      <c r="AM553" s="18">
        <f>R553*P553*0.01+L553*0.25</f>
        <v/>
      </c>
      <c r="AN553" s="18">
        <f>V553 *$AN$2 *AM$2 * AA553</f>
        <v/>
      </c>
      <c r="AO553" s="18">
        <f>IF(AC553&lt;AE553,0,AE553-AC553)</f>
        <v/>
      </c>
      <c r="AP553" s="18">
        <f>(AC553*1.02)+AF553+AG553+AH553+AI553+AM553+AL553+AN553+AK553+AO553</f>
        <v/>
      </c>
      <c r="AQ553" s="18">
        <f>(AE553*1.02)+AF553+AG553+AH553+AI553+AM553+AL553+AN553+AK553</f>
        <v/>
      </c>
      <c r="AR553" s="18">
        <f>Q553*R553</f>
        <v/>
      </c>
      <c r="AS553" s="20">
        <f>(Y553-AP553)*0.975</f>
        <v/>
      </c>
      <c r="AT553" s="21">
        <f>IFERROR(Y553/AP553-1,0)</f>
        <v/>
      </c>
      <c r="AU553" s="20">
        <f>(Y553-AQ553)*0.975</f>
        <v/>
      </c>
      <c r="AV553" s="21">
        <f>IFERROR(Y553/AQ553-1,0)</f>
        <v/>
      </c>
      <c r="AW553" s="21">
        <f>AS553-AR553</f>
        <v/>
      </c>
      <c r="AX553" s="21">
        <f>IFERROR(Y553/(AP553+AR553)-1,0)</f>
        <v/>
      </c>
    </row>
    <row r="554" ht="15.6" customHeight="1">
      <c r="A554" s="2" t="n"/>
      <c r="B554" s="13" t="n"/>
      <c r="C554" s="14" t="n"/>
      <c r="D554" s="14" t="n"/>
      <c r="E554" s="15">
        <f>IFERROR(1-D554/C554,0)</f>
        <v/>
      </c>
      <c r="F554" s="14" t="n"/>
      <c r="G554" s="16">
        <f>IFERROR(F554/C554,0)</f>
        <v/>
      </c>
      <c r="H554" s="16">
        <f>IFERROR(F554/D554,0)</f>
        <v/>
      </c>
      <c r="I554" s="14" t="n"/>
      <c r="J554" s="16">
        <f>IFERROR(I554/F554,0)</f>
        <v/>
      </c>
      <c r="K554" s="14" t="n"/>
      <c r="L554" s="14" t="n"/>
      <c r="M554" s="16">
        <f>IFERROR(L554/I554,0)</f>
        <v/>
      </c>
      <c r="N554" s="14" t="n"/>
      <c r="O554" s="16">
        <f>IFERROR(N554/I554,0)</f>
        <v/>
      </c>
      <c r="P554" s="14" t="n"/>
      <c r="Q554" s="14" t="n"/>
      <c r="R554" s="14" t="n"/>
      <c r="S554" s="14" t="n"/>
      <c r="T554" s="17">
        <f>IFERROR(S554/L554,0)</f>
        <v/>
      </c>
      <c r="U554" s="14" t="n"/>
      <c r="V554" s="14" t="n"/>
      <c r="W554" s="14" t="n"/>
      <c r="X554" s="18" t="n"/>
      <c r="Y554" s="18">
        <f>X554*$AM$2</f>
        <v/>
      </c>
      <c r="Z554" s="18" t="n"/>
      <c r="AA554" s="14" t="n"/>
      <c r="AB554" s="14" t="n"/>
      <c r="AC554" s="18" t="n"/>
      <c r="AD554" s="18">
        <f>IFERROR(AC554/D554,0)</f>
        <v/>
      </c>
      <c r="AE554" s="18">
        <f>D554*AB554</f>
        <v/>
      </c>
      <c r="AF554" s="18">
        <f>Y554*$AL$2</f>
        <v/>
      </c>
      <c r="AG554" s="18">
        <f>I554*$AI$3</f>
        <v/>
      </c>
      <c r="AH554" s="18">
        <f>L554*$AH$3+Y554*$AJ$2</f>
        <v/>
      </c>
      <c r="AI554" s="18">
        <f>K554*$AK$3</f>
        <v/>
      </c>
      <c r="AJ554" s="19" t="n"/>
      <c r="AK554" s="18">
        <f>AJ554*$AM$2</f>
        <v/>
      </c>
      <c r="AL554" s="18" t="n"/>
      <c r="AM554" s="18">
        <f>R554*P554*0.01+L554*0.25</f>
        <v/>
      </c>
      <c r="AN554" s="18">
        <f>V554 *$AN$2 *AM$2 * AA554</f>
        <v/>
      </c>
      <c r="AO554" s="18">
        <f>IF(AC554&lt;AE554,0,AE554-AC554)</f>
        <v/>
      </c>
      <c r="AP554" s="18">
        <f>(AC554*1.02)+AF554+AG554+AH554+AI554+AM554+AL554+AN554+AK554+AO554</f>
        <v/>
      </c>
      <c r="AQ554" s="18">
        <f>(AE554*1.02)+AF554+AG554+AH554+AI554+AM554+AL554+AN554+AK554</f>
        <v/>
      </c>
      <c r="AR554" s="18">
        <f>Q554*R554</f>
        <v/>
      </c>
      <c r="AS554" s="20">
        <f>(Y554-AP554)*0.975</f>
        <v/>
      </c>
      <c r="AT554" s="21">
        <f>IFERROR(Y554/AP554-1,0)</f>
        <v/>
      </c>
      <c r="AU554" s="20">
        <f>(Y554-AQ554)*0.975</f>
        <v/>
      </c>
      <c r="AV554" s="21">
        <f>IFERROR(Y554/AQ554-1,0)</f>
        <v/>
      </c>
      <c r="AW554" s="21">
        <f>AS554-AR554</f>
        <v/>
      </c>
      <c r="AX554" s="21">
        <f>IFERROR(Y554/(AP554+AR554)-1,0)</f>
        <v/>
      </c>
    </row>
    <row r="555" ht="15.6" customHeight="1">
      <c r="A555" s="2" t="n"/>
      <c r="B555" s="13" t="n"/>
      <c r="C555" s="14" t="n"/>
      <c r="D555" s="14" t="n"/>
      <c r="E555" s="15">
        <f>IFERROR(1-D555/C555,0)</f>
        <v/>
      </c>
      <c r="F555" s="14" t="n"/>
      <c r="G555" s="16">
        <f>IFERROR(F555/C555,0)</f>
        <v/>
      </c>
      <c r="H555" s="16">
        <f>IFERROR(F555/D555,0)</f>
        <v/>
      </c>
      <c r="I555" s="14" t="n"/>
      <c r="J555" s="16">
        <f>IFERROR(I555/F555,0)</f>
        <v/>
      </c>
      <c r="K555" s="14" t="n"/>
      <c r="L555" s="14" t="n"/>
      <c r="M555" s="16">
        <f>IFERROR(L555/I555,0)</f>
        <v/>
      </c>
      <c r="N555" s="14" t="n"/>
      <c r="O555" s="16">
        <f>IFERROR(N555/I555,0)</f>
        <v/>
      </c>
      <c r="P555" s="14" t="n"/>
      <c r="Q555" s="14" t="n"/>
      <c r="R555" s="14" t="n"/>
      <c r="S555" s="14" t="n"/>
      <c r="T555" s="17">
        <f>IFERROR(S555/L555,0)</f>
        <v/>
      </c>
      <c r="U555" s="14" t="n"/>
      <c r="V555" s="14" t="n"/>
      <c r="W555" s="14" t="n"/>
      <c r="X555" s="18" t="n"/>
      <c r="Y555" s="18">
        <f>X555*$AM$2</f>
        <v/>
      </c>
      <c r="Z555" s="18" t="n"/>
      <c r="AA555" s="14" t="n"/>
      <c r="AB555" s="14" t="n"/>
      <c r="AC555" s="18" t="n"/>
      <c r="AD555" s="18">
        <f>IFERROR(AC555/D555,0)</f>
        <v/>
      </c>
      <c r="AE555" s="18">
        <f>D555*AB555</f>
        <v/>
      </c>
      <c r="AF555" s="18">
        <f>Y555*$AL$2</f>
        <v/>
      </c>
      <c r="AG555" s="18">
        <f>I555*$AI$3</f>
        <v/>
      </c>
      <c r="AH555" s="18">
        <f>L555*$AH$3+Y555*$AJ$2</f>
        <v/>
      </c>
      <c r="AI555" s="18">
        <f>K555*$AK$3</f>
        <v/>
      </c>
      <c r="AJ555" s="19" t="n"/>
      <c r="AK555" s="18">
        <f>AJ555*$AM$2</f>
        <v/>
      </c>
      <c r="AL555" s="18" t="n"/>
      <c r="AM555" s="18">
        <f>R555*P555*0.01+L555*0.25</f>
        <v/>
      </c>
      <c r="AN555" s="18">
        <f>V555 *$AN$2 *AM$2 * AA555</f>
        <v/>
      </c>
      <c r="AO555" s="18">
        <f>IF(AC555&lt;AE555,0,AE555-AC555)</f>
        <v/>
      </c>
      <c r="AP555" s="18">
        <f>(AC555*1.02)+AF555+AG555+AH555+AI555+AM555+AL555+AN555+AK555+AO555</f>
        <v/>
      </c>
      <c r="AQ555" s="18">
        <f>(AE555*1.02)+AF555+AG555+AH555+AI555+AM555+AL555+AN555+AK555</f>
        <v/>
      </c>
      <c r="AR555" s="18">
        <f>Q555*R555</f>
        <v/>
      </c>
      <c r="AS555" s="20">
        <f>(Y555-AP555)*0.975</f>
        <v/>
      </c>
      <c r="AT555" s="21">
        <f>IFERROR(Y555/AP555-1,0)</f>
        <v/>
      </c>
      <c r="AU555" s="20">
        <f>(Y555-AQ555)*0.975</f>
        <v/>
      </c>
      <c r="AV555" s="21">
        <f>IFERROR(Y555/AQ555-1,0)</f>
        <v/>
      </c>
      <c r="AW555" s="21">
        <f>AS555-AR555</f>
        <v/>
      </c>
      <c r="AX555" s="21">
        <f>IFERROR(Y555/(AP555+AR555)-1,0)</f>
        <v/>
      </c>
    </row>
    <row r="556" ht="15.6" customHeight="1">
      <c r="A556" s="2" t="n"/>
      <c r="B556" s="13" t="n"/>
      <c r="C556" s="14" t="n"/>
      <c r="D556" s="14" t="n"/>
      <c r="E556" s="15">
        <f>IFERROR(1-D556/C556,0)</f>
        <v/>
      </c>
      <c r="F556" s="14" t="n"/>
      <c r="G556" s="16">
        <f>IFERROR(F556/C556,0)</f>
        <v/>
      </c>
      <c r="H556" s="16">
        <f>IFERROR(F556/D556,0)</f>
        <v/>
      </c>
      <c r="I556" s="14" t="n"/>
      <c r="J556" s="16">
        <f>IFERROR(I556/F556,0)</f>
        <v/>
      </c>
      <c r="K556" s="14" t="n"/>
      <c r="L556" s="14" t="n"/>
      <c r="M556" s="16">
        <f>IFERROR(L556/I556,0)</f>
        <v/>
      </c>
      <c r="N556" s="14" t="n"/>
      <c r="O556" s="16">
        <f>IFERROR(N556/I556,0)</f>
        <v/>
      </c>
      <c r="P556" s="14" t="n"/>
      <c r="Q556" s="14" t="n"/>
      <c r="R556" s="14" t="n"/>
      <c r="S556" s="14" t="n"/>
      <c r="T556" s="17">
        <f>IFERROR(S556/L556,0)</f>
        <v/>
      </c>
      <c r="U556" s="14" t="n"/>
      <c r="V556" s="14" t="n"/>
      <c r="W556" s="14" t="n"/>
      <c r="X556" s="18" t="n"/>
      <c r="Y556" s="18">
        <f>X556*$AM$2</f>
        <v/>
      </c>
      <c r="Z556" s="18" t="n"/>
      <c r="AA556" s="14" t="n"/>
      <c r="AB556" s="14" t="n"/>
      <c r="AC556" s="18" t="n"/>
      <c r="AD556" s="18">
        <f>IFERROR(AC556/D556,0)</f>
        <v/>
      </c>
      <c r="AE556" s="18">
        <f>D556*AB556</f>
        <v/>
      </c>
      <c r="AF556" s="18">
        <f>Y556*$AL$2</f>
        <v/>
      </c>
      <c r="AG556" s="18">
        <f>I556*$AI$3</f>
        <v/>
      </c>
      <c r="AH556" s="18">
        <f>L556*$AH$3+Y556*$AJ$2</f>
        <v/>
      </c>
      <c r="AI556" s="18">
        <f>K556*$AK$3</f>
        <v/>
      </c>
      <c r="AJ556" s="19" t="n"/>
      <c r="AK556" s="18">
        <f>AJ556*$AM$2</f>
        <v/>
      </c>
      <c r="AL556" s="18" t="n"/>
      <c r="AM556" s="18">
        <f>R556*P556*0.01+L556*0.25</f>
        <v/>
      </c>
      <c r="AN556" s="18">
        <f>V556 *$AN$2 *AM$2 * AA556</f>
        <v/>
      </c>
      <c r="AO556" s="18">
        <f>IF(AC556&lt;AE556,0,AE556-AC556)</f>
        <v/>
      </c>
      <c r="AP556" s="18">
        <f>(AC556*1.02)+AF556+AG556+AH556+AI556+AM556+AL556+AN556+AK556+AO556</f>
        <v/>
      </c>
      <c r="AQ556" s="18">
        <f>(AE556*1.02)+AF556+AG556+AH556+AI556+AM556+AL556+AN556+AK556</f>
        <v/>
      </c>
      <c r="AR556" s="18">
        <f>Q556*R556</f>
        <v/>
      </c>
      <c r="AS556" s="20">
        <f>(Y556-AP556)*0.975</f>
        <v/>
      </c>
      <c r="AT556" s="21">
        <f>IFERROR(Y556/AP556-1,0)</f>
        <v/>
      </c>
      <c r="AU556" s="20">
        <f>(Y556-AQ556)*0.975</f>
        <v/>
      </c>
      <c r="AV556" s="21">
        <f>IFERROR(Y556/AQ556-1,0)</f>
        <v/>
      </c>
      <c r="AW556" s="21">
        <f>AS556-AR556</f>
        <v/>
      </c>
      <c r="AX556" s="21">
        <f>IFERROR(Y556/(AP556+AR556)-1,0)</f>
        <v/>
      </c>
    </row>
    <row r="557" ht="15.6" customHeight="1">
      <c r="A557" s="2" t="n"/>
      <c r="B557" s="13" t="n"/>
      <c r="C557" s="14" t="n"/>
      <c r="D557" s="14" t="n"/>
      <c r="E557" s="15">
        <f>IFERROR(1-D557/C557,0)</f>
        <v/>
      </c>
      <c r="F557" s="14" t="n"/>
      <c r="G557" s="16">
        <f>IFERROR(F557/C557,0)</f>
        <v/>
      </c>
      <c r="H557" s="16">
        <f>IFERROR(F557/D557,0)</f>
        <v/>
      </c>
      <c r="I557" s="14" t="n"/>
      <c r="J557" s="16">
        <f>IFERROR(I557/F557,0)</f>
        <v/>
      </c>
      <c r="K557" s="14" t="n"/>
      <c r="L557" s="14" t="n"/>
      <c r="M557" s="16">
        <f>IFERROR(L557/I557,0)</f>
        <v/>
      </c>
      <c r="N557" s="14" t="n"/>
      <c r="O557" s="16">
        <f>IFERROR(N557/I557,0)</f>
        <v/>
      </c>
      <c r="P557" s="14" t="n"/>
      <c r="Q557" s="14" t="n"/>
      <c r="R557" s="14" t="n"/>
      <c r="S557" s="14" t="n"/>
      <c r="T557" s="17">
        <f>IFERROR(S557/L557,0)</f>
        <v/>
      </c>
      <c r="U557" s="14" t="n"/>
      <c r="V557" s="14" t="n"/>
      <c r="W557" s="14" t="n"/>
      <c r="X557" s="18" t="n"/>
      <c r="Y557" s="18">
        <f>X557*$AM$2</f>
        <v/>
      </c>
      <c r="Z557" s="18" t="n"/>
      <c r="AA557" s="14" t="n"/>
      <c r="AB557" s="14" t="n"/>
      <c r="AC557" s="18" t="n"/>
      <c r="AD557" s="18">
        <f>IFERROR(AC557/D557,0)</f>
        <v/>
      </c>
      <c r="AE557" s="18">
        <f>D557*AB557</f>
        <v/>
      </c>
      <c r="AF557" s="18">
        <f>Y557*$AL$2</f>
        <v/>
      </c>
      <c r="AG557" s="18">
        <f>I557*$AI$3</f>
        <v/>
      </c>
      <c r="AH557" s="18">
        <f>L557*$AH$3+Y557*$AJ$2</f>
        <v/>
      </c>
      <c r="AI557" s="18">
        <f>K557*$AK$3</f>
        <v/>
      </c>
      <c r="AJ557" s="19" t="n"/>
      <c r="AK557" s="18">
        <f>AJ557*$AM$2</f>
        <v/>
      </c>
      <c r="AL557" s="18" t="n"/>
      <c r="AM557" s="18">
        <f>R557*P557*0.01+L557*0.25</f>
        <v/>
      </c>
      <c r="AN557" s="18">
        <f>V557 *$AN$2 *AM$2 * AA557</f>
        <v/>
      </c>
      <c r="AO557" s="18">
        <f>IF(AC557&lt;AE557,0,AE557-AC557)</f>
        <v/>
      </c>
      <c r="AP557" s="18">
        <f>(AC557*1.02)+AF557+AG557+AH557+AI557+AM557+AL557+AN557+AK557+AO557</f>
        <v/>
      </c>
      <c r="AQ557" s="18">
        <f>(AE557*1.02)+AF557+AG557+AH557+AI557+AM557+AL557+AN557+AK557</f>
        <v/>
      </c>
      <c r="AR557" s="18">
        <f>Q557*R557</f>
        <v/>
      </c>
      <c r="AS557" s="20">
        <f>(Y557-AP557)*0.975</f>
        <v/>
      </c>
      <c r="AT557" s="21">
        <f>IFERROR(Y557/AP557-1,0)</f>
        <v/>
      </c>
      <c r="AU557" s="20">
        <f>(Y557-AQ557)*0.975</f>
        <v/>
      </c>
      <c r="AV557" s="21">
        <f>IFERROR(Y557/AQ557-1,0)</f>
        <v/>
      </c>
      <c r="AW557" s="21">
        <f>AS557-AR557</f>
        <v/>
      </c>
      <c r="AX557" s="21">
        <f>IFERROR(Y557/(AP557+AR557)-1,0)</f>
        <v/>
      </c>
    </row>
    <row r="558" ht="15.6" customHeight="1">
      <c r="A558" s="2" t="n"/>
      <c r="B558" s="13" t="n"/>
      <c r="C558" s="14" t="n"/>
      <c r="D558" s="14" t="n"/>
      <c r="E558" s="15">
        <f>IFERROR(1-D558/C558,0)</f>
        <v/>
      </c>
      <c r="F558" s="14" t="n"/>
      <c r="G558" s="16">
        <f>IFERROR(F558/C558,0)</f>
        <v/>
      </c>
      <c r="H558" s="16">
        <f>IFERROR(F558/D558,0)</f>
        <v/>
      </c>
      <c r="I558" s="14" t="n"/>
      <c r="J558" s="16">
        <f>IFERROR(I558/F558,0)</f>
        <v/>
      </c>
      <c r="K558" s="14" t="n"/>
      <c r="L558" s="14" t="n"/>
      <c r="M558" s="16">
        <f>IFERROR(L558/I558,0)</f>
        <v/>
      </c>
      <c r="N558" s="14" t="n"/>
      <c r="O558" s="16">
        <f>IFERROR(N558/I558,0)</f>
        <v/>
      </c>
      <c r="P558" s="14" t="n"/>
      <c r="Q558" s="14" t="n"/>
      <c r="R558" s="14" t="n"/>
      <c r="S558" s="14" t="n"/>
      <c r="T558" s="17">
        <f>IFERROR(S558/L558,0)</f>
        <v/>
      </c>
      <c r="U558" s="14" t="n"/>
      <c r="V558" s="14" t="n"/>
      <c r="W558" s="14" t="n"/>
      <c r="X558" s="18" t="n"/>
      <c r="Y558" s="18">
        <f>X558*$AM$2</f>
        <v/>
      </c>
      <c r="Z558" s="18" t="n"/>
      <c r="AA558" s="14" t="n"/>
      <c r="AB558" s="14" t="n"/>
      <c r="AC558" s="18" t="n"/>
      <c r="AD558" s="18">
        <f>IFERROR(AC558/D558,0)</f>
        <v/>
      </c>
      <c r="AE558" s="18">
        <f>D558*AB558</f>
        <v/>
      </c>
      <c r="AF558" s="18">
        <f>Y558*$AL$2</f>
        <v/>
      </c>
      <c r="AG558" s="18">
        <f>I558*$AI$3</f>
        <v/>
      </c>
      <c r="AH558" s="18">
        <f>L558*$AH$3+Y558*$AJ$2</f>
        <v/>
      </c>
      <c r="AI558" s="18">
        <f>K558*$AK$3</f>
        <v/>
      </c>
      <c r="AJ558" s="19" t="n"/>
      <c r="AK558" s="18">
        <f>AJ558*$AM$2</f>
        <v/>
      </c>
      <c r="AL558" s="18" t="n"/>
      <c r="AM558" s="18">
        <f>R558*P558*0.01+L558*0.25</f>
        <v/>
      </c>
      <c r="AN558" s="18">
        <f>V558 *$AN$2 *AM$2 * AA558</f>
        <v/>
      </c>
      <c r="AO558" s="18">
        <f>IF(AC558&lt;AE558,0,AE558-AC558)</f>
        <v/>
      </c>
      <c r="AP558" s="18">
        <f>(AC558*1.02)+AF558+AG558+AH558+AI558+AM558+AL558+AN558+AK558+AO558</f>
        <v/>
      </c>
      <c r="AQ558" s="18">
        <f>(AE558*1.02)+AF558+AG558+AH558+AI558+AM558+AL558+AN558+AK558</f>
        <v/>
      </c>
      <c r="AR558" s="18">
        <f>Q558*R558</f>
        <v/>
      </c>
      <c r="AS558" s="20">
        <f>(Y558-AP558)*0.975</f>
        <v/>
      </c>
      <c r="AT558" s="21">
        <f>IFERROR(Y558/AP558-1,0)</f>
        <v/>
      </c>
      <c r="AU558" s="20">
        <f>(Y558-AQ558)*0.975</f>
        <v/>
      </c>
      <c r="AV558" s="21">
        <f>IFERROR(Y558/AQ558-1,0)</f>
        <v/>
      </c>
      <c r="AW558" s="21">
        <f>AS558-AR558</f>
        <v/>
      </c>
      <c r="AX558" s="21">
        <f>IFERROR(Y558/(AP558+AR558)-1,0)</f>
        <v/>
      </c>
    </row>
    <row r="559" ht="15.6" customHeight="1">
      <c r="A559" s="2" t="n"/>
      <c r="B559" s="13" t="n"/>
      <c r="C559" s="14" t="n"/>
      <c r="D559" s="14" t="n"/>
      <c r="E559" s="15">
        <f>IFERROR(1-D559/C559,0)</f>
        <v/>
      </c>
      <c r="F559" s="14" t="n"/>
      <c r="G559" s="16">
        <f>IFERROR(F559/C559,0)</f>
        <v/>
      </c>
      <c r="H559" s="16">
        <f>IFERROR(F559/D559,0)</f>
        <v/>
      </c>
      <c r="I559" s="14" t="n"/>
      <c r="J559" s="16">
        <f>IFERROR(I559/F559,0)</f>
        <v/>
      </c>
      <c r="K559" s="14" t="n"/>
      <c r="L559" s="14" t="n"/>
      <c r="M559" s="16">
        <f>IFERROR(L559/I559,0)</f>
        <v/>
      </c>
      <c r="N559" s="14" t="n"/>
      <c r="O559" s="16">
        <f>IFERROR(N559/I559,0)</f>
        <v/>
      </c>
      <c r="P559" s="14" t="n"/>
      <c r="Q559" s="14" t="n"/>
      <c r="R559" s="14" t="n"/>
      <c r="S559" s="14" t="n"/>
      <c r="T559" s="17">
        <f>IFERROR(S559/L559,0)</f>
        <v/>
      </c>
      <c r="U559" s="14" t="n"/>
      <c r="V559" s="14" t="n"/>
      <c r="W559" s="14" t="n"/>
      <c r="X559" s="18" t="n"/>
      <c r="Y559" s="18">
        <f>X559*$AM$2</f>
        <v/>
      </c>
      <c r="Z559" s="18" t="n"/>
      <c r="AA559" s="14" t="n"/>
      <c r="AB559" s="14" t="n"/>
      <c r="AC559" s="18" t="n"/>
      <c r="AD559" s="18">
        <f>IFERROR(AC559/D559,0)</f>
        <v/>
      </c>
      <c r="AE559" s="18">
        <f>D559*AB559</f>
        <v/>
      </c>
      <c r="AF559" s="18">
        <f>Y559*$AL$2</f>
        <v/>
      </c>
      <c r="AG559" s="18">
        <f>I559*$AI$3</f>
        <v/>
      </c>
      <c r="AH559" s="18">
        <f>L559*$AH$3+Y559*$AJ$2</f>
        <v/>
      </c>
      <c r="AI559" s="18">
        <f>K559*$AK$3</f>
        <v/>
      </c>
      <c r="AJ559" s="19" t="n"/>
      <c r="AK559" s="18">
        <f>AJ559*$AM$2</f>
        <v/>
      </c>
      <c r="AL559" s="18" t="n"/>
      <c r="AM559" s="18">
        <f>R559*P559*0.01+L559*0.25</f>
        <v/>
      </c>
      <c r="AN559" s="18">
        <f>V559 *$AN$2 *AM$2 * AA559</f>
        <v/>
      </c>
      <c r="AO559" s="18">
        <f>IF(AC559&lt;AE559,0,AE559-AC559)</f>
        <v/>
      </c>
      <c r="AP559" s="18">
        <f>(AC559*1.02)+AF559+AG559+AH559+AI559+AM559+AL559+AN559+AK559+AO559</f>
        <v/>
      </c>
      <c r="AQ559" s="18">
        <f>(AE559*1.02)+AF559+AG559+AH559+AI559+AM559+AL559+AN559+AK559</f>
        <v/>
      </c>
      <c r="AR559" s="18">
        <f>Q559*R559</f>
        <v/>
      </c>
      <c r="AS559" s="20">
        <f>(Y559-AP559)*0.975</f>
        <v/>
      </c>
      <c r="AT559" s="21">
        <f>IFERROR(Y559/AP559-1,0)</f>
        <v/>
      </c>
      <c r="AU559" s="20">
        <f>(Y559-AQ559)*0.975</f>
        <v/>
      </c>
      <c r="AV559" s="21">
        <f>IFERROR(Y559/AQ559-1,0)</f>
        <v/>
      </c>
      <c r="AW559" s="21">
        <f>AS559-AR559</f>
        <v/>
      </c>
      <c r="AX559" s="21">
        <f>IFERROR(Y559/(AP559+AR559)-1,0)</f>
        <v/>
      </c>
    </row>
    <row r="560" ht="15.6" customHeight="1">
      <c r="A560" s="2" t="n"/>
      <c r="B560" s="13" t="n"/>
      <c r="C560" s="14" t="n"/>
      <c r="D560" s="14" t="n"/>
      <c r="E560" s="15">
        <f>IFERROR(1-D560/C560,0)</f>
        <v/>
      </c>
      <c r="F560" s="14" t="n"/>
      <c r="G560" s="16">
        <f>IFERROR(F560/C560,0)</f>
        <v/>
      </c>
      <c r="H560" s="16">
        <f>IFERROR(F560/D560,0)</f>
        <v/>
      </c>
      <c r="I560" s="14" t="n"/>
      <c r="J560" s="16">
        <f>IFERROR(I560/F560,0)</f>
        <v/>
      </c>
      <c r="K560" s="14" t="n"/>
      <c r="L560" s="14" t="n"/>
      <c r="M560" s="16">
        <f>IFERROR(L560/I560,0)</f>
        <v/>
      </c>
      <c r="N560" s="14" t="n"/>
      <c r="O560" s="16">
        <f>IFERROR(N560/I560,0)</f>
        <v/>
      </c>
      <c r="P560" s="14" t="n"/>
      <c r="Q560" s="14" t="n"/>
      <c r="R560" s="14" t="n"/>
      <c r="S560" s="14" t="n"/>
      <c r="T560" s="17">
        <f>IFERROR(S560/L560,0)</f>
        <v/>
      </c>
      <c r="U560" s="14" t="n"/>
      <c r="V560" s="14" t="n"/>
      <c r="W560" s="14" t="n"/>
      <c r="X560" s="18" t="n"/>
      <c r="Y560" s="18">
        <f>X560*$AM$2</f>
        <v/>
      </c>
      <c r="Z560" s="18" t="n"/>
      <c r="AA560" s="14" t="n"/>
      <c r="AB560" s="14" t="n"/>
      <c r="AC560" s="18" t="n"/>
      <c r="AD560" s="18">
        <f>IFERROR(AC560/D560,0)</f>
        <v/>
      </c>
      <c r="AE560" s="18">
        <f>D560*AB560</f>
        <v/>
      </c>
      <c r="AF560" s="18">
        <f>Y560*$AL$2</f>
        <v/>
      </c>
      <c r="AG560" s="18">
        <f>I560*$AI$3</f>
        <v/>
      </c>
      <c r="AH560" s="18">
        <f>L560*$AH$3+Y560*$AJ$2</f>
        <v/>
      </c>
      <c r="AI560" s="18">
        <f>K560*$AK$3</f>
        <v/>
      </c>
      <c r="AJ560" s="19" t="n"/>
      <c r="AK560" s="18">
        <f>AJ560*$AM$2</f>
        <v/>
      </c>
      <c r="AL560" s="18" t="n"/>
      <c r="AM560" s="18">
        <f>R560*P560*0.01+L560*0.25</f>
        <v/>
      </c>
      <c r="AN560" s="18">
        <f>V560 *$AN$2 *AM$2 * AA560</f>
        <v/>
      </c>
      <c r="AO560" s="18">
        <f>IF(AC560&lt;AE560,0,AE560-AC560)</f>
        <v/>
      </c>
      <c r="AP560" s="18">
        <f>(AC560*1.02)+AF560+AG560+AH560+AI560+AM560+AL560+AN560+AK560+AO560</f>
        <v/>
      </c>
      <c r="AQ560" s="18">
        <f>(AE560*1.02)+AF560+AG560+AH560+AI560+AM560+AL560+AN560+AK560</f>
        <v/>
      </c>
      <c r="AR560" s="18">
        <f>Q560*R560</f>
        <v/>
      </c>
      <c r="AS560" s="20">
        <f>(Y560-AP560)*0.975</f>
        <v/>
      </c>
      <c r="AT560" s="21">
        <f>IFERROR(Y560/AP560-1,0)</f>
        <v/>
      </c>
      <c r="AU560" s="20">
        <f>(Y560-AQ560)*0.975</f>
        <v/>
      </c>
      <c r="AV560" s="21">
        <f>IFERROR(Y560/AQ560-1,0)</f>
        <v/>
      </c>
      <c r="AW560" s="21">
        <f>AS560-AR560</f>
        <v/>
      </c>
      <c r="AX560" s="21">
        <f>IFERROR(Y560/(AP560+AR560)-1,0)</f>
        <v/>
      </c>
    </row>
    <row r="561" ht="15.6" customHeight="1">
      <c r="A561" s="2" t="n"/>
      <c r="B561" s="13" t="n"/>
      <c r="C561" s="14" t="n"/>
      <c r="D561" s="14" t="n"/>
      <c r="E561" s="15">
        <f>IFERROR(1-D561/C561,0)</f>
        <v/>
      </c>
      <c r="F561" s="14" t="n"/>
      <c r="G561" s="16">
        <f>IFERROR(F561/C561,0)</f>
        <v/>
      </c>
      <c r="H561" s="16">
        <f>IFERROR(F561/D561,0)</f>
        <v/>
      </c>
      <c r="I561" s="14" t="n"/>
      <c r="J561" s="16">
        <f>IFERROR(I561/F561,0)</f>
        <v/>
      </c>
      <c r="K561" s="14" t="n"/>
      <c r="L561" s="14" t="n"/>
      <c r="M561" s="16">
        <f>IFERROR(L561/I561,0)</f>
        <v/>
      </c>
      <c r="N561" s="14" t="n"/>
      <c r="O561" s="16">
        <f>IFERROR(N561/I561,0)</f>
        <v/>
      </c>
      <c r="P561" s="14" t="n"/>
      <c r="Q561" s="14" t="n"/>
      <c r="R561" s="14" t="n"/>
      <c r="S561" s="14" t="n"/>
      <c r="T561" s="17">
        <f>IFERROR(S561/L561,0)</f>
        <v/>
      </c>
      <c r="U561" s="14" t="n"/>
      <c r="V561" s="14" t="n"/>
      <c r="W561" s="14" t="n"/>
      <c r="X561" s="18" t="n"/>
      <c r="Y561" s="18">
        <f>X561*$AM$2</f>
        <v/>
      </c>
      <c r="Z561" s="18" t="n"/>
      <c r="AA561" s="14" t="n"/>
      <c r="AB561" s="14" t="n"/>
      <c r="AC561" s="18" t="n"/>
      <c r="AD561" s="18">
        <f>IFERROR(AC561/D561,0)</f>
        <v/>
      </c>
      <c r="AE561" s="18">
        <f>D561*AB561</f>
        <v/>
      </c>
      <c r="AF561" s="18">
        <f>Y561*$AL$2</f>
        <v/>
      </c>
      <c r="AG561" s="18">
        <f>I561*$AI$3</f>
        <v/>
      </c>
      <c r="AH561" s="18">
        <f>L561*$AH$3+Y561*$AJ$2</f>
        <v/>
      </c>
      <c r="AI561" s="18">
        <f>K561*$AK$3</f>
        <v/>
      </c>
      <c r="AJ561" s="19" t="n"/>
      <c r="AK561" s="18">
        <f>AJ561*$AM$2</f>
        <v/>
      </c>
      <c r="AL561" s="18" t="n"/>
      <c r="AM561" s="18">
        <f>R561*P561*0.01+L561*0.25</f>
        <v/>
      </c>
      <c r="AN561" s="18">
        <f>V561 *$AN$2 *AM$2 * AA561</f>
        <v/>
      </c>
      <c r="AO561" s="18">
        <f>IF(AC561&lt;AE561,0,AE561-AC561)</f>
        <v/>
      </c>
      <c r="AP561" s="18">
        <f>(AC561*1.02)+AF561+AG561+AH561+AI561+AM561+AL561+AN561+AK561+AO561</f>
        <v/>
      </c>
      <c r="AQ561" s="18">
        <f>(AE561*1.02)+AF561+AG561+AH561+AI561+AM561+AL561+AN561+AK561</f>
        <v/>
      </c>
      <c r="AR561" s="18">
        <f>Q561*R561</f>
        <v/>
      </c>
      <c r="AS561" s="20">
        <f>(Y561-AP561)*0.975</f>
        <v/>
      </c>
      <c r="AT561" s="21">
        <f>IFERROR(Y561/AP561-1,0)</f>
        <v/>
      </c>
      <c r="AU561" s="20">
        <f>(Y561-AQ561)*0.975</f>
        <v/>
      </c>
      <c r="AV561" s="21">
        <f>IFERROR(Y561/AQ561-1,0)</f>
        <v/>
      </c>
      <c r="AW561" s="21">
        <f>AS561-AR561</f>
        <v/>
      </c>
      <c r="AX561" s="21">
        <f>IFERROR(Y561/(AP561+AR561)-1,0)</f>
        <v/>
      </c>
    </row>
    <row r="562" ht="15.6" customHeight="1">
      <c r="A562" s="2" t="n"/>
      <c r="B562" s="13" t="n"/>
      <c r="C562" s="14" t="n"/>
      <c r="D562" s="14" t="n"/>
      <c r="E562" s="15">
        <f>IFERROR(1-D562/C562,0)</f>
        <v/>
      </c>
      <c r="F562" s="14" t="n"/>
      <c r="G562" s="16">
        <f>IFERROR(F562/C562,0)</f>
        <v/>
      </c>
      <c r="H562" s="16">
        <f>IFERROR(F562/D562,0)</f>
        <v/>
      </c>
      <c r="I562" s="14" t="n"/>
      <c r="J562" s="16">
        <f>IFERROR(I562/F562,0)</f>
        <v/>
      </c>
      <c r="K562" s="14" t="n"/>
      <c r="L562" s="14" t="n"/>
      <c r="M562" s="16">
        <f>IFERROR(L562/I562,0)</f>
        <v/>
      </c>
      <c r="N562" s="14" t="n"/>
      <c r="O562" s="16">
        <f>IFERROR(N562/I562,0)</f>
        <v/>
      </c>
      <c r="P562" s="14" t="n"/>
      <c r="Q562" s="14" t="n"/>
      <c r="R562" s="14" t="n"/>
      <c r="S562" s="14" t="n"/>
      <c r="T562" s="17">
        <f>IFERROR(S562/L562,0)</f>
        <v/>
      </c>
      <c r="U562" s="14" t="n"/>
      <c r="V562" s="14" t="n"/>
      <c r="W562" s="14" t="n"/>
      <c r="X562" s="18" t="n"/>
      <c r="Y562" s="18">
        <f>X562*$AM$2</f>
        <v/>
      </c>
      <c r="Z562" s="18" t="n"/>
      <c r="AA562" s="14" t="n"/>
      <c r="AB562" s="14" t="n"/>
      <c r="AC562" s="18" t="n"/>
      <c r="AD562" s="18">
        <f>IFERROR(AC562/D562,0)</f>
        <v/>
      </c>
      <c r="AE562" s="18">
        <f>D562*AB562</f>
        <v/>
      </c>
      <c r="AF562" s="18">
        <f>Y562*$AL$2</f>
        <v/>
      </c>
      <c r="AG562" s="18">
        <f>I562*$AI$3</f>
        <v/>
      </c>
      <c r="AH562" s="18">
        <f>L562*$AH$3+Y562*$AJ$2</f>
        <v/>
      </c>
      <c r="AI562" s="18">
        <f>K562*$AK$3</f>
        <v/>
      </c>
      <c r="AJ562" s="19" t="n"/>
      <c r="AK562" s="18">
        <f>AJ562*$AM$2</f>
        <v/>
      </c>
      <c r="AL562" s="18" t="n"/>
      <c r="AM562" s="18">
        <f>R562*P562*0.01+L562*0.25</f>
        <v/>
      </c>
      <c r="AN562" s="18">
        <f>V562 *$AN$2 *AM$2 * AA562</f>
        <v/>
      </c>
      <c r="AO562" s="18">
        <f>IF(AC562&lt;AE562,0,AE562-AC562)</f>
        <v/>
      </c>
      <c r="AP562" s="18">
        <f>(AC562*1.02)+AF562+AG562+AH562+AI562+AM562+AL562+AN562+AK562+AO562</f>
        <v/>
      </c>
      <c r="AQ562" s="18">
        <f>(AE562*1.02)+AF562+AG562+AH562+AI562+AM562+AL562+AN562+AK562</f>
        <v/>
      </c>
      <c r="AR562" s="18">
        <f>Q562*R562</f>
        <v/>
      </c>
      <c r="AS562" s="20">
        <f>(Y562-AP562)*0.975</f>
        <v/>
      </c>
      <c r="AT562" s="21">
        <f>IFERROR(Y562/AP562-1,0)</f>
        <v/>
      </c>
      <c r="AU562" s="20">
        <f>(Y562-AQ562)*0.975</f>
        <v/>
      </c>
      <c r="AV562" s="21">
        <f>IFERROR(Y562/AQ562-1,0)</f>
        <v/>
      </c>
      <c r="AW562" s="21">
        <f>AS562-AR562</f>
        <v/>
      </c>
      <c r="AX562" s="21">
        <f>IFERROR(Y562/(AP562+AR562)-1,0)</f>
        <v/>
      </c>
    </row>
    <row r="563" ht="15.6" customHeight="1">
      <c r="A563" s="2" t="n"/>
      <c r="B563" s="13" t="n"/>
      <c r="C563" s="14" t="n"/>
      <c r="D563" s="14" t="n"/>
      <c r="E563" s="15">
        <f>IFERROR(1-D563/C563,0)</f>
        <v/>
      </c>
      <c r="F563" s="14" t="n"/>
      <c r="G563" s="16">
        <f>IFERROR(F563/C563,0)</f>
        <v/>
      </c>
      <c r="H563" s="16">
        <f>IFERROR(F563/D563,0)</f>
        <v/>
      </c>
      <c r="I563" s="14" t="n"/>
      <c r="J563" s="16">
        <f>IFERROR(I563/F563,0)</f>
        <v/>
      </c>
      <c r="K563" s="14" t="n"/>
      <c r="L563" s="14" t="n"/>
      <c r="M563" s="16">
        <f>IFERROR(L563/I563,0)</f>
        <v/>
      </c>
      <c r="N563" s="14" t="n"/>
      <c r="O563" s="16">
        <f>IFERROR(N563/I563,0)</f>
        <v/>
      </c>
      <c r="P563" s="14" t="n"/>
      <c r="Q563" s="14" t="n"/>
      <c r="R563" s="14" t="n"/>
      <c r="S563" s="14" t="n"/>
      <c r="T563" s="17">
        <f>IFERROR(S563/L563,0)</f>
        <v/>
      </c>
      <c r="U563" s="14" t="n"/>
      <c r="V563" s="14" t="n"/>
      <c r="W563" s="14" t="n"/>
      <c r="X563" s="18" t="n"/>
      <c r="Y563" s="18">
        <f>X563*$AM$2</f>
        <v/>
      </c>
      <c r="Z563" s="18" t="n"/>
      <c r="AA563" s="14" t="n"/>
      <c r="AB563" s="14" t="n"/>
      <c r="AC563" s="18" t="n"/>
      <c r="AD563" s="18">
        <f>IFERROR(AC563/D563,0)</f>
        <v/>
      </c>
      <c r="AE563" s="18">
        <f>D563*AB563</f>
        <v/>
      </c>
      <c r="AF563" s="18">
        <f>Y563*$AL$2</f>
        <v/>
      </c>
      <c r="AG563" s="18">
        <f>I563*$AI$3</f>
        <v/>
      </c>
      <c r="AH563" s="18">
        <f>L563*$AH$3+Y563*$AJ$2</f>
        <v/>
      </c>
      <c r="AI563" s="18">
        <f>K563*$AK$3</f>
        <v/>
      </c>
      <c r="AJ563" s="19" t="n"/>
      <c r="AK563" s="18">
        <f>AJ563*$AM$2</f>
        <v/>
      </c>
      <c r="AL563" s="18" t="n"/>
      <c r="AM563" s="18">
        <f>R563*P563*0.01+L563*0.25</f>
        <v/>
      </c>
      <c r="AN563" s="18">
        <f>V563 *$AN$2 *AM$2 * AA563</f>
        <v/>
      </c>
      <c r="AO563" s="18">
        <f>IF(AC563&lt;AE563,0,AE563-AC563)</f>
        <v/>
      </c>
      <c r="AP563" s="18">
        <f>(AC563*1.02)+AF563+AG563+AH563+AI563+AM563+AL563+AN563+AK563+AO563</f>
        <v/>
      </c>
      <c r="AQ563" s="18">
        <f>(AE563*1.02)+AF563+AG563+AH563+AI563+AM563+AL563+AN563+AK563</f>
        <v/>
      </c>
      <c r="AR563" s="18">
        <f>Q563*R563</f>
        <v/>
      </c>
      <c r="AS563" s="20">
        <f>(Y563-AP563)*0.975</f>
        <v/>
      </c>
      <c r="AT563" s="21">
        <f>IFERROR(Y563/AP563-1,0)</f>
        <v/>
      </c>
      <c r="AU563" s="20">
        <f>(Y563-AQ563)*0.975</f>
        <v/>
      </c>
      <c r="AV563" s="21">
        <f>IFERROR(Y563/AQ563-1,0)</f>
        <v/>
      </c>
      <c r="AW563" s="21">
        <f>AS563-AR563</f>
        <v/>
      </c>
      <c r="AX563" s="21">
        <f>IFERROR(Y563/(AP563+AR563)-1,0)</f>
        <v/>
      </c>
    </row>
    <row r="564" ht="15.6" customHeight="1">
      <c r="A564" s="2" t="n"/>
      <c r="B564" s="13" t="n"/>
      <c r="C564" s="14" t="n"/>
      <c r="D564" s="14" t="n"/>
      <c r="E564" s="15">
        <f>IFERROR(1-D564/C564,0)</f>
        <v/>
      </c>
      <c r="F564" s="14" t="n"/>
      <c r="G564" s="16">
        <f>IFERROR(F564/C564,0)</f>
        <v/>
      </c>
      <c r="H564" s="16">
        <f>IFERROR(F564/D564,0)</f>
        <v/>
      </c>
      <c r="I564" s="14" t="n"/>
      <c r="J564" s="16">
        <f>IFERROR(I564/F564,0)</f>
        <v/>
      </c>
      <c r="K564" s="14" t="n"/>
      <c r="L564" s="14" t="n"/>
      <c r="M564" s="16">
        <f>IFERROR(L564/I564,0)</f>
        <v/>
      </c>
      <c r="N564" s="14" t="n"/>
      <c r="O564" s="16">
        <f>IFERROR(N564/I564,0)</f>
        <v/>
      </c>
      <c r="P564" s="14" t="n"/>
      <c r="Q564" s="14" t="n"/>
      <c r="R564" s="14" t="n"/>
      <c r="S564" s="14" t="n"/>
      <c r="T564" s="17">
        <f>IFERROR(S564/L564,0)</f>
        <v/>
      </c>
      <c r="U564" s="14" t="n"/>
      <c r="V564" s="14" t="n"/>
      <c r="W564" s="14" t="n"/>
      <c r="X564" s="18" t="n"/>
      <c r="Y564" s="18">
        <f>X564*$AM$2</f>
        <v/>
      </c>
      <c r="Z564" s="18" t="n"/>
      <c r="AA564" s="14" t="n"/>
      <c r="AB564" s="14" t="n"/>
      <c r="AC564" s="18" t="n"/>
      <c r="AD564" s="18">
        <f>IFERROR(AC564/D564,0)</f>
        <v/>
      </c>
      <c r="AE564" s="18">
        <f>D564*AB564</f>
        <v/>
      </c>
      <c r="AF564" s="18">
        <f>Y564*$AL$2</f>
        <v/>
      </c>
      <c r="AG564" s="18">
        <f>I564*$AI$3</f>
        <v/>
      </c>
      <c r="AH564" s="18">
        <f>L564*$AH$3+Y564*$AJ$2</f>
        <v/>
      </c>
      <c r="AI564" s="18">
        <f>K564*$AK$3</f>
        <v/>
      </c>
      <c r="AJ564" s="19" t="n"/>
      <c r="AK564" s="18">
        <f>AJ564*$AM$2</f>
        <v/>
      </c>
      <c r="AL564" s="18" t="n"/>
      <c r="AM564" s="18">
        <f>R564*P564*0.01+L564*0.25</f>
        <v/>
      </c>
      <c r="AN564" s="18">
        <f>V564 *$AN$2 *AM$2 * AA564</f>
        <v/>
      </c>
      <c r="AO564" s="18">
        <f>IF(AC564&lt;AE564,0,AE564-AC564)</f>
        <v/>
      </c>
      <c r="AP564" s="18">
        <f>(AC564*1.02)+AF564+AG564+AH564+AI564+AM564+AL564+AN564+AK564+AO564</f>
        <v/>
      </c>
      <c r="AQ564" s="18">
        <f>(AE564*1.02)+AF564+AG564+AH564+AI564+AM564+AL564+AN564+AK564</f>
        <v/>
      </c>
      <c r="AR564" s="18">
        <f>Q564*R564</f>
        <v/>
      </c>
      <c r="AS564" s="20">
        <f>(Y564-AP564)*0.975</f>
        <v/>
      </c>
      <c r="AT564" s="21">
        <f>IFERROR(Y564/AP564-1,0)</f>
        <v/>
      </c>
      <c r="AU564" s="20">
        <f>(Y564-AQ564)*0.975</f>
        <v/>
      </c>
      <c r="AV564" s="21">
        <f>IFERROR(Y564/AQ564-1,0)</f>
        <v/>
      </c>
      <c r="AW564" s="21">
        <f>AS564-AR564</f>
        <v/>
      </c>
      <c r="AX564" s="21">
        <f>IFERROR(Y564/(AP564+AR564)-1,0)</f>
        <v/>
      </c>
    </row>
    <row r="565" ht="15.6" customHeight="1">
      <c r="A565" s="2" t="n"/>
      <c r="B565" s="13" t="n"/>
      <c r="C565" s="14" t="n"/>
      <c r="D565" s="14" t="n"/>
      <c r="E565" s="15">
        <f>IFERROR(1-D565/C565,0)</f>
        <v/>
      </c>
      <c r="F565" s="14" t="n"/>
      <c r="G565" s="16">
        <f>IFERROR(F565/C565,0)</f>
        <v/>
      </c>
      <c r="H565" s="16">
        <f>IFERROR(F565/D565,0)</f>
        <v/>
      </c>
      <c r="I565" s="14" t="n"/>
      <c r="J565" s="16">
        <f>IFERROR(I565/F565,0)</f>
        <v/>
      </c>
      <c r="K565" s="14" t="n"/>
      <c r="L565" s="14" t="n"/>
      <c r="M565" s="16">
        <f>IFERROR(L565/I565,0)</f>
        <v/>
      </c>
      <c r="N565" s="14" t="n"/>
      <c r="O565" s="16">
        <f>IFERROR(N565/I565,0)</f>
        <v/>
      </c>
      <c r="P565" s="14" t="n"/>
      <c r="Q565" s="14" t="n"/>
      <c r="R565" s="14" t="n"/>
      <c r="S565" s="14" t="n"/>
      <c r="T565" s="17">
        <f>IFERROR(S565/L565,0)</f>
        <v/>
      </c>
      <c r="U565" s="14" t="n"/>
      <c r="V565" s="14" t="n"/>
      <c r="W565" s="14" t="n"/>
      <c r="X565" s="18" t="n"/>
      <c r="Y565" s="18">
        <f>X565*$AM$2</f>
        <v/>
      </c>
      <c r="Z565" s="18" t="n"/>
      <c r="AA565" s="14" t="n"/>
      <c r="AB565" s="14" t="n"/>
      <c r="AC565" s="18" t="n"/>
      <c r="AD565" s="18">
        <f>IFERROR(AC565/D565,0)</f>
        <v/>
      </c>
      <c r="AE565" s="18">
        <f>D565*AB565</f>
        <v/>
      </c>
      <c r="AF565" s="18">
        <f>Y565*$AL$2</f>
        <v/>
      </c>
      <c r="AG565" s="18">
        <f>I565*$AI$3</f>
        <v/>
      </c>
      <c r="AH565" s="18">
        <f>L565*$AH$3+Y565*$AJ$2</f>
        <v/>
      </c>
      <c r="AI565" s="18">
        <f>K565*$AK$3</f>
        <v/>
      </c>
      <c r="AJ565" s="19" t="n"/>
      <c r="AK565" s="18">
        <f>AJ565*$AM$2</f>
        <v/>
      </c>
      <c r="AL565" s="18" t="n"/>
      <c r="AM565" s="18">
        <f>R565*P565*0.01+L565*0.25</f>
        <v/>
      </c>
      <c r="AN565" s="18">
        <f>V565 *$AN$2 *AM$2 * AA565</f>
        <v/>
      </c>
      <c r="AO565" s="18">
        <f>IF(AC565&lt;AE565,0,AE565-AC565)</f>
        <v/>
      </c>
      <c r="AP565" s="18">
        <f>(AC565*1.02)+AF565+AG565+AH565+AI565+AM565+AL565+AN565+AK565+AO565</f>
        <v/>
      </c>
      <c r="AQ565" s="18">
        <f>(AE565*1.02)+AF565+AG565+AH565+AI565+AM565+AL565+AN565+AK565</f>
        <v/>
      </c>
      <c r="AR565" s="18">
        <f>Q565*R565</f>
        <v/>
      </c>
      <c r="AS565" s="20">
        <f>(Y565-AP565)*0.975</f>
        <v/>
      </c>
      <c r="AT565" s="21">
        <f>IFERROR(Y565/AP565-1,0)</f>
        <v/>
      </c>
      <c r="AU565" s="20">
        <f>(Y565-AQ565)*0.975</f>
        <v/>
      </c>
      <c r="AV565" s="21">
        <f>IFERROR(Y565/AQ565-1,0)</f>
        <v/>
      </c>
      <c r="AW565" s="21">
        <f>AS565-AR565</f>
        <v/>
      </c>
      <c r="AX565" s="21">
        <f>IFERROR(Y565/(AP565+AR565)-1,0)</f>
        <v/>
      </c>
    </row>
    <row r="566" ht="15.6" customHeight="1">
      <c r="A566" s="2" t="n"/>
      <c r="B566" s="13" t="n"/>
      <c r="C566" s="14" t="n"/>
      <c r="D566" s="14" t="n"/>
      <c r="E566" s="15">
        <f>IFERROR(1-D566/C566,0)</f>
        <v/>
      </c>
      <c r="F566" s="14" t="n"/>
      <c r="G566" s="16">
        <f>IFERROR(F566/C566,0)</f>
        <v/>
      </c>
      <c r="H566" s="16">
        <f>IFERROR(F566/D566,0)</f>
        <v/>
      </c>
      <c r="I566" s="14" t="n"/>
      <c r="J566" s="16">
        <f>IFERROR(I566/F566,0)</f>
        <v/>
      </c>
      <c r="K566" s="14" t="n"/>
      <c r="L566" s="14" t="n"/>
      <c r="M566" s="16">
        <f>IFERROR(L566/I566,0)</f>
        <v/>
      </c>
      <c r="N566" s="14" t="n"/>
      <c r="O566" s="16">
        <f>IFERROR(N566/I566,0)</f>
        <v/>
      </c>
      <c r="P566" s="14" t="n"/>
      <c r="Q566" s="14" t="n"/>
      <c r="R566" s="14" t="n"/>
      <c r="S566" s="14" t="n"/>
      <c r="T566" s="17">
        <f>IFERROR(S566/L566,0)</f>
        <v/>
      </c>
      <c r="U566" s="14" t="n"/>
      <c r="V566" s="14" t="n"/>
      <c r="W566" s="14" t="n"/>
      <c r="X566" s="18" t="n"/>
      <c r="Y566" s="18">
        <f>X566*$AM$2</f>
        <v/>
      </c>
      <c r="Z566" s="18" t="n"/>
      <c r="AA566" s="14" t="n"/>
      <c r="AB566" s="14" t="n"/>
      <c r="AC566" s="18" t="n"/>
      <c r="AD566" s="18">
        <f>IFERROR(AC566/D566,0)</f>
        <v/>
      </c>
      <c r="AE566" s="18">
        <f>D566*AB566</f>
        <v/>
      </c>
      <c r="AF566" s="18">
        <f>Y566*$AL$2</f>
        <v/>
      </c>
      <c r="AG566" s="18">
        <f>I566*$AI$3</f>
        <v/>
      </c>
      <c r="AH566" s="18">
        <f>L566*$AH$3+Y566*$AJ$2</f>
        <v/>
      </c>
      <c r="AI566" s="18">
        <f>K566*$AK$3</f>
        <v/>
      </c>
      <c r="AJ566" s="19" t="n"/>
      <c r="AK566" s="18">
        <f>AJ566*$AM$2</f>
        <v/>
      </c>
      <c r="AL566" s="18" t="n"/>
      <c r="AM566" s="18">
        <f>R566*P566*0.01+L566*0.25</f>
        <v/>
      </c>
      <c r="AN566" s="18">
        <f>V566 *$AN$2 *AM$2 * AA566</f>
        <v/>
      </c>
      <c r="AO566" s="18">
        <f>IF(AC566&lt;AE566,0,AE566-AC566)</f>
        <v/>
      </c>
      <c r="AP566" s="18">
        <f>(AC566*1.02)+AF566+AG566+AH566+AI566+AM566+AL566+AN566+AK566+AO566</f>
        <v/>
      </c>
      <c r="AQ566" s="18">
        <f>(AE566*1.02)+AF566+AG566+AH566+AI566+AM566+AL566+AN566+AK566</f>
        <v/>
      </c>
      <c r="AR566" s="18">
        <f>Q566*R566</f>
        <v/>
      </c>
      <c r="AS566" s="20">
        <f>(Y566-AP566)*0.975</f>
        <v/>
      </c>
      <c r="AT566" s="21">
        <f>IFERROR(Y566/AP566-1,0)</f>
        <v/>
      </c>
      <c r="AU566" s="20">
        <f>(Y566-AQ566)*0.975</f>
        <v/>
      </c>
      <c r="AV566" s="21">
        <f>IFERROR(Y566/AQ566-1,0)</f>
        <v/>
      </c>
      <c r="AW566" s="21">
        <f>AS566-AR566</f>
        <v/>
      </c>
      <c r="AX566" s="21">
        <f>IFERROR(Y566/(AP566+AR566)-1,0)</f>
        <v/>
      </c>
    </row>
    <row r="567" ht="15.6" customHeight="1">
      <c r="A567" s="2" t="n"/>
      <c r="B567" s="13" t="n"/>
      <c r="C567" s="14" t="n"/>
      <c r="D567" s="14" t="n"/>
      <c r="E567" s="15">
        <f>IFERROR(1-D567/C567,0)</f>
        <v/>
      </c>
      <c r="F567" s="14" t="n"/>
      <c r="G567" s="16">
        <f>IFERROR(F567/C567,0)</f>
        <v/>
      </c>
      <c r="H567" s="16">
        <f>IFERROR(F567/D567,0)</f>
        <v/>
      </c>
      <c r="I567" s="14" t="n"/>
      <c r="J567" s="16">
        <f>IFERROR(I567/F567,0)</f>
        <v/>
      </c>
      <c r="K567" s="14" t="n"/>
      <c r="L567" s="14" t="n"/>
      <c r="M567" s="16">
        <f>IFERROR(L567/I567,0)</f>
        <v/>
      </c>
      <c r="N567" s="14" t="n"/>
      <c r="O567" s="16">
        <f>IFERROR(N567/I567,0)</f>
        <v/>
      </c>
      <c r="P567" s="14" t="n"/>
      <c r="Q567" s="14" t="n"/>
      <c r="R567" s="14" t="n"/>
      <c r="S567" s="14" t="n"/>
      <c r="T567" s="17">
        <f>IFERROR(S567/L567,0)</f>
        <v/>
      </c>
      <c r="U567" s="14" t="n"/>
      <c r="V567" s="14" t="n"/>
      <c r="W567" s="14" t="n"/>
      <c r="X567" s="18" t="n"/>
      <c r="Y567" s="18">
        <f>X567*$AM$2</f>
        <v/>
      </c>
      <c r="Z567" s="18" t="n"/>
      <c r="AA567" s="14" t="n"/>
      <c r="AB567" s="14" t="n"/>
      <c r="AC567" s="18" t="n"/>
      <c r="AD567" s="18">
        <f>IFERROR(AC567/D567,0)</f>
        <v/>
      </c>
      <c r="AE567" s="18">
        <f>D567*AB567</f>
        <v/>
      </c>
      <c r="AF567" s="18">
        <f>Y567*$AL$2</f>
        <v/>
      </c>
      <c r="AG567" s="18">
        <f>I567*$AI$3</f>
        <v/>
      </c>
      <c r="AH567" s="18">
        <f>L567*$AH$3+Y567*$AJ$2</f>
        <v/>
      </c>
      <c r="AI567" s="18">
        <f>K567*$AK$3</f>
        <v/>
      </c>
      <c r="AJ567" s="19" t="n"/>
      <c r="AK567" s="18">
        <f>AJ567*$AM$2</f>
        <v/>
      </c>
      <c r="AL567" s="18" t="n"/>
      <c r="AM567" s="18">
        <f>R567*P567*0.01+L567*0.25</f>
        <v/>
      </c>
      <c r="AN567" s="18">
        <f>V567 *$AN$2 *AM$2 * AA567</f>
        <v/>
      </c>
      <c r="AO567" s="18">
        <f>IF(AC567&lt;AE567,0,AE567-AC567)</f>
        <v/>
      </c>
      <c r="AP567" s="18">
        <f>(AC567*1.02)+AF567+AG567+AH567+AI567+AM567+AL567+AN567+AK567+AO567</f>
        <v/>
      </c>
      <c r="AQ567" s="18">
        <f>(AE567*1.02)+AF567+AG567+AH567+AI567+AM567+AL567+AN567+AK567</f>
        <v/>
      </c>
      <c r="AR567" s="18">
        <f>Q567*R567</f>
        <v/>
      </c>
      <c r="AS567" s="20">
        <f>(Y567-AP567)*0.975</f>
        <v/>
      </c>
      <c r="AT567" s="21">
        <f>IFERROR(Y567/AP567-1,0)</f>
        <v/>
      </c>
      <c r="AU567" s="20">
        <f>(Y567-AQ567)*0.975</f>
        <v/>
      </c>
      <c r="AV567" s="21">
        <f>IFERROR(Y567/AQ567-1,0)</f>
        <v/>
      </c>
      <c r="AW567" s="21">
        <f>AS567-AR567</f>
        <v/>
      </c>
      <c r="AX567" s="21">
        <f>IFERROR(Y567/(AP567+AR567)-1,0)</f>
        <v/>
      </c>
    </row>
    <row r="568" ht="15.6" customHeight="1">
      <c r="A568" s="2" t="n"/>
      <c r="B568" s="13" t="n"/>
      <c r="C568" s="14" t="n"/>
      <c r="D568" s="14" t="n"/>
      <c r="E568" s="15">
        <f>IFERROR(1-D568/C568,0)</f>
        <v/>
      </c>
      <c r="F568" s="14" t="n"/>
      <c r="G568" s="16">
        <f>IFERROR(F568/C568,0)</f>
        <v/>
      </c>
      <c r="H568" s="16">
        <f>IFERROR(F568/D568,0)</f>
        <v/>
      </c>
      <c r="I568" s="14" t="n"/>
      <c r="J568" s="16">
        <f>IFERROR(I568/F568,0)</f>
        <v/>
      </c>
      <c r="K568" s="14" t="n"/>
      <c r="L568" s="14" t="n"/>
      <c r="M568" s="16">
        <f>IFERROR(L568/I568,0)</f>
        <v/>
      </c>
      <c r="N568" s="14" t="n"/>
      <c r="O568" s="16">
        <f>IFERROR(N568/I568,0)</f>
        <v/>
      </c>
      <c r="P568" s="14" t="n"/>
      <c r="Q568" s="14" t="n"/>
      <c r="R568" s="14" t="n"/>
      <c r="S568" s="14" t="n"/>
      <c r="T568" s="17">
        <f>IFERROR(S568/L568,0)</f>
        <v/>
      </c>
      <c r="U568" s="14" t="n"/>
      <c r="V568" s="14" t="n"/>
      <c r="W568" s="14" t="n"/>
      <c r="X568" s="18" t="n"/>
      <c r="Y568" s="18">
        <f>X568*$AM$2</f>
        <v/>
      </c>
      <c r="Z568" s="18" t="n"/>
      <c r="AA568" s="14" t="n"/>
      <c r="AB568" s="14" t="n"/>
      <c r="AC568" s="18" t="n"/>
      <c r="AD568" s="18">
        <f>IFERROR(AC568/D568,0)</f>
        <v/>
      </c>
      <c r="AE568" s="18">
        <f>D568*AB568</f>
        <v/>
      </c>
      <c r="AF568" s="18">
        <f>Y568*$AL$2</f>
        <v/>
      </c>
      <c r="AG568" s="18">
        <f>I568*$AI$3</f>
        <v/>
      </c>
      <c r="AH568" s="18">
        <f>L568*$AH$3+Y568*$AJ$2</f>
        <v/>
      </c>
      <c r="AI568" s="18">
        <f>K568*$AK$3</f>
        <v/>
      </c>
      <c r="AJ568" s="19" t="n"/>
      <c r="AK568" s="18">
        <f>AJ568*$AM$2</f>
        <v/>
      </c>
      <c r="AL568" s="18" t="n"/>
      <c r="AM568" s="18">
        <f>R568*P568*0.01+L568*0.25</f>
        <v/>
      </c>
      <c r="AN568" s="18">
        <f>V568 *$AN$2 *AM$2 * AA568</f>
        <v/>
      </c>
      <c r="AO568" s="18">
        <f>IF(AC568&lt;AE568,0,AE568-AC568)</f>
        <v/>
      </c>
      <c r="AP568" s="18">
        <f>(AC568*1.02)+AF568+AG568+AH568+AI568+AM568+AL568+AN568+AK568+AO568</f>
        <v/>
      </c>
      <c r="AQ568" s="18">
        <f>(AE568*1.02)+AF568+AG568+AH568+AI568+AM568+AL568+AN568+AK568</f>
        <v/>
      </c>
      <c r="AR568" s="18">
        <f>Q568*R568</f>
        <v/>
      </c>
      <c r="AS568" s="20">
        <f>(Y568-AP568)*0.975</f>
        <v/>
      </c>
      <c r="AT568" s="21">
        <f>IFERROR(Y568/AP568-1,0)</f>
        <v/>
      </c>
      <c r="AU568" s="20">
        <f>(Y568-AQ568)*0.975</f>
        <v/>
      </c>
      <c r="AV568" s="21">
        <f>IFERROR(Y568/AQ568-1,0)</f>
        <v/>
      </c>
      <c r="AW568" s="21">
        <f>AS568-AR568</f>
        <v/>
      </c>
      <c r="AX568" s="21">
        <f>IFERROR(Y568/(AP568+AR568)-1,0)</f>
        <v/>
      </c>
    </row>
    <row r="569" ht="15.6" customHeight="1">
      <c r="A569" s="2" t="n"/>
      <c r="B569" s="13" t="n"/>
      <c r="C569" s="14" t="n"/>
      <c r="D569" s="14" t="n"/>
      <c r="E569" s="15">
        <f>IFERROR(1-D569/C569,0)</f>
        <v/>
      </c>
      <c r="F569" s="14" t="n"/>
      <c r="G569" s="16">
        <f>IFERROR(F569/C569,0)</f>
        <v/>
      </c>
      <c r="H569" s="16">
        <f>IFERROR(F569/D569,0)</f>
        <v/>
      </c>
      <c r="I569" s="14" t="n"/>
      <c r="J569" s="16">
        <f>IFERROR(I569/F569,0)</f>
        <v/>
      </c>
      <c r="K569" s="14" t="n"/>
      <c r="L569" s="14" t="n"/>
      <c r="M569" s="16">
        <f>IFERROR(L569/I569,0)</f>
        <v/>
      </c>
      <c r="N569" s="14" t="n"/>
      <c r="O569" s="16">
        <f>IFERROR(N569/I569,0)</f>
        <v/>
      </c>
      <c r="P569" s="14" t="n"/>
      <c r="Q569" s="14" t="n"/>
      <c r="R569" s="14" t="n"/>
      <c r="S569" s="14" t="n"/>
      <c r="T569" s="17">
        <f>IFERROR(S569/L569,0)</f>
        <v/>
      </c>
      <c r="U569" s="14" t="n"/>
      <c r="V569" s="14" t="n"/>
      <c r="W569" s="14" t="n"/>
      <c r="X569" s="18" t="n"/>
      <c r="Y569" s="18">
        <f>X569*$AM$2</f>
        <v/>
      </c>
      <c r="Z569" s="18" t="n"/>
      <c r="AA569" s="14" t="n"/>
      <c r="AB569" s="14" t="n"/>
      <c r="AC569" s="18" t="n"/>
      <c r="AD569" s="18">
        <f>IFERROR(AC569/D569,0)</f>
        <v/>
      </c>
      <c r="AE569" s="18">
        <f>D569*AB569</f>
        <v/>
      </c>
      <c r="AF569" s="18">
        <f>Y569*$AL$2</f>
        <v/>
      </c>
      <c r="AG569" s="18">
        <f>I569*$AI$3</f>
        <v/>
      </c>
      <c r="AH569" s="18">
        <f>L569*$AH$3+Y569*$AJ$2</f>
        <v/>
      </c>
      <c r="AI569" s="18">
        <f>K569*$AK$3</f>
        <v/>
      </c>
      <c r="AJ569" s="19" t="n"/>
      <c r="AK569" s="18">
        <f>AJ569*$AM$2</f>
        <v/>
      </c>
      <c r="AL569" s="18" t="n"/>
      <c r="AM569" s="18">
        <f>R569*P569*0.01+L569*0.25</f>
        <v/>
      </c>
      <c r="AN569" s="18">
        <f>V569 *$AN$2 *AM$2 * AA569</f>
        <v/>
      </c>
      <c r="AO569" s="18">
        <f>IF(AC569&lt;AE569,0,AE569-AC569)</f>
        <v/>
      </c>
      <c r="AP569" s="18">
        <f>(AC569*1.02)+AF569+AG569+AH569+AI569+AM569+AL569+AN569+AK569+AO569</f>
        <v/>
      </c>
      <c r="AQ569" s="18">
        <f>(AE569*1.02)+AF569+AG569+AH569+AI569+AM569+AL569+AN569+AK569</f>
        <v/>
      </c>
      <c r="AR569" s="18">
        <f>Q569*R569</f>
        <v/>
      </c>
      <c r="AS569" s="20">
        <f>(Y569-AP569)*0.975</f>
        <v/>
      </c>
      <c r="AT569" s="21">
        <f>IFERROR(Y569/AP569-1,0)</f>
        <v/>
      </c>
      <c r="AU569" s="20">
        <f>(Y569-AQ569)*0.975</f>
        <v/>
      </c>
      <c r="AV569" s="21">
        <f>IFERROR(Y569/AQ569-1,0)</f>
        <v/>
      </c>
      <c r="AW569" s="21">
        <f>AS569-AR569</f>
        <v/>
      </c>
      <c r="AX569" s="21">
        <f>IFERROR(Y569/(AP569+AR569)-1,0)</f>
        <v/>
      </c>
    </row>
    <row r="570" ht="15.6" customHeight="1">
      <c r="A570" s="2" t="n"/>
      <c r="B570" s="13" t="n"/>
      <c r="C570" s="14" t="n"/>
      <c r="D570" s="14" t="n"/>
      <c r="E570" s="15">
        <f>IFERROR(1-D570/C570,0)</f>
        <v/>
      </c>
      <c r="F570" s="14" t="n"/>
      <c r="G570" s="16">
        <f>IFERROR(F570/C570,0)</f>
        <v/>
      </c>
      <c r="H570" s="16">
        <f>IFERROR(F570/D570,0)</f>
        <v/>
      </c>
      <c r="I570" s="14" t="n"/>
      <c r="J570" s="16">
        <f>IFERROR(I570/F570,0)</f>
        <v/>
      </c>
      <c r="K570" s="14" t="n"/>
      <c r="L570" s="14" t="n"/>
      <c r="M570" s="16">
        <f>IFERROR(L570/I570,0)</f>
        <v/>
      </c>
      <c r="N570" s="14" t="n"/>
      <c r="O570" s="16">
        <f>IFERROR(N570/I570,0)</f>
        <v/>
      </c>
      <c r="P570" s="14" t="n"/>
      <c r="Q570" s="14" t="n"/>
      <c r="R570" s="14" t="n"/>
      <c r="S570" s="14" t="n"/>
      <c r="T570" s="17">
        <f>IFERROR(S570/L570,0)</f>
        <v/>
      </c>
      <c r="U570" s="14" t="n"/>
      <c r="V570" s="14" t="n"/>
      <c r="W570" s="14" t="n"/>
      <c r="X570" s="18" t="n"/>
      <c r="Y570" s="18">
        <f>X570*$AM$2</f>
        <v/>
      </c>
      <c r="Z570" s="18" t="n"/>
      <c r="AA570" s="14" t="n"/>
      <c r="AB570" s="14" t="n"/>
      <c r="AC570" s="18" t="n"/>
      <c r="AD570" s="18">
        <f>IFERROR(AC570/D570,0)</f>
        <v/>
      </c>
      <c r="AE570" s="18">
        <f>D570*AB570</f>
        <v/>
      </c>
      <c r="AF570" s="18">
        <f>Y570*$AL$2</f>
        <v/>
      </c>
      <c r="AG570" s="18">
        <f>I570*$AI$3</f>
        <v/>
      </c>
      <c r="AH570" s="18">
        <f>L570*$AH$3+Y570*$AJ$2</f>
        <v/>
      </c>
      <c r="AI570" s="18">
        <f>K570*$AK$3</f>
        <v/>
      </c>
      <c r="AJ570" s="19" t="n"/>
      <c r="AK570" s="18">
        <f>AJ570*$AM$2</f>
        <v/>
      </c>
      <c r="AL570" s="18" t="n"/>
      <c r="AM570" s="18">
        <f>R570*P570*0.01+L570*0.25</f>
        <v/>
      </c>
      <c r="AN570" s="18">
        <f>V570 *$AN$2 *AM$2 * AA570</f>
        <v/>
      </c>
      <c r="AO570" s="18">
        <f>IF(AC570&lt;AE570,0,AE570-AC570)</f>
        <v/>
      </c>
      <c r="AP570" s="18">
        <f>(AC570*1.02)+AF570+AG570+AH570+AI570+AM570+AL570+AN570+AK570+AO570</f>
        <v/>
      </c>
      <c r="AQ570" s="18">
        <f>(AE570*1.02)+AF570+AG570+AH570+AI570+AM570+AL570+AN570+AK570</f>
        <v/>
      </c>
      <c r="AR570" s="18">
        <f>Q570*R570</f>
        <v/>
      </c>
      <c r="AS570" s="20">
        <f>(Y570-AP570)*0.975</f>
        <v/>
      </c>
      <c r="AT570" s="21">
        <f>IFERROR(Y570/AP570-1,0)</f>
        <v/>
      </c>
      <c r="AU570" s="20">
        <f>(Y570-AQ570)*0.975</f>
        <v/>
      </c>
      <c r="AV570" s="21">
        <f>IFERROR(Y570/AQ570-1,0)</f>
        <v/>
      </c>
      <c r="AW570" s="21">
        <f>AS570-AR570</f>
        <v/>
      </c>
      <c r="AX570" s="21">
        <f>IFERROR(Y570/(AP570+AR570)-1,0)</f>
        <v/>
      </c>
    </row>
    <row r="571" ht="15.6" customHeight="1">
      <c r="A571" s="2" t="n"/>
      <c r="B571" s="13" t="n"/>
      <c r="C571" s="14" t="n"/>
      <c r="D571" s="14" t="n"/>
      <c r="E571" s="15">
        <f>IFERROR(1-D571/C571,0)</f>
        <v/>
      </c>
      <c r="F571" s="14" t="n"/>
      <c r="G571" s="16">
        <f>IFERROR(F571/C571,0)</f>
        <v/>
      </c>
      <c r="H571" s="16">
        <f>IFERROR(F571/D571,0)</f>
        <v/>
      </c>
      <c r="I571" s="14" t="n"/>
      <c r="J571" s="16">
        <f>IFERROR(I571/F571,0)</f>
        <v/>
      </c>
      <c r="K571" s="14" t="n"/>
      <c r="L571" s="14" t="n"/>
      <c r="M571" s="16">
        <f>IFERROR(L571/I571,0)</f>
        <v/>
      </c>
      <c r="N571" s="14" t="n"/>
      <c r="O571" s="16">
        <f>IFERROR(N571/I571,0)</f>
        <v/>
      </c>
      <c r="P571" s="14" t="n"/>
      <c r="Q571" s="14" t="n"/>
      <c r="R571" s="14" t="n"/>
      <c r="S571" s="14" t="n"/>
      <c r="T571" s="17">
        <f>IFERROR(S571/L571,0)</f>
        <v/>
      </c>
      <c r="U571" s="14" t="n"/>
      <c r="V571" s="14" t="n"/>
      <c r="W571" s="14" t="n"/>
      <c r="X571" s="18" t="n"/>
      <c r="Y571" s="18">
        <f>X571*$AM$2</f>
        <v/>
      </c>
      <c r="Z571" s="18" t="n"/>
      <c r="AA571" s="14" t="n"/>
      <c r="AB571" s="14" t="n"/>
      <c r="AC571" s="18" t="n"/>
      <c r="AD571" s="18">
        <f>IFERROR(AC571/D571,0)</f>
        <v/>
      </c>
      <c r="AE571" s="18">
        <f>D571*AB571</f>
        <v/>
      </c>
      <c r="AF571" s="18">
        <f>Y571*$AL$2</f>
        <v/>
      </c>
      <c r="AG571" s="18">
        <f>I571*$AI$3</f>
        <v/>
      </c>
      <c r="AH571" s="18">
        <f>L571*$AH$3+Y571*$AJ$2</f>
        <v/>
      </c>
      <c r="AI571" s="18">
        <f>K571*$AK$3</f>
        <v/>
      </c>
      <c r="AJ571" s="19" t="n"/>
      <c r="AK571" s="18">
        <f>AJ571*$AM$2</f>
        <v/>
      </c>
      <c r="AL571" s="18" t="n"/>
      <c r="AM571" s="18">
        <f>R571*P571*0.01+L571*0.25</f>
        <v/>
      </c>
      <c r="AN571" s="18">
        <f>V571 *$AN$2 *AM$2 * AA571</f>
        <v/>
      </c>
      <c r="AO571" s="18">
        <f>IF(AC571&lt;AE571,0,AE571-AC571)</f>
        <v/>
      </c>
      <c r="AP571" s="18">
        <f>(AC571*1.02)+AF571+AG571+AH571+AI571+AM571+AL571+AN571+AK571+AO571</f>
        <v/>
      </c>
      <c r="AQ571" s="18">
        <f>(AE571*1.02)+AF571+AG571+AH571+AI571+AM571+AL571+AN571+AK571</f>
        <v/>
      </c>
      <c r="AR571" s="18">
        <f>Q571*R571</f>
        <v/>
      </c>
      <c r="AS571" s="20">
        <f>(Y571-AP571)*0.975</f>
        <v/>
      </c>
      <c r="AT571" s="21">
        <f>IFERROR(Y571/AP571-1,0)</f>
        <v/>
      </c>
      <c r="AU571" s="20">
        <f>(Y571-AQ571)*0.975</f>
        <v/>
      </c>
      <c r="AV571" s="21">
        <f>IFERROR(Y571/AQ571-1,0)</f>
        <v/>
      </c>
      <c r="AW571" s="21">
        <f>AS571-AR571</f>
        <v/>
      </c>
      <c r="AX571" s="21">
        <f>IFERROR(Y571/(AP571+AR571)-1,0)</f>
        <v/>
      </c>
    </row>
    <row r="572" ht="15.6" customHeight="1">
      <c r="A572" s="2" t="n"/>
      <c r="B572" s="13" t="n"/>
      <c r="C572" s="14" t="n"/>
      <c r="D572" s="14" t="n"/>
      <c r="E572" s="15">
        <f>IFERROR(1-D572/C572,0)</f>
        <v/>
      </c>
      <c r="F572" s="14" t="n"/>
      <c r="G572" s="16">
        <f>IFERROR(F572/C572,0)</f>
        <v/>
      </c>
      <c r="H572" s="16">
        <f>IFERROR(F572/D572,0)</f>
        <v/>
      </c>
      <c r="I572" s="14" t="n"/>
      <c r="J572" s="16">
        <f>IFERROR(I572/F572,0)</f>
        <v/>
      </c>
      <c r="K572" s="14" t="n"/>
      <c r="L572" s="14" t="n"/>
      <c r="M572" s="16">
        <f>IFERROR(L572/I572,0)</f>
        <v/>
      </c>
      <c r="N572" s="14" t="n"/>
      <c r="O572" s="16">
        <f>IFERROR(N572/I572,0)</f>
        <v/>
      </c>
      <c r="P572" s="14" t="n"/>
      <c r="Q572" s="14" t="n"/>
      <c r="R572" s="14" t="n"/>
      <c r="S572" s="14" t="n"/>
      <c r="T572" s="17">
        <f>IFERROR(S572/L572,0)</f>
        <v/>
      </c>
      <c r="U572" s="14" t="n"/>
      <c r="V572" s="14" t="n"/>
      <c r="W572" s="14" t="n"/>
      <c r="X572" s="18" t="n"/>
      <c r="Y572" s="18">
        <f>X572*$AM$2</f>
        <v/>
      </c>
      <c r="Z572" s="18" t="n"/>
      <c r="AA572" s="14" t="n"/>
      <c r="AB572" s="14" t="n"/>
      <c r="AC572" s="18" t="n"/>
      <c r="AD572" s="18">
        <f>IFERROR(AC572/D572,0)</f>
        <v/>
      </c>
      <c r="AE572" s="18">
        <f>D572*AB572</f>
        <v/>
      </c>
      <c r="AF572" s="18">
        <f>Y572*$AL$2</f>
        <v/>
      </c>
      <c r="AG572" s="18">
        <f>I572*$AI$3</f>
        <v/>
      </c>
      <c r="AH572" s="18">
        <f>L572*$AH$3+Y572*$AJ$2</f>
        <v/>
      </c>
      <c r="AI572" s="18">
        <f>K572*$AK$3</f>
        <v/>
      </c>
      <c r="AJ572" s="19" t="n"/>
      <c r="AK572" s="18">
        <f>AJ572*$AM$2</f>
        <v/>
      </c>
      <c r="AL572" s="18" t="n"/>
      <c r="AM572" s="18">
        <f>R572*P572*0.01+L572*0.25</f>
        <v/>
      </c>
      <c r="AN572" s="18">
        <f>V572 *$AN$2 *AM$2 * AA572</f>
        <v/>
      </c>
      <c r="AO572" s="18">
        <f>IF(AC572&lt;AE572,0,AE572-AC572)</f>
        <v/>
      </c>
      <c r="AP572" s="18">
        <f>(AC572*1.02)+AF572+AG572+AH572+AI572+AM572+AL572+AN572+AK572+AO572</f>
        <v/>
      </c>
      <c r="AQ572" s="18">
        <f>(AE572*1.02)+AF572+AG572+AH572+AI572+AM572+AL572+AN572+AK572</f>
        <v/>
      </c>
      <c r="AR572" s="18">
        <f>Q572*R572</f>
        <v/>
      </c>
      <c r="AS572" s="20">
        <f>(Y572-AP572)*0.975</f>
        <v/>
      </c>
      <c r="AT572" s="21">
        <f>IFERROR(Y572/AP572-1,0)</f>
        <v/>
      </c>
      <c r="AU572" s="20">
        <f>(Y572-AQ572)*0.975</f>
        <v/>
      </c>
      <c r="AV572" s="21">
        <f>IFERROR(Y572/AQ572-1,0)</f>
        <v/>
      </c>
      <c r="AW572" s="21">
        <f>AS572-AR572</f>
        <v/>
      </c>
      <c r="AX572" s="21">
        <f>IFERROR(Y572/(AP572+AR572)-1,0)</f>
        <v/>
      </c>
    </row>
    <row r="573" ht="15.6" customHeight="1">
      <c r="A573" s="2" t="n"/>
      <c r="B573" s="13" t="n"/>
      <c r="C573" s="14" t="n"/>
      <c r="D573" s="14" t="n"/>
      <c r="E573" s="15">
        <f>IFERROR(1-D573/C573,0)</f>
        <v/>
      </c>
      <c r="F573" s="14" t="n"/>
      <c r="G573" s="16">
        <f>IFERROR(F573/C573,0)</f>
        <v/>
      </c>
      <c r="H573" s="16">
        <f>IFERROR(F573/D573,0)</f>
        <v/>
      </c>
      <c r="I573" s="14" t="n"/>
      <c r="J573" s="16">
        <f>IFERROR(I573/F573,0)</f>
        <v/>
      </c>
      <c r="K573" s="14" t="n"/>
      <c r="L573" s="14" t="n"/>
      <c r="M573" s="16">
        <f>IFERROR(L573/I573,0)</f>
        <v/>
      </c>
      <c r="N573" s="14" t="n"/>
      <c r="O573" s="16">
        <f>IFERROR(N573/I573,0)</f>
        <v/>
      </c>
      <c r="P573" s="14" t="n"/>
      <c r="Q573" s="14" t="n"/>
      <c r="R573" s="14" t="n"/>
      <c r="S573" s="14" t="n"/>
      <c r="T573" s="17">
        <f>IFERROR(S573/L573,0)</f>
        <v/>
      </c>
      <c r="U573" s="14" t="n"/>
      <c r="V573" s="14" t="n"/>
      <c r="W573" s="14" t="n"/>
      <c r="X573" s="18" t="n"/>
      <c r="Y573" s="18">
        <f>X573*$AM$2</f>
        <v/>
      </c>
      <c r="Z573" s="18" t="n"/>
      <c r="AA573" s="14" t="n"/>
      <c r="AB573" s="14" t="n"/>
      <c r="AC573" s="18" t="n"/>
      <c r="AD573" s="18">
        <f>IFERROR(AC573/D573,0)</f>
        <v/>
      </c>
      <c r="AE573" s="18">
        <f>D573*AB573</f>
        <v/>
      </c>
      <c r="AF573" s="18">
        <f>Y573*$AL$2</f>
        <v/>
      </c>
      <c r="AG573" s="18">
        <f>I573*$AI$3</f>
        <v/>
      </c>
      <c r="AH573" s="18">
        <f>L573*$AH$3+Y573*$AJ$2</f>
        <v/>
      </c>
      <c r="AI573" s="18">
        <f>K573*$AK$3</f>
        <v/>
      </c>
      <c r="AJ573" s="19" t="n"/>
      <c r="AK573" s="18">
        <f>AJ573*$AM$2</f>
        <v/>
      </c>
      <c r="AL573" s="18" t="n"/>
      <c r="AM573" s="18">
        <f>R573*P573*0.01+L573*0.25</f>
        <v/>
      </c>
      <c r="AN573" s="18">
        <f>V573 *$AN$2 *AM$2 * AA573</f>
        <v/>
      </c>
      <c r="AO573" s="18">
        <f>IF(AC573&lt;AE573,0,AE573-AC573)</f>
        <v/>
      </c>
      <c r="AP573" s="18">
        <f>(AC573*1.02)+AF573+AG573+AH573+AI573+AM573+AL573+AN573+AK573+AO573</f>
        <v/>
      </c>
      <c r="AQ573" s="18">
        <f>(AE573*1.02)+AF573+AG573+AH573+AI573+AM573+AL573+AN573+AK573</f>
        <v/>
      </c>
      <c r="AR573" s="18">
        <f>Q573*R573</f>
        <v/>
      </c>
      <c r="AS573" s="20">
        <f>(Y573-AP573)*0.975</f>
        <v/>
      </c>
      <c r="AT573" s="21">
        <f>IFERROR(Y573/AP573-1,0)</f>
        <v/>
      </c>
      <c r="AU573" s="20">
        <f>(Y573-AQ573)*0.975</f>
        <v/>
      </c>
      <c r="AV573" s="21">
        <f>IFERROR(Y573/AQ573-1,0)</f>
        <v/>
      </c>
      <c r="AW573" s="21">
        <f>AS573-AR573</f>
        <v/>
      </c>
      <c r="AX573" s="21">
        <f>IFERROR(Y573/(AP573+AR573)-1,0)</f>
        <v/>
      </c>
    </row>
    <row r="574" ht="15.6" customHeight="1">
      <c r="A574" s="2" t="n"/>
      <c r="B574" s="13" t="n"/>
      <c r="C574" s="14" t="n"/>
      <c r="D574" s="14" t="n"/>
      <c r="E574" s="15">
        <f>IFERROR(1-D574/C574,0)</f>
        <v/>
      </c>
      <c r="F574" s="14" t="n"/>
      <c r="G574" s="16">
        <f>IFERROR(F574/C574,0)</f>
        <v/>
      </c>
      <c r="H574" s="16">
        <f>IFERROR(F574/D574,0)</f>
        <v/>
      </c>
      <c r="I574" s="14" t="n"/>
      <c r="J574" s="16">
        <f>IFERROR(I574/F574,0)</f>
        <v/>
      </c>
      <c r="K574" s="14" t="n"/>
      <c r="L574" s="14" t="n"/>
      <c r="M574" s="16">
        <f>IFERROR(L574/I574,0)</f>
        <v/>
      </c>
      <c r="N574" s="14" t="n"/>
      <c r="O574" s="16">
        <f>IFERROR(N574/I574,0)</f>
        <v/>
      </c>
      <c r="P574" s="14" t="n"/>
      <c r="Q574" s="14" t="n"/>
      <c r="R574" s="14" t="n"/>
      <c r="S574" s="14" t="n"/>
      <c r="T574" s="17">
        <f>IFERROR(S574/L574,0)</f>
        <v/>
      </c>
      <c r="U574" s="14" t="n"/>
      <c r="V574" s="14" t="n"/>
      <c r="W574" s="14" t="n"/>
      <c r="X574" s="18" t="n"/>
      <c r="Y574" s="18">
        <f>X574*$AM$2</f>
        <v/>
      </c>
      <c r="Z574" s="18" t="n"/>
      <c r="AA574" s="14" t="n"/>
      <c r="AB574" s="14" t="n"/>
      <c r="AC574" s="18" t="n"/>
      <c r="AD574" s="18">
        <f>IFERROR(AC574/D574,0)</f>
        <v/>
      </c>
      <c r="AE574" s="18">
        <f>D574*AB574</f>
        <v/>
      </c>
      <c r="AF574" s="18">
        <f>Y574*$AL$2</f>
        <v/>
      </c>
      <c r="AG574" s="18">
        <f>I574*$AI$3</f>
        <v/>
      </c>
      <c r="AH574" s="18">
        <f>L574*$AH$3+Y574*$AJ$2</f>
        <v/>
      </c>
      <c r="AI574" s="18">
        <f>K574*$AK$3</f>
        <v/>
      </c>
      <c r="AJ574" s="19" t="n"/>
      <c r="AK574" s="18">
        <f>AJ574*$AM$2</f>
        <v/>
      </c>
      <c r="AL574" s="18" t="n"/>
      <c r="AM574" s="18">
        <f>R574*P574*0.01+L574*0.25</f>
        <v/>
      </c>
      <c r="AN574" s="18">
        <f>V574 *$AN$2 *AM$2 * AA574</f>
        <v/>
      </c>
      <c r="AO574" s="18">
        <f>IF(AC574&lt;AE574,0,AE574-AC574)</f>
        <v/>
      </c>
      <c r="AP574" s="18">
        <f>(AC574*1.02)+AF574+AG574+AH574+AI574+AM574+AL574+AN574+AK574+AO574</f>
        <v/>
      </c>
      <c r="AQ574" s="18">
        <f>(AE574*1.02)+AF574+AG574+AH574+AI574+AM574+AL574+AN574+AK574</f>
        <v/>
      </c>
      <c r="AR574" s="18">
        <f>Q574*R574</f>
        <v/>
      </c>
      <c r="AS574" s="20">
        <f>(Y574-AP574)*0.975</f>
        <v/>
      </c>
      <c r="AT574" s="21">
        <f>IFERROR(Y574/AP574-1,0)</f>
        <v/>
      </c>
      <c r="AU574" s="20">
        <f>(Y574-AQ574)*0.975</f>
        <v/>
      </c>
      <c r="AV574" s="21">
        <f>IFERROR(Y574/AQ574-1,0)</f>
        <v/>
      </c>
      <c r="AW574" s="21">
        <f>AS574-AR574</f>
        <v/>
      </c>
      <c r="AX574" s="21">
        <f>IFERROR(Y574/(AP574+AR574)-1,0)</f>
        <v/>
      </c>
    </row>
    <row r="575" ht="15.6" customHeight="1">
      <c r="A575" s="2" t="n"/>
      <c r="B575" s="13" t="n"/>
      <c r="C575" s="14" t="n"/>
      <c r="D575" s="14" t="n"/>
      <c r="E575" s="15">
        <f>IFERROR(1-D575/C575,0)</f>
        <v/>
      </c>
      <c r="F575" s="14" t="n"/>
      <c r="G575" s="16">
        <f>IFERROR(F575/C575,0)</f>
        <v/>
      </c>
      <c r="H575" s="16">
        <f>IFERROR(F575/D575,0)</f>
        <v/>
      </c>
      <c r="I575" s="14" t="n"/>
      <c r="J575" s="16">
        <f>IFERROR(I575/F575,0)</f>
        <v/>
      </c>
      <c r="K575" s="14" t="n"/>
      <c r="L575" s="14" t="n"/>
      <c r="M575" s="16">
        <f>IFERROR(L575/I575,0)</f>
        <v/>
      </c>
      <c r="N575" s="14" t="n"/>
      <c r="O575" s="16">
        <f>IFERROR(N575/I575,0)</f>
        <v/>
      </c>
      <c r="P575" s="14" t="n"/>
      <c r="Q575" s="14" t="n"/>
      <c r="R575" s="14" t="n"/>
      <c r="S575" s="14" t="n"/>
      <c r="T575" s="17">
        <f>IFERROR(S575/L575,0)</f>
        <v/>
      </c>
      <c r="U575" s="14" t="n"/>
      <c r="V575" s="14" t="n"/>
      <c r="W575" s="14" t="n"/>
      <c r="X575" s="18" t="n"/>
      <c r="Y575" s="18">
        <f>X575*$AM$2</f>
        <v/>
      </c>
      <c r="Z575" s="18" t="n"/>
      <c r="AA575" s="14" t="n"/>
      <c r="AB575" s="14" t="n"/>
      <c r="AC575" s="18" t="n"/>
      <c r="AD575" s="18">
        <f>IFERROR(AC575/D575,0)</f>
        <v/>
      </c>
      <c r="AE575" s="18">
        <f>D575*AB575</f>
        <v/>
      </c>
      <c r="AF575" s="18">
        <f>Y575*$AL$2</f>
        <v/>
      </c>
      <c r="AG575" s="18">
        <f>I575*$AI$3</f>
        <v/>
      </c>
      <c r="AH575" s="18">
        <f>L575*$AH$3+Y575*$AJ$2</f>
        <v/>
      </c>
      <c r="AI575" s="18">
        <f>K575*$AK$3</f>
        <v/>
      </c>
      <c r="AJ575" s="19" t="n"/>
      <c r="AK575" s="18">
        <f>AJ575*$AM$2</f>
        <v/>
      </c>
      <c r="AL575" s="18" t="n"/>
      <c r="AM575" s="18">
        <f>R575*P575*0.01+L575*0.25</f>
        <v/>
      </c>
      <c r="AN575" s="18">
        <f>V575 *$AN$2 *AM$2 * AA575</f>
        <v/>
      </c>
      <c r="AO575" s="18">
        <f>IF(AC575&lt;AE575,0,AE575-AC575)</f>
        <v/>
      </c>
      <c r="AP575" s="18">
        <f>(AC575*1.02)+AF575+AG575+AH575+AI575+AM575+AL575+AN575+AK575+AO575</f>
        <v/>
      </c>
      <c r="AQ575" s="18">
        <f>(AE575*1.02)+AF575+AG575+AH575+AI575+AM575+AL575+AN575+AK575</f>
        <v/>
      </c>
      <c r="AR575" s="18">
        <f>Q575*R575</f>
        <v/>
      </c>
      <c r="AS575" s="20">
        <f>(Y575-AP575)*0.975</f>
        <v/>
      </c>
      <c r="AT575" s="21">
        <f>IFERROR(Y575/AP575-1,0)</f>
        <v/>
      </c>
      <c r="AU575" s="20">
        <f>(Y575-AQ575)*0.975</f>
        <v/>
      </c>
      <c r="AV575" s="21">
        <f>IFERROR(Y575/AQ575-1,0)</f>
        <v/>
      </c>
      <c r="AW575" s="21">
        <f>AS575-AR575</f>
        <v/>
      </c>
      <c r="AX575" s="21">
        <f>IFERROR(Y575/(AP575+AR575)-1,0)</f>
        <v/>
      </c>
    </row>
    <row r="576" ht="15.6" customHeight="1">
      <c r="A576" s="2" t="n"/>
      <c r="B576" s="13" t="n"/>
      <c r="C576" s="14" t="n"/>
      <c r="D576" s="14" t="n"/>
      <c r="E576" s="15">
        <f>IFERROR(1-D576/C576,0)</f>
        <v/>
      </c>
      <c r="F576" s="14" t="n"/>
      <c r="G576" s="16">
        <f>IFERROR(F576/C576,0)</f>
        <v/>
      </c>
      <c r="H576" s="16">
        <f>IFERROR(F576/D576,0)</f>
        <v/>
      </c>
      <c r="I576" s="14" t="n"/>
      <c r="J576" s="16">
        <f>IFERROR(I576/F576,0)</f>
        <v/>
      </c>
      <c r="K576" s="14" t="n"/>
      <c r="L576" s="14" t="n"/>
      <c r="M576" s="16">
        <f>IFERROR(L576/I576,0)</f>
        <v/>
      </c>
      <c r="N576" s="14" t="n"/>
      <c r="O576" s="16">
        <f>IFERROR(N576/I576,0)</f>
        <v/>
      </c>
      <c r="P576" s="14" t="n"/>
      <c r="Q576" s="14" t="n"/>
      <c r="R576" s="14" t="n"/>
      <c r="S576" s="14" t="n"/>
      <c r="T576" s="17">
        <f>IFERROR(S576/L576,0)</f>
        <v/>
      </c>
      <c r="U576" s="14" t="n"/>
      <c r="V576" s="14" t="n"/>
      <c r="W576" s="14" t="n"/>
      <c r="X576" s="18" t="n"/>
      <c r="Y576" s="18">
        <f>X576*$AM$2</f>
        <v/>
      </c>
      <c r="Z576" s="18" t="n"/>
      <c r="AA576" s="14" t="n"/>
      <c r="AB576" s="14" t="n"/>
      <c r="AC576" s="18" t="n"/>
      <c r="AD576" s="18">
        <f>IFERROR(AC576/D576,0)</f>
        <v/>
      </c>
      <c r="AE576" s="18">
        <f>D576*AB576</f>
        <v/>
      </c>
      <c r="AF576" s="18">
        <f>Y576*$AL$2</f>
        <v/>
      </c>
      <c r="AG576" s="18">
        <f>I576*$AI$3</f>
        <v/>
      </c>
      <c r="AH576" s="18">
        <f>L576*$AH$3+Y576*$AJ$2</f>
        <v/>
      </c>
      <c r="AI576" s="18">
        <f>K576*$AK$3</f>
        <v/>
      </c>
      <c r="AJ576" s="19" t="n"/>
      <c r="AK576" s="18">
        <f>AJ576*$AM$2</f>
        <v/>
      </c>
      <c r="AL576" s="18" t="n"/>
      <c r="AM576" s="18">
        <f>R576*P576*0.01+L576*0.25</f>
        <v/>
      </c>
      <c r="AN576" s="18">
        <f>V576 *$AN$2 *AM$2 * AA576</f>
        <v/>
      </c>
      <c r="AO576" s="18">
        <f>IF(AC576&lt;AE576,0,AE576-AC576)</f>
        <v/>
      </c>
      <c r="AP576" s="18">
        <f>(AC576*1.02)+AF576+AG576+AH576+AI576+AM576+AL576+AN576+AK576+AO576</f>
        <v/>
      </c>
      <c r="AQ576" s="18">
        <f>(AE576*1.02)+AF576+AG576+AH576+AI576+AM576+AL576+AN576+AK576</f>
        <v/>
      </c>
      <c r="AR576" s="18">
        <f>Q576*R576</f>
        <v/>
      </c>
      <c r="AS576" s="20">
        <f>(Y576-AP576)*0.975</f>
        <v/>
      </c>
      <c r="AT576" s="21">
        <f>IFERROR(Y576/AP576-1,0)</f>
        <v/>
      </c>
      <c r="AU576" s="20">
        <f>(Y576-AQ576)*0.975</f>
        <v/>
      </c>
      <c r="AV576" s="21">
        <f>IFERROR(Y576/AQ576-1,0)</f>
        <v/>
      </c>
      <c r="AW576" s="21">
        <f>AS576-AR576</f>
        <v/>
      </c>
      <c r="AX576" s="21">
        <f>IFERROR(Y576/(AP576+AR576)-1,0)</f>
        <v/>
      </c>
    </row>
    <row r="577" ht="15.6" customHeight="1">
      <c r="A577" s="2" t="n"/>
      <c r="B577" s="13" t="n"/>
      <c r="C577" s="14" t="n"/>
      <c r="D577" s="14" t="n"/>
      <c r="E577" s="15">
        <f>IFERROR(1-D577/C577,0)</f>
        <v/>
      </c>
      <c r="F577" s="14" t="n"/>
      <c r="G577" s="16">
        <f>IFERROR(F577/C577,0)</f>
        <v/>
      </c>
      <c r="H577" s="16">
        <f>IFERROR(F577/D577,0)</f>
        <v/>
      </c>
      <c r="I577" s="14" t="n"/>
      <c r="J577" s="16">
        <f>IFERROR(I577/F577,0)</f>
        <v/>
      </c>
      <c r="K577" s="14" t="n"/>
      <c r="L577" s="14" t="n"/>
      <c r="M577" s="16">
        <f>IFERROR(L577/I577,0)</f>
        <v/>
      </c>
      <c r="N577" s="14" t="n"/>
      <c r="O577" s="16">
        <f>IFERROR(N577/I577,0)</f>
        <v/>
      </c>
      <c r="P577" s="14" t="n"/>
      <c r="Q577" s="14" t="n"/>
      <c r="R577" s="14" t="n"/>
      <c r="S577" s="14" t="n"/>
      <c r="T577" s="17">
        <f>IFERROR(S577/L577,0)</f>
        <v/>
      </c>
      <c r="U577" s="14" t="n"/>
      <c r="V577" s="14" t="n"/>
      <c r="W577" s="14" t="n"/>
      <c r="X577" s="18" t="n"/>
      <c r="Y577" s="18">
        <f>X577*$AM$2</f>
        <v/>
      </c>
      <c r="Z577" s="18" t="n"/>
      <c r="AA577" s="14" t="n"/>
      <c r="AB577" s="14" t="n"/>
      <c r="AC577" s="18" t="n"/>
      <c r="AD577" s="18">
        <f>IFERROR(AC577/D577,0)</f>
        <v/>
      </c>
      <c r="AE577" s="18">
        <f>D577*AB577</f>
        <v/>
      </c>
      <c r="AF577" s="18">
        <f>Y577*$AL$2</f>
        <v/>
      </c>
      <c r="AG577" s="18">
        <f>I577*$AI$3</f>
        <v/>
      </c>
      <c r="AH577" s="18">
        <f>L577*$AH$3+Y577*$AJ$2</f>
        <v/>
      </c>
      <c r="AI577" s="18">
        <f>K577*$AK$3</f>
        <v/>
      </c>
      <c r="AJ577" s="19" t="n"/>
      <c r="AK577" s="18">
        <f>AJ577*$AM$2</f>
        <v/>
      </c>
      <c r="AL577" s="18" t="n"/>
      <c r="AM577" s="18">
        <f>R577*P577*0.01+L577*0.25</f>
        <v/>
      </c>
      <c r="AN577" s="18">
        <f>V577 *$AN$2 *AM$2 * AA577</f>
        <v/>
      </c>
      <c r="AO577" s="18">
        <f>IF(AC577&lt;AE577,0,AE577-AC577)</f>
        <v/>
      </c>
      <c r="AP577" s="18">
        <f>(AC577*1.02)+AF577+AG577+AH577+AI577+AM577+AL577+AN577+AK577+AO577</f>
        <v/>
      </c>
      <c r="AQ577" s="18">
        <f>(AE577*1.02)+AF577+AG577+AH577+AI577+AM577+AL577+AN577+AK577</f>
        <v/>
      </c>
      <c r="AR577" s="18">
        <f>Q577*R577</f>
        <v/>
      </c>
      <c r="AS577" s="20">
        <f>(Y577-AP577)*0.975</f>
        <v/>
      </c>
      <c r="AT577" s="21">
        <f>IFERROR(Y577/AP577-1,0)</f>
        <v/>
      </c>
      <c r="AU577" s="20">
        <f>(Y577-AQ577)*0.975</f>
        <v/>
      </c>
      <c r="AV577" s="21">
        <f>IFERROR(Y577/AQ577-1,0)</f>
        <v/>
      </c>
      <c r="AW577" s="21">
        <f>AS577-AR577</f>
        <v/>
      </c>
      <c r="AX577" s="21">
        <f>IFERROR(Y577/(AP577+AR577)-1,0)</f>
        <v/>
      </c>
    </row>
    <row r="578" ht="15.6" customHeight="1">
      <c r="A578" s="2" t="n"/>
      <c r="B578" s="13" t="n"/>
      <c r="C578" s="14" t="n"/>
      <c r="D578" s="14" t="n"/>
      <c r="E578" s="15">
        <f>IFERROR(1-D578/C578,0)</f>
        <v/>
      </c>
      <c r="F578" s="14" t="n"/>
      <c r="G578" s="16">
        <f>IFERROR(F578/C578,0)</f>
        <v/>
      </c>
      <c r="H578" s="16">
        <f>IFERROR(F578/D578,0)</f>
        <v/>
      </c>
      <c r="I578" s="14" t="n"/>
      <c r="J578" s="16">
        <f>IFERROR(I578/F578,0)</f>
        <v/>
      </c>
      <c r="K578" s="14" t="n"/>
      <c r="L578" s="14" t="n"/>
      <c r="M578" s="16">
        <f>IFERROR(L578/I578,0)</f>
        <v/>
      </c>
      <c r="N578" s="14" t="n"/>
      <c r="O578" s="16">
        <f>IFERROR(N578/I578,0)</f>
        <v/>
      </c>
      <c r="P578" s="14" t="n"/>
      <c r="Q578" s="14" t="n"/>
      <c r="R578" s="14" t="n"/>
      <c r="S578" s="14" t="n"/>
      <c r="T578" s="17">
        <f>IFERROR(S578/L578,0)</f>
        <v/>
      </c>
      <c r="U578" s="14" t="n"/>
      <c r="V578" s="14" t="n"/>
      <c r="W578" s="14" t="n"/>
      <c r="X578" s="18" t="n"/>
      <c r="Y578" s="18">
        <f>X578*$AM$2</f>
        <v/>
      </c>
      <c r="Z578" s="18" t="n"/>
      <c r="AA578" s="14" t="n"/>
      <c r="AB578" s="14" t="n"/>
      <c r="AC578" s="18" t="n"/>
      <c r="AD578" s="18">
        <f>IFERROR(AC578/D578,0)</f>
        <v/>
      </c>
      <c r="AE578" s="18">
        <f>D578*AB578</f>
        <v/>
      </c>
      <c r="AF578" s="18">
        <f>Y578*$AL$2</f>
        <v/>
      </c>
      <c r="AG578" s="18">
        <f>I578*$AI$3</f>
        <v/>
      </c>
      <c r="AH578" s="18">
        <f>L578*$AH$3+Y578*$AJ$2</f>
        <v/>
      </c>
      <c r="AI578" s="18">
        <f>K578*$AK$3</f>
        <v/>
      </c>
      <c r="AJ578" s="19" t="n"/>
      <c r="AK578" s="18">
        <f>AJ578*$AM$2</f>
        <v/>
      </c>
      <c r="AL578" s="18" t="n"/>
      <c r="AM578" s="18">
        <f>R578*P578*0.01+L578*0.25</f>
        <v/>
      </c>
      <c r="AN578" s="18">
        <f>V578 *$AN$2 *AM$2 * AA578</f>
        <v/>
      </c>
      <c r="AO578" s="18">
        <f>IF(AC578&lt;AE578,0,AE578-AC578)</f>
        <v/>
      </c>
      <c r="AP578" s="18">
        <f>(AC578*1.02)+AF578+AG578+AH578+AI578+AM578+AL578+AN578+AK578+AO578</f>
        <v/>
      </c>
      <c r="AQ578" s="18">
        <f>(AE578*1.02)+AF578+AG578+AH578+AI578+AM578+AL578+AN578+AK578</f>
        <v/>
      </c>
      <c r="AR578" s="18">
        <f>Q578*R578</f>
        <v/>
      </c>
      <c r="AS578" s="20">
        <f>(Y578-AP578)*0.975</f>
        <v/>
      </c>
      <c r="AT578" s="21">
        <f>IFERROR(Y578/AP578-1,0)</f>
        <v/>
      </c>
      <c r="AU578" s="20">
        <f>(Y578-AQ578)*0.975</f>
        <v/>
      </c>
      <c r="AV578" s="21">
        <f>IFERROR(Y578/AQ578-1,0)</f>
        <v/>
      </c>
      <c r="AW578" s="21">
        <f>AS578-AR578</f>
        <v/>
      </c>
      <c r="AX578" s="21">
        <f>IFERROR(Y578/(AP578+AR578)-1,0)</f>
        <v/>
      </c>
    </row>
    <row r="579" ht="15.6" customHeight="1">
      <c r="A579" s="2" t="n"/>
      <c r="B579" s="13" t="n"/>
      <c r="C579" s="14" t="n"/>
      <c r="D579" s="14" t="n"/>
      <c r="E579" s="15">
        <f>IFERROR(1-D579/C579,0)</f>
        <v/>
      </c>
      <c r="F579" s="14" t="n"/>
      <c r="G579" s="16">
        <f>IFERROR(F579/C579,0)</f>
        <v/>
      </c>
      <c r="H579" s="16">
        <f>IFERROR(F579/D579,0)</f>
        <v/>
      </c>
      <c r="I579" s="14" t="n"/>
      <c r="J579" s="16">
        <f>IFERROR(I579/F579,0)</f>
        <v/>
      </c>
      <c r="K579" s="14" t="n"/>
      <c r="L579" s="14" t="n"/>
      <c r="M579" s="16">
        <f>IFERROR(L579/I579,0)</f>
        <v/>
      </c>
      <c r="N579" s="14" t="n"/>
      <c r="O579" s="16">
        <f>IFERROR(N579/I579,0)</f>
        <v/>
      </c>
      <c r="P579" s="14" t="n"/>
      <c r="Q579" s="14" t="n"/>
      <c r="R579" s="14" t="n"/>
      <c r="S579" s="14" t="n"/>
      <c r="T579" s="17">
        <f>IFERROR(S579/L579,0)</f>
        <v/>
      </c>
      <c r="U579" s="14" t="n"/>
      <c r="V579" s="14" t="n"/>
      <c r="W579" s="14" t="n"/>
      <c r="X579" s="18" t="n"/>
      <c r="Y579" s="18">
        <f>X579*$AM$2</f>
        <v/>
      </c>
      <c r="Z579" s="18" t="n"/>
      <c r="AA579" s="14" t="n"/>
      <c r="AB579" s="14" t="n"/>
      <c r="AC579" s="18" t="n"/>
      <c r="AD579" s="18">
        <f>IFERROR(AC579/D579,0)</f>
        <v/>
      </c>
      <c r="AE579" s="18">
        <f>D579*AB579</f>
        <v/>
      </c>
      <c r="AF579" s="18">
        <f>Y579*$AL$2</f>
        <v/>
      </c>
      <c r="AG579" s="18">
        <f>I579*$AI$3</f>
        <v/>
      </c>
      <c r="AH579" s="18">
        <f>L579*$AH$3+Y579*$AJ$2</f>
        <v/>
      </c>
      <c r="AI579" s="18">
        <f>K579*$AK$3</f>
        <v/>
      </c>
      <c r="AJ579" s="19" t="n"/>
      <c r="AK579" s="18">
        <f>AJ579*$AM$2</f>
        <v/>
      </c>
      <c r="AL579" s="18" t="n"/>
      <c r="AM579" s="18">
        <f>R579*P579*0.01+L579*0.25</f>
        <v/>
      </c>
      <c r="AN579" s="18">
        <f>V579 *$AN$2 *AM$2 * AA579</f>
        <v/>
      </c>
      <c r="AO579" s="18">
        <f>IF(AC579&lt;AE579,0,AE579-AC579)</f>
        <v/>
      </c>
      <c r="AP579" s="18">
        <f>(AC579*1.02)+AF579+AG579+AH579+AI579+AM579+AL579+AN579+AK579+AO579</f>
        <v/>
      </c>
      <c r="AQ579" s="18">
        <f>(AE579*1.02)+AF579+AG579+AH579+AI579+AM579+AL579+AN579+AK579</f>
        <v/>
      </c>
      <c r="AR579" s="18">
        <f>Q579*R579</f>
        <v/>
      </c>
      <c r="AS579" s="20">
        <f>(Y579-AP579)*0.975</f>
        <v/>
      </c>
      <c r="AT579" s="21">
        <f>IFERROR(Y579/AP579-1,0)</f>
        <v/>
      </c>
      <c r="AU579" s="20">
        <f>(Y579-AQ579)*0.975</f>
        <v/>
      </c>
      <c r="AV579" s="21">
        <f>IFERROR(Y579/AQ579-1,0)</f>
        <v/>
      </c>
      <c r="AW579" s="21">
        <f>AS579-AR579</f>
        <v/>
      </c>
      <c r="AX579" s="21">
        <f>IFERROR(Y579/(AP579+AR579)-1,0)</f>
        <v/>
      </c>
    </row>
    <row r="580" ht="15.6" customHeight="1">
      <c r="A580" s="2" t="n"/>
      <c r="B580" s="13" t="n"/>
      <c r="C580" s="14" t="n"/>
      <c r="D580" s="14" t="n"/>
      <c r="E580" s="15">
        <f>IFERROR(1-D580/C580,0)</f>
        <v/>
      </c>
      <c r="F580" s="14" t="n"/>
      <c r="G580" s="16">
        <f>IFERROR(F580/C580,0)</f>
        <v/>
      </c>
      <c r="H580" s="16">
        <f>IFERROR(F580/D580,0)</f>
        <v/>
      </c>
      <c r="I580" s="14" t="n"/>
      <c r="J580" s="16">
        <f>IFERROR(I580/F580,0)</f>
        <v/>
      </c>
      <c r="K580" s="14" t="n"/>
      <c r="L580" s="14" t="n"/>
      <c r="M580" s="16">
        <f>IFERROR(L580/I580,0)</f>
        <v/>
      </c>
      <c r="N580" s="14" t="n"/>
      <c r="O580" s="16">
        <f>IFERROR(N580/I580,0)</f>
        <v/>
      </c>
      <c r="P580" s="14" t="n"/>
      <c r="Q580" s="14" t="n"/>
      <c r="R580" s="14" t="n"/>
      <c r="S580" s="14" t="n"/>
      <c r="T580" s="17">
        <f>IFERROR(S580/L580,0)</f>
        <v/>
      </c>
      <c r="U580" s="14" t="n"/>
      <c r="V580" s="14" t="n"/>
      <c r="W580" s="14" t="n"/>
      <c r="X580" s="18" t="n"/>
      <c r="Y580" s="18">
        <f>X580*$AM$2</f>
        <v/>
      </c>
      <c r="Z580" s="18" t="n"/>
      <c r="AA580" s="14" t="n"/>
      <c r="AB580" s="14" t="n"/>
      <c r="AC580" s="18" t="n"/>
      <c r="AD580" s="18">
        <f>IFERROR(AC580/D580,0)</f>
        <v/>
      </c>
      <c r="AE580" s="18">
        <f>D580*AB580</f>
        <v/>
      </c>
      <c r="AF580" s="18">
        <f>Y580*$AL$2</f>
        <v/>
      </c>
      <c r="AG580" s="18">
        <f>I580*$AI$3</f>
        <v/>
      </c>
      <c r="AH580" s="18">
        <f>L580*$AH$3+Y580*$AJ$2</f>
        <v/>
      </c>
      <c r="AI580" s="18">
        <f>K580*$AK$3</f>
        <v/>
      </c>
      <c r="AJ580" s="19" t="n"/>
      <c r="AK580" s="18">
        <f>AJ580*$AM$2</f>
        <v/>
      </c>
      <c r="AL580" s="18" t="n"/>
      <c r="AM580" s="18">
        <f>R580*P580*0.01+L580*0.25</f>
        <v/>
      </c>
      <c r="AN580" s="18">
        <f>V580 *$AN$2 *AM$2 * AA580</f>
        <v/>
      </c>
      <c r="AO580" s="18">
        <f>IF(AC580&lt;AE580,0,AE580-AC580)</f>
        <v/>
      </c>
      <c r="AP580" s="18">
        <f>(AC580*1.02)+AF580+AG580+AH580+AI580+AM580+AL580+AN580+AK580+AO580</f>
        <v/>
      </c>
      <c r="AQ580" s="18">
        <f>(AE580*1.02)+AF580+AG580+AH580+AI580+AM580+AL580+AN580+AK580</f>
        <v/>
      </c>
      <c r="AR580" s="18">
        <f>Q580*R580</f>
        <v/>
      </c>
      <c r="AS580" s="20">
        <f>(Y580-AP580)*0.975</f>
        <v/>
      </c>
      <c r="AT580" s="21">
        <f>IFERROR(Y580/AP580-1,0)</f>
        <v/>
      </c>
      <c r="AU580" s="20">
        <f>(Y580-AQ580)*0.975</f>
        <v/>
      </c>
      <c r="AV580" s="21">
        <f>IFERROR(Y580/AQ580-1,0)</f>
        <v/>
      </c>
      <c r="AW580" s="21">
        <f>AS580-AR580</f>
        <v/>
      </c>
      <c r="AX580" s="21">
        <f>IFERROR(Y580/(AP580+AR580)-1,0)</f>
        <v/>
      </c>
    </row>
    <row r="581" ht="15.6" customHeight="1">
      <c r="A581" s="2" t="n"/>
      <c r="B581" s="13" t="n"/>
      <c r="C581" s="14" t="n"/>
      <c r="D581" s="14" t="n"/>
      <c r="E581" s="15">
        <f>IFERROR(1-D581/C581,0)</f>
        <v/>
      </c>
      <c r="F581" s="14" t="n"/>
      <c r="G581" s="16">
        <f>IFERROR(F581/C581,0)</f>
        <v/>
      </c>
      <c r="H581" s="16">
        <f>IFERROR(F581/D581,0)</f>
        <v/>
      </c>
      <c r="I581" s="14" t="n"/>
      <c r="J581" s="16">
        <f>IFERROR(I581/F581,0)</f>
        <v/>
      </c>
      <c r="K581" s="14" t="n"/>
      <c r="L581" s="14" t="n"/>
      <c r="M581" s="16">
        <f>IFERROR(L581/I581,0)</f>
        <v/>
      </c>
      <c r="N581" s="14" t="n"/>
      <c r="O581" s="16">
        <f>IFERROR(N581/I581,0)</f>
        <v/>
      </c>
      <c r="P581" s="14" t="n"/>
      <c r="Q581" s="14" t="n"/>
      <c r="R581" s="14" t="n"/>
      <c r="S581" s="14" t="n"/>
      <c r="T581" s="17">
        <f>IFERROR(S581/L581,0)</f>
        <v/>
      </c>
      <c r="U581" s="14" t="n"/>
      <c r="V581" s="14" t="n"/>
      <c r="W581" s="14" t="n"/>
      <c r="X581" s="18" t="n"/>
      <c r="Y581" s="18">
        <f>X581*$AM$2</f>
        <v/>
      </c>
      <c r="Z581" s="18" t="n"/>
      <c r="AA581" s="14" t="n"/>
      <c r="AB581" s="14" t="n"/>
      <c r="AC581" s="18" t="n"/>
      <c r="AD581" s="18">
        <f>IFERROR(AC581/D581,0)</f>
        <v/>
      </c>
      <c r="AE581" s="18">
        <f>D581*AB581</f>
        <v/>
      </c>
      <c r="AF581" s="18">
        <f>Y581*$AL$2</f>
        <v/>
      </c>
      <c r="AG581" s="18">
        <f>I581*$AI$3</f>
        <v/>
      </c>
      <c r="AH581" s="18">
        <f>L581*$AH$3+Y581*$AJ$2</f>
        <v/>
      </c>
      <c r="AI581" s="18">
        <f>K581*$AK$3</f>
        <v/>
      </c>
      <c r="AJ581" s="19" t="n"/>
      <c r="AK581" s="18">
        <f>AJ581*$AM$2</f>
        <v/>
      </c>
      <c r="AL581" s="18" t="n"/>
      <c r="AM581" s="18">
        <f>R581*P581*0.01+L581*0.25</f>
        <v/>
      </c>
      <c r="AN581" s="18">
        <f>V581 *$AN$2 *AM$2 * AA581</f>
        <v/>
      </c>
      <c r="AO581" s="18">
        <f>IF(AC581&lt;AE581,0,AE581-AC581)</f>
        <v/>
      </c>
      <c r="AP581" s="18">
        <f>(AC581*1.02)+AF581+AG581+AH581+AI581+AM581+AL581+AN581+AK581+AO581</f>
        <v/>
      </c>
      <c r="AQ581" s="18">
        <f>(AE581*1.02)+AF581+AG581+AH581+AI581+AM581+AL581+AN581+AK581</f>
        <v/>
      </c>
      <c r="AR581" s="18">
        <f>Q581*R581</f>
        <v/>
      </c>
      <c r="AS581" s="20">
        <f>(Y581-AP581)*0.975</f>
        <v/>
      </c>
      <c r="AT581" s="21">
        <f>IFERROR(Y581/AP581-1,0)</f>
        <v/>
      </c>
      <c r="AU581" s="20">
        <f>(Y581-AQ581)*0.975</f>
        <v/>
      </c>
      <c r="AV581" s="21">
        <f>IFERROR(Y581/AQ581-1,0)</f>
        <v/>
      </c>
      <c r="AW581" s="21">
        <f>AS581-AR581</f>
        <v/>
      </c>
      <c r="AX581" s="21">
        <f>IFERROR(Y581/(AP581+AR581)-1,0)</f>
        <v/>
      </c>
    </row>
    <row r="582" ht="15.6" customHeight="1">
      <c r="A582" s="2" t="n"/>
      <c r="B582" s="13" t="n"/>
      <c r="C582" s="14" t="n"/>
      <c r="D582" s="14" t="n"/>
      <c r="E582" s="15">
        <f>IFERROR(1-D582/C582,0)</f>
        <v/>
      </c>
      <c r="F582" s="14" t="n"/>
      <c r="G582" s="16">
        <f>IFERROR(F582/C582,0)</f>
        <v/>
      </c>
      <c r="H582" s="16">
        <f>IFERROR(F582/D582,0)</f>
        <v/>
      </c>
      <c r="I582" s="14" t="n"/>
      <c r="J582" s="16">
        <f>IFERROR(I582/F582,0)</f>
        <v/>
      </c>
      <c r="K582" s="14" t="n"/>
      <c r="L582" s="14" t="n"/>
      <c r="M582" s="16">
        <f>IFERROR(L582/I582,0)</f>
        <v/>
      </c>
      <c r="N582" s="14" t="n"/>
      <c r="O582" s="16">
        <f>IFERROR(N582/I582,0)</f>
        <v/>
      </c>
      <c r="P582" s="14" t="n"/>
      <c r="Q582" s="14" t="n"/>
      <c r="R582" s="14" t="n"/>
      <c r="S582" s="14" t="n"/>
      <c r="T582" s="17">
        <f>IFERROR(S582/L582,0)</f>
        <v/>
      </c>
      <c r="U582" s="14" t="n"/>
      <c r="V582" s="14" t="n"/>
      <c r="W582" s="14" t="n"/>
      <c r="X582" s="18" t="n"/>
      <c r="Y582" s="18">
        <f>X582*$AM$2</f>
        <v/>
      </c>
      <c r="Z582" s="18" t="n"/>
      <c r="AA582" s="14" t="n"/>
      <c r="AB582" s="14" t="n"/>
      <c r="AC582" s="18" t="n"/>
      <c r="AD582" s="18">
        <f>IFERROR(AC582/D582,0)</f>
        <v/>
      </c>
      <c r="AE582" s="18">
        <f>D582*AB582</f>
        <v/>
      </c>
      <c r="AF582" s="18">
        <f>Y582*$AL$2</f>
        <v/>
      </c>
      <c r="AG582" s="18">
        <f>I582*$AI$3</f>
        <v/>
      </c>
      <c r="AH582" s="18">
        <f>L582*$AH$3+Y582*$AJ$2</f>
        <v/>
      </c>
      <c r="AI582" s="18">
        <f>K582*$AK$3</f>
        <v/>
      </c>
      <c r="AJ582" s="19" t="n"/>
      <c r="AK582" s="18">
        <f>AJ582*$AM$2</f>
        <v/>
      </c>
      <c r="AL582" s="18" t="n"/>
      <c r="AM582" s="18">
        <f>R582*P582*0.01+L582*0.25</f>
        <v/>
      </c>
      <c r="AN582" s="18">
        <f>V582 *$AN$2 *AM$2 * AA582</f>
        <v/>
      </c>
      <c r="AO582" s="18">
        <f>IF(AC582&lt;AE582,0,AE582-AC582)</f>
        <v/>
      </c>
      <c r="AP582" s="18">
        <f>(AC582*1.02)+AF582+AG582+AH582+AI582+AM582+AL582+AN582+AK582+AO582</f>
        <v/>
      </c>
      <c r="AQ582" s="18">
        <f>(AE582*1.02)+AF582+AG582+AH582+AI582+AM582+AL582+AN582+AK582</f>
        <v/>
      </c>
      <c r="AR582" s="18">
        <f>Q582*R582</f>
        <v/>
      </c>
      <c r="AS582" s="20">
        <f>(Y582-AP582)*0.975</f>
        <v/>
      </c>
      <c r="AT582" s="21">
        <f>IFERROR(Y582/AP582-1,0)</f>
        <v/>
      </c>
      <c r="AU582" s="20">
        <f>(Y582-AQ582)*0.975</f>
        <v/>
      </c>
      <c r="AV582" s="21">
        <f>IFERROR(Y582/AQ582-1,0)</f>
        <v/>
      </c>
      <c r="AW582" s="21">
        <f>AS582-AR582</f>
        <v/>
      </c>
      <c r="AX582" s="21">
        <f>IFERROR(Y582/(AP582+AR582)-1,0)</f>
        <v/>
      </c>
    </row>
    <row r="583" ht="15.6" customHeight="1">
      <c r="A583" s="2" t="n"/>
      <c r="B583" s="13" t="n"/>
      <c r="C583" s="14" t="n"/>
      <c r="D583" s="14" t="n"/>
      <c r="E583" s="15">
        <f>IFERROR(1-D583/C583,0)</f>
        <v/>
      </c>
      <c r="F583" s="14" t="n"/>
      <c r="G583" s="16">
        <f>IFERROR(F583/C583,0)</f>
        <v/>
      </c>
      <c r="H583" s="16">
        <f>IFERROR(F583/D583,0)</f>
        <v/>
      </c>
      <c r="I583" s="14" t="n"/>
      <c r="J583" s="16">
        <f>IFERROR(I583/F583,0)</f>
        <v/>
      </c>
      <c r="K583" s="14" t="n"/>
      <c r="L583" s="14" t="n"/>
      <c r="M583" s="16">
        <f>IFERROR(L583/I583,0)</f>
        <v/>
      </c>
      <c r="N583" s="14" t="n"/>
      <c r="O583" s="16">
        <f>IFERROR(N583/I583,0)</f>
        <v/>
      </c>
      <c r="P583" s="14" t="n"/>
      <c r="Q583" s="14" t="n"/>
      <c r="R583" s="14" t="n"/>
      <c r="S583" s="14" t="n"/>
      <c r="T583" s="17">
        <f>IFERROR(S583/L583,0)</f>
        <v/>
      </c>
      <c r="U583" s="14" t="n"/>
      <c r="V583" s="14" t="n"/>
      <c r="W583" s="14" t="n"/>
      <c r="X583" s="18" t="n"/>
      <c r="Y583" s="18">
        <f>X583*$AM$2</f>
        <v/>
      </c>
      <c r="Z583" s="18" t="n"/>
      <c r="AA583" s="14" t="n"/>
      <c r="AB583" s="14" t="n"/>
      <c r="AC583" s="18" t="n"/>
      <c r="AD583" s="18">
        <f>IFERROR(AC583/D583,0)</f>
        <v/>
      </c>
      <c r="AE583" s="18">
        <f>D583*AB583</f>
        <v/>
      </c>
      <c r="AF583" s="18">
        <f>Y583*$AL$2</f>
        <v/>
      </c>
      <c r="AG583" s="18">
        <f>I583*$AI$3</f>
        <v/>
      </c>
      <c r="AH583" s="18">
        <f>L583*$AH$3+Y583*$AJ$2</f>
        <v/>
      </c>
      <c r="AI583" s="18">
        <f>K583*$AK$3</f>
        <v/>
      </c>
      <c r="AJ583" s="19" t="n"/>
      <c r="AK583" s="18">
        <f>AJ583*$AM$2</f>
        <v/>
      </c>
      <c r="AL583" s="18" t="n"/>
      <c r="AM583" s="18">
        <f>R583*P583*0.01+L583*0.25</f>
        <v/>
      </c>
      <c r="AN583" s="18">
        <f>V583 *$AN$2 *AM$2 * AA583</f>
        <v/>
      </c>
      <c r="AO583" s="18">
        <f>IF(AC583&lt;AE583,0,AE583-AC583)</f>
        <v/>
      </c>
      <c r="AP583" s="18">
        <f>(AC583*1.02)+AF583+AG583+AH583+AI583+AM583+AL583+AN583+AK583+AO583</f>
        <v/>
      </c>
      <c r="AQ583" s="18">
        <f>(AE583*1.02)+AF583+AG583+AH583+AI583+AM583+AL583+AN583+AK583</f>
        <v/>
      </c>
      <c r="AR583" s="18">
        <f>Q583*R583</f>
        <v/>
      </c>
      <c r="AS583" s="20">
        <f>(Y583-AP583)*0.975</f>
        <v/>
      </c>
      <c r="AT583" s="21">
        <f>IFERROR(Y583/AP583-1,0)</f>
        <v/>
      </c>
      <c r="AU583" s="20">
        <f>(Y583-AQ583)*0.975</f>
        <v/>
      </c>
      <c r="AV583" s="21">
        <f>IFERROR(Y583/AQ583-1,0)</f>
        <v/>
      </c>
      <c r="AW583" s="21">
        <f>AS583-AR583</f>
        <v/>
      </c>
      <c r="AX583" s="21">
        <f>IFERROR(Y583/(AP583+AR583)-1,0)</f>
        <v/>
      </c>
    </row>
    <row r="584" ht="15.6" customHeight="1">
      <c r="A584" s="2" t="n"/>
      <c r="B584" s="13" t="n"/>
      <c r="C584" s="14" t="n"/>
      <c r="D584" s="14" t="n"/>
      <c r="E584" s="15">
        <f>IFERROR(1-D584/C584,0)</f>
        <v/>
      </c>
      <c r="F584" s="14" t="n"/>
      <c r="G584" s="16">
        <f>IFERROR(F584/C584,0)</f>
        <v/>
      </c>
      <c r="H584" s="16">
        <f>IFERROR(F584/D584,0)</f>
        <v/>
      </c>
      <c r="I584" s="14" t="n"/>
      <c r="J584" s="16">
        <f>IFERROR(I584/F584,0)</f>
        <v/>
      </c>
      <c r="K584" s="14" t="n"/>
      <c r="L584" s="14" t="n"/>
      <c r="M584" s="16">
        <f>IFERROR(L584/I584,0)</f>
        <v/>
      </c>
      <c r="N584" s="14" t="n"/>
      <c r="O584" s="16">
        <f>IFERROR(N584/I584,0)</f>
        <v/>
      </c>
      <c r="P584" s="14" t="n"/>
      <c r="Q584" s="14" t="n"/>
      <c r="R584" s="14" t="n"/>
      <c r="S584" s="14" t="n"/>
      <c r="T584" s="17">
        <f>IFERROR(S584/L584,0)</f>
        <v/>
      </c>
      <c r="U584" s="14" t="n"/>
      <c r="V584" s="14" t="n"/>
      <c r="W584" s="14" t="n"/>
      <c r="X584" s="18" t="n"/>
      <c r="Y584" s="18">
        <f>X584*$AM$2</f>
        <v/>
      </c>
      <c r="Z584" s="18" t="n"/>
      <c r="AA584" s="14" t="n"/>
      <c r="AB584" s="14" t="n"/>
      <c r="AC584" s="18" t="n"/>
      <c r="AD584" s="18">
        <f>IFERROR(AC584/D584,0)</f>
        <v/>
      </c>
      <c r="AE584" s="18">
        <f>D584*AB584</f>
        <v/>
      </c>
      <c r="AF584" s="18">
        <f>Y584*$AL$2</f>
        <v/>
      </c>
      <c r="AG584" s="18">
        <f>I584*$AI$3</f>
        <v/>
      </c>
      <c r="AH584" s="18">
        <f>L584*$AH$3+Y584*$AJ$2</f>
        <v/>
      </c>
      <c r="AI584" s="18">
        <f>K584*$AK$3</f>
        <v/>
      </c>
      <c r="AJ584" s="19" t="n"/>
      <c r="AK584" s="18">
        <f>AJ584*$AM$2</f>
        <v/>
      </c>
      <c r="AL584" s="18" t="n"/>
      <c r="AM584" s="18">
        <f>R584*P584*0.01+L584*0.25</f>
        <v/>
      </c>
      <c r="AN584" s="18">
        <f>V584 *$AN$2 *AM$2 * AA584</f>
        <v/>
      </c>
      <c r="AO584" s="18">
        <f>IF(AC584&lt;AE584,0,AE584-AC584)</f>
        <v/>
      </c>
      <c r="AP584" s="18">
        <f>(AC584*1.02)+AF584+AG584+AH584+AI584+AM584+AL584+AN584+AK584+AO584</f>
        <v/>
      </c>
      <c r="AQ584" s="18">
        <f>(AE584*1.02)+AF584+AG584+AH584+AI584+AM584+AL584+AN584+AK584</f>
        <v/>
      </c>
      <c r="AR584" s="18">
        <f>Q584*R584</f>
        <v/>
      </c>
      <c r="AS584" s="20">
        <f>(Y584-AP584)*0.975</f>
        <v/>
      </c>
      <c r="AT584" s="21">
        <f>IFERROR(Y584/AP584-1,0)</f>
        <v/>
      </c>
      <c r="AU584" s="20">
        <f>(Y584-AQ584)*0.975</f>
        <v/>
      </c>
      <c r="AV584" s="21">
        <f>IFERROR(Y584/AQ584-1,0)</f>
        <v/>
      </c>
      <c r="AW584" s="21">
        <f>AS584-AR584</f>
        <v/>
      </c>
      <c r="AX584" s="21">
        <f>IFERROR(Y584/(AP584+AR584)-1,0)</f>
        <v/>
      </c>
    </row>
    <row r="585" ht="15.6" customHeight="1">
      <c r="A585" s="2" t="n"/>
      <c r="B585" s="13" t="n"/>
      <c r="C585" s="14" t="n"/>
      <c r="D585" s="14" t="n"/>
      <c r="E585" s="15">
        <f>IFERROR(1-D585/C585,0)</f>
        <v/>
      </c>
      <c r="F585" s="14" t="n"/>
      <c r="G585" s="16">
        <f>IFERROR(F585/C585,0)</f>
        <v/>
      </c>
      <c r="H585" s="16">
        <f>IFERROR(F585/D585,0)</f>
        <v/>
      </c>
      <c r="I585" s="14" t="n"/>
      <c r="J585" s="16">
        <f>IFERROR(I585/F585,0)</f>
        <v/>
      </c>
      <c r="K585" s="14" t="n"/>
      <c r="L585" s="14" t="n"/>
      <c r="M585" s="16">
        <f>IFERROR(L585/I585,0)</f>
        <v/>
      </c>
      <c r="N585" s="14" t="n"/>
      <c r="O585" s="16">
        <f>IFERROR(N585/I585,0)</f>
        <v/>
      </c>
      <c r="P585" s="14" t="n"/>
      <c r="Q585" s="14" t="n"/>
      <c r="R585" s="14" t="n"/>
      <c r="S585" s="14" t="n"/>
      <c r="T585" s="17">
        <f>IFERROR(S585/L585,0)</f>
        <v/>
      </c>
      <c r="U585" s="14" t="n"/>
      <c r="V585" s="14" t="n"/>
      <c r="W585" s="14" t="n"/>
      <c r="X585" s="18" t="n"/>
      <c r="Y585" s="18">
        <f>X585*$AM$2</f>
        <v/>
      </c>
      <c r="Z585" s="18" t="n"/>
      <c r="AA585" s="14" t="n"/>
      <c r="AB585" s="14" t="n"/>
      <c r="AC585" s="18" t="n"/>
      <c r="AD585" s="18">
        <f>IFERROR(AC585/D585,0)</f>
        <v/>
      </c>
      <c r="AE585" s="18">
        <f>D585*AB585</f>
        <v/>
      </c>
      <c r="AF585" s="18">
        <f>Y585*$AL$2</f>
        <v/>
      </c>
      <c r="AG585" s="18">
        <f>I585*$AI$3</f>
        <v/>
      </c>
      <c r="AH585" s="18">
        <f>L585*$AH$3+Y585*$AJ$2</f>
        <v/>
      </c>
      <c r="AI585" s="18">
        <f>K585*$AK$3</f>
        <v/>
      </c>
      <c r="AJ585" s="19" t="n"/>
      <c r="AK585" s="18">
        <f>AJ585*$AM$2</f>
        <v/>
      </c>
      <c r="AL585" s="18" t="n"/>
      <c r="AM585" s="18">
        <f>R585*P585*0.01+L585*0.25</f>
        <v/>
      </c>
      <c r="AN585" s="18">
        <f>V585 *$AN$2 *AM$2 * AA585</f>
        <v/>
      </c>
      <c r="AO585" s="18">
        <f>IF(AC585&lt;AE585,0,AE585-AC585)</f>
        <v/>
      </c>
      <c r="AP585" s="18">
        <f>(AC585*1.02)+AF585+AG585+AH585+AI585+AM585+AL585+AN585+AK585+AO585</f>
        <v/>
      </c>
      <c r="AQ585" s="18">
        <f>(AE585*1.02)+AF585+AG585+AH585+AI585+AM585+AL585+AN585+AK585</f>
        <v/>
      </c>
      <c r="AR585" s="18">
        <f>Q585*R585</f>
        <v/>
      </c>
      <c r="AS585" s="20">
        <f>(Y585-AP585)*0.975</f>
        <v/>
      </c>
      <c r="AT585" s="21">
        <f>IFERROR(Y585/AP585-1,0)</f>
        <v/>
      </c>
      <c r="AU585" s="20">
        <f>(Y585-AQ585)*0.975</f>
        <v/>
      </c>
      <c r="AV585" s="21">
        <f>IFERROR(Y585/AQ585-1,0)</f>
        <v/>
      </c>
      <c r="AW585" s="21">
        <f>AS585-AR585</f>
        <v/>
      </c>
      <c r="AX585" s="21">
        <f>IFERROR(Y585/(AP585+AR585)-1,0)</f>
        <v/>
      </c>
    </row>
    <row r="586" ht="15.6" customHeight="1">
      <c r="A586" s="2" t="n"/>
      <c r="B586" s="13" t="n"/>
      <c r="C586" s="14" t="n"/>
      <c r="D586" s="14" t="n"/>
      <c r="E586" s="15">
        <f>IFERROR(1-D586/C586,0)</f>
        <v/>
      </c>
      <c r="F586" s="14" t="n"/>
      <c r="G586" s="16">
        <f>IFERROR(F586/C586,0)</f>
        <v/>
      </c>
      <c r="H586" s="16">
        <f>IFERROR(F586/D586,0)</f>
        <v/>
      </c>
      <c r="I586" s="14" t="n"/>
      <c r="J586" s="16">
        <f>IFERROR(I586/F586,0)</f>
        <v/>
      </c>
      <c r="K586" s="14" t="n"/>
      <c r="L586" s="14" t="n"/>
      <c r="M586" s="16">
        <f>IFERROR(L586/I586,0)</f>
        <v/>
      </c>
      <c r="N586" s="14" t="n"/>
      <c r="O586" s="16">
        <f>IFERROR(N586/I586,0)</f>
        <v/>
      </c>
      <c r="P586" s="14" t="n"/>
      <c r="Q586" s="14" t="n"/>
      <c r="R586" s="14" t="n"/>
      <c r="S586" s="14" t="n"/>
      <c r="T586" s="17">
        <f>IFERROR(S586/L586,0)</f>
        <v/>
      </c>
      <c r="U586" s="14" t="n"/>
      <c r="V586" s="14" t="n"/>
      <c r="W586" s="14" t="n"/>
      <c r="X586" s="18" t="n"/>
      <c r="Y586" s="18">
        <f>X586*$AM$2</f>
        <v/>
      </c>
      <c r="Z586" s="18" t="n"/>
      <c r="AA586" s="14" t="n"/>
      <c r="AB586" s="14" t="n"/>
      <c r="AC586" s="18" t="n"/>
      <c r="AD586" s="18">
        <f>IFERROR(AC586/D586,0)</f>
        <v/>
      </c>
      <c r="AE586" s="18">
        <f>D586*AB586</f>
        <v/>
      </c>
      <c r="AF586" s="18">
        <f>Y586*$AL$2</f>
        <v/>
      </c>
      <c r="AG586" s="18">
        <f>I586*$AI$3</f>
        <v/>
      </c>
      <c r="AH586" s="18">
        <f>L586*$AH$3+Y586*$AJ$2</f>
        <v/>
      </c>
      <c r="AI586" s="18">
        <f>K586*$AK$3</f>
        <v/>
      </c>
      <c r="AJ586" s="19" t="n"/>
      <c r="AK586" s="18">
        <f>AJ586*$AM$2</f>
        <v/>
      </c>
      <c r="AL586" s="18" t="n"/>
      <c r="AM586" s="18">
        <f>R586*P586*0.01+L586*0.25</f>
        <v/>
      </c>
      <c r="AN586" s="18">
        <f>V586 *$AN$2 *AM$2 * AA586</f>
        <v/>
      </c>
      <c r="AO586" s="18">
        <f>IF(AC586&lt;AE586,0,AE586-AC586)</f>
        <v/>
      </c>
      <c r="AP586" s="18">
        <f>(AC586*1.02)+AF586+AG586+AH586+AI586+AM586+AL586+AN586+AK586+AO586</f>
        <v/>
      </c>
      <c r="AQ586" s="18">
        <f>(AE586*1.02)+AF586+AG586+AH586+AI586+AM586+AL586+AN586+AK586</f>
        <v/>
      </c>
      <c r="AR586" s="18">
        <f>Q586*R586</f>
        <v/>
      </c>
      <c r="AS586" s="20">
        <f>(Y586-AP586)*0.975</f>
        <v/>
      </c>
      <c r="AT586" s="21">
        <f>IFERROR(Y586/AP586-1,0)</f>
        <v/>
      </c>
      <c r="AU586" s="20">
        <f>(Y586-AQ586)*0.975</f>
        <v/>
      </c>
      <c r="AV586" s="21">
        <f>IFERROR(Y586/AQ586-1,0)</f>
        <v/>
      </c>
      <c r="AW586" s="21">
        <f>AS586-AR586</f>
        <v/>
      </c>
      <c r="AX586" s="21">
        <f>IFERROR(Y586/(AP586+AR586)-1,0)</f>
        <v/>
      </c>
    </row>
    <row r="587" ht="15.6" customHeight="1">
      <c r="A587" s="2" t="n"/>
      <c r="B587" s="13" t="n"/>
      <c r="C587" s="14" t="n"/>
      <c r="D587" s="14" t="n"/>
      <c r="E587" s="15">
        <f>IFERROR(1-D587/C587,0)</f>
        <v/>
      </c>
      <c r="F587" s="14" t="n"/>
      <c r="G587" s="16">
        <f>IFERROR(F587/C587,0)</f>
        <v/>
      </c>
      <c r="H587" s="16">
        <f>IFERROR(F587/D587,0)</f>
        <v/>
      </c>
      <c r="I587" s="14" t="n"/>
      <c r="J587" s="16">
        <f>IFERROR(I587/F587,0)</f>
        <v/>
      </c>
      <c r="K587" s="14" t="n"/>
      <c r="L587" s="14" t="n"/>
      <c r="M587" s="16">
        <f>IFERROR(L587/I587,0)</f>
        <v/>
      </c>
      <c r="N587" s="14" t="n"/>
      <c r="O587" s="16">
        <f>IFERROR(N587/I587,0)</f>
        <v/>
      </c>
      <c r="P587" s="14" t="n"/>
      <c r="Q587" s="14" t="n"/>
      <c r="R587" s="14" t="n"/>
      <c r="S587" s="14" t="n"/>
      <c r="T587" s="17">
        <f>IFERROR(S587/L587,0)</f>
        <v/>
      </c>
      <c r="U587" s="14" t="n"/>
      <c r="V587" s="14" t="n"/>
      <c r="W587" s="14" t="n"/>
      <c r="X587" s="18" t="n"/>
      <c r="Y587" s="18">
        <f>X587*$AM$2</f>
        <v/>
      </c>
      <c r="Z587" s="18" t="n"/>
      <c r="AA587" s="14" t="n"/>
      <c r="AB587" s="14" t="n"/>
      <c r="AC587" s="18" t="n"/>
      <c r="AD587" s="18">
        <f>IFERROR(AC587/D587,0)</f>
        <v/>
      </c>
      <c r="AE587" s="18">
        <f>D587*AB587</f>
        <v/>
      </c>
      <c r="AF587" s="18">
        <f>Y587*$AL$2</f>
        <v/>
      </c>
      <c r="AG587" s="18">
        <f>I587*$AI$3</f>
        <v/>
      </c>
      <c r="AH587" s="18">
        <f>L587*$AH$3+Y587*$AJ$2</f>
        <v/>
      </c>
      <c r="AI587" s="18">
        <f>K587*$AK$3</f>
        <v/>
      </c>
      <c r="AJ587" s="19" t="n"/>
      <c r="AK587" s="18">
        <f>AJ587*$AM$2</f>
        <v/>
      </c>
      <c r="AL587" s="18" t="n"/>
      <c r="AM587" s="18">
        <f>R587*P587*0.01+L587*0.25</f>
        <v/>
      </c>
      <c r="AN587" s="18">
        <f>V587 *$AN$2 *AM$2 * AA587</f>
        <v/>
      </c>
      <c r="AO587" s="18">
        <f>IF(AC587&lt;AE587,0,AE587-AC587)</f>
        <v/>
      </c>
      <c r="AP587" s="18">
        <f>(AC587*1.02)+AF587+AG587+AH587+AI587+AM587+AL587+AN587+AK587+AO587</f>
        <v/>
      </c>
      <c r="AQ587" s="18">
        <f>(AE587*1.02)+AF587+AG587+AH587+AI587+AM587+AL587+AN587+AK587</f>
        <v/>
      </c>
      <c r="AR587" s="18">
        <f>Q587*R587</f>
        <v/>
      </c>
      <c r="AS587" s="20">
        <f>(Y587-AP587)*0.975</f>
        <v/>
      </c>
      <c r="AT587" s="21">
        <f>IFERROR(Y587/AP587-1,0)</f>
        <v/>
      </c>
      <c r="AU587" s="20">
        <f>(Y587-AQ587)*0.975</f>
        <v/>
      </c>
      <c r="AV587" s="21">
        <f>IFERROR(Y587/AQ587-1,0)</f>
        <v/>
      </c>
      <c r="AW587" s="21">
        <f>AS587-AR587</f>
        <v/>
      </c>
      <c r="AX587" s="21">
        <f>IFERROR(Y587/(AP587+AR587)-1,0)</f>
        <v/>
      </c>
    </row>
    <row r="588" ht="15.6" customHeight="1">
      <c r="A588" s="2" t="n"/>
      <c r="B588" s="13" t="n"/>
      <c r="C588" s="14" t="n"/>
      <c r="D588" s="14" t="n"/>
      <c r="E588" s="15">
        <f>IFERROR(1-D588/C588,0)</f>
        <v/>
      </c>
      <c r="F588" s="14" t="n"/>
      <c r="G588" s="16">
        <f>IFERROR(F588/C588,0)</f>
        <v/>
      </c>
      <c r="H588" s="16">
        <f>IFERROR(F588/D588,0)</f>
        <v/>
      </c>
      <c r="I588" s="14" t="n"/>
      <c r="J588" s="16">
        <f>IFERROR(I588/F588,0)</f>
        <v/>
      </c>
      <c r="K588" s="14" t="n"/>
      <c r="L588" s="14" t="n"/>
      <c r="M588" s="16">
        <f>IFERROR(L588/I588,0)</f>
        <v/>
      </c>
      <c r="N588" s="14" t="n"/>
      <c r="O588" s="16">
        <f>IFERROR(N588/I588,0)</f>
        <v/>
      </c>
      <c r="P588" s="14" t="n"/>
      <c r="Q588" s="14" t="n"/>
      <c r="R588" s="14" t="n"/>
      <c r="S588" s="14" t="n"/>
      <c r="T588" s="17">
        <f>IFERROR(S588/L588,0)</f>
        <v/>
      </c>
      <c r="U588" s="14" t="n"/>
      <c r="V588" s="14" t="n"/>
      <c r="W588" s="14" t="n"/>
      <c r="X588" s="18" t="n"/>
      <c r="Y588" s="18">
        <f>X588*$AM$2</f>
        <v/>
      </c>
      <c r="Z588" s="18" t="n"/>
      <c r="AA588" s="14" t="n"/>
      <c r="AB588" s="14" t="n"/>
      <c r="AC588" s="18" t="n"/>
      <c r="AD588" s="18">
        <f>IFERROR(AC588/D588,0)</f>
        <v/>
      </c>
      <c r="AE588" s="18">
        <f>D588*AB588</f>
        <v/>
      </c>
      <c r="AF588" s="18">
        <f>Y588*$AL$2</f>
        <v/>
      </c>
      <c r="AG588" s="18">
        <f>I588*$AI$3</f>
        <v/>
      </c>
      <c r="AH588" s="18">
        <f>L588*$AH$3+Y588*$AJ$2</f>
        <v/>
      </c>
      <c r="AI588" s="18">
        <f>K588*$AK$3</f>
        <v/>
      </c>
      <c r="AJ588" s="19" t="n"/>
      <c r="AK588" s="18">
        <f>AJ588*$AM$2</f>
        <v/>
      </c>
      <c r="AL588" s="18" t="n"/>
      <c r="AM588" s="18">
        <f>R588*P588*0.01+L588*0.25</f>
        <v/>
      </c>
      <c r="AN588" s="18">
        <f>V588 *$AN$2 *AM$2 * AA588</f>
        <v/>
      </c>
      <c r="AO588" s="18">
        <f>IF(AC588&lt;AE588,0,AE588-AC588)</f>
        <v/>
      </c>
      <c r="AP588" s="18">
        <f>(AC588*1.02)+AF588+AG588+AH588+AI588+AM588+AL588+AN588+AK588+AO588</f>
        <v/>
      </c>
      <c r="AQ588" s="18">
        <f>(AE588*1.02)+AF588+AG588+AH588+AI588+AM588+AL588+AN588+AK588</f>
        <v/>
      </c>
      <c r="AR588" s="18">
        <f>Q588*R588</f>
        <v/>
      </c>
      <c r="AS588" s="20">
        <f>(Y588-AP588)*0.975</f>
        <v/>
      </c>
      <c r="AT588" s="21">
        <f>IFERROR(Y588/AP588-1,0)</f>
        <v/>
      </c>
      <c r="AU588" s="20">
        <f>(Y588-AQ588)*0.975</f>
        <v/>
      </c>
      <c r="AV588" s="21">
        <f>IFERROR(Y588/AQ588-1,0)</f>
        <v/>
      </c>
      <c r="AW588" s="21">
        <f>AS588-AR588</f>
        <v/>
      </c>
      <c r="AX588" s="21">
        <f>IFERROR(Y588/(AP588+AR588)-1,0)</f>
        <v/>
      </c>
    </row>
    <row r="589" ht="15.6" customHeight="1">
      <c r="A589" s="2" t="n"/>
      <c r="B589" s="13" t="n"/>
      <c r="C589" s="14" t="n"/>
      <c r="D589" s="14" t="n"/>
      <c r="E589" s="15">
        <f>IFERROR(1-D589/C589,0)</f>
        <v/>
      </c>
      <c r="F589" s="14" t="n"/>
      <c r="G589" s="16">
        <f>IFERROR(F589/C589,0)</f>
        <v/>
      </c>
      <c r="H589" s="16">
        <f>IFERROR(F589/D589,0)</f>
        <v/>
      </c>
      <c r="I589" s="14" t="n"/>
      <c r="J589" s="16">
        <f>IFERROR(I589/F589,0)</f>
        <v/>
      </c>
      <c r="K589" s="14" t="n"/>
      <c r="L589" s="14" t="n"/>
      <c r="M589" s="16">
        <f>IFERROR(L589/I589,0)</f>
        <v/>
      </c>
      <c r="N589" s="14" t="n"/>
      <c r="O589" s="16">
        <f>IFERROR(N589/I589,0)</f>
        <v/>
      </c>
      <c r="P589" s="14" t="n"/>
      <c r="Q589" s="14" t="n"/>
      <c r="R589" s="14" t="n"/>
      <c r="S589" s="14" t="n"/>
      <c r="T589" s="17">
        <f>IFERROR(S589/L589,0)</f>
        <v/>
      </c>
      <c r="U589" s="14" t="n"/>
      <c r="V589" s="14" t="n"/>
      <c r="W589" s="14" t="n"/>
      <c r="X589" s="18" t="n"/>
      <c r="Y589" s="18">
        <f>X589*$AM$2</f>
        <v/>
      </c>
      <c r="Z589" s="18" t="n"/>
      <c r="AA589" s="14" t="n"/>
      <c r="AB589" s="14" t="n"/>
      <c r="AC589" s="18" t="n"/>
      <c r="AD589" s="18">
        <f>IFERROR(AC589/D589,0)</f>
        <v/>
      </c>
      <c r="AE589" s="18">
        <f>D589*AB589</f>
        <v/>
      </c>
      <c r="AF589" s="18">
        <f>Y589*$AL$2</f>
        <v/>
      </c>
      <c r="AG589" s="18">
        <f>I589*$AI$3</f>
        <v/>
      </c>
      <c r="AH589" s="18">
        <f>L589*$AH$3+Y589*$AJ$2</f>
        <v/>
      </c>
      <c r="AI589" s="18">
        <f>K589*$AK$3</f>
        <v/>
      </c>
      <c r="AJ589" s="19" t="n"/>
      <c r="AK589" s="18">
        <f>AJ589*$AM$2</f>
        <v/>
      </c>
      <c r="AL589" s="18" t="n"/>
      <c r="AM589" s="18">
        <f>R589*P589*0.01+L589*0.25</f>
        <v/>
      </c>
      <c r="AN589" s="18">
        <f>V589 *$AN$2 *AM$2 * AA589</f>
        <v/>
      </c>
      <c r="AO589" s="18">
        <f>IF(AC589&lt;AE589,0,AE589-AC589)</f>
        <v/>
      </c>
      <c r="AP589" s="18">
        <f>(AC589*1.02)+AF589+AG589+AH589+AI589+AM589+AL589+AN589+AK589+AO589</f>
        <v/>
      </c>
      <c r="AQ589" s="18">
        <f>(AE589*1.02)+AF589+AG589+AH589+AI589+AM589+AL589+AN589+AK589</f>
        <v/>
      </c>
      <c r="AR589" s="18">
        <f>Q589*R589</f>
        <v/>
      </c>
      <c r="AS589" s="20">
        <f>(Y589-AP589)*0.975</f>
        <v/>
      </c>
      <c r="AT589" s="21">
        <f>IFERROR(Y589/AP589-1,0)</f>
        <v/>
      </c>
      <c r="AU589" s="20">
        <f>(Y589-AQ589)*0.975</f>
        <v/>
      </c>
      <c r="AV589" s="21">
        <f>IFERROR(Y589/AQ589-1,0)</f>
        <v/>
      </c>
      <c r="AW589" s="21">
        <f>AS589-AR589</f>
        <v/>
      </c>
      <c r="AX589" s="21">
        <f>IFERROR(Y589/(AP589+AR589)-1,0)</f>
        <v/>
      </c>
    </row>
    <row r="590" ht="15.6" customHeight="1">
      <c r="A590" s="2" t="n"/>
      <c r="B590" s="13" t="n"/>
      <c r="C590" s="14" t="n"/>
      <c r="D590" s="14" t="n"/>
      <c r="E590" s="15">
        <f>IFERROR(1-D590/C590,0)</f>
        <v/>
      </c>
      <c r="F590" s="14" t="n"/>
      <c r="G590" s="16">
        <f>IFERROR(F590/C590,0)</f>
        <v/>
      </c>
      <c r="H590" s="16">
        <f>IFERROR(F590/D590,0)</f>
        <v/>
      </c>
      <c r="I590" s="14" t="n"/>
      <c r="J590" s="16">
        <f>IFERROR(I590/F590,0)</f>
        <v/>
      </c>
      <c r="K590" s="14" t="n"/>
      <c r="L590" s="14" t="n"/>
      <c r="M590" s="16">
        <f>IFERROR(L590/I590,0)</f>
        <v/>
      </c>
      <c r="N590" s="14" t="n"/>
      <c r="O590" s="16">
        <f>IFERROR(N590/I590,0)</f>
        <v/>
      </c>
      <c r="P590" s="14" t="n"/>
      <c r="Q590" s="14" t="n"/>
      <c r="R590" s="14" t="n"/>
      <c r="S590" s="14" t="n"/>
      <c r="T590" s="17">
        <f>IFERROR(S590/L590,0)</f>
        <v/>
      </c>
      <c r="U590" s="14" t="n"/>
      <c r="V590" s="14" t="n"/>
      <c r="W590" s="14" t="n"/>
      <c r="X590" s="18" t="n"/>
      <c r="Y590" s="18">
        <f>X590*$AM$2</f>
        <v/>
      </c>
      <c r="Z590" s="18" t="n"/>
      <c r="AA590" s="14" t="n"/>
      <c r="AB590" s="14" t="n"/>
      <c r="AC590" s="18" t="n"/>
      <c r="AD590" s="18">
        <f>IFERROR(AC590/D590,0)</f>
        <v/>
      </c>
      <c r="AE590" s="18">
        <f>D590*AB590</f>
        <v/>
      </c>
      <c r="AF590" s="18">
        <f>Y590*$AL$2</f>
        <v/>
      </c>
      <c r="AG590" s="18">
        <f>I590*$AI$3</f>
        <v/>
      </c>
      <c r="AH590" s="18">
        <f>L590*$AH$3+Y590*$AJ$2</f>
        <v/>
      </c>
      <c r="AI590" s="18">
        <f>K590*$AK$3</f>
        <v/>
      </c>
      <c r="AJ590" s="19" t="n"/>
      <c r="AK590" s="18">
        <f>AJ590*$AM$2</f>
        <v/>
      </c>
      <c r="AL590" s="18" t="n"/>
      <c r="AM590" s="18">
        <f>R590*P590*0.01+L590*0.25</f>
        <v/>
      </c>
      <c r="AN590" s="18">
        <f>V590 *$AN$2 *AM$2 * AA590</f>
        <v/>
      </c>
      <c r="AO590" s="18">
        <f>IF(AC590&lt;AE590,0,AE590-AC590)</f>
        <v/>
      </c>
      <c r="AP590" s="18">
        <f>(AC590*1.02)+AF590+AG590+AH590+AI590+AM590+AL590+AN590+AK590+AO590</f>
        <v/>
      </c>
      <c r="AQ590" s="18">
        <f>(AE590*1.02)+AF590+AG590+AH590+AI590+AM590+AL590+AN590+AK590</f>
        <v/>
      </c>
      <c r="AR590" s="18">
        <f>Q590*R590</f>
        <v/>
      </c>
      <c r="AS590" s="20">
        <f>(Y590-AP590)*0.975</f>
        <v/>
      </c>
      <c r="AT590" s="21">
        <f>IFERROR(Y590/AP590-1,0)</f>
        <v/>
      </c>
      <c r="AU590" s="20">
        <f>(Y590-AQ590)*0.975</f>
        <v/>
      </c>
      <c r="AV590" s="21">
        <f>IFERROR(Y590/AQ590-1,0)</f>
        <v/>
      </c>
      <c r="AW590" s="21">
        <f>AS590-AR590</f>
        <v/>
      </c>
      <c r="AX590" s="21">
        <f>IFERROR(Y590/(AP590+AR590)-1,0)</f>
        <v/>
      </c>
    </row>
    <row r="591" ht="15.6" customHeight="1">
      <c r="A591" s="2" t="n"/>
      <c r="B591" s="13" t="n"/>
      <c r="C591" s="14" t="n"/>
      <c r="D591" s="14" t="n"/>
      <c r="E591" s="15">
        <f>IFERROR(1-D591/C591,0)</f>
        <v/>
      </c>
      <c r="F591" s="14" t="n"/>
      <c r="G591" s="16">
        <f>IFERROR(F591/C591,0)</f>
        <v/>
      </c>
      <c r="H591" s="16">
        <f>IFERROR(F591/D591,0)</f>
        <v/>
      </c>
      <c r="I591" s="14" t="n"/>
      <c r="J591" s="16">
        <f>IFERROR(I591/F591,0)</f>
        <v/>
      </c>
      <c r="K591" s="14" t="n"/>
      <c r="L591" s="14" t="n"/>
      <c r="M591" s="16">
        <f>IFERROR(L591/I591,0)</f>
        <v/>
      </c>
      <c r="N591" s="14" t="n"/>
      <c r="O591" s="16">
        <f>IFERROR(N591/I591,0)</f>
        <v/>
      </c>
      <c r="P591" s="14" t="n"/>
      <c r="Q591" s="14" t="n"/>
      <c r="R591" s="14" t="n"/>
      <c r="S591" s="14" t="n"/>
      <c r="T591" s="17">
        <f>IFERROR(S591/L591,0)</f>
        <v/>
      </c>
      <c r="U591" s="14" t="n"/>
      <c r="V591" s="14" t="n"/>
      <c r="W591" s="14" t="n"/>
      <c r="X591" s="18" t="n"/>
      <c r="Y591" s="18">
        <f>X591*$AM$2</f>
        <v/>
      </c>
      <c r="Z591" s="18" t="n"/>
      <c r="AA591" s="14" t="n"/>
      <c r="AB591" s="14" t="n"/>
      <c r="AC591" s="18" t="n"/>
      <c r="AD591" s="18">
        <f>IFERROR(AC591/D591,0)</f>
        <v/>
      </c>
      <c r="AE591" s="18">
        <f>D591*AB591</f>
        <v/>
      </c>
      <c r="AF591" s="18">
        <f>Y591*$AL$2</f>
        <v/>
      </c>
      <c r="AG591" s="18">
        <f>I591*$AI$3</f>
        <v/>
      </c>
      <c r="AH591" s="18">
        <f>L591*$AH$3+Y591*$AJ$2</f>
        <v/>
      </c>
      <c r="AI591" s="18">
        <f>K591*$AK$3</f>
        <v/>
      </c>
      <c r="AJ591" s="19" t="n"/>
      <c r="AK591" s="18">
        <f>AJ591*$AM$2</f>
        <v/>
      </c>
      <c r="AL591" s="18" t="n"/>
      <c r="AM591" s="18">
        <f>R591*P591*0.01+L591*0.25</f>
        <v/>
      </c>
      <c r="AN591" s="18">
        <f>V591 *$AN$2 *AM$2 * AA591</f>
        <v/>
      </c>
      <c r="AO591" s="18">
        <f>IF(AC591&lt;AE591,0,AE591-AC591)</f>
        <v/>
      </c>
      <c r="AP591" s="18">
        <f>(AC591*1.02)+AF591+AG591+AH591+AI591+AM591+AL591+AN591+AK591+AO591</f>
        <v/>
      </c>
      <c r="AQ591" s="18">
        <f>(AE591*1.02)+AF591+AG591+AH591+AI591+AM591+AL591+AN591+AK591</f>
        <v/>
      </c>
      <c r="AR591" s="18">
        <f>Q591*R591</f>
        <v/>
      </c>
      <c r="AS591" s="20">
        <f>(Y591-AP591)*0.975</f>
        <v/>
      </c>
      <c r="AT591" s="21">
        <f>IFERROR(Y591/AP591-1,0)</f>
        <v/>
      </c>
      <c r="AU591" s="20">
        <f>(Y591-AQ591)*0.975</f>
        <v/>
      </c>
      <c r="AV591" s="21">
        <f>IFERROR(Y591/AQ591-1,0)</f>
        <v/>
      </c>
      <c r="AW591" s="21">
        <f>AS591-AR591</f>
        <v/>
      </c>
      <c r="AX591" s="21">
        <f>IFERROR(Y591/(AP591+AR591)-1,0)</f>
        <v/>
      </c>
    </row>
    <row r="592" ht="15.6" customHeight="1">
      <c r="A592" s="2" t="n"/>
      <c r="B592" s="13" t="n"/>
      <c r="C592" s="14" t="n"/>
      <c r="D592" s="14" t="n"/>
      <c r="E592" s="15">
        <f>IFERROR(1-D592/C592,0)</f>
        <v/>
      </c>
      <c r="F592" s="14" t="n"/>
      <c r="G592" s="16">
        <f>IFERROR(F592/C592,0)</f>
        <v/>
      </c>
      <c r="H592" s="16">
        <f>IFERROR(F592/D592,0)</f>
        <v/>
      </c>
      <c r="I592" s="14" t="n"/>
      <c r="J592" s="16">
        <f>IFERROR(I592/F592,0)</f>
        <v/>
      </c>
      <c r="K592" s="14" t="n"/>
      <c r="L592" s="14" t="n"/>
      <c r="M592" s="16">
        <f>IFERROR(L592/I592,0)</f>
        <v/>
      </c>
      <c r="N592" s="14" t="n"/>
      <c r="O592" s="16">
        <f>IFERROR(N592/I592,0)</f>
        <v/>
      </c>
      <c r="P592" s="14" t="n"/>
      <c r="Q592" s="14" t="n"/>
      <c r="R592" s="14" t="n"/>
      <c r="S592" s="14" t="n"/>
      <c r="T592" s="17">
        <f>IFERROR(S592/L592,0)</f>
        <v/>
      </c>
      <c r="U592" s="14" t="n"/>
      <c r="V592" s="14" t="n"/>
      <c r="W592" s="14" t="n"/>
      <c r="X592" s="18" t="n"/>
      <c r="Y592" s="18">
        <f>X592*$AM$2</f>
        <v/>
      </c>
      <c r="Z592" s="18" t="n"/>
      <c r="AA592" s="14" t="n"/>
      <c r="AB592" s="14" t="n"/>
      <c r="AC592" s="18" t="n"/>
      <c r="AD592" s="18">
        <f>IFERROR(AC592/D592,0)</f>
        <v/>
      </c>
      <c r="AE592" s="18">
        <f>D592*AB592</f>
        <v/>
      </c>
      <c r="AF592" s="18">
        <f>Y592*$AL$2</f>
        <v/>
      </c>
      <c r="AG592" s="18">
        <f>I592*$AI$3</f>
        <v/>
      </c>
      <c r="AH592" s="18">
        <f>L592*$AH$3+Y592*$AJ$2</f>
        <v/>
      </c>
      <c r="AI592" s="18">
        <f>K592*$AK$3</f>
        <v/>
      </c>
      <c r="AJ592" s="19" t="n"/>
      <c r="AK592" s="18">
        <f>AJ592*$AM$2</f>
        <v/>
      </c>
      <c r="AL592" s="18" t="n"/>
      <c r="AM592" s="18">
        <f>R592*P592*0.01+L592*0.25</f>
        <v/>
      </c>
      <c r="AN592" s="18">
        <f>V592 *$AN$2 *AM$2 * AA592</f>
        <v/>
      </c>
      <c r="AO592" s="18">
        <f>IF(AC592&lt;AE592,0,AE592-AC592)</f>
        <v/>
      </c>
      <c r="AP592" s="18">
        <f>(AC592*1.02)+AF592+AG592+AH592+AI592+AM592+AL592+AN592+AK592+AO592</f>
        <v/>
      </c>
      <c r="AQ592" s="18">
        <f>(AE592*1.02)+AF592+AG592+AH592+AI592+AM592+AL592+AN592+AK592</f>
        <v/>
      </c>
      <c r="AR592" s="18">
        <f>Q592*R592</f>
        <v/>
      </c>
      <c r="AS592" s="20">
        <f>(Y592-AP592)*0.975</f>
        <v/>
      </c>
      <c r="AT592" s="21">
        <f>IFERROR(Y592/AP592-1,0)</f>
        <v/>
      </c>
      <c r="AU592" s="20">
        <f>(Y592-AQ592)*0.975</f>
        <v/>
      </c>
      <c r="AV592" s="21">
        <f>IFERROR(Y592/AQ592-1,0)</f>
        <v/>
      </c>
      <c r="AW592" s="21">
        <f>AS592-AR592</f>
        <v/>
      </c>
      <c r="AX592" s="21">
        <f>IFERROR(Y592/(AP592+AR592)-1,0)</f>
        <v/>
      </c>
    </row>
    <row r="593" ht="15.6" customHeight="1">
      <c r="A593" s="2" t="n"/>
      <c r="B593" s="13" t="n"/>
      <c r="C593" s="14" t="n"/>
      <c r="D593" s="14" t="n"/>
      <c r="E593" s="15">
        <f>IFERROR(1-D593/C593,0)</f>
        <v/>
      </c>
      <c r="F593" s="14" t="n"/>
      <c r="G593" s="16">
        <f>IFERROR(F593/C593,0)</f>
        <v/>
      </c>
      <c r="H593" s="16">
        <f>IFERROR(F593/D593,0)</f>
        <v/>
      </c>
      <c r="I593" s="14" t="n"/>
      <c r="J593" s="16">
        <f>IFERROR(I593/F593,0)</f>
        <v/>
      </c>
      <c r="K593" s="14" t="n"/>
      <c r="L593" s="14" t="n"/>
      <c r="M593" s="16">
        <f>IFERROR(L593/I593,0)</f>
        <v/>
      </c>
      <c r="N593" s="14" t="n"/>
      <c r="O593" s="16">
        <f>IFERROR(N593/I593,0)</f>
        <v/>
      </c>
      <c r="P593" s="14" t="n"/>
      <c r="Q593" s="14" t="n"/>
      <c r="R593" s="14" t="n"/>
      <c r="S593" s="14" t="n"/>
      <c r="T593" s="17">
        <f>IFERROR(S593/L593,0)</f>
        <v/>
      </c>
      <c r="U593" s="14" t="n"/>
      <c r="V593" s="14" t="n"/>
      <c r="W593" s="14" t="n"/>
      <c r="X593" s="18" t="n"/>
      <c r="Y593" s="18">
        <f>X593*$AM$2</f>
        <v/>
      </c>
      <c r="Z593" s="18" t="n"/>
      <c r="AA593" s="14" t="n"/>
      <c r="AB593" s="14" t="n"/>
      <c r="AC593" s="18" t="n"/>
      <c r="AD593" s="18">
        <f>IFERROR(AC593/D593,0)</f>
        <v/>
      </c>
      <c r="AE593" s="18">
        <f>D593*AB593</f>
        <v/>
      </c>
      <c r="AF593" s="18">
        <f>Y593*$AL$2</f>
        <v/>
      </c>
      <c r="AG593" s="18">
        <f>I593*$AI$3</f>
        <v/>
      </c>
      <c r="AH593" s="18">
        <f>L593*$AH$3+Y593*$AJ$2</f>
        <v/>
      </c>
      <c r="AI593" s="18">
        <f>K593*$AK$3</f>
        <v/>
      </c>
      <c r="AJ593" s="19" t="n"/>
      <c r="AK593" s="18">
        <f>AJ593*$AM$2</f>
        <v/>
      </c>
      <c r="AL593" s="18" t="n"/>
      <c r="AM593" s="18">
        <f>R593*P593*0.01+L593*0.25</f>
        <v/>
      </c>
      <c r="AN593" s="18">
        <f>V593 *$AN$2 *AM$2 * AA593</f>
        <v/>
      </c>
      <c r="AO593" s="18">
        <f>IF(AC593&lt;AE593,0,AE593-AC593)</f>
        <v/>
      </c>
      <c r="AP593" s="18">
        <f>(AC593*1.02)+AF593+AG593+AH593+AI593+AM593+AL593+AN593+AK593+AO593</f>
        <v/>
      </c>
      <c r="AQ593" s="18">
        <f>(AE593*1.02)+AF593+AG593+AH593+AI593+AM593+AL593+AN593+AK593</f>
        <v/>
      </c>
      <c r="AR593" s="18">
        <f>Q593*R593</f>
        <v/>
      </c>
      <c r="AS593" s="20">
        <f>(Y593-AP593)*0.975</f>
        <v/>
      </c>
      <c r="AT593" s="21">
        <f>IFERROR(Y593/AP593-1,0)</f>
        <v/>
      </c>
      <c r="AU593" s="20">
        <f>(Y593-AQ593)*0.975</f>
        <v/>
      </c>
      <c r="AV593" s="21">
        <f>IFERROR(Y593/AQ593-1,0)</f>
        <v/>
      </c>
      <c r="AW593" s="21">
        <f>AS593-AR593</f>
        <v/>
      </c>
      <c r="AX593" s="21">
        <f>IFERROR(Y593/(AP593+AR593)-1,0)</f>
        <v/>
      </c>
    </row>
    <row r="594" ht="15.6" customHeight="1">
      <c r="A594" s="2" t="n"/>
      <c r="B594" s="13" t="n"/>
      <c r="C594" s="14" t="n"/>
      <c r="D594" s="14" t="n"/>
      <c r="E594" s="15">
        <f>IFERROR(1-D594/C594,0)</f>
        <v/>
      </c>
      <c r="F594" s="14" t="n"/>
      <c r="G594" s="16">
        <f>IFERROR(F594/C594,0)</f>
        <v/>
      </c>
      <c r="H594" s="16">
        <f>IFERROR(F594/D594,0)</f>
        <v/>
      </c>
      <c r="I594" s="14" t="n"/>
      <c r="J594" s="16">
        <f>IFERROR(I594/F594,0)</f>
        <v/>
      </c>
      <c r="K594" s="14" t="n"/>
      <c r="L594" s="14" t="n"/>
      <c r="M594" s="16">
        <f>IFERROR(L594/I594,0)</f>
        <v/>
      </c>
      <c r="N594" s="14" t="n"/>
      <c r="O594" s="16">
        <f>IFERROR(N594/I594,0)</f>
        <v/>
      </c>
      <c r="P594" s="14" t="n"/>
      <c r="Q594" s="14" t="n"/>
      <c r="R594" s="14" t="n"/>
      <c r="S594" s="14" t="n"/>
      <c r="T594" s="17">
        <f>IFERROR(S594/L594,0)</f>
        <v/>
      </c>
      <c r="U594" s="14" t="n"/>
      <c r="V594" s="14" t="n"/>
      <c r="W594" s="14" t="n"/>
      <c r="X594" s="18" t="n"/>
      <c r="Y594" s="18">
        <f>X594*$AM$2</f>
        <v/>
      </c>
      <c r="Z594" s="18" t="n"/>
      <c r="AA594" s="14" t="n"/>
      <c r="AB594" s="14" t="n"/>
      <c r="AC594" s="18" t="n"/>
      <c r="AD594" s="18">
        <f>IFERROR(AC594/D594,0)</f>
        <v/>
      </c>
      <c r="AE594" s="18">
        <f>D594*AB594</f>
        <v/>
      </c>
      <c r="AF594" s="18">
        <f>Y594*$AL$2</f>
        <v/>
      </c>
      <c r="AG594" s="18">
        <f>I594*$AI$3</f>
        <v/>
      </c>
      <c r="AH594" s="18">
        <f>L594*$AH$3+Y594*$AJ$2</f>
        <v/>
      </c>
      <c r="AI594" s="18">
        <f>K594*$AK$3</f>
        <v/>
      </c>
      <c r="AJ594" s="19" t="n"/>
      <c r="AK594" s="18">
        <f>AJ594*$AM$2</f>
        <v/>
      </c>
      <c r="AL594" s="18" t="n"/>
      <c r="AM594" s="18">
        <f>R594*P594*0.01+L594*0.25</f>
        <v/>
      </c>
      <c r="AN594" s="18">
        <f>V594 *$AN$2 *AM$2 * AA594</f>
        <v/>
      </c>
      <c r="AO594" s="18">
        <f>IF(AC594&lt;AE594,0,AE594-AC594)</f>
        <v/>
      </c>
      <c r="AP594" s="18">
        <f>(AC594*1.02)+AF594+AG594+AH594+AI594+AM594+AL594+AN594+AK594+AO594</f>
        <v/>
      </c>
      <c r="AQ594" s="18">
        <f>(AE594*1.02)+AF594+AG594+AH594+AI594+AM594+AL594+AN594+AK594</f>
        <v/>
      </c>
      <c r="AR594" s="18">
        <f>Q594*R594</f>
        <v/>
      </c>
      <c r="AS594" s="20">
        <f>(Y594-AP594)*0.975</f>
        <v/>
      </c>
      <c r="AT594" s="21">
        <f>IFERROR(Y594/AP594-1,0)</f>
        <v/>
      </c>
      <c r="AU594" s="20">
        <f>(Y594-AQ594)*0.975</f>
        <v/>
      </c>
      <c r="AV594" s="21">
        <f>IFERROR(Y594/AQ594-1,0)</f>
        <v/>
      </c>
      <c r="AW594" s="21">
        <f>AS594-AR594</f>
        <v/>
      </c>
      <c r="AX594" s="21">
        <f>IFERROR(Y594/(AP594+AR594)-1,0)</f>
        <v/>
      </c>
    </row>
    <row r="595" ht="15.6" customHeight="1">
      <c r="A595" s="2" t="n"/>
      <c r="B595" s="13" t="n"/>
      <c r="C595" s="14" t="n"/>
      <c r="D595" s="14" t="n"/>
      <c r="E595" s="15">
        <f>IFERROR(1-D595/C595,0)</f>
        <v/>
      </c>
      <c r="F595" s="14" t="n"/>
      <c r="G595" s="16">
        <f>IFERROR(F595/C595,0)</f>
        <v/>
      </c>
      <c r="H595" s="16">
        <f>IFERROR(F595/D595,0)</f>
        <v/>
      </c>
      <c r="I595" s="14" t="n"/>
      <c r="J595" s="16">
        <f>IFERROR(I595/F595,0)</f>
        <v/>
      </c>
      <c r="K595" s="14" t="n"/>
      <c r="L595" s="14" t="n"/>
      <c r="M595" s="16">
        <f>IFERROR(L595/I595,0)</f>
        <v/>
      </c>
      <c r="N595" s="14" t="n"/>
      <c r="O595" s="16">
        <f>IFERROR(N595/I595,0)</f>
        <v/>
      </c>
      <c r="P595" s="14" t="n"/>
      <c r="Q595" s="14" t="n"/>
      <c r="R595" s="14" t="n"/>
      <c r="S595" s="14" t="n"/>
      <c r="T595" s="17">
        <f>IFERROR(S595/L595,0)</f>
        <v/>
      </c>
      <c r="U595" s="14" t="n"/>
      <c r="V595" s="14" t="n"/>
      <c r="W595" s="14" t="n"/>
      <c r="X595" s="18" t="n"/>
      <c r="Y595" s="18">
        <f>X595*$AM$2</f>
        <v/>
      </c>
      <c r="Z595" s="18" t="n"/>
      <c r="AA595" s="14" t="n"/>
      <c r="AB595" s="14" t="n"/>
      <c r="AC595" s="18" t="n"/>
      <c r="AD595" s="18">
        <f>IFERROR(AC595/D595,0)</f>
        <v/>
      </c>
      <c r="AE595" s="18">
        <f>D595*AB595</f>
        <v/>
      </c>
      <c r="AF595" s="18">
        <f>Y595*$AL$2</f>
        <v/>
      </c>
      <c r="AG595" s="18">
        <f>I595*$AI$3</f>
        <v/>
      </c>
      <c r="AH595" s="18">
        <f>L595*$AH$3+Y595*$AJ$2</f>
        <v/>
      </c>
      <c r="AI595" s="18">
        <f>K595*$AK$3</f>
        <v/>
      </c>
      <c r="AJ595" s="19" t="n"/>
      <c r="AK595" s="18">
        <f>AJ595*$AM$2</f>
        <v/>
      </c>
      <c r="AL595" s="18" t="n"/>
      <c r="AM595" s="18">
        <f>R595*P595*0.01+L595*0.25</f>
        <v/>
      </c>
      <c r="AN595" s="18">
        <f>V595 *$AN$2 *AM$2 * AA595</f>
        <v/>
      </c>
      <c r="AO595" s="18">
        <f>IF(AC595&lt;AE595,0,AE595-AC595)</f>
        <v/>
      </c>
      <c r="AP595" s="18">
        <f>(AC595*1.02)+AF595+AG595+AH595+AI595+AM595+AL595+AN595+AK595+AO595</f>
        <v/>
      </c>
      <c r="AQ595" s="18">
        <f>(AE595*1.02)+AF595+AG595+AH595+AI595+AM595+AL595+AN595+AK595</f>
        <v/>
      </c>
      <c r="AR595" s="18">
        <f>Q595*R595</f>
        <v/>
      </c>
      <c r="AS595" s="20">
        <f>(Y595-AP595)*0.975</f>
        <v/>
      </c>
      <c r="AT595" s="21">
        <f>IFERROR(Y595/AP595-1,0)</f>
        <v/>
      </c>
      <c r="AU595" s="20">
        <f>(Y595-AQ595)*0.975</f>
        <v/>
      </c>
      <c r="AV595" s="21">
        <f>IFERROR(Y595/AQ595-1,0)</f>
        <v/>
      </c>
      <c r="AW595" s="21">
        <f>AS595-AR595</f>
        <v/>
      </c>
      <c r="AX595" s="21">
        <f>IFERROR(Y595/(AP595+AR595)-1,0)</f>
        <v/>
      </c>
    </row>
    <row r="596" ht="15.6" customHeight="1">
      <c r="A596" s="2" t="n"/>
      <c r="B596" s="13" t="n"/>
      <c r="C596" s="14" t="n"/>
      <c r="D596" s="14" t="n"/>
      <c r="E596" s="15">
        <f>IFERROR(1-D596/C596,0)</f>
        <v/>
      </c>
      <c r="F596" s="14" t="n"/>
      <c r="G596" s="16">
        <f>IFERROR(F596/C596,0)</f>
        <v/>
      </c>
      <c r="H596" s="16">
        <f>IFERROR(F596/D596,0)</f>
        <v/>
      </c>
      <c r="I596" s="14" t="n"/>
      <c r="J596" s="16">
        <f>IFERROR(I596/F596,0)</f>
        <v/>
      </c>
      <c r="K596" s="14" t="n"/>
      <c r="L596" s="14" t="n"/>
      <c r="M596" s="16">
        <f>IFERROR(L596/I596,0)</f>
        <v/>
      </c>
      <c r="N596" s="14" t="n"/>
      <c r="O596" s="16">
        <f>IFERROR(N596/I596,0)</f>
        <v/>
      </c>
      <c r="P596" s="14" t="n"/>
      <c r="Q596" s="14" t="n"/>
      <c r="R596" s="14" t="n"/>
      <c r="S596" s="14" t="n"/>
      <c r="T596" s="17">
        <f>IFERROR(S596/L596,0)</f>
        <v/>
      </c>
      <c r="U596" s="14" t="n"/>
      <c r="V596" s="14" t="n"/>
      <c r="W596" s="14" t="n"/>
      <c r="X596" s="18" t="n"/>
      <c r="Y596" s="18">
        <f>X596*$AM$2</f>
        <v/>
      </c>
      <c r="Z596" s="18" t="n"/>
      <c r="AA596" s="14" t="n"/>
      <c r="AB596" s="14" t="n"/>
      <c r="AC596" s="18" t="n"/>
      <c r="AD596" s="18">
        <f>IFERROR(AC596/D596,0)</f>
        <v/>
      </c>
      <c r="AE596" s="18">
        <f>D596*AB596</f>
        <v/>
      </c>
      <c r="AF596" s="18">
        <f>Y596*$AL$2</f>
        <v/>
      </c>
      <c r="AG596" s="18">
        <f>I596*$AI$3</f>
        <v/>
      </c>
      <c r="AH596" s="18">
        <f>L596*$AH$3+Y596*$AJ$2</f>
        <v/>
      </c>
      <c r="AI596" s="18">
        <f>K596*$AK$3</f>
        <v/>
      </c>
      <c r="AJ596" s="19" t="n"/>
      <c r="AK596" s="18">
        <f>AJ596*$AM$2</f>
        <v/>
      </c>
      <c r="AL596" s="18" t="n"/>
      <c r="AM596" s="18">
        <f>R596*P596*0.01+L596*0.25</f>
        <v/>
      </c>
      <c r="AN596" s="18">
        <f>V596 *$AN$2 *AM$2 * AA596</f>
        <v/>
      </c>
      <c r="AO596" s="18">
        <f>IF(AC596&lt;AE596,0,AE596-AC596)</f>
        <v/>
      </c>
      <c r="AP596" s="18">
        <f>(AC596*1.02)+AF596+AG596+AH596+AI596+AM596+AL596+AN596+AK596+AO596</f>
        <v/>
      </c>
      <c r="AQ596" s="18">
        <f>(AE596*1.02)+AF596+AG596+AH596+AI596+AM596+AL596+AN596+AK596</f>
        <v/>
      </c>
      <c r="AR596" s="18">
        <f>Q596*R596</f>
        <v/>
      </c>
      <c r="AS596" s="20">
        <f>(Y596-AP596)*0.975</f>
        <v/>
      </c>
      <c r="AT596" s="21">
        <f>IFERROR(Y596/AP596-1,0)</f>
        <v/>
      </c>
      <c r="AU596" s="20">
        <f>(Y596-AQ596)*0.975</f>
        <v/>
      </c>
      <c r="AV596" s="21">
        <f>IFERROR(Y596/AQ596-1,0)</f>
        <v/>
      </c>
      <c r="AW596" s="21">
        <f>AS596-AR596</f>
        <v/>
      </c>
      <c r="AX596" s="21">
        <f>IFERROR(Y596/(AP596+AR596)-1,0)</f>
        <v/>
      </c>
    </row>
    <row r="597" ht="15.6" customHeight="1">
      <c r="A597" s="2" t="n"/>
      <c r="B597" s="13" t="n"/>
      <c r="C597" s="14" t="n"/>
      <c r="D597" s="14" t="n"/>
      <c r="E597" s="15">
        <f>IFERROR(1-D597/C597,0)</f>
        <v/>
      </c>
      <c r="F597" s="14" t="n"/>
      <c r="G597" s="16">
        <f>IFERROR(F597/C597,0)</f>
        <v/>
      </c>
      <c r="H597" s="16">
        <f>IFERROR(F597/D597,0)</f>
        <v/>
      </c>
      <c r="I597" s="14" t="n"/>
      <c r="J597" s="16">
        <f>IFERROR(I597/F597,0)</f>
        <v/>
      </c>
      <c r="K597" s="14" t="n"/>
      <c r="L597" s="14" t="n"/>
      <c r="M597" s="16">
        <f>IFERROR(L597/I597,0)</f>
        <v/>
      </c>
      <c r="N597" s="14" t="n"/>
      <c r="O597" s="16">
        <f>IFERROR(N597/I597,0)</f>
        <v/>
      </c>
      <c r="P597" s="14" t="n"/>
      <c r="Q597" s="14" t="n"/>
      <c r="R597" s="14" t="n"/>
      <c r="S597" s="14" t="n"/>
      <c r="T597" s="17">
        <f>IFERROR(S597/L597,0)</f>
        <v/>
      </c>
      <c r="U597" s="14" t="n"/>
      <c r="V597" s="14" t="n"/>
      <c r="W597" s="14" t="n"/>
      <c r="X597" s="18" t="n"/>
      <c r="Y597" s="18">
        <f>X597*$AM$2</f>
        <v/>
      </c>
      <c r="Z597" s="18" t="n"/>
      <c r="AA597" s="14" t="n"/>
      <c r="AB597" s="14" t="n"/>
      <c r="AC597" s="18" t="n"/>
      <c r="AD597" s="18">
        <f>IFERROR(AC597/D597,0)</f>
        <v/>
      </c>
      <c r="AE597" s="18">
        <f>D597*AB597</f>
        <v/>
      </c>
      <c r="AF597" s="18">
        <f>Y597*$AL$2</f>
        <v/>
      </c>
      <c r="AG597" s="18">
        <f>I597*$AI$3</f>
        <v/>
      </c>
      <c r="AH597" s="18">
        <f>L597*$AH$3+Y597*$AJ$2</f>
        <v/>
      </c>
      <c r="AI597" s="18">
        <f>K597*$AK$3</f>
        <v/>
      </c>
      <c r="AJ597" s="19" t="n"/>
      <c r="AK597" s="18">
        <f>AJ597*$AM$2</f>
        <v/>
      </c>
      <c r="AL597" s="18" t="n"/>
      <c r="AM597" s="18">
        <f>R597*P597*0.01+L597*0.25</f>
        <v/>
      </c>
      <c r="AN597" s="18">
        <f>V597 *$AN$2 *AM$2 * AA597</f>
        <v/>
      </c>
      <c r="AO597" s="18">
        <f>IF(AC597&lt;AE597,0,AE597-AC597)</f>
        <v/>
      </c>
      <c r="AP597" s="18">
        <f>(AC597*1.02)+AF597+AG597+AH597+AI597+AM597+AL597+AN597+AK597+AO597</f>
        <v/>
      </c>
      <c r="AQ597" s="18">
        <f>(AE597*1.02)+AF597+AG597+AH597+AI597+AM597+AL597+AN597+AK597</f>
        <v/>
      </c>
      <c r="AR597" s="18">
        <f>Q597*R597</f>
        <v/>
      </c>
      <c r="AS597" s="20">
        <f>(Y597-AP597)*0.975</f>
        <v/>
      </c>
      <c r="AT597" s="21">
        <f>IFERROR(Y597/AP597-1,0)</f>
        <v/>
      </c>
      <c r="AU597" s="20">
        <f>(Y597-AQ597)*0.975</f>
        <v/>
      </c>
      <c r="AV597" s="21">
        <f>IFERROR(Y597/AQ597-1,0)</f>
        <v/>
      </c>
      <c r="AW597" s="21">
        <f>AS597-AR597</f>
        <v/>
      </c>
      <c r="AX597" s="21">
        <f>IFERROR(Y597/(AP597+AR597)-1,0)</f>
        <v/>
      </c>
    </row>
    <row r="598" ht="15.6" customHeight="1">
      <c r="A598" s="2" t="n"/>
      <c r="B598" s="13" t="n"/>
      <c r="C598" s="14" t="n"/>
      <c r="D598" s="14" t="n"/>
      <c r="E598" s="15">
        <f>IFERROR(1-D598/C598,0)</f>
        <v/>
      </c>
      <c r="F598" s="14" t="n"/>
      <c r="G598" s="16">
        <f>IFERROR(F598/C598,0)</f>
        <v/>
      </c>
      <c r="H598" s="16">
        <f>IFERROR(F598/D598,0)</f>
        <v/>
      </c>
      <c r="I598" s="14" t="n"/>
      <c r="J598" s="16">
        <f>IFERROR(I598/F598,0)</f>
        <v/>
      </c>
      <c r="K598" s="14" t="n"/>
      <c r="L598" s="14" t="n"/>
      <c r="M598" s="16">
        <f>IFERROR(L598/I598,0)</f>
        <v/>
      </c>
      <c r="N598" s="14" t="n"/>
      <c r="O598" s="16">
        <f>IFERROR(N598/I598,0)</f>
        <v/>
      </c>
      <c r="P598" s="14" t="n"/>
      <c r="Q598" s="14" t="n"/>
      <c r="R598" s="14" t="n"/>
      <c r="S598" s="14" t="n"/>
      <c r="T598" s="17">
        <f>IFERROR(S598/L598,0)</f>
        <v/>
      </c>
      <c r="U598" s="14" t="n"/>
      <c r="V598" s="14" t="n"/>
      <c r="W598" s="14" t="n"/>
      <c r="X598" s="18" t="n"/>
      <c r="Y598" s="18">
        <f>X598*$AM$2</f>
        <v/>
      </c>
      <c r="Z598" s="18" t="n"/>
      <c r="AA598" s="14" t="n"/>
      <c r="AB598" s="14" t="n"/>
      <c r="AC598" s="18" t="n"/>
      <c r="AD598" s="18">
        <f>IFERROR(AC598/D598,0)</f>
        <v/>
      </c>
      <c r="AE598" s="18">
        <f>D598*AB598</f>
        <v/>
      </c>
      <c r="AF598" s="18">
        <f>Y598*$AL$2</f>
        <v/>
      </c>
      <c r="AG598" s="18">
        <f>I598*$AI$3</f>
        <v/>
      </c>
      <c r="AH598" s="18">
        <f>L598*$AH$3+Y598*$AJ$2</f>
        <v/>
      </c>
      <c r="AI598" s="18">
        <f>K598*$AK$3</f>
        <v/>
      </c>
      <c r="AJ598" s="19" t="n"/>
      <c r="AK598" s="18">
        <f>AJ598*$AM$2</f>
        <v/>
      </c>
      <c r="AL598" s="18" t="n"/>
      <c r="AM598" s="18">
        <f>R598*P598*0.01+L598*0.25</f>
        <v/>
      </c>
      <c r="AN598" s="18">
        <f>V598 *$AN$2 *AM$2 * AA598</f>
        <v/>
      </c>
      <c r="AO598" s="18">
        <f>IF(AC598&lt;AE598,0,AE598-AC598)</f>
        <v/>
      </c>
      <c r="AP598" s="18">
        <f>(AC598*1.02)+AF598+AG598+AH598+AI598+AM598+AL598+AN598+AK598+AO598</f>
        <v/>
      </c>
      <c r="AQ598" s="18">
        <f>(AE598*1.02)+AF598+AG598+AH598+AI598+AM598+AL598+AN598+AK598</f>
        <v/>
      </c>
      <c r="AR598" s="18">
        <f>Q598*R598</f>
        <v/>
      </c>
      <c r="AS598" s="20">
        <f>(Y598-AP598)*0.975</f>
        <v/>
      </c>
      <c r="AT598" s="21">
        <f>IFERROR(Y598/AP598-1,0)</f>
        <v/>
      </c>
      <c r="AU598" s="20">
        <f>(Y598-AQ598)*0.975</f>
        <v/>
      </c>
      <c r="AV598" s="21">
        <f>IFERROR(Y598/AQ598-1,0)</f>
        <v/>
      </c>
      <c r="AW598" s="21">
        <f>AS598-AR598</f>
        <v/>
      </c>
      <c r="AX598" s="21">
        <f>IFERROR(Y598/(AP598+AR598)-1,0)</f>
        <v/>
      </c>
    </row>
    <row r="599" ht="15.6" customHeight="1">
      <c r="A599" s="2" t="n"/>
      <c r="B599" s="13" t="n"/>
      <c r="C599" s="14" t="n"/>
      <c r="D599" s="14" t="n"/>
      <c r="E599" s="15">
        <f>IFERROR(1-D599/C599,0)</f>
        <v/>
      </c>
      <c r="F599" s="14" t="n"/>
      <c r="G599" s="16">
        <f>IFERROR(F599/C599,0)</f>
        <v/>
      </c>
      <c r="H599" s="16">
        <f>IFERROR(F599/D599,0)</f>
        <v/>
      </c>
      <c r="I599" s="14" t="n"/>
      <c r="J599" s="16">
        <f>IFERROR(I599/F599,0)</f>
        <v/>
      </c>
      <c r="K599" s="14" t="n"/>
      <c r="L599" s="14" t="n"/>
      <c r="M599" s="16">
        <f>IFERROR(L599/I599,0)</f>
        <v/>
      </c>
      <c r="N599" s="14" t="n"/>
      <c r="O599" s="16">
        <f>IFERROR(N599/I599,0)</f>
        <v/>
      </c>
      <c r="P599" s="14" t="n"/>
      <c r="Q599" s="14" t="n"/>
      <c r="R599" s="14" t="n"/>
      <c r="S599" s="14" t="n"/>
      <c r="T599" s="17">
        <f>IFERROR(S599/L599,0)</f>
        <v/>
      </c>
      <c r="U599" s="14" t="n"/>
      <c r="V599" s="14" t="n"/>
      <c r="W599" s="14" t="n"/>
      <c r="X599" s="18" t="n"/>
      <c r="Y599" s="18">
        <f>X599*$AM$2</f>
        <v/>
      </c>
      <c r="Z599" s="18" t="n"/>
      <c r="AA599" s="14" t="n"/>
      <c r="AB599" s="14" t="n"/>
      <c r="AC599" s="18" t="n"/>
      <c r="AD599" s="18">
        <f>IFERROR(AC599/D599,0)</f>
        <v/>
      </c>
      <c r="AE599" s="18">
        <f>D599*AB599</f>
        <v/>
      </c>
      <c r="AF599" s="18">
        <f>Y599*$AL$2</f>
        <v/>
      </c>
      <c r="AG599" s="18">
        <f>I599*$AI$3</f>
        <v/>
      </c>
      <c r="AH599" s="18">
        <f>L599*$AH$3+Y599*$AJ$2</f>
        <v/>
      </c>
      <c r="AI599" s="18">
        <f>K599*$AK$3</f>
        <v/>
      </c>
      <c r="AJ599" s="19" t="n"/>
      <c r="AK599" s="18">
        <f>AJ599*$AM$2</f>
        <v/>
      </c>
      <c r="AL599" s="18" t="n"/>
      <c r="AM599" s="18">
        <f>R599*P599*0.01+L599*0.25</f>
        <v/>
      </c>
      <c r="AN599" s="18">
        <f>V599 *$AN$2 *AM$2 * AA599</f>
        <v/>
      </c>
      <c r="AO599" s="18">
        <f>IF(AC599&lt;AE599,0,AE599-AC599)</f>
        <v/>
      </c>
      <c r="AP599" s="18">
        <f>(AC599*1.02)+AF599+AG599+AH599+AI599+AM599+AL599+AN599+AK599+AO599</f>
        <v/>
      </c>
      <c r="AQ599" s="18">
        <f>(AE599*1.02)+AF599+AG599+AH599+AI599+AM599+AL599+AN599+AK599</f>
        <v/>
      </c>
      <c r="AR599" s="18">
        <f>Q599*R599</f>
        <v/>
      </c>
      <c r="AS599" s="20">
        <f>(Y599-AP599)*0.975</f>
        <v/>
      </c>
      <c r="AT599" s="21">
        <f>IFERROR(Y599/AP599-1,0)</f>
        <v/>
      </c>
      <c r="AU599" s="20">
        <f>(Y599-AQ599)*0.975</f>
        <v/>
      </c>
      <c r="AV599" s="21">
        <f>IFERROR(Y599/AQ599-1,0)</f>
        <v/>
      </c>
      <c r="AW599" s="21">
        <f>AS599-AR599</f>
        <v/>
      </c>
      <c r="AX599" s="21">
        <f>IFERROR(Y599/(AP599+AR599)-1,0)</f>
        <v/>
      </c>
    </row>
    <row r="600" ht="15.6" customHeight="1">
      <c r="A600" s="2" t="n"/>
      <c r="B600" s="13" t="n"/>
      <c r="C600" s="14" t="n"/>
      <c r="D600" s="14" t="n"/>
      <c r="E600" s="15">
        <f>IFERROR(1-D600/C600,0)</f>
        <v/>
      </c>
      <c r="F600" s="14" t="n"/>
      <c r="G600" s="16">
        <f>IFERROR(F600/C600,0)</f>
        <v/>
      </c>
      <c r="H600" s="16">
        <f>IFERROR(F600/D600,0)</f>
        <v/>
      </c>
      <c r="I600" s="14" t="n"/>
      <c r="J600" s="16">
        <f>IFERROR(I600/F600,0)</f>
        <v/>
      </c>
      <c r="K600" s="14" t="n"/>
      <c r="L600" s="14" t="n"/>
      <c r="M600" s="16">
        <f>IFERROR(L600/I600,0)</f>
        <v/>
      </c>
      <c r="N600" s="14" t="n"/>
      <c r="O600" s="16">
        <f>IFERROR(N600/I600,0)</f>
        <v/>
      </c>
      <c r="P600" s="14" t="n"/>
      <c r="Q600" s="14" t="n"/>
      <c r="R600" s="14" t="n"/>
      <c r="S600" s="14" t="n"/>
      <c r="T600" s="17">
        <f>IFERROR(S600/L600,0)</f>
        <v/>
      </c>
      <c r="U600" s="14" t="n"/>
      <c r="V600" s="14" t="n"/>
      <c r="W600" s="14" t="n"/>
      <c r="X600" s="18" t="n"/>
      <c r="Y600" s="18">
        <f>X600*$AM$2</f>
        <v/>
      </c>
      <c r="Z600" s="18" t="n"/>
      <c r="AA600" s="14" t="n"/>
      <c r="AB600" s="14" t="n"/>
      <c r="AC600" s="18" t="n"/>
      <c r="AD600" s="18">
        <f>IFERROR(AC600/D600,0)</f>
        <v/>
      </c>
      <c r="AE600" s="18">
        <f>D600*AB600</f>
        <v/>
      </c>
      <c r="AF600" s="18">
        <f>Y600*$AL$2</f>
        <v/>
      </c>
      <c r="AG600" s="18">
        <f>I600*$AI$3</f>
        <v/>
      </c>
      <c r="AH600" s="18">
        <f>L600*$AH$3+Y600*$AJ$2</f>
        <v/>
      </c>
      <c r="AI600" s="18">
        <f>K600*$AK$3</f>
        <v/>
      </c>
      <c r="AJ600" s="19" t="n"/>
      <c r="AK600" s="18">
        <f>AJ600*$AM$2</f>
        <v/>
      </c>
      <c r="AL600" s="18" t="n"/>
      <c r="AM600" s="18">
        <f>R600*P600*0.01+L600*0.25</f>
        <v/>
      </c>
      <c r="AN600" s="18">
        <f>V600 *$AN$2 *AM$2 * AA600</f>
        <v/>
      </c>
      <c r="AO600" s="18">
        <f>IF(AC600&lt;AE600,0,AE600-AC600)</f>
        <v/>
      </c>
      <c r="AP600" s="18">
        <f>(AC600*1.02)+AF600+AG600+AH600+AI600+AM600+AL600+AN600+AK600+AO600</f>
        <v/>
      </c>
      <c r="AQ600" s="18">
        <f>(AE600*1.02)+AF600+AG600+AH600+AI600+AM600+AL600+AN600+AK600</f>
        <v/>
      </c>
      <c r="AR600" s="18">
        <f>Q600*R600</f>
        <v/>
      </c>
      <c r="AS600" s="20">
        <f>(Y600-AP600)*0.975</f>
        <v/>
      </c>
      <c r="AT600" s="21">
        <f>IFERROR(Y600/AP600-1,0)</f>
        <v/>
      </c>
      <c r="AU600" s="20">
        <f>(Y600-AQ600)*0.975</f>
        <v/>
      </c>
      <c r="AV600" s="21">
        <f>IFERROR(Y600/AQ600-1,0)</f>
        <v/>
      </c>
      <c r="AW600" s="21">
        <f>AS600-AR600</f>
        <v/>
      </c>
      <c r="AX600" s="21">
        <f>IFERROR(Y600/(AP600+AR600)-1,0)</f>
        <v/>
      </c>
    </row>
    <row r="601" ht="15.6" customHeight="1">
      <c r="A601" s="2" t="n"/>
      <c r="B601" s="13" t="n"/>
      <c r="C601" s="14" t="n"/>
      <c r="D601" s="14" t="n"/>
      <c r="E601" s="15">
        <f>IFERROR(1-D601/C601,0)</f>
        <v/>
      </c>
      <c r="F601" s="14" t="n"/>
      <c r="G601" s="16">
        <f>IFERROR(F601/C601,0)</f>
        <v/>
      </c>
      <c r="H601" s="16">
        <f>IFERROR(F601/D601,0)</f>
        <v/>
      </c>
      <c r="I601" s="14" t="n"/>
      <c r="J601" s="16">
        <f>IFERROR(I601/F601,0)</f>
        <v/>
      </c>
      <c r="K601" s="14" t="n"/>
      <c r="L601" s="14" t="n"/>
      <c r="M601" s="16">
        <f>IFERROR(L601/I601,0)</f>
        <v/>
      </c>
      <c r="N601" s="14" t="n"/>
      <c r="O601" s="16">
        <f>IFERROR(N601/I601,0)</f>
        <v/>
      </c>
      <c r="P601" s="14" t="n"/>
      <c r="Q601" s="14" t="n"/>
      <c r="R601" s="14" t="n"/>
      <c r="S601" s="14" t="n"/>
      <c r="T601" s="17">
        <f>IFERROR(S601/L601,0)</f>
        <v/>
      </c>
      <c r="U601" s="14" t="n"/>
      <c r="V601" s="14" t="n"/>
      <c r="W601" s="14" t="n"/>
      <c r="X601" s="18" t="n"/>
      <c r="Y601" s="18">
        <f>X601*$AM$2</f>
        <v/>
      </c>
      <c r="Z601" s="18" t="n"/>
      <c r="AA601" s="14" t="n"/>
      <c r="AB601" s="14" t="n"/>
      <c r="AC601" s="18" t="n"/>
      <c r="AD601" s="18">
        <f>IFERROR(AC601/D601,0)</f>
        <v/>
      </c>
      <c r="AE601" s="18">
        <f>D601*AB601</f>
        <v/>
      </c>
      <c r="AF601" s="18">
        <f>Y601*$AL$2</f>
        <v/>
      </c>
      <c r="AG601" s="18">
        <f>I601*$AI$3</f>
        <v/>
      </c>
      <c r="AH601" s="18">
        <f>L601*$AH$3+Y601*$AJ$2</f>
        <v/>
      </c>
      <c r="AI601" s="18">
        <f>K601*$AK$3</f>
        <v/>
      </c>
      <c r="AJ601" s="19" t="n"/>
      <c r="AK601" s="18">
        <f>AJ601*$AM$2</f>
        <v/>
      </c>
      <c r="AL601" s="18" t="n"/>
      <c r="AM601" s="18">
        <f>R601*P601*0.01+L601*0.25</f>
        <v/>
      </c>
      <c r="AN601" s="18">
        <f>V601 *$AN$2 *AM$2 * AA601</f>
        <v/>
      </c>
      <c r="AO601" s="18">
        <f>IF(AC601&lt;AE601,0,AE601-AC601)</f>
        <v/>
      </c>
      <c r="AP601" s="18">
        <f>(AC601*1.02)+AF601+AG601+AH601+AI601+AM601+AL601+AN601+AK601+AO601</f>
        <v/>
      </c>
      <c r="AQ601" s="18">
        <f>(AE601*1.02)+AF601+AG601+AH601+AI601+AM601+AL601+AN601+AK601</f>
        <v/>
      </c>
      <c r="AR601" s="18">
        <f>Q601*R601</f>
        <v/>
      </c>
      <c r="AS601" s="20">
        <f>(Y601-AP601)*0.975</f>
        <v/>
      </c>
      <c r="AT601" s="21">
        <f>IFERROR(Y601/AP601-1,0)</f>
        <v/>
      </c>
      <c r="AU601" s="20">
        <f>(Y601-AQ601)*0.975</f>
        <v/>
      </c>
      <c r="AV601" s="21">
        <f>IFERROR(Y601/AQ601-1,0)</f>
        <v/>
      </c>
      <c r="AW601" s="21">
        <f>AS601-AR601</f>
        <v/>
      </c>
      <c r="AX601" s="21">
        <f>IFERROR(Y601/(AP601+AR601)-1,0)</f>
        <v/>
      </c>
    </row>
    <row r="602" ht="15.6" customHeight="1">
      <c r="A602" s="2" t="n"/>
      <c r="B602" s="13" t="n"/>
      <c r="C602" s="14" t="n"/>
      <c r="D602" s="14" t="n"/>
      <c r="E602" s="15">
        <f>IFERROR(1-D602/C602,0)</f>
        <v/>
      </c>
      <c r="F602" s="14" t="n"/>
      <c r="G602" s="16">
        <f>IFERROR(F602/C602,0)</f>
        <v/>
      </c>
      <c r="H602" s="16">
        <f>IFERROR(F602/D602,0)</f>
        <v/>
      </c>
      <c r="I602" s="14" t="n"/>
      <c r="J602" s="16">
        <f>IFERROR(I602/F602,0)</f>
        <v/>
      </c>
      <c r="K602" s="14" t="n"/>
      <c r="L602" s="14" t="n"/>
      <c r="M602" s="16">
        <f>IFERROR(L602/I602,0)</f>
        <v/>
      </c>
      <c r="N602" s="14" t="n"/>
      <c r="O602" s="16">
        <f>IFERROR(N602/I602,0)</f>
        <v/>
      </c>
      <c r="P602" s="14" t="n"/>
      <c r="Q602" s="14" t="n"/>
      <c r="R602" s="14" t="n"/>
      <c r="S602" s="14" t="n"/>
      <c r="T602" s="17">
        <f>IFERROR(S602/L602,0)</f>
        <v/>
      </c>
      <c r="U602" s="14" t="n"/>
      <c r="V602" s="14" t="n"/>
      <c r="W602" s="14" t="n"/>
      <c r="X602" s="18" t="n"/>
      <c r="Y602" s="18">
        <f>X602*$AM$2</f>
        <v/>
      </c>
      <c r="Z602" s="18" t="n"/>
      <c r="AA602" s="14" t="n"/>
      <c r="AB602" s="14" t="n"/>
      <c r="AC602" s="18" t="n"/>
      <c r="AD602" s="18">
        <f>IFERROR(AC602/D602,0)</f>
        <v/>
      </c>
      <c r="AE602" s="18">
        <f>D602*AB602</f>
        <v/>
      </c>
      <c r="AF602" s="18">
        <f>Y602*$AL$2</f>
        <v/>
      </c>
      <c r="AG602" s="18">
        <f>I602*$AI$3</f>
        <v/>
      </c>
      <c r="AH602" s="18">
        <f>L602*$AH$3+Y602*$AJ$2</f>
        <v/>
      </c>
      <c r="AI602" s="18">
        <f>K602*$AK$3</f>
        <v/>
      </c>
      <c r="AJ602" s="19" t="n"/>
      <c r="AK602" s="18">
        <f>AJ602*$AM$2</f>
        <v/>
      </c>
      <c r="AL602" s="18" t="n"/>
      <c r="AM602" s="18">
        <f>R602*P602*0.01+L602*0.25</f>
        <v/>
      </c>
      <c r="AN602" s="18">
        <f>V602 *$AN$2 *AM$2 * AA602</f>
        <v/>
      </c>
      <c r="AO602" s="18">
        <f>IF(AC602&lt;AE602,0,AE602-AC602)</f>
        <v/>
      </c>
      <c r="AP602" s="18">
        <f>(AC602*1.02)+AF602+AG602+AH602+AI602+AM602+AL602+AN602+AK602+AO602</f>
        <v/>
      </c>
      <c r="AQ602" s="18">
        <f>(AE602*1.02)+AF602+AG602+AH602+AI602+AM602+AL602+AN602+AK602</f>
        <v/>
      </c>
      <c r="AR602" s="18">
        <f>Q602*R602</f>
        <v/>
      </c>
      <c r="AS602" s="20">
        <f>(Y602-AP602)*0.975</f>
        <v/>
      </c>
      <c r="AT602" s="21">
        <f>IFERROR(Y602/AP602-1,0)</f>
        <v/>
      </c>
      <c r="AU602" s="20">
        <f>(Y602-AQ602)*0.975</f>
        <v/>
      </c>
      <c r="AV602" s="21">
        <f>IFERROR(Y602/AQ602-1,0)</f>
        <v/>
      </c>
      <c r="AW602" s="21">
        <f>AS602-AR602</f>
        <v/>
      </c>
      <c r="AX602" s="21">
        <f>IFERROR(Y602/(AP602+AR602)-1,0)</f>
        <v/>
      </c>
    </row>
    <row r="603" ht="15.6" customHeight="1">
      <c r="A603" s="2" t="n"/>
      <c r="B603" s="13" t="n"/>
      <c r="C603" s="14" t="n"/>
      <c r="D603" s="14" t="n"/>
      <c r="E603" s="15">
        <f>IFERROR(1-D603/C603,0)</f>
        <v/>
      </c>
      <c r="F603" s="14" t="n"/>
      <c r="G603" s="16">
        <f>IFERROR(F603/C603,0)</f>
        <v/>
      </c>
      <c r="H603" s="16">
        <f>IFERROR(F603/D603,0)</f>
        <v/>
      </c>
      <c r="I603" s="14" t="n"/>
      <c r="J603" s="16">
        <f>IFERROR(I603/F603,0)</f>
        <v/>
      </c>
      <c r="K603" s="14" t="n"/>
      <c r="L603" s="14" t="n"/>
      <c r="M603" s="16">
        <f>IFERROR(L603/I603,0)</f>
        <v/>
      </c>
      <c r="N603" s="14" t="n"/>
      <c r="O603" s="16">
        <f>IFERROR(N603/I603,0)</f>
        <v/>
      </c>
      <c r="P603" s="14" t="n"/>
      <c r="Q603" s="14" t="n"/>
      <c r="R603" s="14" t="n"/>
      <c r="S603" s="14" t="n"/>
      <c r="T603" s="17">
        <f>IFERROR(S603/L603,0)</f>
        <v/>
      </c>
      <c r="U603" s="14" t="n"/>
      <c r="V603" s="14" t="n"/>
      <c r="W603" s="14" t="n"/>
      <c r="X603" s="18" t="n"/>
      <c r="Y603" s="18">
        <f>X603*$AM$2</f>
        <v/>
      </c>
      <c r="Z603" s="18" t="n"/>
      <c r="AA603" s="14" t="n"/>
      <c r="AB603" s="14" t="n"/>
      <c r="AC603" s="18" t="n"/>
      <c r="AD603" s="18">
        <f>IFERROR(AC603/D603,0)</f>
        <v/>
      </c>
      <c r="AE603" s="18">
        <f>D603*AB603</f>
        <v/>
      </c>
      <c r="AF603" s="18">
        <f>Y603*$AL$2</f>
        <v/>
      </c>
      <c r="AG603" s="18">
        <f>I603*$AI$3</f>
        <v/>
      </c>
      <c r="AH603" s="18">
        <f>L603*$AH$3+Y603*$AJ$2</f>
        <v/>
      </c>
      <c r="AI603" s="18">
        <f>K603*$AK$3</f>
        <v/>
      </c>
      <c r="AJ603" s="19" t="n"/>
      <c r="AK603" s="18">
        <f>AJ603*$AM$2</f>
        <v/>
      </c>
      <c r="AL603" s="18" t="n"/>
      <c r="AM603" s="18">
        <f>R603*P603*0.01+L603*0.25</f>
        <v/>
      </c>
      <c r="AN603" s="18">
        <f>V603 *$AN$2 *AM$2 * AA603</f>
        <v/>
      </c>
      <c r="AO603" s="18">
        <f>IF(AC603&lt;AE603,0,AE603-AC603)</f>
        <v/>
      </c>
      <c r="AP603" s="18">
        <f>(AC603*1.02)+AF603+AG603+AH603+AI603+AM603+AL603+AN603+AK603+AO603</f>
        <v/>
      </c>
      <c r="AQ603" s="18">
        <f>(AE603*1.02)+AF603+AG603+AH603+AI603+AM603+AL603+AN603+AK603</f>
        <v/>
      </c>
      <c r="AR603" s="18">
        <f>Q603*R603</f>
        <v/>
      </c>
      <c r="AS603" s="20">
        <f>(Y603-AP603)*0.975</f>
        <v/>
      </c>
      <c r="AT603" s="21">
        <f>IFERROR(Y603/AP603-1,0)</f>
        <v/>
      </c>
      <c r="AU603" s="20">
        <f>(Y603-AQ603)*0.975</f>
        <v/>
      </c>
      <c r="AV603" s="21">
        <f>IFERROR(Y603/AQ603-1,0)</f>
        <v/>
      </c>
      <c r="AW603" s="21">
        <f>AS603-AR603</f>
        <v/>
      </c>
      <c r="AX603" s="21">
        <f>IFERROR(Y603/(AP603+AR603)-1,0)</f>
        <v/>
      </c>
    </row>
    <row r="604" ht="15.6" customHeight="1">
      <c r="A604" s="2" t="n"/>
      <c r="B604" s="13" t="n"/>
      <c r="C604" s="14" t="n"/>
      <c r="D604" s="14" t="n"/>
      <c r="E604" s="15">
        <f>IFERROR(1-D604/C604,0)</f>
        <v/>
      </c>
      <c r="F604" s="14" t="n"/>
      <c r="G604" s="16">
        <f>IFERROR(F604/C604,0)</f>
        <v/>
      </c>
      <c r="H604" s="16">
        <f>IFERROR(F604/D604,0)</f>
        <v/>
      </c>
      <c r="I604" s="14" t="n"/>
      <c r="J604" s="16">
        <f>IFERROR(I604/F604,0)</f>
        <v/>
      </c>
      <c r="K604" s="14" t="n"/>
      <c r="L604" s="14" t="n"/>
      <c r="M604" s="16">
        <f>IFERROR(L604/I604,0)</f>
        <v/>
      </c>
      <c r="N604" s="14" t="n"/>
      <c r="O604" s="16">
        <f>IFERROR(N604/I604,0)</f>
        <v/>
      </c>
      <c r="P604" s="14" t="n"/>
      <c r="Q604" s="14" t="n"/>
      <c r="R604" s="14" t="n"/>
      <c r="S604" s="14" t="n"/>
      <c r="T604" s="17">
        <f>IFERROR(S604/L604,0)</f>
        <v/>
      </c>
      <c r="U604" s="14" t="n"/>
      <c r="V604" s="14" t="n"/>
      <c r="W604" s="14" t="n"/>
      <c r="X604" s="18" t="n"/>
      <c r="Y604" s="18">
        <f>X604*$AM$2</f>
        <v/>
      </c>
      <c r="Z604" s="18" t="n"/>
      <c r="AA604" s="14" t="n"/>
      <c r="AB604" s="14" t="n"/>
      <c r="AC604" s="18" t="n"/>
      <c r="AD604" s="18">
        <f>IFERROR(AC604/D604,0)</f>
        <v/>
      </c>
      <c r="AE604" s="18">
        <f>D604*AB604</f>
        <v/>
      </c>
      <c r="AF604" s="18">
        <f>Y604*$AL$2</f>
        <v/>
      </c>
      <c r="AG604" s="18">
        <f>I604*$AI$3</f>
        <v/>
      </c>
      <c r="AH604" s="18">
        <f>L604*$AH$3+Y604*$AJ$2</f>
        <v/>
      </c>
      <c r="AI604" s="18">
        <f>K604*$AK$3</f>
        <v/>
      </c>
      <c r="AJ604" s="19" t="n"/>
      <c r="AK604" s="18">
        <f>AJ604*$AM$2</f>
        <v/>
      </c>
      <c r="AL604" s="18" t="n"/>
      <c r="AM604" s="18">
        <f>R604*P604*0.01+L604*0.25</f>
        <v/>
      </c>
      <c r="AN604" s="18">
        <f>V604 *$AN$2 *AM$2 * AA604</f>
        <v/>
      </c>
      <c r="AO604" s="18">
        <f>IF(AC604&lt;AE604,0,AE604-AC604)</f>
        <v/>
      </c>
      <c r="AP604" s="18">
        <f>(AC604*1.02)+AF604+AG604+AH604+AI604+AM604+AL604+AN604+AK604+AO604</f>
        <v/>
      </c>
      <c r="AQ604" s="18">
        <f>(AE604*1.02)+AF604+AG604+AH604+AI604+AM604+AL604+AN604+AK604</f>
        <v/>
      </c>
      <c r="AR604" s="18">
        <f>Q604*R604</f>
        <v/>
      </c>
      <c r="AS604" s="20">
        <f>(Y604-AP604)*0.975</f>
        <v/>
      </c>
      <c r="AT604" s="21">
        <f>IFERROR(Y604/AP604-1,0)</f>
        <v/>
      </c>
      <c r="AU604" s="20">
        <f>(Y604-AQ604)*0.975</f>
        <v/>
      </c>
      <c r="AV604" s="21">
        <f>IFERROR(Y604/AQ604-1,0)</f>
        <v/>
      </c>
      <c r="AW604" s="21">
        <f>AS604-AR604</f>
        <v/>
      </c>
      <c r="AX604" s="21">
        <f>IFERROR(Y604/(AP604+AR604)-1,0)</f>
        <v/>
      </c>
    </row>
    <row r="605" ht="15.6" customHeight="1">
      <c r="A605" s="2" t="n"/>
      <c r="B605" s="13" t="n"/>
      <c r="C605" s="14" t="n"/>
      <c r="D605" s="14" t="n"/>
      <c r="E605" s="15">
        <f>IFERROR(1-D605/C605,0)</f>
        <v/>
      </c>
      <c r="F605" s="14" t="n"/>
      <c r="G605" s="16">
        <f>IFERROR(F605/C605,0)</f>
        <v/>
      </c>
      <c r="H605" s="16">
        <f>IFERROR(F605/D605,0)</f>
        <v/>
      </c>
      <c r="I605" s="14" t="n"/>
      <c r="J605" s="16">
        <f>IFERROR(I605/F605,0)</f>
        <v/>
      </c>
      <c r="K605" s="14" t="n"/>
      <c r="L605" s="14" t="n"/>
      <c r="M605" s="16">
        <f>IFERROR(L605/I605,0)</f>
        <v/>
      </c>
      <c r="N605" s="14" t="n"/>
      <c r="O605" s="16">
        <f>IFERROR(N605/I605,0)</f>
        <v/>
      </c>
      <c r="P605" s="14" t="n"/>
      <c r="Q605" s="14" t="n"/>
      <c r="R605" s="14" t="n"/>
      <c r="S605" s="14" t="n"/>
      <c r="T605" s="17">
        <f>IFERROR(S605/L605,0)</f>
        <v/>
      </c>
      <c r="U605" s="14" t="n"/>
      <c r="V605" s="14" t="n"/>
      <c r="W605" s="14" t="n"/>
      <c r="X605" s="18" t="n"/>
      <c r="Y605" s="18">
        <f>X605*$AM$2</f>
        <v/>
      </c>
      <c r="Z605" s="18" t="n"/>
      <c r="AA605" s="14" t="n"/>
      <c r="AB605" s="14" t="n"/>
      <c r="AC605" s="18" t="n"/>
      <c r="AD605" s="18">
        <f>IFERROR(AC605/D605,0)</f>
        <v/>
      </c>
      <c r="AE605" s="18">
        <f>D605*AB605</f>
        <v/>
      </c>
      <c r="AF605" s="18">
        <f>Y605*$AL$2</f>
        <v/>
      </c>
      <c r="AG605" s="18">
        <f>I605*$AI$3</f>
        <v/>
      </c>
      <c r="AH605" s="18">
        <f>L605*$AH$3+Y605*$AJ$2</f>
        <v/>
      </c>
      <c r="AI605" s="18">
        <f>K605*$AK$3</f>
        <v/>
      </c>
      <c r="AJ605" s="19" t="n"/>
      <c r="AK605" s="18">
        <f>AJ605*$AM$2</f>
        <v/>
      </c>
      <c r="AL605" s="18" t="n"/>
      <c r="AM605" s="18">
        <f>R605*P605*0.01+L605*0.25</f>
        <v/>
      </c>
      <c r="AN605" s="18">
        <f>V605 *$AN$2 *AM$2 * AA605</f>
        <v/>
      </c>
      <c r="AO605" s="18">
        <f>IF(AC605&lt;AE605,0,AE605-AC605)</f>
        <v/>
      </c>
      <c r="AP605" s="18">
        <f>(AC605*1.02)+AF605+AG605+AH605+AI605+AM605+AL605+AN605+AK605+AO605</f>
        <v/>
      </c>
      <c r="AQ605" s="18">
        <f>(AE605*1.02)+AF605+AG605+AH605+AI605+AM605+AL605+AN605+AK605</f>
        <v/>
      </c>
      <c r="AR605" s="18">
        <f>Q605*R605</f>
        <v/>
      </c>
      <c r="AS605" s="20">
        <f>(Y605-AP605)*0.975</f>
        <v/>
      </c>
      <c r="AT605" s="21">
        <f>IFERROR(Y605/AP605-1,0)</f>
        <v/>
      </c>
      <c r="AU605" s="20">
        <f>(Y605-AQ605)*0.975</f>
        <v/>
      </c>
      <c r="AV605" s="21">
        <f>IFERROR(Y605/AQ605-1,0)</f>
        <v/>
      </c>
      <c r="AW605" s="21">
        <f>AS605-AR605</f>
        <v/>
      </c>
      <c r="AX605" s="21">
        <f>IFERROR(Y605/(AP605+AR605)-1,0)</f>
        <v/>
      </c>
    </row>
    <row r="606" ht="15.6" customHeight="1">
      <c r="A606" s="2" t="n"/>
      <c r="B606" s="13" t="n"/>
      <c r="C606" s="14" t="n"/>
      <c r="D606" s="14" t="n"/>
      <c r="E606" s="15">
        <f>IFERROR(1-D606/C606,0)</f>
        <v/>
      </c>
      <c r="F606" s="14" t="n"/>
      <c r="G606" s="16">
        <f>IFERROR(F606/C606,0)</f>
        <v/>
      </c>
      <c r="H606" s="16">
        <f>IFERROR(F606/D606,0)</f>
        <v/>
      </c>
      <c r="I606" s="14" t="n"/>
      <c r="J606" s="16">
        <f>IFERROR(I606/F606,0)</f>
        <v/>
      </c>
      <c r="K606" s="14" t="n"/>
      <c r="L606" s="14" t="n"/>
      <c r="M606" s="16">
        <f>IFERROR(L606/I606,0)</f>
        <v/>
      </c>
      <c r="N606" s="14" t="n"/>
      <c r="O606" s="16">
        <f>IFERROR(N606/I606,0)</f>
        <v/>
      </c>
      <c r="P606" s="14" t="n"/>
      <c r="Q606" s="14" t="n"/>
      <c r="R606" s="14" t="n"/>
      <c r="S606" s="14" t="n"/>
      <c r="T606" s="17">
        <f>IFERROR(S606/L606,0)</f>
        <v/>
      </c>
      <c r="U606" s="14" t="n"/>
      <c r="V606" s="14" t="n"/>
      <c r="W606" s="14" t="n"/>
      <c r="X606" s="18" t="n"/>
      <c r="Y606" s="18">
        <f>X606*$AM$2</f>
        <v/>
      </c>
      <c r="Z606" s="18" t="n"/>
      <c r="AA606" s="14" t="n"/>
      <c r="AB606" s="14" t="n"/>
      <c r="AC606" s="18" t="n"/>
      <c r="AD606" s="18">
        <f>IFERROR(AC606/D606,0)</f>
        <v/>
      </c>
      <c r="AE606" s="18">
        <f>D606*AB606</f>
        <v/>
      </c>
      <c r="AF606" s="18">
        <f>Y606*$AL$2</f>
        <v/>
      </c>
      <c r="AG606" s="18">
        <f>I606*$AI$3</f>
        <v/>
      </c>
      <c r="AH606" s="18">
        <f>L606*$AH$3+Y606*$AJ$2</f>
        <v/>
      </c>
      <c r="AI606" s="18">
        <f>K606*$AK$3</f>
        <v/>
      </c>
      <c r="AJ606" s="19" t="n"/>
      <c r="AK606" s="18">
        <f>AJ606*$AM$2</f>
        <v/>
      </c>
      <c r="AL606" s="18" t="n"/>
      <c r="AM606" s="18">
        <f>R606*P606*0.01+L606*0.25</f>
        <v/>
      </c>
      <c r="AN606" s="18">
        <f>V606 *$AN$2 *AM$2 * AA606</f>
        <v/>
      </c>
      <c r="AO606" s="18">
        <f>IF(AC606&lt;AE606,0,AE606-AC606)</f>
        <v/>
      </c>
      <c r="AP606" s="18">
        <f>(AC606*1.02)+AF606+AG606+AH606+AI606+AM606+AL606+AN606+AK606+AO606</f>
        <v/>
      </c>
      <c r="AQ606" s="18">
        <f>(AE606*1.02)+AF606+AG606+AH606+AI606+AM606+AL606+AN606+AK606</f>
        <v/>
      </c>
      <c r="AR606" s="18">
        <f>Q606*R606</f>
        <v/>
      </c>
      <c r="AS606" s="20">
        <f>(Y606-AP606)*0.975</f>
        <v/>
      </c>
      <c r="AT606" s="21">
        <f>IFERROR(Y606/AP606-1,0)</f>
        <v/>
      </c>
      <c r="AU606" s="20">
        <f>(Y606-AQ606)*0.975</f>
        <v/>
      </c>
      <c r="AV606" s="21">
        <f>IFERROR(Y606/AQ606-1,0)</f>
        <v/>
      </c>
      <c r="AW606" s="21">
        <f>AS606-AR606</f>
        <v/>
      </c>
      <c r="AX606" s="21">
        <f>IFERROR(Y606/(AP606+AR606)-1,0)</f>
        <v/>
      </c>
    </row>
    <row r="607" ht="15.6" customHeight="1">
      <c r="A607" s="2" t="n"/>
      <c r="B607" s="13" t="n"/>
      <c r="C607" s="14" t="n"/>
      <c r="D607" s="14" t="n"/>
      <c r="E607" s="15">
        <f>IFERROR(1-D607/C607,0)</f>
        <v/>
      </c>
      <c r="F607" s="14" t="n"/>
      <c r="G607" s="16">
        <f>IFERROR(F607/C607,0)</f>
        <v/>
      </c>
      <c r="H607" s="16">
        <f>IFERROR(F607/D607,0)</f>
        <v/>
      </c>
      <c r="I607" s="14" t="n"/>
      <c r="J607" s="16">
        <f>IFERROR(I607/F607,0)</f>
        <v/>
      </c>
      <c r="K607" s="14" t="n"/>
      <c r="L607" s="14" t="n"/>
      <c r="M607" s="16">
        <f>IFERROR(L607/I607,0)</f>
        <v/>
      </c>
      <c r="N607" s="14" t="n"/>
      <c r="O607" s="16">
        <f>IFERROR(N607/I607,0)</f>
        <v/>
      </c>
      <c r="P607" s="14" t="n"/>
      <c r="Q607" s="14" t="n"/>
      <c r="R607" s="14" t="n"/>
      <c r="S607" s="14" t="n"/>
      <c r="T607" s="17">
        <f>IFERROR(S607/L607,0)</f>
        <v/>
      </c>
      <c r="U607" s="14" t="n"/>
      <c r="V607" s="14" t="n"/>
      <c r="W607" s="14" t="n"/>
      <c r="X607" s="18" t="n"/>
      <c r="Y607" s="18">
        <f>X607*$AM$2</f>
        <v/>
      </c>
      <c r="Z607" s="18" t="n"/>
      <c r="AA607" s="14" t="n"/>
      <c r="AB607" s="14" t="n"/>
      <c r="AC607" s="18" t="n"/>
      <c r="AD607" s="18">
        <f>IFERROR(AC607/D607,0)</f>
        <v/>
      </c>
      <c r="AE607" s="18">
        <f>D607*AB607</f>
        <v/>
      </c>
      <c r="AF607" s="18">
        <f>Y607*$AL$2</f>
        <v/>
      </c>
      <c r="AG607" s="18">
        <f>I607*$AI$3</f>
        <v/>
      </c>
      <c r="AH607" s="18">
        <f>L607*$AH$3+Y607*$AJ$2</f>
        <v/>
      </c>
      <c r="AI607" s="18">
        <f>K607*$AK$3</f>
        <v/>
      </c>
      <c r="AJ607" s="19" t="n"/>
      <c r="AK607" s="18">
        <f>AJ607*$AM$2</f>
        <v/>
      </c>
      <c r="AL607" s="18" t="n"/>
      <c r="AM607" s="18">
        <f>R607*P607*0.01+L607*0.25</f>
        <v/>
      </c>
      <c r="AN607" s="18">
        <f>V607 *$AN$2 *AM$2 * AA607</f>
        <v/>
      </c>
      <c r="AO607" s="18">
        <f>IF(AC607&lt;AE607,0,AE607-AC607)</f>
        <v/>
      </c>
      <c r="AP607" s="18">
        <f>(AC607*1.02)+AF607+AG607+AH607+AI607+AM607+AL607+AN607+AK607+AO607</f>
        <v/>
      </c>
      <c r="AQ607" s="18">
        <f>(AE607*1.02)+AF607+AG607+AH607+AI607+AM607+AL607+AN607+AK607</f>
        <v/>
      </c>
      <c r="AR607" s="18">
        <f>Q607*R607</f>
        <v/>
      </c>
      <c r="AS607" s="20">
        <f>(Y607-AP607)*0.975</f>
        <v/>
      </c>
      <c r="AT607" s="21">
        <f>IFERROR(Y607/AP607-1,0)</f>
        <v/>
      </c>
      <c r="AU607" s="20">
        <f>(Y607-AQ607)*0.975</f>
        <v/>
      </c>
      <c r="AV607" s="21">
        <f>IFERROR(Y607/AQ607-1,0)</f>
        <v/>
      </c>
      <c r="AW607" s="21">
        <f>AS607-AR607</f>
        <v/>
      </c>
      <c r="AX607" s="21">
        <f>IFERROR(Y607/(AP607+AR607)-1,0)</f>
        <v/>
      </c>
    </row>
    <row r="608" ht="15.6" customHeight="1">
      <c r="A608" s="2" t="n"/>
      <c r="B608" s="13" t="n"/>
      <c r="C608" s="14" t="n"/>
      <c r="D608" s="14" t="n"/>
      <c r="E608" s="15">
        <f>IFERROR(1-D608/C608,0)</f>
        <v/>
      </c>
      <c r="F608" s="14" t="n"/>
      <c r="G608" s="16">
        <f>IFERROR(F608/C608,0)</f>
        <v/>
      </c>
      <c r="H608" s="16">
        <f>IFERROR(F608/D608,0)</f>
        <v/>
      </c>
      <c r="I608" s="14" t="n"/>
      <c r="J608" s="16">
        <f>IFERROR(I608/F608,0)</f>
        <v/>
      </c>
      <c r="K608" s="14" t="n"/>
      <c r="L608" s="14" t="n"/>
      <c r="M608" s="16">
        <f>IFERROR(L608/I608,0)</f>
        <v/>
      </c>
      <c r="N608" s="14" t="n"/>
      <c r="O608" s="16">
        <f>IFERROR(N608/I608,0)</f>
        <v/>
      </c>
      <c r="P608" s="14" t="n"/>
      <c r="Q608" s="14" t="n"/>
      <c r="R608" s="14" t="n"/>
      <c r="S608" s="14" t="n"/>
      <c r="T608" s="17">
        <f>IFERROR(S608/L608,0)</f>
        <v/>
      </c>
      <c r="U608" s="14" t="n"/>
      <c r="V608" s="14" t="n"/>
      <c r="W608" s="14" t="n"/>
      <c r="X608" s="18" t="n"/>
      <c r="Y608" s="18">
        <f>X608*$AM$2</f>
        <v/>
      </c>
      <c r="Z608" s="18" t="n"/>
      <c r="AA608" s="14" t="n"/>
      <c r="AB608" s="14" t="n"/>
      <c r="AC608" s="18" t="n"/>
      <c r="AD608" s="18">
        <f>IFERROR(AC608/D608,0)</f>
        <v/>
      </c>
      <c r="AE608" s="18">
        <f>D608*AB608</f>
        <v/>
      </c>
      <c r="AF608" s="18">
        <f>Y608*$AL$2</f>
        <v/>
      </c>
      <c r="AG608" s="18">
        <f>I608*$AI$3</f>
        <v/>
      </c>
      <c r="AH608" s="18">
        <f>L608*$AH$3+Y608*$AJ$2</f>
        <v/>
      </c>
      <c r="AI608" s="18">
        <f>K608*$AK$3</f>
        <v/>
      </c>
      <c r="AJ608" s="19" t="n"/>
      <c r="AK608" s="18">
        <f>AJ608*$AM$2</f>
        <v/>
      </c>
      <c r="AL608" s="18" t="n"/>
      <c r="AM608" s="18">
        <f>R608*P608*0.01+L608*0.25</f>
        <v/>
      </c>
      <c r="AN608" s="18">
        <f>V608 *$AN$2 *AM$2 * AA608</f>
        <v/>
      </c>
      <c r="AO608" s="18">
        <f>IF(AC608&lt;AE608,0,AE608-AC608)</f>
        <v/>
      </c>
      <c r="AP608" s="18">
        <f>(AC608*1.02)+AF608+AG608+AH608+AI608+AM608+AL608+AN608+AK608+AO608</f>
        <v/>
      </c>
      <c r="AQ608" s="18">
        <f>(AE608*1.02)+AF608+AG608+AH608+AI608+AM608+AL608+AN608+AK608</f>
        <v/>
      </c>
      <c r="AR608" s="18">
        <f>Q608*R608</f>
        <v/>
      </c>
      <c r="AS608" s="20">
        <f>(Y608-AP608)*0.975</f>
        <v/>
      </c>
      <c r="AT608" s="21">
        <f>IFERROR(Y608/AP608-1,0)</f>
        <v/>
      </c>
      <c r="AU608" s="20">
        <f>(Y608-AQ608)*0.975</f>
        <v/>
      </c>
      <c r="AV608" s="21">
        <f>IFERROR(Y608/AQ608-1,0)</f>
        <v/>
      </c>
      <c r="AW608" s="21">
        <f>AS608-AR608</f>
        <v/>
      </c>
      <c r="AX608" s="21">
        <f>IFERROR(Y608/(AP608+AR608)-1,0)</f>
        <v/>
      </c>
    </row>
    <row r="609" ht="15.6" customHeight="1">
      <c r="A609" s="2" t="n"/>
      <c r="B609" s="13" t="n"/>
      <c r="C609" s="14" t="n"/>
      <c r="D609" s="14" t="n"/>
      <c r="E609" s="15">
        <f>IFERROR(1-D609/C609,0)</f>
        <v/>
      </c>
      <c r="F609" s="14" t="n"/>
      <c r="G609" s="16">
        <f>IFERROR(F609/C609,0)</f>
        <v/>
      </c>
      <c r="H609" s="16">
        <f>IFERROR(F609/D609,0)</f>
        <v/>
      </c>
      <c r="I609" s="14" t="n"/>
      <c r="J609" s="16">
        <f>IFERROR(I609/F609,0)</f>
        <v/>
      </c>
      <c r="K609" s="14" t="n"/>
      <c r="L609" s="14" t="n"/>
      <c r="M609" s="16">
        <f>IFERROR(L609/I609,0)</f>
        <v/>
      </c>
      <c r="N609" s="14" t="n"/>
      <c r="O609" s="16">
        <f>IFERROR(N609/I609,0)</f>
        <v/>
      </c>
      <c r="P609" s="14" t="n"/>
      <c r="Q609" s="14" t="n"/>
      <c r="R609" s="14" t="n"/>
      <c r="S609" s="14" t="n"/>
      <c r="T609" s="17">
        <f>IFERROR(S609/L609,0)</f>
        <v/>
      </c>
      <c r="U609" s="14" t="n"/>
      <c r="V609" s="14" t="n"/>
      <c r="W609" s="14" t="n"/>
      <c r="X609" s="18" t="n"/>
      <c r="Y609" s="18">
        <f>X609*$AM$2</f>
        <v/>
      </c>
      <c r="Z609" s="18" t="n"/>
      <c r="AA609" s="14" t="n"/>
      <c r="AB609" s="14" t="n"/>
      <c r="AC609" s="18" t="n"/>
      <c r="AD609" s="18">
        <f>IFERROR(AC609/D609,0)</f>
        <v/>
      </c>
      <c r="AE609" s="18">
        <f>D609*AB609</f>
        <v/>
      </c>
      <c r="AF609" s="18">
        <f>Y609*$AL$2</f>
        <v/>
      </c>
      <c r="AG609" s="18">
        <f>I609*$AI$3</f>
        <v/>
      </c>
      <c r="AH609" s="18">
        <f>L609*$AH$3+Y609*$AJ$2</f>
        <v/>
      </c>
      <c r="AI609" s="18">
        <f>K609*$AK$3</f>
        <v/>
      </c>
      <c r="AJ609" s="19" t="n"/>
      <c r="AK609" s="18">
        <f>AJ609*$AM$2</f>
        <v/>
      </c>
      <c r="AL609" s="18" t="n"/>
      <c r="AM609" s="18">
        <f>R609*P609*0.01+L609*0.25</f>
        <v/>
      </c>
      <c r="AN609" s="18">
        <f>V609 *$AN$2 *AM$2 * AA609</f>
        <v/>
      </c>
      <c r="AO609" s="18">
        <f>IF(AC609&lt;AE609,0,AE609-AC609)</f>
        <v/>
      </c>
      <c r="AP609" s="18">
        <f>(AC609*1.02)+AF609+AG609+AH609+AI609+AM609+AL609+AN609+AK609+AO609</f>
        <v/>
      </c>
      <c r="AQ609" s="18">
        <f>(AE609*1.02)+AF609+AG609+AH609+AI609+AM609+AL609+AN609+AK609</f>
        <v/>
      </c>
      <c r="AR609" s="18">
        <f>Q609*R609</f>
        <v/>
      </c>
      <c r="AS609" s="20">
        <f>(Y609-AP609)*0.975</f>
        <v/>
      </c>
      <c r="AT609" s="21">
        <f>IFERROR(Y609/AP609-1,0)</f>
        <v/>
      </c>
      <c r="AU609" s="20">
        <f>(Y609-AQ609)*0.975</f>
        <v/>
      </c>
      <c r="AV609" s="21">
        <f>IFERROR(Y609/AQ609-1,0)</f>
        <v/>
      </c>
      <c r="AW609" s="21">
        <f>AS609-AR609</f>
        <v/>
      </c>
      <c r="AX609" s="21">
        <f>IFERROR(Y609/(AP609+AR609)-1,0)</f>
        <v/>
      </c>
    </row>
    <row r="610" ht="15.6" customHeight="1">
      <c r="A610" s="2" t="n"/>
      <c r="B610" s="13" t="n"/>
      <c r="C610" s="14" t="n"/>
      <c r="D610" s="14" t="n"/>
      <c r="E610" s="15">
        <f>IFERROR(1-D610/C610,0)</f>
        <v/>
      </c>
      <c r="F610" s="14" t="n"/>
      <c r="G610" s="16">
        <f>IFERROR(F610/C610,0)</f>
        <v/>
      </c>
      <c r="H610" s="16">
        <f>IFERROR(F610/D610,0)</f>
        <v/>
      </c>
      <c r="I610" s="14" t="n"/>
      <c r="J610" s="16">
        <f>IFERROR(I610/F610,0)</f>
        <v/>
      </c>
      <c r="K610" s="14" t="n"/>
      <c r="L610" s="14" t="n"/>
      <c r="M610" s="16">
        <f>IFERROR(L610/I610,0)</f>
        <v/>
      </c>
      <c r="N610" s="14" t="n"/>
      <c r="O610" s="16">
        <f>IFERROR(N610/I610,0)</f>
        <v/>
      </c>
      <c r="P610" s="14" t="n"/>
      <c r="Q610" s="14" t="n"/>
      <c r="R610" s="14" t="n"/>
      <c r="S610" s="14" t="n"/>
      <c r="T610" s="17">
        <f>IFERROR(S610/L610,0)</f>
        <v/>
      </c>
      <c r="U610" s="14" t="n"/>
      <c r="V610" s="14" t="n"/>
      <c r="W610" s="14" t="n"/>
      <c r="X610" s="18" t="n"/>
      <c r="Y610" s="18">
        <f>X610*$AM$2</f>
        <v/>
      </c>
      <c r="Z610" s="18" t="n"/>
      <c r="AA610" s="14" t="n"/>
      <c r="AB610" s="14" t="n"/>
      <c r="AC610" s="18" t="n"/>
      <c r="AD610" s="18">
        <f>IFERROR(AC610/D610,0)</f>
        <v/>
      </c>
      <c r="AE610" s="18">
        <f>D610*AB610</f>
        <v/>
      </c>
      <c r="AF610" s="18">
        <f>Y610*$AL$2</f>
        <v/>
      </c>
      <c r="AG610" s="18">
        <f>I610*$AI$3</f>
        <v/>
      </c>
      <c r="AH610" s="18">
        <f>L610*$AH$3+Y610*$AJ$2</f>
        <v/>
      </c>
      <c r="AI610" s="18">
        <f>K610*$AK$3</f>
        <v/>
      </c>
      <c r="AJ610" s="19" t="n"/>
      <c r="AK610" s="18">
        <f>AJ610*$AM$2</f>
        <v/>
      </c>
      <c r="AL610" s="18" t="n"/>
      <c r="AM610" s="18">
        <f>R610*P610*0.01+L610*0.25</f>
        <v/>
      </c>
      <c r="AN610" s="18">
        <f>V610 *$AN$2 *AM$2 * AA610</f>
        <v/>
      </c>
      <c r="AO610" s="18">
        <f>IF(AC610&lt;AE610,0,AE610-AC610)</f>
        <v/>
      </c>
      <c r="AP610" s="18">
        <f>(AC610*1.02)+AF610+AG610+AH610+AI610+AM610+AL610+AN610+AK610+AO610</f>
        <v/>
      </c>
      <c r="AQ610" s="18">
        <f>(AE610*1.02)+AF610+AG610+AH610+AI610+AM610+AL610+AN610+AK610</f>
        <v/>
      </c>
      <c r="AR610" s="18">
        <f>Q610*R610</f>
        <v/>
      </c>
      <c r="AS610" s="20">
        <f>(Y610-AP610)*0.975</f>
        <v/>
      </c>
      <c r="AT610" s="21">
        <f>IFERROR(Y610/AP610-1,0)</f>
        <v/>
      </c>
      <c r="AU610" s="20">
        <f>(Y610-AQ610)*0.975</f>
        <v/>
      </c>
      <c r="AV610" s="21">
        <f>IFERROR(Y610/AQ610-1,0)</f>
        <v/>
      </c>
      <c r="AW610" s="21">
        <f>AS610-AR610</f>
        <v/>
      </c>
      <c r="AX610" s="21">
        <f>IFERROR(Y610/(AP610+AR610)-1,0)</f>
        <v/>
      </c>
    </row>
    <row r="611" ht="15.6" customHeight="1">
      <c r="A611" s="2" t="n"/>
      <c r="B611" s="13" t="n"/>
      <c r="C611" s="14" t="n"/>
      <c r="D611" s="14" t="n"/>
      <c r="E611" s="15">
        <f>IFERROR(1-D611/C611,0)</f>
        <v/>
      </c>
      <c r="F611" s="14" t="n"/>
      <c r="G611" s="16">
        <f>IFERROR(F611/C611,0)</f>
        <v/>
      </c>
      <c r="H611" s="16">
        <f>IFERROR(F611/D611,0)</f>
        <v/>
      </c>
      <c r="I611" s="14" t="n"/>
      <c r="J611" s="16">
        <f>IFERROR(I611/F611,0)</f>
        <v/>
      </c>
      <c r="K611" s="14" t="n"/>
      <c r="L611" s="14" t="n"/>
      <c r="M611" s="16">
        <f>IFERROR(L611/I611,0)</f>
        <v/>
      </c>
      <c r="N611" s="14" t="n"/>
      <c r="O611" s="16">
        <f>IFERROR(N611/I611,0)</f>
        <v/>
      </c>
      <c r="P611" s="14" t="n"/>
      <c r="Q611" s="14" t="n"/>
      <c r="R611" s="14" t="n"/>
      <c r="S611" s="14" t="n"/>
      <c r="T611" s="17">
        <f>IFERROR(S611/L611,0)</f>
        <v/>
      </c>
      <c r="U611" s="14" t="n"/>
      <c r="V611" s="14" t="n"/>
      <c r="W611" s="14" t="n"/>
      <c r="X611" s="18" t="n"/>
      <c r="Y611" s="18">
        <f>X611*$AM$2</f>
        <v/>
      </c>
      <c r="Z611" s="18" t="n"/>
      <c r="AA611" s="14" t="n"/>
      <c r="AB611" s="14" t="n"/>
      <c r="AC611" s="18" t="n"/>
      <c r="AD611" s="18">
        <f>IFERROR(AC611/D611,0)</f>
        <v/>
      </c>
      <c r="AE611" s="18">
        <f>D611*AB611</f>
        <v/>
      </c>
      <c r="AF611" s="18">
        <f>Y611*$AL$2</f>
        <v/>
      </c>
      <c r="AG611" s="18">
        <f>I611*$AI$3</f>
        <v/>
      </c>
      <c r="AH611" s="18">
        <f>L611*$AH$3+Y611*$AJ$2</f>
        <v/>
      </c>
      <c r="AI611" s="18">
        <f>K611*$AK$3</f>
        <v/>
      </c>
      <c r="AJ611" s="19" t="n"/>
      <c r="AK611" s="18">
        <f>AJ611*$AM$2</f>
        <v/>
      </c>
      <c r="AL611" s="18" t="n"/>
      <c r="AM611" s="18">
        <f>R611*P611*0.01+L611*0.25</f>
        <v/>
      </c>
      <c r="AN611" s="18">
        <f>V611 *$AN$2 *AM$2 * AA611</f>
        <v/>
      </c>
      <c r="AO611" s="18">
        <f>IF(AC611&lt;AE611,0,AE611-AC611)</f>
        <v/>
      </c>
      <c r="AP611" s="18">
        <f>(AC611*1.02)+AF611+AG611+AH611+AI611+AM611+AL611+AN611+AK611+AO611</f>
        <v/>
      </c>
      <c r="AQ611" s="18">
        <f>(AE611*1.02)+AF611+AG611+AH611+AI611+AM611+AL611+AN611+AK611</f>
        <v/>
      </c>
      <c r="AR611" s="18">
        <f>Q611*R611</f>
        <v/>
      </c>
      <c r="AS611" s="20">
        <f>(Y611-AP611)*0.975</f>
        <v/>
      </c>
      <c r="AT611" s="21">
        <f>IFERROR(Y611/AP611-1,0)</f>
        <v/>
      </c>
      <c r="AU611" s="20">
        <f>(Y611-AQ611)*0.975</f>
        <v/>
      </c>
      <c r="AV611" s="21">
        <f>IFERROR(Y611/AQ611-1,0)</f>
        <v/>
      </c>
      <c r="AW611" s="21">
        <f>AS611-AR611</f>
        <v/>
      </c>
      <c r="AX611" s="21">
        <f>IFERROR(Y611/(AP611+AR611)-1,0)</f>
        <v/>
      </c>
    </row>
    <row r="612" ht="15.6" customHeight="1">
      <c r="A612" s="2" t="n"/>
      <c r="B612" s="13" t="n"/>
      <c r="C612" s="14" t="n"/>
      <c r="D612" s="14" t="n"/>
      <c r="E612" s="15">
        <f>IFERROR(1-D612/C612,0)</f>
        <v/>
      </c>
      <c r="F612" s="14" t="n"/>
      <c r="G612" s="16">
        <f>IFERROR(F612/C612,0)</f>
        <v/>
      </c>
      <c r="H612" s="16">
        <f>IFERROR(F612/D612,0)</f>
        <v/>
      </c>
      <c r="I612" s="14" t="n"/>
      <c r="J612" s="16">
        <f>IFERROR(I612/F612,0)</f>
        <v/>
      </c>
      <c r="K612" s="14" t="n"/>
      <c r="L612" s="14" t="n"/>
      <c r="M612" s="16">
        <f>IFERROR(L612/I612,0)</f>
        <v/>
      </c>
      <c r="N612" s="14" t="n"/>
      <c r="O612" s="16">
        <f>IFERROR(N612/I612,0)</f>
        <v/>
      </c>
      <c r="P612" s="14" t="n"/>
      <c r="Q612" s="14" t="n"/>
      <c r="R612" s="14" t="n"/>
      <c r="S612" s="14" t="n"/>
      <c r="T612" s="17">
        <f>IFERROR(S612/L612,0)</f>
        <v/>
      </c>
      <c r="U612" s="14" t="n"/>
      <c r="V612" s="14" t="n"/>
      <c r="W612" s="14" t="n"/>
      <c r="X612" s="18" t="n"/>
      <c r="Y612" s="18">
        <f>X612*$AM$2</f>
        <v/>
      </c>
      <c r="Z612" s="18" t="n"/>
      <c r="AA612" s="14" t="n"/>
      <c r="AB612" s="14" t="n"/>
      <c r="AC612" s="18" t="n"/>
      <c r="AD612" s="18">
        <f>IFERROR(AC612/D612,0)</f>
        <v/>
      </c>
      <c r="AE612" s="18">
        <f>D612*AB612</f>
        <v/>
      </c>
      <c r="AF612" s="18">
        <f>Y612*$AL$2</f>
        <v/>
      </c>
      <c r="AG612" s="18">
        <f>I612*$AI$3</f>
        <v/>
      </c>
      <c r="AH612" s="18">
        <f>L612*$AH$3+Y612*$AJ$2</f>
        <v/>
      </c>
      <c r="AI612" s="18">
        <f>K612*$AK$3</f>
        <v/>
      </c>
      <c r="AJ612" s="19" t="n"/>
      <c r="AK612" s="18">
        <f>AJ612*$AM$2</f>
        <v/>
      </c>
      <c r="AL612" s="18" t="n"/>
      <c r="AM612" s="18">
        <f>R612*P612*0.01+L612*0.25</f>
        <v/>
      </c>
      <c r="AN612" s="18">
        <f>V612 *$AN$2 *AM$2 * AA612</f>
        <v/>
      </c>
      <c r="AO612" s="18">
        <f>IF(AC612&lt;AE612,0,AE612-AC612)</f>
        <v/>
      </c>
      <c r="AP612" s="18">
        <f>(AC612*1.02)+AF612+AG612+AH612+AI612+AM612+AL612+AN612+AK612+AO612</f>
        <v/>
      </c>
      <c r="AQ612" s="18">
        <f>(AE612*1.02)+AF612+AG612+AH612+AI612+AM612+AL612+AN612+AK612</f>
        <v/>
      </c>
      <c r="AR612" s="18">
        <f>Q612*R612</f>
        <v/>
      </c>
      <c r="AS612" s="20">
        <f>(Y612-AP612)*0.975</f>
        <v/>
      </c>
      <c r="AT612" s="21">
        <f>IFERROR(Y612/AP612-1,0)</f>
        <v/>
      </c>
      <c r="AU612" s="20">
        <f>(Y612-AQ612)*0.975</f>
        <v/>
      </c>
      <c r="AV612" s="21">
        <f>IFERROR(Y612/AQ612-1,0)</f>
        <v/>
      </c>
      <c r="AW612" s="21">
        <f>AS612-AR612</f>
        <v/>
      </c>
      <c r="AX612" s="21">
        <f>IFERROR(Y612/(AP612+AR612)-1,0)</f>
        <v/>
      </c>
    </row>
    <row r="613" ht="15.6" customHeight="1">
      <c r="A613" s="2" t="n"/>
      <c r="B613" s="13" t="n"/>
      <c r="C613" s="14" t="n"/>
      <c r="D613" s="14" t="n"/>
      <c r="E613" s="15">
        <f>IFERROR(1-D613/C613,0)</f>
        <v/>
      </c>
      <c r="F613" s="14" t="n"/>
      <c r="G613" s="16">
        <f>IFERROR(F613/C613,0)</f>
        <v/>
      </c>
      <c r="H613" s="16">
        <f>IFERROR(F613/D613,0)</f>
        <v/>
      </c>
      <c r="I613" s="14" t="n"/>
      <c r="J613" s="16">
        <f>IFERROR(I613/F613,0)</f>
        <v/>
      </c>
      <c r="K613" s="14" t="n"/>
      <c r="L613" s="14" t="n"/>
      <c r="M613" s="16">
        <f>IFERROR(L613/I613,0)</f>
        <v/>
      </c>
      <c r="N613" s="14" t="n"/>
      <c r="O613" s="16">
        <f>IFERROR(N613/I613,0)</f>
        <v/>
      </c>
      <c r="P613" s="14" t="n"/>
      <c r="Q613" s="14" t="n"/>
      <c r="R613" s="14" t="n"/>
      <c r="S613" s="14" t="n"/>
      <c r="T613" s="17">
        <f>IFERROR(S613/L613,0)</f>
        <v/>
      </c>
      <c r="U613" s="14" t="n"/>
      <c r="V613" s="14" t="n"/>
      <c r="W613" s="14" t="n"/>
      <c r="X613" s="18" t="n"/>
      <c r="Y613" s="18">
        <f>X613*$AM$2</f>
        <v/>
      </c>
      <c r="Z613" s="18" t="n"/>
      <c r="AA613" s="14" t="n"/>
      <c r="AB613" s="14" t="n"/>
      <c r="AC613" s="18" t="n"/>
      <c r="AD613" s="18">
        <f>IFERROR(AC613/D613,0)</f>
        <v/>
      </c>
      <c r="AE613" s="18">
        <f>D613*AB613</f>
        <v/>
      </c>
      <c r="AF613" s="18">
        <f>Y613*$AL$2</f>
        <v/>
      </c>
      <c r="AG613" s="18">
        <f>I613*$AI$3</f>
        <v/>
      </c>
      <c r="AH613" s="18">
        <f>L613*$AH$3+Y613*$AJ$2</f>
        <v/>
      </c>
      <c r="AI613" s="18">
        <f>K613*$AK$3</f>
        <v/>
      </c>
      <c r="AJ613" s="19" t="n"/>
      <c r="AK613" s="18">
        <f>AJ613*$AM$2</f>
        <v/>
      </c>
      <c r="AL613" s="18" t="n"/>
      <c r="AM613" s="18">
        <f>R613*P613*0.01+L613*0.25</f>
        <v/>
      </c>
      <c r="AN613" s="18">
        <f>V613 *$AN$2 *AM$2 * AA613</f>
        <v/>
      </c>
      <c r="AO613" s="18">
        <f>IF(AC613&lt;AE613,0,AE613-AC613)</f>
        <v/>
      </c>
      <c r="AP613" s="18">
        <f>(AC613*1.02)+AF613+AG613+AH613+AI613+AM613+AL613+AN613+AK613+AO613</f>
        <v/>
      </c>
      <c r="AQ613" s="18">
        <f>(AE613*1.02)+AF613+AG613+AH613+AI613+AM613+AL613+AN613+AK613</f>
        <v/>
      </c>
      <c r="AR613" s="18">
        <f>Q613*R613</f>
        <v/>
      </c>
      <c r="AS613" s="20">
        <f>(Y613-AP613)*0.975</f>
        <v/>
      </c>
      <c r="AT613" s="21">
        <f>IFERROR(Y613/AP613-1,0)</f>
        <v/>
      </c>
      <c r="AU613" s="20">
        <f>(Y613-AQ613)*0.975</f>
        <v/>
      </c>
      <c r="AV613" s="21">
        <f>IFERROR(Y613/AQ613-1,0)</f>
        <v/>
      </c>
      <c r="AW613" s="21">
        <f>AS613-AR613</f>
        <v/>
      </c>
      <c r="AX613" s="21">
        <f>IFERROR(Y613/(AP613+AR613)-1,0)</f>
        <v/>
      </c>
    </row>
    <row r="614" ht="15.6" customHeight="1">
      <c r="A614" s="2" t="n"/>
      <c r="B614" s="13" t="n"/>
      <c r="C614" s="14" t="n"/>
      <c r="D614" s="14" t="n"/>
      <c r="E614" s="15">
        <f>IFERROR(1-D614/C614,0)</f>
        <v/>
      </c>
      <c r="F614" s="14" t="n"/>
      <c r="G614" s="16">
        <f>IFERROR(F614/C614,0)</f>
        <v/>
      </c>
      <c r="H614" s="16">
        <f>IFERROR(F614/D614,0)</f>
        <v/>
      </c>
      <c r="I614" s="14" t="n"/>
      <c r="J614" s="16">
        <f>IFERROR(I614/F614,0)</f>
        <v/>
      </c>
      <c r="K614" s="14" t="n"/>
      <c r="L614" s="14" t="n"/>
      <c r="M614" s="16">
        <f>IFERROR(L614/I614,0)</f>
        <v/>
      </c>
      <c r="N614" s="14" t="n"/>
      <c r="O614" s="16">
        <f>IFERROR(N614/I614,0)</f>
        <v/>
      </c>
      <c r="P614" s="14" t="n"/>
      <c r="Q614" s="14" t="n"/>
      <c r="R614" s="14" t="n"/>
      <c r="S614" s="14" t="n"/>
      <c r="T614" s="17">
        <f>IFERROR(S614/L614,0)</f>
        <v/>
      </c>
      <c r="U614" s="14" t="n"/>
      <c r="V614" s="14" t="n"/>
      <c r="W614" s="14" t="n"/>
      <c r="X614" s="18" t="n"/>
      <c r="Y614" s="18">
        <f>X614*$AM$2</f>
        <v/>
      </c>
      <c r="Z614" s="18" t="n"/>
      <c r="AA614" s="14" t="n"/>
      <c r="AB614" s="14" t="n"/>
      <c r="AC614" s="18" t="n"/>
      <c r="AD614" s="18">
        <f>IFERROR(AC614/D614,0)</f>
        <v/>
      </c>
      <c r="AE614" s="18">
        <f>D614*AB614</f>
        <v/>
      </c>
      <c r="AF614" s="18">
        <f>Y614*$AL$2</f>
        <v/>
      </c>
      <c r="AG614" s="18">
        <f>I614*$AI$3</f>
        <v/>
      </c>
      <c r="AH614" s="18">
        <f>L614*$AH$3+Y614*$AJ$2</f>
        <v/>
      </c>
      <c r="AI614" s="18">
        <f>K614*$AK$3</f>
        <v/>
      </c>
      <c r="AJ614" s="19" t="n"/>
      <c r="AK614" s="18">
        <f>AJ614*$AM$2</f>
        <v/>
      </c>
      <c r="AL614" s="18" t="n"/>
      <c r="AM614" s="18">
        <f>R614*P614*0.01+L614*0.25</f>
        <v/>
      </c>
      <c r="AN614" s="18">
        <f>V614 *$AN$2 *AM$2 * AA614</f>
        <v/>
      </c>
      <c r="AO614" s="18">
        <f>IF(AC614&lt;AE614,0,AE614-AC614)</f>
        <v/>
      </c>
      <c r="AP614" s="18">
        <f>(AC614*1.02)+AF614+AG614+AH614+AI614+AM614+AL614+AN614+AK614+AO614</f>
        <v/>
      </c>
      <c r="AQ614" s="18">
        <f>(AE614*1.02)+AF614+AG614+AH614+AI614+AM614+AL614+AN614+AK614</f>
        <v/>
      </c>
      <c r="AR614" s="18">
        <f>Q614*R614</f>
        <v/>
      </c>
      <c r="AS614" s="20">
        <f>(Y614-AP614)*0.975</f>
        <v/>
      </c>
      <c r="AT614" s="21">
        <f>IFERROR(Y614/AP614-1,0)</f>
        <v/>
      </c>
      <c r="AU614" s="20">
        <f>(Y614-AQ614)*0.975</f>
        <v/>
      </c>
      <c r="AV614" s="21">
        <f>IFERROR(Y614/AQ614-1,0)</f>
        <v/>
      </c>
      <c r="AW614" s="21">
        <f>AS614-AR614</f>
        <v/>
      </c>
      <c r="AX614" s="21">
        <f>IFERROR(Y614/(AP614+AR614)-1,0)</f>
        <v/>
      </c>
    </row>
    <row r="615" ht="15.6" customHeight="1">
      <c r="A615" s="2" t="n"/>
      <c r="B615" s="13" t="n"/>
      <c r="C615" s="14" t="n"/>
      <c r="D615" s="14" t="n"/>
      <c r="E615" s="15">
        <f>IFERROR(1-D615/C615,0)</f>
        <v/>
      </c>
      <c r="F615" s="14" t="n"/>
      <c r="G615" s="16">
        <f>IFERROR(F615/C615,0)</f>
        <v/>
      </c>
      <c r="H615" s="16">
        <f>IFERROR(F615/D615,0)</f>
        <v/>
      </c>
      <c r="I615" s="14" t="n"/>
      <c r="J615" s="16">
        <f>IFERROR(I615/F615,0)</f>
        <v/>
      </c>
      <c r="K615" s="14" t="n"/>
      <c r="L615" s="14" t="n"/>
      <c r="M615" s="16">
        <f>IFERROR(L615/I615,0)</f>
        <v/>
      </c>
      <c r="N615" s="14" t="n"/>
      <c r="O615" s="16">
        <f>IFERROR(N615/I615,0)</f>
        <v/>
      </c>
      <c r="P615" s="14" t="n"/>
      <c r="Q615" s="14" t="n"/>
      <c r="R615" s="14" t="n"/>
      <c r="S615" s="14" t="n"/>
      <c r="T615" s="17">
        <f>IFERROR(S615/L615,0)</f>
        <v/>
      </c>
      <c r="U615" s="14" t="n"/>
      <c r="V615" s="14" t="n"/>
      <c r="W615" s="14" t="n"/>
      <c r="X615" s="18" t="n"/>
      <c r="Y615" s="18">
        <f>X615*$AM$2</f>
        <v/>
      </c>
      <c r="Z615" s="18" t="n"/>
      <c r="AA615" s="14" t="n"/>
      <c r="AB615" s="14" t="n"/>
      <c r="AC615" s="18" t="n"/>
      <c r="AD615" s="18">
        <f>IFERROR(AC615/D615,0)</f>
        <v/>
      </c>
      <c r="AE615" s="18">
        <f>D615*AB615</f>
        <v/>
      </c>
      <c r="AF615" s="18">
        <f>Y615*$AL$2</f>
        <v/>
      </c>
      <c r="AG615" s="18">
        <f>I615*$AI$3</f>
        <v/>
      </c>
      <c r="AH615" s="18">
        <f>L615*$AH$3+Y615*$AJ$2</f>
        <v/>
      </c>
      <c r="AI615" s="18">
        <f>K615*$AK$3</f>
        <v/>
      </c>
      <c r="AJ615" s="19" t="n"/>
      <c r="AK615" s="18">
        <f>AJ615*$AM$2</f>
        <v/>
      </c>
      <c r="AL615" s="18" t="n"/>
      <c r="AM615" s="18">
        <f>R615*P615*0.01+L615*0.25</f>
        <v/>
      </c>
      <c r="AN615" s="18">
        <f>V615 *$AN$2 *AM$2 * AA615</f>
        <v/>
      </c>
      <c r="AO615" s="18">
        <f>IF(AC615&lt;AE615,0,AE615-AC615)</f>
        <v/>
      </c>
      <c r="AP615" s="18">
        <f>(AC615*1.02)+AF615+AG615+AH615+AI615+AM615+AL615+AN615+AK615+AO615</f>
        <v/>
      </c>
      <c r="AQ615" s="18">
        <f>(AE615*1.02)+AF615+AG615+AH615+AI615+AM615+AL615+AN615+AK615</f>
        <v/>
      </c>
      <c r="AR615" s="18">
        <f>Q615*R615</f>
        <v/>
      </c>
      <c r="AS615" s="20">
        <f>(Y615-AP615)*0.975</f>
        <v/>
      </c>
      <c r="AT615" s="21">
        <f>IFERROR(Y615/AP615-1,0)</f>
        <v/>
      </c>
      <c r="AU615" s="20">
        <f>(Y615-AQ615)*0.975</f>
        <v/>
      </c>
      <c r="AV615" s="21">
        <f>IFERROR(Y615/AQ615-1,0)</f>
        <v/>
      </c>
      <c r="AW615" s="21">
        <f>AS615-AR615</f>
        <v/>
      </c>
      <c r="AX615" s="21">
        <f>IFERROR(Y615/(AP615+AR615)-1,0)</f>
        <v/>
      </c>
    </row>
    <row r="616" ht="15.6" customHeight="1">
      <c r="A616" s="2" t="n"/>
      <c r="B616" s="13" t="n"/>
      <c r="C616" s="14" t="n"/>
      <c r="D616" s="14" t="n"/>
      <c r="E616" s="15">
        <f>IFERROR(1-D616/C616,0)</f>
        <v/>
      </c>
      <c r="F616" s="14" t="n"/>
      <c r="G616" s="16">
        <f>IFERROR(F616/C616,0)</f>
        <v/>
      </c>
      <c r="H616" s="16">
        <f>IFERROR(F616/D616,0)</f>
        <v/>
      </c>
      <c r="I616" s="14" t="n"/>
      <c r="J616" s="16">
        <f>IFERROR(I616/F616,0)</f>
        <v/>
      </c>
      <c r="K616" s="14" t="n"/>
      <c r="L616" s="14" t="n"/>
      <c r="M616" s="16">
        <f>IFERROR(L616/I616,0)</f>
        <v/>
      </c>
      <c r="N616" s="14" t="n"/>
      <c r="O616" s="16">
        <f>IFERROR(N616/I616,0)</f>
        <v/>
      </c>
      <c r="P616" s="14" t="n"/>
      <c r="Q616" s="14" t="n"/>
      <c r="R616" s="14" t="n"/>
      <c r="S616" s="14" t="n"/>
      <c r="T616" s="17">
        <f>IFERROR(S616/L616,0)</f>
        <v/>
      </c>
      <c r="U616" s="14" t="n"/>
      <c r="V616" s="14" t="n"/>
      <c r="W616" s="14" t="n"/>
      <c r="X616" s="18" t="n"/>
      <c r="Y616" s="18">
        <f>X616*$AM$2</f>
        <v/>
      </c>
      <c r="Z616" s="18" t="n"/>
      <c r="AA616" s="14" t="n"/>
      <c r="AB616" s="14" t="n"/>
      <c r="AC616" s="18" t="n"/>
      <c r="AD616" s="18">
        <f>IFERROR(AC616/D616,0)</f>
        <v/>
      </c>
      <c r="AE616" s="18">
        <f>D616*AB616</f>
        <v/>
      </c>
      <c r="AF616" s="18">
        <f>Y616*$AL$2</f>
        <v/>
      </c>
      <c r="AG616" s="18">
        <f>I616*$AI$3</f>
        <v/>
      </c>
      <c r="AH616" s="18">
        <f>L616*$AH$3+Y616*$AJ$2</f>
        <v/>
      </c>
      <c r="AI616" s="18">
        <f>K616*$AK$3</f>
        <v/>
      </c>
      <c r="AJ616" s="19" t="n"/>
      <c r="AK616" s="18">
        <f>AJ616*$AM$2</f>
        <v/>
      </c>
      <c r="AL616" s="18" t="n"/>
      <c r="AM616" s="18">
        <f>R616*P616*0.01+L616*0.25</f>
        <v/>
      </c>
      <c r="AN616" s="18">
        <f>V616 *$AN$2 *AM$2 * AA616</f>
        <v/>
      </c>
      <c r="AO616" s="18">
        <f>IF(AC616&lt;AE616,0,AE616-AC616)</f>
        <v/>
      </c>
      <c r="AP616" s="18">
        <f>(AC616*1.02)+AF616+AG616+AH616+AI616+AM616+AL616+AN616+AK616+AO616</f>
        <v/>
      </c>
      <c r="AQ616" s="18">
        <f>(AE616*1.02)+AF616+AG616+AH616+AI616+AM616+AL616+AN616+AK616</f>
        <v/>
      </c>
      <c r="AR616" s="18">
        <f>Q616*R616</f>
        <v/>
      </c>
      <c r="AS616" s="20">
        <f>(Y616-AP616)*0.975</f>
        <v/>
      </c>
      <c r="AT616" s="21">
        <f>IFERROR(Y616/AP616-1,0)</f>
        <v/>
      </c>
      <c r="AU616" s="20">
        <f>(Y616-AQ616)*0.975</f>
        <v/>
      </c>
      <c r="AV616" s="21">
        <f>IFERROR(Y616/AQ616-1,0)</f>
        <v/>
      </c>
      <c r="AW616" s="21">
        <f>AS616-AR616</f>
        <v/>
      </c>
      <c r="AX616" s="21">
        <f>IFERROR(Y616/(AP616+AR616)-1,0)</f>
        <v/>
      </c>
    </row>
    <row r="617" ht="15.6" customHeight="1">
      <c r="A617" s="2" t="n"/>
      <c r="B617" s="13" t="n"/>
      <c r="C617" s="14" t="n"/>
      <c r="D617" s="14" t="n"/>
      <c r="E617" s="15">
        <f>IFERROR(1-D617/C617,0)</f>
        <v/>
      </c>
      <c r="F617" s="14" t="n"/>
      <c r="G617" s="16">
        <f>IFERROR(F617/C617,0)</f>
        <v/>
      </c>
      <c r="H617" s="16">
        <f>IFERROR(F617/D617,0)</f>
        <v/>
      </c>
      <c r="I617" s="14" t="n"/>
      <c r="J617" s="16">
        <f>IFERROR(I617/F617,0)</f>
        <v/>
      </c>
      <c r="K617" s="14" t="n"/>
      <c r="L617" s="14" t="n"/>
      <c r="M617" s="16">
        <f>IFERROR(L617/I617,0)</f>
        <v/>
      </c>
      <c r="N617" s="14" t="n"/>
      <c r="O617" s="16">
        <f>IFERROR(N617/I617,0)</f>
        <v/>
      </c>
      <c r="P617" s="14" t="n"/>
      <c r="Q617" s="14" t="n"/>
      <c r="R617" s="14" t="n"/>
      <c r="S617" s="14" t="n"/>
      <c r="T617" s="17">
        <f>IFERROR(S617/L617,0)</f>
        <v/>
      </c>
      <c r="U617" s="14" t="n"/>
      <c r="V617" s="14" t="n"/>
      <c r="W617" s="14" t="n"/>
      <c r="X617" s="18" t="n"/>
      <c r="Y617" s="18">
        <f>X617*$AM$2</f>
        <v/>
      </c>
      <c r="Z617" s="18" t="n"/>
      <c r="AA617" s="14" t="n"/>
      <c r="AB617" s="14" t="n"/>
      <c r="AC617" s="18" t="n"/>
      <c r="AD617" s="18">
        <f>IFERROR(AC617/D617,0)</f>
        <v/>
      </c>
      <c r="AE617" s="18">
        <f>D617*AB617</f>
        <v/>
      </c>
      <c r="AF617" s="18">
        <f>Y617*$AL$2</f>
        <v/>
      </c>
      <c r="AG617" s="18">
        <f>I617*$AI$3</f>
        <v/>
      </c>
      <c r="AH617" s="18">
        <f>L617*$AH$3+Y617*$AJ$2</f>
        <v/>
      </c>
      <c r="AI617" s="18">
        <f>K617*$AK$3</f>
        <v/>
      </c>
      <c r="AJ617" s="19" t="n"/>
      <c r="AK617" s="18">
        <f>AJ617*$AM$2</f>
        <v/>
      </c>
      <c r="AL617" s="18" t="n"/>
      <c r="AM617" s="18">
        <f>R617*P617*0.01+L617*0.25</f>
        <v/>
      </c>
      <c r="AN617" s="18">
        <f>V617 *$AN$2 *AM$2 * AA617</f>
        <v/>
      </c>
      <c r="AO617" s="18">
        <f>IF(AC617&lt;AE617,0,AE617-AC617)</f>
        <v/>
      </c>
      <c r="AP617" s="18">
        <f>(AC617*1.02)+AF617+AG617+AH617+AI617+AM617+AL617+AN617+AK617+AO617</f>
        <v/>
      </c>
      <c r="AQ617" s="18">
        <f>(AE617*1.02)+AF617+AG617+AH617+AI617+AM617+AL617+AN617+AK617</f>
        <v/>
      </c>
      <c r="AR617" s="18">
        <f>Q617*R617</f>
        <v/>
      </c>
      <c r="AS617" s="20">
        <f>(Y617-AP617)*0.975</f>
        <v/>
      </c>
      <c r="AT617" s="21">
        <f>IFERROR(Y617/AP617-1,0)</f>
        <v/>
      </c>
      <c r="AU617" s="20">
        <f>(Y617-AQ617)*0.975</f>
        <v/>
      </c>
      <c r="AV617" s="21">
        <f>IFERROR(Y617/AQ617-1,0)</f>
        <v/>
      </c>
      <c r="AW617" s="21">
        <f>AS617-AR617</f>
        <v/>
      </c>
      <c r="AX617" s="21">
        <f>IFERROR(Y617/(AP617+AR617)-1,0)</f>
        <v/>
      </c>
    </row>
    <row r="618" ht="15.6" customHeight="1">
      <c r="A618" s="2" t="n"/>
      <c r="B618" s="13" t="n"/>
      <c r="C618" s="14" t="n"/>
      <c r="D618" s="14" t="n"/>
      <c r="E618" s="15">
        <f>IFERROR(1-D618/C618,0)</f>
        <v/>
      </c>
      <c r="F618" s="14" t="n"/>
      <c r="G618" s="16">
        <f>IFERROR(F618/C618,0)</f>
        <v/>
      </c>
      <c r="H618" s="16">
        <f>IFERROR(F618/D618,0)</f>
        <v/>
      </c>
      <c r="I618" s="14" t="n"/>
      <c r="J618" s="16">
        <f>IFERROR(I618/F618,0)</f>
        <v/>
      </c>
      <c r="K618" s="14" t="n"/>
      <c r="L618" s="14" t="n"/>
      <c r="M618" s="16">
        <f>IFERROR(L618/I618,0)</f>
        <v/>
      </c>
      <c r="N618" s="14" t="n"/>
      <c r="O618" s="16">
        <f>IFERROR(N618/I618,0)</f>
        <v/>
      </c>
      <c r="P618" s="14" t="n"/>
      <c r="Q618" s="14" t="n"/>
      <c r="R618" s="14" t="n"/>
      <c r="S618" s="14" t="n"/>
      <c r="T618" s="17">
        <f>IFERROR(S618/L618,0)</f>
        <v/>
      </c>
      <c r="U618" s="14" t="n"/>
      <c r="V618" s="14" t="n"/>
      <c r="W618" s="14" t="n"/>
      <c r="X618" s="18" t="n"/>
      <c r="Y618" s="18">
        <f>X618*$AM$2</f>
        <v/>
      </c>
      <c r="Z618" s="18" t="n"/>
      <c r="AA618" s="14" t="n"/>
      <c r="AB618" s="14" t="n"/>
      <c r="AC618" s="18" t="n"/>
      <c r="AD618" s="18">
        <f>IFERROR(AC618/D618,0)</f>
        <v/>
      </c>
      <c r="AE618" s="18">
        <f>D618*AB618</f>
        <v/>
      </c>
      <c r="AF618" s="18">
        <f>Y618*$AL$2</f>
        <v/>
      </c>
      <c r="AG618" s="18">
        <f>I618*$AI$3</f>
        <v/>
      </c>
      <c r="AH618" s="18">
        <f>L618*$AH$3+Y618*$AJ$2</f>
        <v/>
      </c>
      <c r="AI618" s="18">
        <f>K618*$AK$3</f>
        <v/>
      </c>
      <c r="AJ618" s="19" t="n"/>
      <c r="AK618" s="18">
        <f>AJ618*$AM$2</f>
        <v/>
      </c>
      <c r="AL618" s="18" t="n"/>
      <c r="AM618" s="18">
        <f>R618*P618*0.01+L618*0.25</f>
        <v/>
      </c>
      <c r="AN618" s="18">
        <f>V618 *$AN$2 *AM$2 * AA618</f>
        <v/>
      </c>
      <c r="AO618" s="18">
        <f>IF(AC618&lt;AE618,0,AE618-AC618)</f>
        <v/>
      </c>
      <c r="AP618" s="18">
        <f>(AC618*1.02)+AF618+AG618+AH618+AI618+AM618+AL618+AN618+AK618+AO618</f>
        <v/>
      </c>
      <c r="AQ618" s="18">
        <f>(AE618*1.02)+AF618+AG618+AH618+AI618+AM618+AL618+AN618+AK618</f>
        <v/>
      </c>
      <c r="AR618" s="18">
        <f>Q618*R618</f>
        <v/>
      </c>
      <c r="AS618" s="20">
        <f>(Y618-AP618)*0.975</f>
        <v/>
      </c>
      <c r="AT618" s="21">
        <f>IFERROR(Y618/AP618-1,0)</f>
        <v/>
      </c>
      <c r="AU618" s="20">
        <f>(Y618-AQ618)*0.975</f>
        <v/>
      </c>
      <c r="AV618" s="21">
        <f>IFERROR(Y618/AQ618-1,0)</f>
        <v/>
      </c>
      <c r="AW618" s="21">
        <f>AS618-AR618</f>
        <v/>
      </c>
      <c r="AX618" s="21">
        <f>IFERROR(Y618/(AP618+AR618)-1,0)</f>
        <v/>
      </c>
    </row>
    <row r="619" ht="15.6" customHeight="1">
      <c r="A619" s="2" t="n"/>
      <c r="B619" s="13" t="n"/>
      <c r="C619" s="14" t="n"/>
      <c r="D619" s="14" t="n"/>
      <c r="E619" s="15">
        <f>IFERROR(1-D619/C619,0)</f>
        <v/>
      </c>
      <c r="F619" s="14" t="n"/>
      <c r="G619" s="16">
        <f>IFERROR(F619/C619,0)</f>
        <v/>
      </c>
      <c r="H619" s="16">
        <f>IFERROR(F619/D619,0)</f>
        <v/>
      </c>
      <c r="I619" s="14" t="n"/>
      <c r="J619" s="16">
        <f>IFERROR(I619/F619,0)</f>
        <v/>
      </c>
      <c r="K619" s="14" t="n"/>
      <c r="L619" s="14" t="n"/>
      <c r="M619" s="16">
        <f>IFERROR(L619/I619,0)</f>
        <v/>
      </c>
      <c r="N619" s="14" t="n"/>
      <c r="O619" s="16">
        <f>IFERROR(N619/I619,0)</f>
        <v/>
      </c>
      <c r="P619" s="14" t="n"/>
      <c r="Q619" s="14" t="n"/>
      <c r="R619" s="14" t="n"/>
      <c r="S619" s="14" t="n"/>
      <c r="T619" s="17">
        <f>IFERROR(S619/L619,0)</f>
        <v/>
      </c>
      <c r="U619" s="14" t="n"/>
      <c r="V619" s="14" t="n"/>
      <c r="W619" s="14" t="n"/>
      <c r="X619" s="18" t="n"/>
      <c r="Y619" s="18">
        <f>X619*$AM$2</f>
        <v/>
      </c>
      <c r="Z619" s="18" t="n"/>
      <c r="AA619" s="14" t="n"/>
      <c r="AB619" s="14" t="n"/>
      <c r="AC619" s="18" t="n"/>
      <c r="AD619" s="18">
        <f>IFERROR(AC619/D619,0)</f>
        <v/>
      </c>
      <c r="AE619" s="18">
        <f>D619*AB619</f>
        <v/>
      </c>
      <c r="AF619" s="18">
        <f>Y619*$AL$2</f>
        <v/>
      </c>
      <c r="AG619" s="18">
        <f>I619*$AI$3</f>
        <v/>
      </c>
      <c r="AH619" s="18">
        <f>L619*$AH$3+Y619*$AJ$2</f>
        <v/>
      </c>
      <c r="AI619" s="18">
        <f>K619*$AK$3</f>
        <v/>
      </c>
      <c r="AJ619" s="19" t="n"/>
      <c r="AK619" s="18">
        <f>AJ619*$AM$2</f>
        <v/>
      </c>
      <c r="AL619" s="18" t="n"/>
      <c r="AM619" s="18">
        <f>R619*P619*0.01+L619*0.25</f>
        <v/>
      </c>
      <c r="AN619" s="18">
        <f>V619 *$AN$2 *AM$2 * AA619</f>
        <v/>
      </c>
      <c r="AO619" s="18">
        <f>IF(AC619&lt;AE619,0,AE619-AC619)</f>
        <v/>
      </c>
      <c r="AP619" s="18">
        <f>(AC619*1.02)+AF619+AG619+AH619+AI619+AM619+AL619+AN619+AK619+AO619</f>
        <v/>
      </c>
      <c r="AQ619" s="18">
        <f>(AE619*1.02)+AF619+AG619+AH619+AI619+AM619+AL619+AN619+AK619</f>
        <v/>
      </c>
      <c r="AR619" s="18">
        <f>Q619*R619</f>
        <v/>
      </c>
      <c r="AS619" s="20">
        <f>(Y619-AP619)*0.975</f>
        <v/>
      </c>
      <c r="AT619" s="21">
        <f>IFERROR(Y619/AP619-1,0)</f>
        <v/>
      </c>
      <c r="AU619" s="20">
        <f>(Y619-AQ619)*0.975</f>
        <v/>
      </c>
      <c r="AV619" s="21">
        <f>IFERROR(Y619/AQ619-1,0)</f>
        <v/>
      </c>
      <c r="AW619" s="21">
        <f>AS619-AR619</f>
        <v/>
      </c>
      <c r="AX619" s="21">
        <f>IFERROR(Y619/(AP619+AR619)-1,0)</f>
        <v/>
      </c>
    </row>
    <row r="620" ht="15.6" customHeight="1">
      <c r="A620" s="2" t="n"/>
      <c r="B620" s="13" t="n"/>
      <c r="C620" s="14" t="n"/>
      <c r="D620" s="14" t="n"/>
      <c r="E620" s="15">
        <f>IFERROR(1-D620/C620,0)</f>
        <v/>
      </c>
      <c r="F620" s="14" t="n"/>
      <c r="G620" s="16">
        <f>IFERROR(F620/C620,0)</f>
        <v/>
      </c>
      <c r="H620" s="16">
        <f>IFERROR(F620/D620,0)</f>
        <v/>
      </c>
      <c r="I620" s="14" t="n"/>
      <c r="J620" s="16">
        <f>IFERROR(I620/F620,0)</f>
        <v/>
      </c>
      <c r="K620" s="14" t="n"/>
      <c r="L620" s="14" t="n"/>
      <c r="M620" s="16">
        <f>IFERROR(L620/I620,0)</f>
        <v/>
      </c>
      <c r="N620" s="14" t="n"/>
      <c r="O620" s="16">
        <f>IFERROR(N620/I620,0)</f>
        <v/>
      </c>
      <c r="P620" s="14" t="n"/>
      <c r="Q620" s="14" t="n"/>
      <c r="R620" s="14" t="n"/>
      <c r="S620" s="14" t="n"/>
      <c r="T620" s="17">
        <f>IFERROR(S620/L620,0)</f>
        <v/>
      </c>
      <c r="U620" s="14" t="n"/>
      <c r="V620" s="14" t="n"/>
      <c r="W620" s="14" t="n"/>
      <c r="X620" s="18" t="n"/>
      <c r="Y620" s="18">
        <f>X620*$AM$2</f>
        <v/>
      </c>
      <c r="Z620" s="18" t="n"/>
      <c r="AA620" s="14" t="n"/>
      <c r="AB620" s="14" t="n"/>
      <c r="AC620" s="18" t="n"/>
      <c r="AD620" s="18">
        <f>IFERROR(AC620/D620,0)</f>
        <v/>
      </c>
      <c r="AE620" s="18">
        <f>D620*AB620</f>
        <v/>
      </c>
      <c r="AF620" s="18">
        <f>Y620*$AL$2</f>
        <v/>
      </c>
      <c r="AG620" s="18">
        <f>I620*$AI$3</f>
        <v/>
      </c>
      <c r="AH620" s="18">
        <f>L620*$AH$3+Y620*$AJ$2</f>
        <v/>
      </c>
      <c r="AI620" s="18">
        <f>K620*$AK$3</f>
        <v/>
      </c>
      <c r="AJ620" s="19" t="n"/>
      <c r="AK620" s="18">
        <f>AJ620*$AM$2</f>
        <v/>
      </c>
      <c r="AL620" s="18" t="n"/>
      <c r="AM620" s="18">
        <f>R620*P620*0.01+L620*0.25</f>
        <v/>
      </c>
      <c r="AN620" s="18">
        <f>V620 *$AN$2 *AM$2 * AA620</f>
        <v/>
      </c>
      <c r="AO620" s="18">
        <f>IF(AC620&lt;AE620,0,AE620-AC620)</f>
        <v/>
      </c>
      <c r="AP620" s="18">
        <f>(AC620*1.02)+AF620+AG620+AH620+AI620+AM620+AL620+AN620+AK620+AO620</f>
        <v/>
      </c>
      <c r="AQ620" s="18">
        <f>(AE620*1.02)+AF620+AG620+AH620+AI620+AM620+AL620+AN620+AK620</f>
        <v/>
      </c>
      <c r="AR620" s="18">
        <f>Q620*R620</f>
        <v/>
      </c>
      <c r="AS620" s="20">
        <f>(Y620-AP620)*0.975</f>
        <v/>
      </c>
      <c r="AT620" s="21">
        <f>IFERROR(Y620/AP620-1,0)</f>
        <v/>
      </c>
      <c r="AU620" s="20">
        <f>(Y620-AQ620)*0.975</f>
        <v/>
      </c>
      <c r="AV620" s="21">
        <f>IFERROR(Y620/AQ620-1,0)</f>
        <v/>
      </c>
      <c r="AW620" s="21">
        <f>AS620-AR620</f>
        <v/>
      </c>
      <c r="AX620" s="21">
        <f>IFERROR(Y620/(AP620+AR620)-1,0)</f>
        <v/>
      </c>
    </row>
    <row r="621" ht="15.6" customHeight="1">
      <c r="A621" s="2" t="n"/>
      <c r="B621" s="13" t="n"/>
      <c r="C621" s="14" t="n"/>
      <c r="D621" s="14" t="n"/>
      <c r="E621" s="15">
        <f>IFERROR(1-D621/C621,0)</f>
        <v/>
      </c>
      <c r="F621" s="14" t="n"/>
      <c r="G621" s="16">
        <f>IFERROR(F621/C621,0)</f>
        <v/>
      </c>
      <c r="H621" s="16">
        <f>IFERROR(F621/D621,0)</f>
        <v/>
      </c>
      <c r="I621" s="14" t="n"/>
      <c r="J621" s="16">
        <f>IFERROR(I621/F621,0)</f>
        <v/>
      </c>
      <c r="K621" s="14" t="n"/>
      <c r="L621" s="14" t="n"/>
      <c r="M621" s="16">
        <f>IFERROR(L621/I621,0)</f>
        <v/>
      </c>
      <c r="N621" s="14" t="n"/>
      <c r="O621" s="16">
        <f>IFERROR(N621/I621,0)</f>
        <v/>
      </c>
      <c r="P621" s="14" t="n"/>
      <c r="Q621" s="14" t="n"/>
      <c r="R621" s="14" t="n"/>
      <c r="S621" s="14" t="n"/>
      <c r="T621" s="17">
        <f>IFERROR(S621/L621,0)</f>
        <v/>
      </c>
      <c r="U621" s="14" t="n"/>
      <c r="V621" s="14" t="n"/>
      <c r="W621" s="14" t="n"/>
      <c r="X621" s="18" t="n"/>
      <c r="Y621" s="18">
        <f>X621*$AM$2</f>
        <v/>
      </c>
      <c r="Z621" s="18" t="n"/>
      <c r="AA621" s="14" t="n"/>
      <c r="AB621" s="14" t="n"/>
      <c r="AC621" s="18" t="n"/>
      <c r="AD621" s="18">
        <f>IFERROR(AC621/D621,0)</f>
        <v/>
      </c>
      <c r="AE621" s="18">
        <f>D621*AB621</f>
        <v/>
      </c>
      <c r="AF621" s="18">
        <f>Y621*$AL$2</f>
        <v/>
      </c>
      <c r="AG621" s="18">
        <f>I621*$AI$3</f>
        <v/>
      </c>
      <c r="AH621" s="18">
        <f>L621*$AH$3+Y621*$AJ$2</f>
        <v/>
      </c>
      <c r="AI621" s="18">
        <f>K621*$AK$3</f>
        <v/>
      </c>
      <c r="AJ621" s="19" t="n"/>
      <c r="AK621" s="18">
        <f>AJ621*$AM$2</f>
        <v/>
      </c>
      <c r="AL621" s="18" t="n"/>
      <c r="AM621" s="18">
        <f>R621*P621*0.01+L621*0.25</f>
        <v/>
      </c>
      <c r="AN621" s="18">
        <f>V621 *$AN$2 *AM$2 * AA621</f>
        <v/>
      </c>
      <c r="AO621" s="18">
        <f>IF(AC621&lt;AE621,0,AE621-AC621)</f>
        <v/>
      </c>
      <c r="AP621" s="18">
        <f>(AC621*1.02)+AF621+AG621+AH621+AI621+AM621+AL621+AN621+AK621+AO621</f>
        <v/>
      </c>
      <c r="AQ621" s="18">
        <f>(AE621*1.02)+AF621+AG621+AH621+AI621+AM621+AL621+AN621+AK621</f>
        <v/>
      </c>
      <c r="AR621" s="18">
        <f>Q621*R621</f>
        <v/>
      </c>
      <c r="AS621" s="20">
        <f>(Y621-AP621)*0.975</f>
        <v/>
      </c>
      <c r="AT621" s="21">
        <f>IFERROR(Y621/AP621-1,0)</f>
        <v/>
      </c>
      <c r="AU621" s="20">
        <f>(Y621-AQ621)*0.975</f>
        <v/>
      </c>
      <c r="AV621" s="21">
        <f>IFERROR(Y621/AQ621-1,0)</f>
        <v/>
      </c>
      <c r="AW621" s="21">
        <f>AS621-AR621</f>
        <v/>
      </c>
      <c r="AX621" s="21">
        <f>IFERROR(Y621/(AP621+AR621)-1,0)</f>
        <v/>
      </c>
    </row>
    <row r="622" ht="15.6" customHeight="1">
      <c r="A622" s="2" t="n"/>
      <c r="B622" s="13" t="n"/>
      <c r="C622" s="14" t="n"/>
      <c r="D622" s="14" t="n"/>
      <c r="E622" s="15">
        <f>IFERROR(1-D622/C622,0)</f>
        <v/>
      </c>
      <c r="F622" s="14" t="n"/>
      <c r="G622" s="16">
        <f>IFERROR(F622/C622,0)</f>
        <v/>
      </c>
      <c r="H622" s="16">
        <f>IFERROR(F622/D622,0)</f>
        <v/>
      </c>
      <c r="I622" s="14" t="n"/>
      <c r="J622" s="16">
        <f>IFERROR(I622/F622,0)</f>
        <v/>
      </c>
      <c r="K622" s="14" t="n"/>
      <c r="L622" s="14" t="n"/>
      <c r="M622" s="16">
        <f>IFERROR(L622/I622,0)</f>
        <v/>
      </c>
      <c r="N622" s="14" t="n"/>
      <c r="O622" s="16">
        <f>IFERROR(N622/I622,0)</f>
        <v/>
      </c>
      <c r="P622" s="14" t="n"/>
      <c r="Q622" s="14" t="n"/>
      <c r="R622" s="14" t="n"/>
      <c r="S622" s="14" t="n"/>
      <c r="T622" s="17">
        <f>IFERROR(S622/L622,0)</f>
        <v/>
      </c>
      <c r="U622" s="14" t="n"/>
      <c r="V622" s="14" t="n"/>
      <c r="W622" s="14" t="n"/>
      <c r="X622" s="18" t="n"/>
      <c r="Y622" s="18">
        <f>X622*$AM$2</f>
        <v/>
      </c>
      <c r="Z622" s="18" t="n"/>
      <c r="AA622" s="14" t="n"/>
      <c r="AB622" s="14" t="n"/>
      <c r="AC622" s="18" t="n"/>
      <c r="AD622" s="18">
        <f>IFERROR(AC622/D622,0)</f>
        <v/>
      </c>
      <c r="AE622" s="18">
        <f>D622*AB622</f>
        <v/>
      </c>
      <c r="AF622" s="18">
        <f>Y622*$AL$2</f>
        <v/>
      </c>
      <c r="AG622" s="18">
        <f>I622*$AI$3</f>
        <v/>
      </c>
      <c r="AH622" s="18">
        <f>L622*$AH$3+Y622*$AJ$2</f>
        <v/>
      </c>
      <c r="AI622" s="18">
        <f>K622*$AK$3</f>
        <v/>
      </c>
      <c r="AJ622" s="19" t="n"/>
      <c r="AK622" s="18">
        <f>AJ622*$AM$2</f>
        <v/>
      </c>
      <c r="AL622" s="18" t="n"/>
      <c r="AM622" s="18">
        <f>R622*P622*0.01+L622*0.25</f>
        <v/>
      </c>
      <c r="AN622" s="18">
        <f>V622 *$AN$2 *AM$2 * AA622</f>
        <v/>
      </c>
      <c r="AO622" s="18">
        <f>IF(AC622&lt;AE622,0,AE622-AC622)</f>
        <v/>
      </c>
      <c r="AP622" s="18">
        <f>(AC622*1.02)+AF622+AG622+AH622+AI622+AM622+AL622+AN622+AK622+AO622</f>
        <v/>
      </c>
      <c r="AQ622" s="18">
        <f>(AE622*1.02)+AF622+AG622+AH622+AI622+AM622+AL622+AN622+AK622</f>
        <v/>
      </c>
      <c r="AR622" s="18">
        <f>Q622*R622</f>
        <v/>
      </c>
      <c r="AS622" s="20">
        <f>(Y622-AP622)*0.975</f>
        <v/>
      </c>
      <c r="AT622" s="21">
        <f>IFERROR(Y622/AP622-1,0)</f>
        <v/>
      </c>
      <c r="AU622" s="20">
        <f>(Y622-AQ622)*0.975</f>
        <v/>
      </c>
      <c r="AV622" s="21">
        <f>IFERROR(Y622/AQ622-1,0)</f>
        <v/>
      </c>
      <c r="AW622" s="21">
        <f>AS622-AR622</f>
        <v/>
      </c>
      <c r="AX622" s="21">
        <f>IFERROR(Y622/(AP622+AR622)-1,0)</f>
        <v/>
      </c>
    </row>
    <row r="623" ht="15.6" customHeight="1">
      <c r="A623" s="2" t="n"/>
      <c r="B623" s="13" t="n"/>
      <c r="C623" s="14" t="n"/>
      <c r="D623" s="14" t="n"/>
      <c r="E623" s="15">
        <f>IFERROR(1-D623/C623,0)</f>
        <v/>
      </c>
      <c r="F623" s="14" t="n"/>
      <c r="G623" s="16">
        <f>IFERROR(F623/C623,0)</f>
        <v/>
      </c>
      <c r="H623" s="16">
        <f>IFERROR(F623/D623,0)</f>
        <v/>
      </c>
      <c r="I623" s="14" t="n"/>
      <c r="J623" s="16">
        <f>IFERROR(I623/F623,0)</f>
        <v/>
      </c>
      <c r="K623" s="14" t="n"/>
      <c r="L623" s="14" t="n"/>
      <c r="M623" s="16">
        <f>IFERROR(L623/I623,0)</f>
        <v/>
      </c>
      <c r="N623" s="14" t="n"/>
      <c r="O623" s="16">
        <f>IFERROR(N623/I623,0)</f>
        <v/>
      </c>
      <c r="P623" s="14" t="n"/>
      <c r="Q623" s="14" t="n"/>
      <c r="R623" s="14" t="n"/>
      <c r="S623" s="14" t="n"/>
      <c r="T623" s="17">
        <f>IFERROR(S623/L623,0)</f>
        <v/>
      </c>
      <c r="U623" s="14" t="n"/>
      <c r="V623" s="14" t="n"/>
      <c r="W623" s="14" t="n"/>
      <c r="X623" s="18" t="n"/>
      <c r="Y623" s="18">
        <f>X623*$AM$2</f>
        <v/>
      </c>
      <c r="Z623" s="18" t="n"/>
      <c r="AA623" s="14" t="n"/>
      <c r="AB623" s="14" t="n"/>
      <c r="AC623" s="18" t="n"/>
      <c r="AD623" s="18">
        <f>IFERROR(AC623/D623,0)</f>
        <v/>
      </c>
      <c r="AE623" s="18">
        <f>D623*AB623</f>
        <v/>
      </c>
      <c r="AF623" s="18">
        <f>Y623*$AL$2</f>
        <v/>
      </c>
      <c r="AG623" s="18">
        <f>I623*$AI$3</f>
        <v/>
      </c>
      <c r="AH623" s="18">
        <f>L623*$AH$3+Y623*$AJ$2</f>
        <v/>
      </c>
      <c r="AI623" s="18">
        <f>K623*$AK$3</f>
        <v/>
      </c>
      <c r="AJ623" s="19" t="n"/>
      <c r="AK623" s="18">
        <f>AJ623*$AM$2</f>
        <v/>
      </c>
      <c r="AL623" s="18" t="n"/>
      <c r="AM623" s="18">
        <f>R623*P623*0.01+L623*0.25</f>
        <v/>
      </c>
      <c r="AN623" s="18">
        <f>V623 *$AN$2 *AM$2 * AA623</f>
        <v/>
      </c>
      <c r="AO623" s="18">
        <f>IF(AC623&lt;AE623,0,AE623-AC623)</f>
        <v/>
      </c>
      <c r="AP623" s="18">
        <f>(AC623*1.02)+AF623+AG623+AH623+AI623+AM623+AL623+AN623+AK623+AO623</f>
        <v/>
      </c>
      <c r="AQ623" s="18">
        <f>(AE623*1.02)+AF623+AG623+AH623+AI623+AM623+AL623+AN623+AK623</f>
        <v/>
      </c>
      <c r="AR623" s="18">
        <f>Q623*R623</f>
        <v/>
      </c>
      <c r="AS623" s="20">
        <f>(Y623-AP623)*0.975</f>
        <v/>
      </c>
      <c r="AT623" s="21">
        <f>IFERROR(Y623/AP623-1,0)</f>
        <v/>
      </c>
      <c r="AU623" s="20">
        <f>(Y623-AQ623)*0.975</f>
        <v/>
      </c>
      <c r="AV623" s="21">
        <f>IFERROR(Y623/AQ623-1,0)</f>
        <v/>
      </c>
      <c r="AW623" s="21">
        <f>AS623-AR623</f>
        <v/>
      </c>
      <c r="AX623" s="21">
        <f>IFERROR(Y623/(AP623+AR623)-1,0)</f>
        <v/>
      </c>
    </row>
    <row r="624" ht="15.6" customHeight="1">
      <c r="A624" s="2" t="n"/>
      <c r="B624" s="13" t="n"/>
      <c r="C624" s="14" t="n"/>
      <c r="D624" s="14" t="n"/>
      <c r="E624" s="15">
        <f>IFERROR(1-D624/C624,0)</f>
        <v/>
      </c>
      <c r="F624" s="14" t="n"/>
      <c r="G624" s="16">
        <f>IFERROR(F624/C624,0)</f>
        <v/>
      </c>
      <c r="H624" s="16">
        <f>IFERROR(F624/D624,0)</f>
        <v/>
      </c>
      <c r="I624" s="14" t="n"/>
      <c r="J624" s="16">
        <f>IFERROR(I624/F624,0)</f>
        <v/>
      </c>
      <c r="K624" s="14" t="n"/>
      <c r="L624" s="14" t="n"/>
      <c r="M624" s="16">
        <f>IFERROR(L624/I624,0)</f>
        <v/>
      </c>
      <c r="N624" s="14" t="n"/>
      <c r="O624" s="16">
        <f>IFERROR(N624/I624,0)</f>
        <v/>
      </c>
      <c r="P624" s="14" t="n"/>
      <c r="Q624" s="14" t="n"/>
      <c r="R624" s="14" t="n"/>
      <c r="S624" s="14" t="n"/>
      <c r="T624" s="17">
        <f>IFERROR(S624/L624,0)</f>
        <v/>
      </c>
      <c r="U624" s="14" t="n"/>
      <c r="V624" s="14" t="n"/>
      <c r="W624" s="14" t="n"/>
      <c r="X624" s="18" t="n"/>
      <c r="Y624" s="18">
        <f>X624*$AM$2</f>
        <v/>
      </c>
      <c r="Z624" s="18" t="n"/>
      <c r="AA624" s="14" t="n"/>
      <c r="AB624" s="14" t="n"/>
      <c r="AC624" s="18" t="n"/>
      <c r="AD624" s="18">
        <f>IFERROR(AC624/D624,0)</f>
        <v/>
      </c>
      <c r="AE624" s="18">
        <f>D624*AB624</f>
        <v/>
      </c>
      <c r="AF624" s="18">
        <f>Y624*$AL$2</f>
        <v/>
      </c>
      <c r="AG624" s="18">
        <f>I624*$AI$3</f>
        <v/>
      </c>
      <c r="AH624" s="18">
        <f>L624*$AH$3+Y624*$AJ$2</f>
        <v/>
      </c>
      <c r="AI624" s="18">
        <f>K624*$AK$3</f>
        <v/>
      </c>
      <c r="AJ624" s="19" t="n"/>
      <c r="AK624" s="18">
        <f>AJ624*$AM$2</f>
        <v/>
      </c>
      <c r="AL624" s="18" t="n"/>
      <c r="AM624" s="18">
        <f>R624*P624*0.01+L624*0.25</f>
        <v/>
      </c>
      <c r="AN624" s="18">
        <f>V624 *$AN$2 *AM$2 * AA624</f>
        <v/>
      </c>
      <c r="AO624" s="18">
        <f>IF(AC624&lt;AE624,0,AE624-AC624)</f>
        <v/>
      </c>
      <c r="AP624" s="18">
        <f>(AC624*1.02)+AF624+AG624+AH624+AI624+AM624+AL624+AN624+AK624+AO624</f>
        <v/>
      </c>
      <c r="AQ624" s="18">
        <f>(AE624*1.02)+AF624+AG624+AH624+AI624+AM624+AL624+AN624+AK624</f>
        <v/>
      </c>
      <c r="AR624" s="18">
        <f>Q624*R624</f>
        <v/>
      </c>
      <c r="AS624" s="20">
        <f>(Y624-AP624)*0.975</f>
        <v/>
      </c>
      <c r="AT624" s="21">
        <f>IFERROR(Y624/AP624-1,0)</f>
        <v/>
      </c>
      <c r="AU624" s="20">
        <f>(Y624-AQ624)*0.975</f>
        <v/>
      </c>
      <c r="AV624" s="21">
        <f>IFERROR(Y624/AQ624-1,0)</f>
        <v/>
      </c>
      <c r="AW624" s="21">
        <f>AS624-AR624</f>
        <v/>
      </c>
      <c r="AX624" s="21">
        <f>IFERROR(Y624/(AP624+AR624)-1,0)</f>
        <v/>
      </c>
    </row>
    <row r="625" ht="15.6" customHeight="1">
      <c r="A625" s="2" t="n"/>
      <c r="B625" s="13" t="n"/>
      <c r="C625" s="14" t="n"/>
      <c r="D625" s="14" t="n"/>
      <c r="E625" s="15">
        <f>IFERROR(1-D625/C625,0)</f>
        <v/>
      </c>
      <c r="F625" s="14" t="n"/>
      <c r="G625" s="16">
        <f>IFERROR(F625/C625,0)</f>
        <v/>
      </c>
      <c r="H625" s="16">
        <f>IFERROR(F625/D625,0)</f>
        <v/>
      </c>
      <c r="I625" s="14" t="n"/>
      <c r="J625" s="16">
        <f>IFERROR(I625/F625,0)</f>
        <v/>
      </c>
      <c r="K625" s="14" t="n"/>
      <c r="L625" s="14" t="n"/>
      <c r="M625" s="16">
        <f>IFERROR(L625/I625,0)</f>
        <v/>
      </c>
      <c r="N625" s="14" t="n"/>
      <c r="O625" s="16">
        <f>IFERROR(N625/I625,0)</f>
        <v/>
      </c>
      <c r="P625" s="14" t="n"/>
      <c r="Q625" s="14" t="n"/>
      <c r="R625" s="14" t="n"/>
      <c r="S625" s="14" t="n"/>
      <c r="T625" s="17">
        <f>IFERROR(S625/L625,0)</f>
        <v/>
      </c>
      <c r="U625" s="14" t="n"/>
      <c r="V625" s="14" t="n"/>
      <c r="W625" s="14" t="n"/>
      <c r="X625" s="18" t="n"/>
      <c r="Y625" s="18">
        <f>X625*$AM$2</f>
        <v/>
      </c>
      <c r="Z625" s="18" t="n"/>
      <c r="AA625" s="14" t="n"/>
      <c r="AB625" s="14" t="n"/>
      <c r="AC625" s="18" t="n"/>
      <c r="AD625" s="18">
        <f>IFERROR(AC625/D625,0)</f>
        <v/>
      </c>
      <c r="AE625" s="18">
        <f>D625*AB625</f>
        <v/>
      </c>
      <c r="AF625" s="18">
        <f>Y625*$AL$2</f>
        <v/>
      </c>
      <c r="AG625" s="18">
        <f>I625*$AI$3</f>
        <v/>
      </c>
      <c r="AH625" s="18">
        <f>L625*$AH$3+Y625*$AJ$2</f>
        <v/>
      </c>
      <c r="AI625" s="18">
        <f>K625*$AK$3</f>
        <v/>
      </c>
      <c r="AJ625" s="19" t="n"/>
      <c r="AK625" s="18">
        <f>AJ625*$AM$2</f>
        <v/>
      </c>
      <c r="AL625" s="18" t="n"/>
      <c r="AM625" s="18">
        <f>R625*P625*0.01+L625*0.25</f>
        <v/>
      </c>
      <c r="AN625" s="18">
        <f>V625 *$AN$2 *AM$2 * AA625</f>
        <v/>
      </c>
      <c r="AO625" s="18">
        <f>IF(AC625&lt;AE625,0,AE625-AC625)</f>
        <v/>
      </c>
      <c r="AP625" s="18">
        <f>(AC625*1.02)+AF625+AG625+AH625+AI625+AM625+AL625+AN625+AK625+AO625</f>
        <v/>
      </c>
      <c r="AQ625" s="18">
        <f>(AE625*1.02)+AF625+AG625+AH625+AI625+AM625+AL625+AN625+AK625</f>
        <v/>
      </c>
      <c r="AR625" s="18">
        <f>Q625*R625</f>
        <v/>
      </c>
      <c r="AS625" s="20">
        <f>(Y625-AP625)*0.975</f>
        <v/>
      </c>
      <c r="AT625" s="21">
        <f>IFERROR(Y625/AP625-1,0)</f>
        <v/>
      </c>
      <c r="AU625" s="20">
        <f>(Y625-AQ625)*0.975</f>
        <v/>
      </c>
      <c r="AV625" s="21">
        <f>IFERROR(Y625/AQ625-1,0)</f>
        <v/>
      </c>
      <c r="AW625" s="21">
        <f>AS625-AR625</f>
        <v/>
      </c>
      <c r="AX625" s="21">
        <f>IFERROR(Y625/(AP625+AR625)-1,0)</f>
        <v/>
      </c>
    </row>
    <row r="626" ht="15.6" customHeight="1">
      <c r="A626" s="2" t="n"/>
      <c r="B626" s="13" t="n"/>
      <c r="C626" s="14" t="n"/>
      <c r="D626" s="14" t="n"/>
      <c r="E626" s="15">
        <f>IFERROR(1-D626/C626,0)</f>
        <v/>
      </c>
      <c r="F626" s="14" t="n"/>
      <c r="G626" s="16">
        <f>IFERROR(F626/C626,0)</f>
        <v/>
      </c>
      <c r="H626" s="16">
        <f>IFERROR(F626/D626,0)</f>
        <v/>
      </c>
      <c r="I626" s="14" t="n"/>
      <c r="J626" s="16">
        <f>IFERROR(I626/F626,0)</f>
        <v/>
      </c>
      <c r="K626" s="14" t="n"/>
      <c r="L626" s="14" t="n"/>
      <c r="M626" s="16">
        <f>IFERROR(L626/I626,0)</f>
        <v/>
      </c>
      <c r="N626" s="14" t="n"/>
      <c r="O626" s="16">
        <f>IFERROR(N626/I626,0)</f>
        <v/>
      </c>
      <c r="P626" s="14" t="n"/>
      <c r="Q626" s="14" t="n"/>
      <c r="R626" s="14" t="n"/>
      <c r="S626" s="14" t="n"/>
      <c r="T626" s="17">
        <f>IFERROR(S626/L626,0)</f>
        <v/>
      </c>
      <c r="U626" s="14" t="n"/>
      <c r="V626" s="14" t="n"/>
      <c r="W626" s="14" t="n"/>
      <c r="X626" s="18" t="n"/>
      <c r="Y626" s="18">
        <f>X626*$AM$2</f>
        <v/>
      </c>
      <c r="Z626" s="18" t="n"/>
      <c r="AA626" s="14" t="n"/>
      <c r="AB626" s="14" t="n"/>
      <c r="AC626" s="18" t="n"/>
      <c r="AD626" s="18">
        <f>IFERROR(AC626/D626,0)</f>
        <v/>
      </c>
      <c r="AE626" s="18">
        <f>D626*AB626</f>
        <v/>
      </c>
      <c r="AF626" s="18">
        <f>Y626*$AL$2</f>
        <v/>
      </c>
      <c r="AG626" s="18">
        <f>I626*$AI$3</f>
        <v/>
      </c>
      <c r="AH626" s="18">
        <f>L626*$AH$3+Y626*$AJ$2</f>
        <v/>
      </c>
      <c r="AI626" s="18">
        <f>K626*$AK$3</f>
        <v/>
      </c>
      <c r="AJ626" s="19" t="n"/>
      <c r="AK626" s="18">
        <f>AJ626*$AM$2</f>
        <v/>
      </c>
      <c r="AL626" s="18" t="n"/>
      <c r="AM626" s="18">
        <f>R626*P626*0.01+L626*0.25</f>
        <v/>
      </c>
      <c r="AN626" s="18">
        <f>V626 *$AN$2 *AM$2 * AA626</f>
        <v/>
      </c>
      <c r="AO626" s="18">
        <f>IF(AC626&lt;AE626,0,AE626-AC626)</f>
        <v/>
      </c>
      <c r="AP626" s="18">
        <f>(AC626*1.02)+AF626+AG626+AH626+AI626+AM626+AL626+AN626+AK626+AO626</f>
        <v/>
      </c>
      <c r="AQ626" s="18">
        <f>(AE626*1.02)+AF626+AG626+AH626+AI626+AM626+AL626+AN626+AK626</f>
        <v/>
      </c>
      <c r="AR626" s="18">
        <f>Q626*R626</f>
        <v/>
      </c>
      <c r="AS626" s="20">
        <f>(Y626-AP626)*0.975</f>
        <v/>
      </c>
      <c r="AT626" s="21">
        <f>IFERROR(Y626/AP626-1,0)</f>
        <v/>
      </c>
      <c r="AU626" s="20">
        <f>(Y626-AQ626)*0.975</f>
        <v/>
      </c>
      <c r="AV626" s="21">
        <f>IFERROR(Y626/AQ626-1,0)</f>
        <v/>
      </c>
      <c r="AW626" s="21">
        <f>AS626-AR626</f>
        <v/>
      </c>
      <c r="AX626" s="21">
        <f>IFERROR(Y626/(AP626+AR626)-1,0)</f>
        <v/>
      </c>
    </row>
    <row r="627" ht="15.6" customHeight="1">
      <c r="A627" s="2" t="n"/>
      <c r="B627" s="13" t="n"/>
      <c r="C627" s="14" t="n"/>
      <c r="D627" s="14" t="n"/>
      <c r="E627" s="15">
        <f>IFERROR(1-D627/C627,0)</f>
        <v/>
      </c>
      <c r="F627" s="14" t="n"/>
      <c r="G627" s="16">
        <f>IFERROR(F627/C627,0)</f>
        <v/>
      </c>
      <c r="H627" s="16">
        <f>IFERROR(F627/D627,0)</f>
        <v/>
      </c>
      <c r="I627" s="14" t="n"/>
      <c r="J627" s="16">
        <f>IFERROR(I627/F627,0)</f>
        <v/>
      </c>
      <c r="K627" s="14" t="n"/>
      <c r="L627" s="14" t="n"/>
      <c r="M627" s="16">
        <f>IFERROR(L627/I627,0)</f>
        <v/>
      </c>
      <c r="N627" s="14" t="n"/>
      <c r="O627" s="16">
        <f>IFERROR(N627/I627,0)</f>
        <v/>
      </c>
      <c r="P627" s="14" t="n"/>
      <c r="Q627" s="14" t="n"/>
      <c r="R627" s="14" t="n"/>
      <c r="S627" s="14" t="n"/>
      <c r="T627" s="17">
        <f>IFERROR(S627/L627,0)</f>
        <v/>
      </c>
      <c r="U627" s="14" t="n"/>
      <c r="V627" s="14" t="n"/>
      <c r="W627" s="14" t="n"/>
      <c r="X627" s="18" t="n"/>
      <c r="Y627" s="18">
        <f>X627*$AM$2</f>
        <v/>
      </c>
      <c r="Z627" s="18" t="n"/>
      <c r="AA627" s="14" t="n"/>
      <c r="AB627" s="14" t="n"/>
      <c r="AC627" s="18" t="n"/>
      <c r="AD627" s="18">
        <f>IFERROR(AC627/D627,0)</f>
        <v/>
      </c>
      <c r="AE627" s="18">
        <f>D627*AB627</f>
        <v/>
      </c>
      <c r="AF627" s="18">
        <f>Y627*$AL$2</f>
        <v/>
      </c>
      <c r="AG627" s="18">
        <f>I627*$AI$3</f>
        <v/>
      </c>
      <c r="AH627" s="18">
        <f>L627*$AH$3+Y627*$AJ$2</f>
        <v/>
      </c>
      <c r="AI627" s="18">
        <f>K627*$AK$3</f>
        <v/>
      </c>
      <c r="AJ627" s="19" t="n"/>
      <c r="AK627" s="18">
        <f>AJ627*$AM$2</f>
        <v/>
      </c>
      <c r="AL627" s="18" t="n"/>
      <c r="AM627" s="18">
        <f>R627*P627*0.01+L627*0.25</f>
        <v/>
      </c>
      <c r="AN627" s="18">
        <f>V627 *$AN$2 *AM$2 * AA627</f>
        <v/>
      </c>
      <c r="AO627" s="18">
        <f>IF(AC627&lt;AE627,0,AE627-AC627)</f>
        <v/>
      </c>
      <c r="AP627" s="18">
        <f>(AC627*1.02)+AF627+AG627+AH627+AI627+AM627+AL627+AN627+AK627+AO627</f>
        <v/>
      </c>
      <c r="AQ627" s="18">
        <f>(AE627*1.02)+AF627+AG627+AH627+AI627+AM627+AL627+AN627+AK627</f>
        <v/>
      </c>
      <c r="AR627" s="18">
        <f>Q627*R627</f>
        <v/>
      </c>
      <c r="AS627" s="20">
        <f>(Y627-AP627)*0.975</f>
        <v/>
      </c>
      <c r="AT627" s="21">
        <f>IFERROR(Y627/AP627-1,0)</f>
        <v/>
      </c>
      <c r="AU627" s="20">
        <f>(Y627-AQ627)*0.975</f>
        <v/>
      </c>
      <c r="AV627" s="21">
        <f>IFERROR(Y627/AQ627-1,0)</f>
        <v/>
      </c>
      <c r="AW627" s="21">
        <f>AS627-AR627</f>
        <v/>
      </c>
      <c r="AX627" s="21">
        <f>IFERROR(Y627/(AP627+AR627)-1,0)</f>
        <v/>
      </c>
    </row>
    <row r="628" ht="15.6" customHeight="1">
      <c r="A628" s="2" t="n"/>
      <c r="B628" s="13" t="n"/>
      <c r="C628" s="14" t="n"/>
      <c r="D628" s="14" t="n"/>
      <c r="E628" s="15">
        <f>IFERROR(1-D628/C628,0)</f>
        <v/>
      </c>
      <c r="F628" s="14" t="n"/>
      <c r="G628" s="16">
        <f>IFERROR(F628/C628,0)</f>
        <v/>
      </c>
      <c r="H628" s="16">
        <f>IFERROR(F628/D628,0)</f>
        <v/>
      </c>
      <c r="I628" s="14" t="n"/>
      <c r="J628" s="16">
        <f>IFERROR(I628/F628,0)</f>
        <v/>
      </c>
      <c r="K628" s="14" t="n"/>
      <c r="L628" s="14" t="n"/>
      <c r="M628" s="16">
        <f>IFERROR(L628/I628,0)</f>
        <v/>
      </c>
      <c r="N628" s="14" t="n"/>
      <c r="O628" s="16">
        <f>IFERROR(N628/I628,0)</f>
        <v/>
      </c>
      <c r="P628" s="14" t="n"/>
      <c r="Q628" s="14" t="n"/>
      <c r="R628" s="14" t="n"/>
      <c r="S628" s="14" t="n"/>
      <c r="T628" s="17">
        <f>IFERROR(S628/L628,0)</f>
        <v/>
      </c>
      <c r="U628" s="14" t="n"/>
      <c r="V628" s="14" t="n"/>
      <c r="W628" s="14" t="n"/>
      <c r="X628" s="18" t="n"/>
      <c r="Y628" s="18">
        <f>X628*$AM$2</f>
        <v/>
      </c>
      <c r="Z628" s="18" t="n"/>
      <c r="AA628" s="14" t="n"/>
      <c r="AB628" s="14" t="n"/>
      <c r="AC628" s="18" t="n"/>
      <c r="AD628" s="18">
        <f>IFERROR(AC628/D628,0)</f>
        <v/>
      </c>
      <c r="AE628" s="18">
        <f>D628*AB628</f>
        <v/>
      </c>
      <c r="AF628" s="18">
        <f>Y628*$AL$2</f>
        <v/>
      </c>
      <c r="AG628" s="18">
        <f>I628*$AI$3</f>
        <v/>
      </c>
      <c r="AH628" s="18">
        <f>L628*$AH$3+Y628*$AJ$2</f>
        <v/>
      </c>
      <c r="AI628" s="18">
        <f>K628*$AK$3</f>
        <v/>
      </c>
      <c r="AJ628" s="19" t="n"/>
      <c r="AK628" s="18">
        <f>AJ628*$AM$2</f>
        <v/>
      </c>
      <c r="AL628" s="18" t="n"/>
      <c r="AM628" s="18">
        <f>R628*P628*0.01+L628*0.25</f>
        <v/>
      </c>
      <c r="AN628" s="18">
        <f>V628 *$AN$2 *AM$2 * AA628</f>
        <v/>
      </c>
      <c r="AO628" s="18">
        <f>IF(AC628&lt;AE628,0,AE628-AC628)</f>
        <v/>
      </c>
      <c r="AP628" s="18">
        <f>(AC628*1.02)+AF628+AG628+AH628+AI628+AM628+AL628+AN628+AK628+AO628</f>
        <v/>
      </c>
      <c r="AQ628" s="18">
        <f>(AE628*1.02)+AF628+AG628+AH628+AI628+AM628+AL628+AN628+AK628</f>
        <v/>
      </c>
      <c r="AR628" s="18">
        <f>Q628*R628</f>
        <v/>
      </c>
      <c r="AS628" s="20">
        <f>(Y628-AP628)*0.975</f>
        <v/>
      </c>
      <c r="AT628" s="21">
        <f>IFERROR(Y628/AP628-1,0)</f>
        <v/>
      </c>
      <c r="AU628" s="20">
        <f>(Y628-AQ628)*0.975</f>
        <v/>
      </c>
      <c r="AV628" s="21">
        <f>IFERROR(Y628/AQ628-1,0)</f>
        <v/>
      </c>
      <c r="AW628" s="21">
        <f>AS628-AR628</f>
        <v/>
      </c>
      <c r="AX628" s="21">
        <f>IFERROR(Y628/(AP628+AR628)-1,0)</f>
        <v/>
      </c>
    </row>
    <row r="629" ht="15.6" customHeight="1">
      <c r="A629" s="2" t="n"/>
      <c r="B629" s="13" t="n"/>
      <c r="C629" s="14" t="n"/>
      <c r="D629" s="14" t="n"/>
      <c r="E629" s="15">
        <f>IFERROR(1-D629/C629,0)</f>
        <v/>
      </c>
      <c r="F629" s="14" t="n"/>
      <c r="G629" s="16">
        <f>IFERROR(F629/C629,0)</f>
        <v/>
      </c>
      <c r="H629" s="16">
        <f>IFERROR(F629/D629,0)</f>
        <v/>
      </c>
      <c r="I629" s="14" t="n"/>
      <c r="J629" s="16">
        <f>IFERROR(I629/F629,0)</f>
        <v/>
      </c>
      <c r="K629" s="14" t="n"/>
      <c r="L629" s="14" t="n"/>
      <c r="M629" s="16">
        <f>IFERROR(L629/I629,0)</f>
        <v/>
      </c>
      <c r="N629" s="14" t="n"/>
      <c r="O629" s="16">
        <f>IFERROR(N629/I629,0)</f>
        <v/>
      </c>
      <c r="P629" s="14" t="n"/>
      <c r="Q629" s="14" t="n"/>
      <c r="R629" s="14" t="n"/>
      <c r="S629" s="14" t="n"/>
      <c r="T629" s="17">
        <f>IFERROR(S629/L629,0)</f>
        <v/>
      </c>
      <c r="U629" s="14" t="n"/>
      <c r="V629" s="14" t="n"/>
      <c r="W629" s="14" t="n"/>
      <c r="X629" s="18" t="n"/>
      <c r="Y629" s="18">
        <f>X629*$AM$2</f>
        <v/>
      </c>
      <c r="Z629" s="18" t="n"/>
      <c r="AA629" s="14" t="n"/>
      <c r="AB629" s="14" t="n"/>
      <c r="AC629" s="18" t="n"/>
      <c r="AD629" s="18">
        <f>IFERROR(AC629/D629,0)</f>
        <v/>
      </c>
      <c r="AE629" s="18">
        <f>D629*AB629</f>
        <v/>
      </c>
      <c r="AF629" s="18">
        <f>Y629*$AL$2</f>
        <v/>
      </c>
      <c r="AG629" s="18">
        <f>I629*$AI$3</f>
        <v/>
      </c>
      <c r="AH629" s="18">
        <f>L629*$AH$3+Y629*$AJ$2</f>
        <v/>
      </c>
      <c r="AI629" s="18">
        <f>K629*$AK$3</f>
        <v/>
      </c>
      <c r="AJ629" s="19" t="n"/>
      <c r="AK629" s="18">
        <f>AJ629*$AM$2</f>
        <v/>
      </c>
      <c r="AL629" s="18" t="n"/>
      <c r="AM629" s="18">
        <f>R629*P629*0.01+L629*0.25</f>
        <v/>
      </c>
      <c r="AN629" s="18">
        <f>V629 *$AN$2 *AM$2 * AA629</f>
        <v/>
      </c>
      <c r="AO629" s="18">
        <f>IF(AC629&lt;AE629,0,AE629-AC629)</f>
        <v/>
      </c>
      <c r="AP629" s="18">
        <f>(AC629*1.02)+AF629+AG629+AH629+AI629+AM629+AL629+AN629+AK629+AO629</f>
        <v/>
      </c>
      <c r="AQ629" s="18">
        <f>(AE629*1.02)+AF629+AG629+AH629+AI629+AM629+AL629+AN629+AK629</f>
        <v/>
      </c>
      <c r="AR629" s="18">
        <f>Q629*R629</f>
        <v/>
      </c>
      <c r="AS629" s="20">
        <f>(Y629-AP629)*0.975</f>
        <v/>
      </c>
      <c r="AT629" s="21">
        <f>IFERROR(Y629/AP629-1,0)</f>
        <v/>
      </c>
      <c r="AU629" s="20">
        <f>(Y629-AQ629)*0.975</f>
        <v/>
      </c>
      <c r="AV629" s="21">
        <f>IFERROR(Y629/AQ629-1,0)</f>
        <v/>
      </c>
      <c r="AW629" s="21">
        <f>AS629-AR629</f>
        <v/>
      </c>
      <c r="AX629" s="21">
        <f>IFERROR(Y629/(AP629+AR629)-1,0)</f>
        <v/>
      </c>
    </row>
    <row r="630" ht="15.6" customHeight="1">
      <c r="A630" s="2" t="n"/>
      <c r="B630" s="13" t="n"/>
      <c r="C630" s="14" t="n"/>
      <c r="D630" s="14" t="n"/>
      <c r="E630" s="15">
        <f>IFERROR(1-D630/C630,0)</f>
        <v/>
      </c>
      <c r="F630" s="14" t="n"/>
      <c r="G630" s="16">
        <f>IFERROR(F630/C630,0)</f>
        <v/>
      </c>
      <c r="H630" s="16">
        <f>IFERROR(F630/D630,0)</f>
        <v/>
      </c>
      <c r="I630" s="14" t="n"/>
      <c r="J630" s="16">
        <f>IFERROR(I630/F630,0)</f>
        <v/>
      </c>
      <c r="K630" s="14" t="n"/>
      <c r="L630" s="14" t="n"/>
      <c r="M630" s="16">
        <f>IFERROR(L630/I630,0)</f>
        <v/>
      </c>
      <c r="N630" s="14" t="n"/>
      <c r="O630" s="16">
        <f>IFERROR(N630/I630,0)</f>
        <v/>
      </c>
      <c r="P630" s="14" t="n"/>
      <c r="Q630" s="14" t="n"/>
      <c r="R630" s="14" t="n"/>
      <c r="S630" s="14" t="n"/>
      <c r="T630" s="17">
        <f>IFERROR(S630/L630,0)</f>
        <v/>
      </c>
      <c r="U630" s="14" t="n"/>
      <c r="V630" s="14" t="n"/>
      <c r="W630" s="14" t="n"/>
      <c r="X630" s="18" t="n"/>
      <c r="Y630" s="18">
        <f>X630*$AM$2</f>
        <v/>
      </c>
      <c r="Z630" s="18" t="n"/>
      <c r="AA630" s="14" t="n"/>
      <c r="AB630" s="14" t="n"/>
      <c r="AC630" s="18" t="n"/>
      <c r="AD630" s="18">
        <f>IFERROR(AC630/D630,0)</f>
        <v/>
      </c>
      <c r="AE630" s="18">
        <f>D630*AB630</f>
        <v/>
      </c>
      <c r="AF630" s="18">
        <f>Y630*$AL$2</f>
        <v/>
      </c>
      <c r="AG630" s="18">
        <f>I630*$AI$3</f>
        <v/>
      </c>
      <c r="AH630" s="18">
        <f>L630*$AH$3+Y630*$AJ$2</f>
        <v/>
      </c>
      <c r="AI630" s="18">
        <f>K630*$AK$3</f>
        <v/>
      </c>
      <c r="AJ630" s="19" t="n"/>
      <c r="AK630" s="18">
        <f>AJ630*$AM$2</f>
        <v/>
      </c>
      <c r="AL630" s="18" t="n"/>
      <c r="AM630" s="18">
        <f>R630*P630*0.01+L630*0.25</f>
        <v/>
      </c>
      <c r="AN630" s="18">
        <f>V630 *$AN$2 *AM$2 * AA630</f>
        <v/>
      </c>
      <c r="AO630" s="18">
        <f>IF(AC630&lt;AE630,0,AE630-AC630)</f>
        <v/>
      </c>
      <c r="AP630" s="18">
        <f>(AC630*1.02)+AF630+AG630+AH630+AI630+AM630+AL630+AN630+AK630+AO630</f>
        <v/>
      </c>
      <c r="AQ630" s="18">
        <f>(AE630*1.02)+AF630+AG630+AH630+AI630+AM630+AL630+AN630+AK630</f>
        <v/>
      </c>
      <c r="AR630" s="18">
        <f>Q630*R630</f>
        <v/>
      </c>
      <c r="AS630" s="20">
        <f>(Y630-AP630)*0.975</f>
        <v/>
      </c>
      <c r="AT630" s="21">
        <f>IFERROR(Y630/AP630-1,0)</f>
        <v/>
      </c>
      <c r="AU630" s="20">
        <f>(Y630-AQ630)*0.975</f>
        <v/>
      </c>
      <c r="AV630" s="21">
        <f>IFERROR(Y630/AQ630-1,0)</f>
        <v/>
      </c>
      <c r="AW630" s="21">
        <f>AS630-AR630</f>
        <v/>
      </c>
      <c r="AX630" s="21">
        <f>IFERROR(Y630/(AP630+AR630)-1,0)</f>
        <v/>
      </c>
    </row>
    <row r="631" ht="15.6" customHeight="1">
      <c r="A631" s="2" t="n"/>
      <c r="B631" s="13" t="n"/>
      <c r="C631" s="14" t="n"/>
      <c r="D631" s="14" t="n"/>
      <c r="E631" s="15">
        <f>IFERROR(1-D631/C631,0)</f>
        <v/>
      </c>
      <c r="F631" s="14" t="n"/>
      <c r="G631" s="16">
        <f>IFERROR(F631/C631,0)</f>
        <v/>
      </c>
      <c r="H631" s="16">
        <f>IFERROR(F631/D631,0)</f>
        <v/>
      </c>
      <c r="I631" s="14" t="n"/>
      <c r="J631" s="16">
        <f>IFERROR(I631/F631,0)</f>
        <v/>
      </c>
      <c r="K631" s="14" t="n"/>
      <c r="L631" s="14" t="n"/>
      <c r="M631" s="16">
        <f>IFERROR(L631/I631,0)</f>
        <v/>
      </c>
      <c r="N631" s="14" t="n"/>
      <c r="O631" s="16">
        <f>IFERROR(N631/I631,0)</f>
        <v/>
      </c>
      <c r="P631" s="14" t="n"/>
      <c r="Q631" s="14" t="n"/>
      <c r="R631" s="14" t="n"/>
      <c r="S631" s="14" t="n"/>
      <c r="T631" s="17">
        <f>IFERROR(S631/L631,0)</f>
        <v/>
      </c>
      <c r="U631" s="14" t="n"/>
      <c r="V631" s="14" t="n"/>
      <c r="W631" s="14" t="n"/>
      <c r="X631" s="18" t="n"/>
      <c r="Y631" s="18">
        <f>X631*$AM$2</f>
        <v/>
      </c>
      <c r="Z631" s="18" t="n"/>
      <c r="AA631" s="14" t="n"/>
      <c r="AB631" s="14" t="n"/>
      <c r="AC631" s="18" t="n"/>
      <c r="AD631" s="18">
        <f>IFERROR(AC631/D631,0)</f>
        <v/>
      </c>
      <c r="AE631" s="18">
        <f>D631*AB631</f>
        <v/>
      </c>
      <c r="AF631" s="18">
        <f>Y631*$AL$2</f>
        <v/>
      </c>
      <c r="AG631" s="18">
        <f>I631*$AI$3</f>
        <v/>
      </c>
      <c r="AH631" s="18">
        <f>L631*$AH$3+Y631*$AJ$2</f>
        <v/>
      </c>
      <c r="AI631" s="18">
        <f>K631*$AK$3</f>
        <v/>
      </c>
      <c r="AJ631" s="19" t="n"/>
      <c r="AK631" s="18">
        <f>AJ631*$AM$2</f>
        <v/>
      </c>
      <c r="AL631" s="18" t="n"/>
      <c r="AM631" s="18">
        <f>R631*P631*0.01+L631*0.25</f>
        <v/>
      </c>
      <c r="AN631" s="18">
        <f>V631 *$AN$2 *AM$2 * AA631</f>
        <v/>
      </c>
      <c r="AO631" s="18">
        <f>IF(AC631&lt;AE631,0,AE631-AC631)</f>
        <v/>
      </c>
      <c r="AP631" s="18">
        <f>(AC631*1.02)+AF631+AG631+AH631+AI631+AM631+AL631+AN631+AK631+AO631</f>
        <v/>
      </c>
      <c r="AQ631" s="18">
        <f>(AE631*1.02)+AF631+AG631+AH631+AI631+AM631+AL631+AN631+AK631</f>
        <v/>
      </c>
      <c r="AR631" s="18">
        <f>Q631*R631</f>
        <v/>
      </c>
      <c r="AS631" s="20">
        <f>(Y631-AP631)*0.975</f>
        <v/>
      </c>
      <c r="AT631" s="21">
        <f>IFERROR(Y631/AP631-1,0)</f>
        <v/>
      </c>
      <c r="AU631" s="20">
        <f>(Y631-AQ631)*0.975</f>
        <v/>
      </c>
      <c r="AV631" s="21">
        <f>IFERROR(Y631/AQ631-1,0)</f>
        <v/>
      </c>
      <c r="AW631" s="21">
        <f>AS631-AR631</f>
        <v/>
      </c>
      <c r="AX631" s="21">
        <f>IFERROR(Y631/(AP631+AR631)-1,0)</f>
        <v/>
      </c>
    </row>
    <row r="632" ht="15.6" customHeight="1">
      <c r="A632" s="2" t="n"/>
      <c r="B632" s="13" t="n"/>
      <c r="C632" s="14" t="n"/>
      <c r="D632" s="14" t="n"/>
      <c r="E632" s="15">
        <f>IFERROR(1-D632/C632,0)</f>
        <v/>
      </c>
      <c r="F632" s="14" t="n"/>
      <c r="G632" s="16">
        <f>IFERROR(F632/C632,0)</f>
        <v/>
      </c>
      <c r="H632" s="16">
        <f>IFERROR(F632/D632,0)</f>
        <v/>
      </c>
      <c r="I632" s="14" t="n"/>
      <c r="J632" s="16">
        <f>IFERROR(I632/F632,0)</f>
        <v/>
      </c>
      <c r="K632" s="14" t="n"/>
      <c r="L632" s="14" t="n"/>
      <c r="M632" s="16">
        <f>IFERROR(L632/I632,0)</f>
        <v/>
      </c>
      <c r="N632" s="14" t="n"/>
      <c r="O632" s="16">
        <f>IFERROR(N632/I632,0)</f>
        <v/>
      </c>
      <c r="P632" s="14" t="n"/>
      <c r="Q632" s="14" t="n"/>
      <c r="R632" s="14" t="n"/>
      <c r="S632" s="14" t="n"/>
      <c r="T632" s="17">
        <f>IFERROR(S632/L632,0)</f>
        <v/>
      </c>
      <c r="U632" s="14" t="n"/>
      <c r="V632" s="14" t="n"/>
      <c r="W632" s="14" t="n"/>
      <c r="X632" s="18" t="n"/>
      <c r="Y632" s="18">
        <f>X632*$AM$2</f>
        <v/>
      </c>
      <c r="Z632" s="18" t="n"/>
      <c r="AA632" s="14" t="n"/>
      <c r="AB632" s="14" t="n"/>
      <c r="AC632" s="18" t="n"/>
      <c r="AD632" s="18">
        <f>IFERROR(AC632/D632,0)</f>
        <v/>
      </c>
      <c r="AE632" s="18">
        <f>D632*AB632</f>
        <v/>
      </c>
      <c r="AF632" s="18">
        <f>Y632*$AL$2</f>
        <v/>
      </c>
      <c r="AG632" s="18">
        <f>I632*$AI$3</f>
        <v/>
      </c>
      <c r="AH632" s="18">
        <f>L632*$AH$3+Y632*$AJ$2</f>
        <v/>
      </c>
      <c r="AI632" s="18">
        <f>K632*$AK$3</f>
        <v/>
      </c>
      <c r="AJ632" s="19" t="n"/>
      <c r="AK632" s="18">
        <f>AJ632*$AM$2</f>
        <v/>
      </c>
      <c r="AL632" s="18" t="n"/>
      <c r="AM632" s="18">
        <f>R632*P632*0.01+L632*0.25</f>
        <v/>
      </c>
      <c r="AN632" s="18">
        <f>V632 *$AN$2 *AM$2 * AA632</f>
        <v/>
      </c>
      <c r="AO632" s="18">
        <f>IF(AC632&lt;AE632,0,AE632-AC632)</f>
        <v/>
      </c>
      <c r="AP632" s="18">
        <f>(AC632*1.02)+AF632+AG632+AH632+AI632+AM632+AL632+AN632+AK632+AO632</f>
        <v/>
      </c>
      <c r="AQ632" s="18">
        <f>(AE632*1.02)+AF632+AG632+AH632+AI632+AM632+AL632+AN632+AK632</f>
        <v/>
      </c>
      <c r="AR632" s="18">
        <f>Q632*R632</f>
        <v/>
      </c>
      <c r="AS632" s="20">
        <f>(Y632-AP632)*0.975</f>
        <v/>
      </c>
      <c r="AT632" s="21">
        <f>IFERROR(Y632/AP632-1,0)</f>
        <v/>
      </c>
      <c r="AU632" s="20">
        <f>(Y632-AQ632)*0.975</f>
        <v/>
      </c>
      <c r="AV632" s="21">
        <f>IFERROR(Y632/AQ632-1,0)</f>
        <v/>
      </c>
      <c r="AW632" s="21">
        <f>AS632-AR632</f>
        <v/>
      </c>
      <c r="AX632" s="21">
        <f>IFERROR(Y632/(AP632+AR632)-1,0)</f>
        <v/>
      </c>
    </row>
    <row r="633" ht="15.6" customHeight="1">
      <c r="A633" s="2" t="n"/>
      <c r="B633" s="13" t="n"/>
      <c r="C633" s="14" t="n"/>
      <c r="D633" s="14" t="n"/>
      <c r="E633" s="15">
        <f>IFERROR(1-D633/C633,0)</f>
        <v/>
      </c>
      <c r="F633" s="14" t="n"/>
      <c r="G633" s="16">
        <f>IFERROR(F633/C633,0)</f>
        <v/>
      </c>
      <c r="H633" s="16">
        <f>IFERROR(F633/D633,0)</f>
        <v/>
      </c>
      <c r="I633" s="14" t="n"/>
      <c r="J633" s="16">
        <f>IFERROR(I633/F633,0)</f>
        <v/>
      </c>
      <c r="K633" s="14" t="n"/>
      <c r="L633" s="14" t="n"/>
      <c r="M633" s="16">
        <f>IFERROR(L633/I633,0)</f>
        <v/>
      </c>
      <c r="N633" s="14" t="n"/>
      <c r="O633" s="16">
        <f>IFERROR(N633/I633,0)</f>
        <v/>
      </c>
      <c r="P633" s="14" t="n"/>
      <c r="Q633" s="14" t="n"/>
      <c r="R633" s="14" t="n"/>
      <c r="S633" s="14" t="n"/>
      <c r="T633" s="17">
        <f>IFERROR(S633/L633,0)</f>
        <v/>
      </c>
      <c r="U633" s="14" t="n"/>
      <c r="V633" s="14" t="n"/>
      <c r="W633" s="14" t="n"/>
      <c r="X633" s="18" t="n"/>
      <c r="Y633" s="18">
        <f>X633*$AM$2</f>
        <v/>
      </c>
      <c r="Z633" s="18" t="n"/>
      <c r="AA633" s="14" t="n"/>
      <c r="AB633" s="14" t="n"/>
      <c r="AC633" s="18" t="n"/>
      <c r="AD633" s="18">
        <f>IFERROR(AC633/D633,0)</f>
        <v/>
      </c>
      <c r="AE633" s="18">
        <f>D633*AB633</f>
        <v/>
      </c>
      <c r="AF633" s="18">
        <f>Y633*$AL$2</f>
        <v/>
      </c>
      <c r="AG633" s="18">
        <f>I633*$AI$3</f>
        <v/>
      </c>
      <c r="AH633" s="18">
        <f>L633*$AH$3+Y633*$AJ$2</f>
        <v/>
      </c>
      <c r="AI633" s="18">
        <f>K633*$AK$3</f>
        <v/>
      </c>
      <c r="AJ633" s="19" t="n"/>
      <c r="AK633" s="18">
        <f>AJ633*$AM$2</f>
        <v/>
      </c>
      <c r="AL633" s="18" t="n"/>
      <c r="AM633" s="18">
        <f>R633*P633*0.01+L633*0.25</f>
        <v/>
      </c>
      <c r="AN633" s="18">
        <f>V633 *$AN$2 *AM$2 * AA633</f>
        <v/>
      </c>
      <c r="AO633" s="18">
        <f>IF(AC633&lt;AE633,0,AE633-AC633)</f>
        <v/>
      </c>
      <c r="AP633" s="18">
        <f>(AC633*1.02)+AF633+AG633+AH633+AI633+AM633+AL633+AN633+AK633+AO633</f>
        <v/>
      </c>
      <c r="AQ633" s="18">
        <f>(AE633*1.02)+AF633+AG633+AH633+AI633+AM633+AL633+AN633+AK633</f>
        <v/>
      </c>
      <c r="AR633" s="18">
        <f>Q633*R633</f>
        <v/>
      </c>
      <c r="AS633" s="20">
        <f>(Y633-AP633)*0.975</f>
        <v/>
      </c>
      <c r="AT633" s="21">
        <f>IFERROR(Y633/AP633-1,0)</f>
        <v/>
      </c>
      <c r="AU633" s="20">
        <f>(Y633-AQ633)*0.975</f>
        <v/>
      </c>
      <c r="AV633" s="21">
        <f>IFERROR(Y633/AQ633-1,0)</f>
        <v/>
      </c>
      <c r="AW633" s="21">
        <f>AS633-AR633</f>
        <v/>
      </c>
      <c r="AX633" s="21">
        <f>IFERROR(Y633/(AP633+AR633)-1,0)</f>
        <v/>
      </c>
    </row>
    <row r="634" ht="15.6" customHeight="1">
      <c r="A634" s="2" t="n"/>
      <c r="B634" s="13" t="n"/>
      <c r="C634" s="14" t="n"/>
      <c r="D634" s="14" t="n"/>
      <c r="E634" s="15">
        <f>IFERROR(1-D634/C634,0)</f>
        <v/>
      </c>
      <c r="F634" s="14" t="n"/>
      <c r="G634" s="16">
        <f>IFERROR(F634/C634,0)</f>
        <v/>
      </c>
      <c r="H634" s="16">
        <f>IFERROR(F634/D634,0)</f>
        <v/>
      </c>
      <c r="I634" s="14" t="n"/>
      <c r="J634" s="16">
        <f>IFERROR(I634/F634,0)</f>
        <v/>
      </c>
      <c r="K634" s="14" t="n"/>
      <c r="L634" s="14" t="n"/>
      <c r="M634" s="16">
        <f>IFERROR(L634/I634,0)</f>
        <v/>
      </c>
      <c r="N634" s="14" t="n"/>
      <c r="O634" s="16">
        <f>IFERROR(N634/I634,0)</f>
        <v/>
      </c>
      <c r="P634" s="14" t="n"/>
      <c r="Q634" s="14" t="n"/>
      <c r="R634" s="14" t="n"/>
      <c r="S634" s="14" t="n"/>
      <c r="T634" s="17">
        <f>IFERROR(S634/L634,0)</f>
        <v/>
      </c>
      <c r="U634" s="14" t="n"/>
      <c r="V634" s="14" t="n"/>
      <c r="W634" s="14" t="n"/>
      <c r="X634" s="18" t="n"/>
      <c r="Y634" s="18">
        <f>X634*$AM$2</f>
        <v/>
      </c>
      <c r="Z634" s="18" t="n"/>
      <c r="AA634" s="14" t="n"/>
      <c r="AB634" s="14" t="n"/>
      <c r="AC634" s="18" t="n"/>
      <c r="AD634" s="18">
        <f>IFERROR(AC634/D634,0)</f>
        <v/>
      </c>
      <c r="AE634" s="18">
        <f>D634*AB634</f>
        <v/>
      </c>
      <c r="AF634" s="18">
        <f>Y634*$AL$2</f>
        <v/>
      </c>
      <c r="AG634" s="18">
        <f>I634*$AI$3</f>
        <v/>
      </c>
      <c r="AH634" s="18">
        <f>L634*$AH$3+Y634*$AJ$2</f>
        <v/>
      </c>
      <c r="AI634" s="18">
        <f>K634*$AK$3</f>
        <v/>
      </c>
      <c r="AJ634" s="19" t="n"/>
      <c r="AK634" s="18">
        <f>AJ634*$AM$2</f>
        <v/>
      </c>
      <c r="AL634" s="18" t="n"/>
      <c r="AM634" s="18">
        <f>R634*P634*0.01+L634*0.25</f>
        <v/>
      </c>
      <c r="AN634" s="18">
        <f>V634 *$AN$2 *AM$2 * AA634</f>
        <v/>
      </c>
      <c r="AO634" s="18">
        <f>IF(AC634&lt;AE634,0,AE634-AC634)</f>
        <v/>
      </c>
      <c r="AP634" s="18">
        <f>(AC634*1.02)+AF634+AG634+AH634+AI634+AM634+AL634+AN634+AK634+AO634</f>
        <v/>
      </c>
      <c r="AQ634" s="18">
        <f>(AE634*1.02)+AF634+AG634+AH634+AI634+AM634+AL634+AN634+AK634</f>
        <v/>
      </c>
      <c r="AR634" s="18">
        <f>Q634*R634</f>
        <v/>
      </c>
      <c r="AS634" s="20">
        <f>(Y634-AP634)*0.975</f>
        <v/>
      </c>
      <c r="AT634" s="21">
        <f>IFERROR(Y634/AP634-1,0)</f>
        <v/>
      </c>
      <c r="AU634" s="20">
        <f>(Y634-AQ634)*0.975</f>
        <v/>
      </c>
      <c r="AV634" s="21">
        <f>IFERROR(Y634/AQ634-1,0)</f>
        <v/>
      </c>
      <c r="AW634" s="21">
        <f>AS634-AR634</f>
        <v/>
      </c>
      <c r="AX634" s="21">
        <f>IFERROR(Y634/(AP634+AR634)-1,0)</f>
        <v/>
      </c>
    </row>
    <row r="635" ht="15.6" customHeight="1">
      <c r="A635" s="2" t="n"/>
      <c r="B635" s="13" t="n"/>
      <c r="C635" s="14" t="n"/>
      <c r="D635" s="14" t="n"/>
      <c r="E635" s="15">
        <f>IFERROR(1-D635/C635,0)</f>
        <v/>
      </c>
      <c r="F635" s="14" t="n"/>
      <c r="G635" s="16">
        <f>IFERROR(F635/C635,0)</f>
        <v/>
      </c>
      <c r="H635" s="16">
        <f>IFERROR(F635/D635,0)</f>
        <v/>
      </c>
      <c r="I635" s="14" t="n"/>
      <c r="J635" s="16">
        <f>IFERROR(I635/F635,0)</f>
        <v/>
      </c>
      <c r="K635" s="14" t="n"/>
      <c r="L635" s="14" t="n"/>
      <c r="M635" s="16">
        <f>IFERROR(L635/I635,0)</f>
        <v/>
      </c>
      <c r="N635" s="14" t="n"/>
      <c r="O635" s="16">
        <f>IFERROR(N635/I635,0)</f>
        <v/>
      </c>
      <c r="P635" s="14" t="n"/>
      <c r="Q635" s="14" t="n"/>
      <c r="R635" s="14" t="n"/>
      <c r="S635" s="14" t="n"/>
      <c r="T635" s="17">
        <f>IFERROR(S635/L635,0)</f>
        <v/>
      </c>
      <c r="U635" s="14" t="n"/>
      <c r="V635" s="14" t="n"/>
      <c r="W635" s="14" t="n"/>
      <c r="X635" s="18" t="n"/>
      <c r="Y635" s="18">
        <f>X635*$AM$2</f>
        <v/>
      </c>
      <c r="Z635" s="18" t="n"/>
      <c r="AA635" s="14" t="n"/>
      <c r="AB635" s="14" t="n"/>
      <c r="AC635" s="18" t="n"/>
      <c r="AD635" s="18">
        <f>IFERROR(AC635/D635,0)</f>
        <v/>
      </c>
      <c r="AE635" s="18">
        <f>D635*AB635</f>
        <v/>
      </c>
      <c r="AF635" s="18">
        <f>Y635*$AL$2</f>
        <v/>
      </c>
      <c r="AG635" s="18">
        <f>I635*$AI$3</f>
        <v/>
      </c>
      <c r="AH635" s="18">
        <f>L635*$AH$3+Y635*$AJ$2</f>
        <v/>
      </c>
      <c r="AI635" s="18">
        <f>K635*$AK$3</f>
        <v/>
      </c>
      <c r="AJ635" s="19" t="n"/>
      <c r="AK635" s="18">
        <f>AJ635*$AM$2</f>
        <v/>
      </c>
      <c r="AL635" s="18" t="n"/>
      <c r="AM635" s="18">
        <f>R635*P635*0.01+L635*0.25</f>
        <v/>
      </c>
      <c r="AN635" s="18">
        <f>V635 *$AN$2 *AM$2 * AA635</f>
        <v/>
      </c>
      <c r="AO635" s="18">
        <f>IF(AC635&lt;AE635,0,AE635-AC635)</f>
        <v/>
      </c>
      <c r="AP635" s="18">
        <f>(AC635*1.02)+AF635+AG635+AH635+AI635+AM635+AL635+AN635+AK635+AO635</f>
        <v/>
      </c>
      <c r="AQ635" s="18">
        <f>(AE635*1.02)+AF635+AG635+AH635+AI635+AM635+AL635+AN635+AK635</f>
        <v/>
      </c>
      <c r="AR635" s="18">
        <f>Q635*R635</f>
        <v/>
      </c>
      <c r="AS635" s="20">
        <f>(Y635-AP635)*0.975</f>
        <v/>
      </c>
      <c r="AT635" s="21">
        <f>IFERROR(Y635/AP635-1,0)</f>
        <v/>
      </c>
      <c r="AU635" s="20">
        <f>(Y635-AQ635)*0.975</f>
        <v/>
      </c>
      <c r="AV635" s="21">
        <f>IFERROR(Y635/AQ635-1,0)</f>
        <v/>
      </c>
      <c r="AW635" s="21">
        <f>AS635-AR635</f>
        <v/>
      </c>
      <c r="AX635" s="21">
        <f>IFERROR(Y635/(AP635+AR635)-1,0)</f>
        <v/>
      </c>
    </row>
    <row r="636" ht="15.6" customHeight="1">
      <c r="A636" s="2" t="n"/>
      <c r="B636" s="13" t="n"/>
      <c r="C636" s="14" t="n"/>
      <c r="D636" s="14" t="n"/>
      <c r="E636" s="15">
        <f>IFERROR(1-D636/C636,0)</f>
        <v/>
      </c>
      <c r="F636" s="14" t="n"/>
      <c r="G636" s="16">
        <f>IFERROR(F636/C636,0)</f>
        <v/>
      </c>
      <c r="H636" s="16">
        <f>IFERROR(F636/D636,0)</f>
        <v/>
      </c>
      <c r="I636" s="14" t="n"/>
      <c r="J636" s="16">
        <f>IFERROR(I636/F636,0)</f>
        <v/>
      </c>
      <c r="K636" s="14" t="n"/>
      <c r="L636" s="14" t="n"/>
      <c r="M636" s="16">
        <f>IFERROR(L636/I636,0)</f>
        <v/>
      </c>
      <c r="N636" s="14" t="n"/>
      <c r="O636" s="16">
        <f>IFERROR(N636/I636,0)</f>
        <v/>
      </c>
      <c r="P636" s="14" t="n"/>
      <c r="Q636" s="14" t="n"/>
      <c r="R636" s="14" t="n"/>
      <c r="S636" s="14" t="n"/>
      <c r="T636" s="17">
        <f>IFERROR(S636/L636,0)</f>
        <v/>
      </c>
      <c r="U636" s="14" t="n"/>
      <c r="V636" s="14" t="n"/>
      <c r="W636" s="14" t="n"/>
      <c r="X636" s="18" t="n"/>
      <c r="Y636" s="18">
        <f>X636*$AM$2</f>
        <v/>
      </c>
      <c r="Z636" s="18" t="n"/>
      <c r="AA636" s="14" t="n"/>
      <c r="AB636" s="14" t="n"/>
      <c r="AC636" s="18" t="n"/>
      <c r="AD636" s="18">
        <f>IFERROR(AC636/D636,0)</f>
        <v/>
      </c>
      <c r="AE636" s="18">
        <f>D636*AB636</f>
        <v/>
      </c>
      <c r="AF636" s="18">
        <f>Y636*$AL$2</f>
        <v/>
      </c>
      <c r="AG636" s="18">
        <f>I636*$AI$3</f>
        <v/>
      </c>
      <c r="AH636" s="18">
        <f>L636*$AH$3+Y636*$AJ$2</f>
        <v/>
      </c>
      <c r="AI636" s="18">
        <f>K636*$AK$3</f>
        <v/>
      </c>
      <c r="AJ636" s="19" t="n"/>
      <c r="AK636" s="18">
        <f>AJ636*$AM$2</f>
        <v/>
      </c>
      <c r="AL636" s="18" t="n"/>
      <c r="AM636" s="18">
        <f>R636*P636*0.01+L636*0.25</f>
        <v/>
      </c>
      <c r="AN636" s="18">
        <f>V636 *$AN$2 *AM$2 * AA636</f>
        <v/>
      </c>
      <c r="AO636" s="18">
        <f>IF(AC636&lt;AE636,0,AE636-AC636)</f>
        <v/>
      </c>
      <c r="AP636" s="18">
        <f>(AC636*1.02)+AF636+AG636+AH636+AI636+AM636+AL636+AN636+AK636+AO636</f>
        <v/>
      </c>
      <c r="AQ636" s="18">
        <f>(AE636*1.02)+AF636+AG636+AH636+AI636+AM636+AL636+AN636+AK636</f>
        <v/>
      </c>
      <c r="AR636" s="18">
        <f>Q636*R636</f>
        <v/>
      </c>
      <c r="AS636" s="20">
        <f>(Y636-AP636)*0.975</f>
        <v/>
      </c>
      <c r="AT636" s="21">
        <f>IFERROR(Y636/AP636-1,0)</f>
        <v/>
      </c>
      <c r="AU636" s="20">
        <f>(Y636-AQ636)*0.975</f>
        <v/>
      </c>
      <c r="AV636" s="21">
        <f>IFERROR(Y636/AQ636-1,0)</f>
        <v/>
      </c>
      <c r="AW636" s="21">
        <f>AS636-AR636</f>
        <v/>
      </c>
      <c r="AX636" s="21">
        <f>IFERROR(Y636/(AP636+AR636)-1,0)</f>
        <v/>
      </c>
    </row>
    <row r="637" ht="15.6" customHeight="1">
      <c r="A637" s="2" t="n"/>
      <c r="B637" s="13" t="n"/>
      <c r="C637" s="14" t="n"/>
      <c r="D637" s="14" t="n"/>
      <c r="E637" s="15">
        <f>IFERROR(1-D637/C637,0)</f>
        <v/>
      </c>
      <c r="F637" s="14" t="n"/>
      <c r="G637" s="16">
        <f>IFERROR(F637/C637,0)</f>
        <v/>
      </c>
      <c r="H637" s="16">
        <f>IFERROR(F637/D637,0)</f>
        <v/>
      </c>
      <c r="I637" s="14" t="n"/>
      <c r="J637" s="16">
        <f>IFERROR(I637/F637,0)</f>
        <v/>
      </c>
      <c r="K637" s="14" t="n"/>
      <c r="L637" s="14" t="n"/>
      <c r="M637" s="16">
        <f>IFERROR(L637/I637,0)</f>
        <v/>
      </c>
      <c r="N637" s="14" t="n"/>
      <c r="O637" s="16">
        <f>IFERROR(N637/I637,0)</f>
        <v/>
      </c>
      <c r="P637" s="14" t="n"/>
      <c r="Q637" s="14" t="n"/>
      <c r="R637" s="14" t="n"/>
      <c r="S637" s="14" t="n"/>
      <c r="T637" s="17">
        <f>IFERROR(S637/L637,0)</f>
        <v/>
      </c>
      <c r="U637" s="14" t="n"/>
      <c r="V637" s="14" t="n"/>
      <c r="W637" s="14" t="n"/>
      <c r="X637" s="18" t="n"/>
      <c r="Y637" s="18">
        <f>X637*$AM$2</f>
        <v/>
      </c>
      <c r="Z637" s="18" t="n"/>
      <c r="AA637" s="14" t="n"/>
      <c r="AB637" s="14" t="n"/>
      <c r="AC637" s="18" t="n"/>
      <c r="AD637" s="18">
        <f>IFERROR(AC637/D637,0)</f>
        <v/>
      </c>
      <c r="AE637" s="18">
        <f>D637*AB637</f>
        <v/>
      </c>
      <c r="AF637" s="18">
        <f>Y637*$AL$2</f>
        <v/>
      </c>
      <c r="AG637" s="18">
        <f>I637*$AI$3</f>
        <v/>
      </c>
      <c r="AH637" s="18">
        <f>L637*$AH$3+Y637*$AJ$2</f>
        <v/>
      </c>
      <c r="AI637" s="18">
        <f>K637*$AK$3</f>
        <v/>
      </c>
      <c r="AJ637" s="19" t="n"/>
      <c r="AK637" s="18">
        <f>AJ637*$AM$2</f>
        <v/>
      </c>
      <c r="AL637" s="18" t="n"/>
      <c r="AM637" s="18">
        <f>R637*P637*0.01+L637*0.25</f>
        <v/>
      </c>
      <c r="AN637" s="18">
        <f>V637 *$AN$2 *AM$2 * AA637</f>
        <v/>
      </c>
      <c r="AO637" s="18">
        <f>IF(AC637&lt;AE637,0,AE637-AC637)</f>
        <v/>
      </c>
      <c r="AP637" s="18">
        <f>(AC637*1.02)+AF637+AG637+AH637+AI637+AM637+AL637+AN637+AK637+AO637</f>
        <v/>
      </c>
      <c r="AQ637" s="18">
        <f>(AE637*1.02)+AF637+AG637+AH637+AI637+AM637+AL637+AN637+AK637</f>
        <v/>
      </c>
      <c r="AR637" s="18">
        <f>Q637*R637</f>
        <v/>
      </c>
      <c r="AS637" s="20">
        <f>(Y637-AP637)*0.975</f>
        <v/>
      </c>
      <c r="AT637" s="21">
        <f>IFERROR(Y637/AP637-1,0)</f>
        <v/>
      </c>
      <c r="AU637" s="20">
        <f>(Y637-AQ637)*0.975</f>
        <v/>
      </c>
      <c r="AV637" s="21">
        <f>IFERROR(Y637/AQ637-1,0)</f>
        <v/>
      </c>
      <c r="AW637" s="21">
        <f>AS637-AR637</f>
        <v/>
      </c>
      <c r="AX637" s="21">
        <f>IFERROR(Y637/(AP637+AR637)-1,0)</f>
        <v/>
      </c>
    </row>
    <row r="638" ht="15.6" customHeight="1">
      <c r="A638" s="2" t="n"/>
      <c r="B638" s="13" t="n"/>
      <c r="C638" s="14" t="n"/>
      <c r="D638" s="14" t="n"/>
      <c r="E638" s="15">
        <f>IFERROR(1-D638/C638,0)</f>
        <v/>
      </c>
      <c r="F638" s="14" t="n"/>
      <c r="G638" s="16">
        <f>IFERROR(F638/C638,0)</f>
        <v/>
      </c>
      <c r="H638" s="16">
        <f>IFERROR(F638/D638,0)</f>
        <v/>
      </c>
      <c r="I638" s="14" t="n"/>
      <c r="J638" s="16">
        <f>IFERROR(I638/F638,0)</f>
        <v/>
      </c>
      <c r="K638" s="14" t="n"/>
      <c r="L638" s="14" t="n"/>
      <c r="M638" s="16">
        <f>IFERROR(L638/I638,0)</f>
        <v/>
      </c>
      <c r="N638" s="14" t="n"/>
      <c r="O638" s="16">
        <f>IFERROR(N638/I638,0)</f>
        <v/>
      </c>
      <c r="P638" s="14" t="n"/>
      <c r="Q638" s="14" t="n"/>
      <c r="R638" s="14" t="n"/>
      <c r="S638" s="14" t="n"/>
      <c r="T638" s="17">
        <f>IFERROR(S638/L638,0)</f>
        <v/>
      </c>
      <c r="U638" s="14" t="n"/>
      <c r="V638" s="14" t="n"/>
      <c r="W638" s="14" t="n"/>
      <c r="X638" s="18" t="n"/>
      <c r="Y638" s="18">
        <f>X638*$AM$2</f>
        <v/>
      </c>
      <c r="Z638" s="18" t="n"/>
      <c r="AA638" s="14" t="n"/>
      <c r="AB638" s="14" t="n"/>
      <c r="AC638" s="18" t="n"/>
      <c r="AD638" s="18">
        <f>IFERROR(AC638/D638,0)</f>
        <v/>
      </c>
      <c r="AE638" s="18">
        <f>D638*AB638</f>
        <v/>
      </c>
      <c r="AF638" s="18">
        <f>Y638*$AL$2</f>
        <v/>
      </c>
      <c r="AG638" s="18">
        <f>I638*$AI$3</f>
        <v/>
      </c>
      <c r="AH638" s="18">
        <f>L638*$AH$3+Y638*$AJ$2</f>
        <v/>
      </c>
      <c r="AI638" s="18">
        <f>K638*$AK$3</f>
        <v/>
      </c>
      <c r="AJ638" s="19" t="n"/>
      <c r="AK638" s="18">
        <f>AJ638*$AM$2</f>
        <v/>
      </c>
      <c r="AL638" s="18" t="n"/>
      <c r="AM638" s="18">
        <f>R638*P638*0.01+L638*0.25</f>
        <v/>
      </c>
      <c r="AN638" s="18">
        <f>V638 *$AN$2 *AM$2 * AA638</f>
        <v/>
      </c>
      <c r="AO638" s="18">
        <f>IF(AC638&lt;AE638,0,AE638-AC638)</f>
        <v/>
      </c>
      <c r="AP638" s="18">
        <f>(AC638*1.02)+AF638+AG638+AH638+AI638+AM638+AL638+AN638+AK638+AO638</f>
        <v/>
      </c>
      <c r="AQ638" s="18">
        <f>(AE638*1.02)+AF638+AG638+AH638+AI638+AM638+AL638+AN638+AK638</f>
        <v/>
      </c>
      <c r="AR638" s="18">
        <f>Q638*R638</f>
        <v/>
      </c>
      <c r="AS638" s="20">
        <f>(Y638-AP638)*0.975</f>
        <v/>
      </c>
      <c r="AT638" s="21">
        <f>IFERROR(Y638/AP638-1,0)</f>
        <v/>
      </c>
      <c r="AU638" s="20">
        <f>(Y638-AQ638)*0.975</f>
        <v/>
      </c>
      <c r="AV638" s="21">
        <f>IFERROR(Y638/AQ638-1,0)</f>
        <v/>
      </c>
      <c r="AW638" s="21">
        <f>AS638-AR638</f>
        <v/>
      </c>
      <c r="AX638" s="21">
        <f>IFERROR(Y638/(AP638+AR638)-1,0)</f>
        <v/>
      </c>
    </row>
    <row r="639" ht="15.6" customHeight="1">
      <c r="A639" s="2" t="n"/>
      <c r="B639" s="13" t="n"/>
      <c r="C639" s="14" t="n"/>
      <c r="D639" s="14" t="n"/>
      <c r="E639" s="15">
        <f>IFERROR(1-D639/C639,0)</f>
        <v/>
      </c>
      <c r="F639" s="14" t="n"/>
      <c r="G639" s="16">
        <f>IFERROR(F639/C639,0)</f>
        <v/>
      </c>
      <c r="H639" s="16">
        <f>IFERROR(F639/D639,0)</f>
        <v/>
      </c>
      <c r="I639" s="14" t="n"/>
      <c r="J639" s="16">
        <f>IFERROR(I639/F639,0)</f>
        <v/>
      </c>
      <c r="K639" s="14" t="n"/>
      <c r="L639" s="14" t="n"/>
      <c r="M639" s="16">
        <f>IFERROR(L639/I639,0)</f>
        <v/>
      </c>
      <c r="N639" s="14" t="n"/>
      <c r="O639" s="16">
        <f>IFERROR(N639/I639,0)</f>
        <v/>
      </c>
      <c r="P639" s="14" t="n"/>
      <c r="Q639" s="14" t="n"/>
      <c r="R639" s="14" t="n"/>
      <c r="S639" s="14" t="n"/>
      <c r="T639" s="17">
        <f>IFERROR(S639/L639,0)</f>
        <v/>
      </c>
      <c r="U639" s="14" t="n"/>
      <c r="V639" s="14" t="n"/>
      <c r="W639" s="14" t="n"/>
      <c r="X639" s="18" t="n"/>
      <c r="Y639" s="18">
        <f>X639*$AM$2</f>
        <v/>
      </c>
      <c r="Z639" s="18" t="n"/>
      <c r="AA639" s="14" t="n"/>
      <c r="AB639" s="14" t="n"/>
      <c r="AC639" s="18" t="n"/>
      <c r="AD639" s="18">
        <f>IFERROR(AC639/D639,0)</f>
        <v/>
      </c>
      <c r="AE639" s="18">
        <f>D639*AB639</f>
        <v/>
      </c>
      <c r="AF639" s="18">
        <f>Y639*$AL$2</f>
        <v/>
      </c>
      <c r="AG639" s="18">
        <f>I639*$AI$3</f>
        <v/>
      </c>
      <c r="AH639" s="18">
        <f>L639*$AH$3+Y639*$AJ$2</f>
        <v/>
      </c>
      <c r="AI639" s="18">
        <f>K639*$AK$3</f>
        <v/>
      </c>
      <c r="AJ639" s="19" t="n"/>
      <c r="AK639" s="18">
        <f>AJ639*$AM$2</f>
        <v/>
      </c>
      <c r="AL639" s="18" t="n"/>
      <c r="AM639" s="18">
        <f>R639*P639*0.01+L639*0.25</f>
        <v/>
      </c>
      <c r="AN639" s="18">
        <f>V639 *$AN$2 *AM$2 * AA639</f>
        <v/>
      </c>
      <c r="AO639" s="18">
        <f>IF(AC639&lt;AE639,0,AE639-AC639)</f>
        <v/>
      </c>
      <c r="AP639" s="18">
        <f>(AC639*1.02)+AF639+AG639+AH639+AI639+AM639+AL639+AN639+AK639+AO639</f>
        <v/>
      </c>
      <c r="AQ639" s="18">
        <f>(AE639*1.02)+AF639+AG639+AH639+AI639+AM639+AL639+AN639+AK639</f>
        <v/>
      </c>
      <c r="AR639" s="18">
        <f>Q639*R639</f>
        <v/>
      </c>
      <c r="AS639" s="20">
        <f>(Y639-AP639)*0.975</f>
        <v/>
      </c>
      <c r="AT639" s="21">
        <f>IFERROR(Y639/AP639-1,0)</f>
        <v/>
      </c>
      <c r="AU639" s="20">
        <f>(Y639-AQ639)*0.975</f>
        <v/>
      </c>
      <c r="AV639" s="21">
        <f>IFERROR(Y639/AQ639-1,0)</f>
        <v/>
      </c>
      <c r="AW639" s="21">
        <f>AS639-AR639</f>
        <v/>
      </c>
      <c r="AX639" s="21">
        <f>IFERROR(Y639/(AP639+AR639)-1,0)</f>
        <v/>
      </c>
    </row>
    <row r="640" ht="15.6" customHeight="1">
      <c r="A640" s="2" t="n"/>
      <c r="B640" s="13" t="n"/>
      <c r="C640" s="14" t="n"/>
      <c r="D640" s="14" t="n"/>
      <c r="E640" s="15">
        <f>IFERROR(1-D640/C640,0)</f>
        <v/>
      </c>
      <c r="F640" s="14" t="n"/>
      <c r="G640" s="16">
        <f>IFERROR(F640/C640,0)</f>
        <v/>
      </c>
      <c r="H640" s="16">
        <f>IFERROR(F640/D640,0)</f>
        <v/>
      </c>
      <c r="I640" s="14" t="n"/>
      <c r="J640" s="16">
        <f>IFERROR(I640/F640,0)</f>
        <v/>
      </c>
      <c r="K640" s="14" t="n"/>
      <c r="L640" s="14" t="n"/>
      <c r="M640" s="16">
        <f>IFERROR(L640/I640,0)</f>
        <v/>
      </c>
      <c r="N640" s="14" t="n"/>
      <c r="O640" s="16">
        <f>IFERROR(N640/I640,0)</f>
        <v/>
      </c>
      <c r="P640" s="14" t="n"/>
      <c r="Q640" s="14" t="n"/>
      <c r="R640" s="14" t="n"/>
      <c r="S640" s="14" t="n"/>
      <c r="T640" s="17">
        <f>IFERROR(S640/L640,0)</f>
        <v/>
      </c>
      <c r="U640" s="14" t="n"/>
      <c r="V640" s="14" t="n"/>
      <c r="W640" s="14" t="n"/>
      <c r="X640" s="18" t="n"/>
      <c r="Y640" s="18">
        <f>X640*$AM$2</f>
        <v/>
      </c>
      <c r="Z640" s="18" t="n"/>
      <c r="AA640" s="14" t="n"/>
      <c r="AB640" s="14" t="n"/>
      <c r="AC640" s="18" t="n"/>
      <c r="AD640" s="18">
        <f>IFERROR(AC640/D640,0)</f>
        <v/>
      </c>
      <c r="AE640" s="18">
        <f>D640*AB640</f>
        <v/>
      </c>
      <c r="AF640" s="18">
        <f>Y640*$AL$2</f>
        <v/>
      </c>
      <c r="AG640" s="18">
        <f>I640*$AI$3</f>
        <v/>
      </c>
      <c r="AH640" s="18">
        <f>L640*$AH$3+Y640*$AJ$2</f>
        <v/>
      </c>
      <c r="AI640" s="18">
        <f>K640*$AK$3</f>
        <v/>
      </c>
      <c r="AJ640" s="19" t="n"/>
      <c r="AK640" s="18">
        <f>AJ640*$AM$2</f>
        <v/>
      </c>
      <c r="AL640" s="18" t="n"/>
      <c r="AM640" s="18">
        <f>R640*P640*0.01+L640*0.25</f>
        <v/>
      </c>
      <c r="AN640" s="18">
        <f>V640 *$AN$2 *AM$2 * AA640</f>
        <v/>
      </c>
      <c r="AO640" s="18">
        <f>IF(AC640&lt;AE640,0,AE640-AC640)</f>
        <v/>
      </c>
      <c r="AP640" s="18">
        <f>(AC640*1.02)+AF640+AG640+AH640+AI640+AM640+AL640+AN640+AK640+AO640</f>
        <v/>
      </c>
      <c r="AQ640" s="18">
        <f>(AE640*1.02)+AF640+AG640+AH640+AI640+AM640+AL640+AN640+AK640</f>
        <v/>
      </c>
      <c r="AR640" s="18">
        <f>Q640*R640</f>
        <v/>
      </c>
      <c r="AS640" s="20">
        <f>(Y640-AP640)*0.975</f>
        <v/>
      </c>
      <c r="AT640" s="21">
        <f>IFERROR(Y640/AP640-1,0)</f>
        <v/>
      </c>
      <c r="AU640" s="20">
        <f>(Y640-AQ640)*0.975</f>
        <v/>
      </c>
      <c r="AV640" s="21">
        <f>IFERROR(Y640/AQ640-1,0)</f>
        <v/>
      </c>
      <c r="AW640" s="21">
        <f>AS640-AR640</f>
        <v/>
      </c>
      <c r="AX640" s="21">
        <f>IFERROR(Y640/(AP640+AR640)-1,0)</f>
        <v/>
      </c>
    </row>
    <row r="641" ht="15.6" customHeight="1">
      <c r="A641" s="2" t="n"/>
      <c r="B641" s="13" t="n"/>
      <c r="C641" s="14" t="n"/>
      <c r="D641" s="14" t="n"/>
      <c r="E641" s="15">
        <f>IFERROR(1-D641/C641,0)</f>
        <v/>
      </c>
      <c r="F641" s="14" t="n"/>
      <c r="G641" s="16">
        <f>IFERROR(F641/C641,0)</f>
        <v/>
      </c>
      <c r="H641" s="16">
        <f>IFERROR(F641/D641,0)</f>
        <v/>
      </c>
      <c r="I641" s="14" t="n"/>
      <c r="J641" s="16">
        <f>IFERROR(I641/F641,0)</f>
        <v/>
      </c>
      <c r="K641" s="14" t="n"/>
      <c r="L641" s="14" t="n"/>
      <c r="M641" s="16">
        <f>IFERROR(L641/I641,0)</f>
        <v/>
      </c>
      <c r="N641" s="14" t="n"/>
      <c r="O641" s="16">
        <f>IFERROR(N641/I641,0)</f>
        <v/>
      </c>
      <c r="P641" s="14" t="n"/>
      <c r="Q641" s="14" t="n"/>
      <c r="R641" s="14" t="n"/>
      <c r="S641" s="14" t="n"/>
      <c r="T641" s="17">
        <f>IFERROR(S641/L641,0)</f>
        <v/>
      </c>
      <c r="U641" s="14" t="n"/>
      <c r="V641" s="14" t="n"/>
      <c r="W641" s="14" t="n"/>
      <c r="X641" s="18" t="n"/>
      <c r="Y641" s="18">
        <f>X641*$AM$2</f>
        <v/>
      </c>
      <c r="Z641" s="18" t="n"/>
      <c r="AA641" s="14" t="n"/>
      <c r="AB641" s="14" t="n"/>
      <c r="AC641" s="18" t="n"/>
      <c r="AD641" s="18">
        <f>IFERROR(AC641/D641,0)</f>
        <v/>
      </c>
      <c r="AE641" s="18">
        <f>D641*AB641</f>
        <v/>
      </c>
      <c r="AF641" s="18">
        <f>Y641*$AL$2</f>
        <v/>
      </c>
      <c r="AG641" s="18">
        <f>I641*$AI$3</f>
        <v/>
      </c>
      <c r="AH641" s="18">
        <f>L641*$AH$3+Y641*$AJ$2</f>
        <v/>
      </c>
      <c r="AI641" s="18">
        <f>K641*$AK$3</f>
        <v/>
      </c>
      <c r="AJ641" s="19" t="n"/>
      <c r="AK641" s="18">
        <f>AJ641*$AM$2</f>
        <v/>
      </c>
      <c r="AL641" s="18" t="n"/>
      <c r="AM641" s="18">
        <f>R641*P641*0.01+L641*0.25</f>
        <v/>
      </c>
      <c r="AN641" s="18">
        <f>V641 *$AN$2 *AM$2 * AA641</f>
        <v/>
      </c>
      <c r="AO641" s="18">
        <f>IF(AC641&lt;AE641,0,AE641-AC641)</f>
        <v/>
      </c>
      <c r="AP641" s="18">
        <f>(AC641*1.02)+AF641+AG641+AH641+AI641+AM641+AL641+AN641+AK641+AO641</f>
        <v/>
      </c>
      <c r="AQ641" s="18">
        <f>(AE641*1.02)+AF641+AG641+AH641+AI641+AM641+AL641+AN641+AK641</f>
        <v/>
      </c>
      <c r="AR641" s="18">
        <f>Q641*R641</f>
        <v/>
      </c>
      <c r="AS641" s="20">
        <f>(Y641-AP641)*0.975</f>
        <v/>
      </c>
      <c r="AT641" s="21">
        <f>IFERROR(Y641/AP641-1,0)</f>
        <v/>
      </c>
      <c r="AU641" s="20">
        <f>(Y641-AQ641)*0.975</f>
        <v/>
      </c>
      <c r="AV641" s="21">
        <f>IFERROR(Y641/AQ641-1,0)</f>
        <v/>
      </c>
      <c r="AW641" s="21">
        <f>AS641-AR641</f>
        <v/>
      </c>
      <c r="AX641" s="21">
        <f>IFERROR(Y641/(AP641+AR641)-1,0)</f>
        <v/>
      </c>
    </row>
    <row r="642" ht="15.6" customHeight="1">
      <c r="A642" s="2" t="n"/>
      <c r="B642" s="13" t="n"/>
      <c r="C642" s="14" t="n"/>
      <c r="D642" s="14" t="n"/>
      <c r="E642" s="15">
        <f>IFERROR(1-D642/C642,0)</f>
        <v/>
      </c>
      <c r="F642" s="14" t="n"/>
      <c r="G642" s="16">
        <f>IFERROR(F642/C642,0)</f>
        <v/>
      </c>
      <c r="H642" s="16">
        <f>IFERROR(F642/D642,0)</f>
        <v/>
      </c>
      <c r="I642" s="14" t="n"/>
      <c r="J642" s="16">
        <f>IFERROR(I642/F642,0)</f>
        <v/>
      </c>
      <c r="K642" s="14" t="n"/>
      <c r="L642" s="14" t="n"/>
      <c r="M642" s="16">
        <f>IFERROR(L642/I642,0)</f>
        <v/>
      </c>
      <c r="N642" s="14" t="n"/>
      <c r="O642" s="16">
        <f>IFERROR(N642/I642,0)</f>
        <v/>
      </c>
      <c r="P642" s="14" t="n"/>
      <c r="Q642" s="14" t="n"/>
      <c r="R642" s="14" t="n"/>
      <c r="S642" s="14" t="n"/>
      <c r="T642" s="17">
        <f>IFERROR(S642/L642,0)</f>
        <v/>
      </c>
      <c r="U642" s="14" t="n"/>
      <c r="V642" s="14" t="n"/>
      <c r="W642" s="14" t="n"/>
      <c r="X642" s="18" t="n"/>
      <c r="Y642" s="18">
        <f>X642*$AM$2</f>
        <v/>
      </c>
      <c r="Z642" s="18" t="n"/>
      <c r="AA642" s="14" t="n"/>
      <c r="AB642" s="14" t="n"/>
      <c r="AC642" s="18" t="n"/>
      <c r="AD642" s="18">
        <f>IFERROR(AC642/D642,0)</f>
        <v/>
      </c>
      <c r="AE642" s="18">
        <f>D642*AB642</f>
        <v/>
      </c>
      <c r="AF642" s="18">
        <f>Y642*$AL$2</f>
        <v/>
      </c>
      <c r="AG642" s="18">
        <f>I642*$AI$3</f>
        <v/>
      </c>
      <c r="AH642" s="18">
        <f>L642*$AH$3+Y642*$AJ$2</f>
        <v/>
      </c>
      <c r="AI642" s="18">
        <f>K642*$AK$3</f>
        <v/>
      </c>
      <c r="AJ642" s="19" t="n"/>
      <c r="AK642" s="18">
        <f>AJ642*$AM$2</f>
        <v/>
      </c>
      <c r="AL642" s="18" t="n"/>
      <c r="AM642" s="18">
        <f>R642*P642*0.01+L642*0.25</f>
        <v/>
      </c>
      <c r="AN642" s="18">
        <f>V642 *$AN$2 *AM$2 * AA642</f>
        <v/>
      </c>
      <c r="AO642" s="18">
        <f>IF(AC642&lt;AE642,0,AE642-AC642)</f>
        <v/>
      </c>
      <c r="AP642" s="18">
        <f>(AC642*1.02)+AF642+AG642+AH642+AI642+AM642+AL642+AN642+AK642+AO642</f>
        <v/>
      </c>
      <c r="AQ642" s="18">
        <f>(AE642*1.02)+AF642+AG642+AH642+AI642+AM642+AL642+AN642+AK642</f>
        <v/>
      </c>
      <c r="AR642" s="18">
        <f>Q642*R642</f>
        <v/>
      </c>
      <c r="AS642" s="20">
        <f>(Y642-AP642)*0.975</f>
        <v/>
      </c>
      <c r="AT642" s="21">
        <f>IFERROR(Y642/AP642-1,0)</f>
        <v/>
      </c>
      <c r="AU642" s="20">
        <f>(Y642-AQ642)*0.975</f>
        <v/>
      </c>
      <c r="AV642" s="21">
        <f>IFERROR(Y642/AQ642-1,0)</f>
        <v/>
      </c>
      <c r="AW642" s="21">
        <f>AS642-AR642</f>
        <v/>
      </c>
      <c r="AX642" s="21">
        <f>IFERROR(Y642/(AP642+AR642)-1,0)</f>
        <v/>
      </c>
    </row>
    <row r="643" ht="15.6" customHeight="1">
      <c r="A643" s="2" t="n"/>
      <c r="B643" s="13" t="n"/>
      <c r="C643" s="14" t="n"/>
      <c r="D643" s="14" t="n"/>
      <c r="E643" s="15">
        <f>IFERROR(1-D643/C643,0)</f>
        <v/>
      </c>
      <c r="F643" s="14" t="n"/>
      <c r="G643" s="16">
        <f>IFERROR(F643/C643,0)</f>
        <v/>
      </c>
      <c r="H643" s="16">
        <f>IFERROR(F643/D643,0)</f>
        <v/>
      </c>
      <c r="I643" s="14" t="n"/>
      <c r="J643" s="16">
        <f>IFERROR(I643/F643,0)</f>
        <v/>
      </c>
      <c r="K643" s="14" t="n"/>
      <c r="L643" s="14" t="n"/>
      <c r="M643" s="16">
        <f>IFERROR(L643/I643,0)</f>
        <v/>
      </c>
      <c r="N643" s="14" t="n"/>
      <c r="O643" s="16">
        <f>IFERROR(N643/I643,0)</f>
        <v/>
      </c>
      <c r="P643" s="14" t="n"/>
      <c r="Q643" s="14" t="n"/>
      <c r="R643" s="14" t="n"/>
      <c r="S643" s="14" t="n"/>
      <c r="T643" s="17">
        <f>IFERROR(S643/L643,0)</f>
        <v/>
      </c>
      <c r="U643" s="14" t="n"/>
      <c r="V643" s="14" t="n"/>
      <c r="W643" s="14" t="n"/>
      <c r="X643" s="18" t="n"/>
      <c r="Y643" s="18">
        <f>X643*$AM$2</f>
        <v/>
      </c>
      <c r="Z643" s="18" t="n"/>
      <c r="AA643" s="14" t="n"/>
      <c r="AB643" s="14" t="n"/>
      <c r="AC643" s="18" t="n"/>
      <c r="AD643" s="18">
        <f>IFERROR(AC643/D643,0)</f>
        <v/>
      </c>
      <c r="AE643" s="18">
        <f>D643*AB643</f>
        <v/>
      </c>
      <c r="AF643" s="18">
        <f>Y643*$AL$2</f>
        <v/>
      </c>
      <c r="AG643" s="18">
        <f>I643*$AI$3</f>
        <v/>
      </c>
      <c r="AH643" s="18">
        <f>L643*$AH$3+Y643*$AJ$2</f>
        <v/>
      </c>
      <c r="AI643" s="18">
        <f>K643*$AK$3</f>
        <v/>
      </c>
      <c r="AJ643" s="19" t="n"/>
      <c r="AK643" s="18">
        <f>AJ643*$AM$2</f>
        <v/>
      </c>
      <c r="AL643" s="18" t="n"/>
      <c r="AM643" s="18">
        <f>R643*P643*0.01+L643*0.25</f>
        <v/>
      </c>
      <c r="AN643" s="18">
        <f>V643 *$AN$2 *AM$2 * AA643</f>
        <v/>
      </c>
      <c r="AO643" s="18">
        <f>IF(AC643&lt;AE643,0,AE643-AC643)</f>
        <v/>
      </c>
      <c r="AP643" s="18">
        <f>(AC643*1.02)+AF643+AG643+AH643+AI643+AM643+AL643+AN643+AK643+AO643</f>
        <v/>
      </c>
      <c r="AQ643" s="18">
        <f>(AE643*1.02)+AF643+AG643+AH643+AI643+AM643+AL643+AN643+AK643</f>
        <v/>
      </c>
      <c r="AR643" s="18">
        <f>Q643*R643</f>
        <v/>
      </c>
      <c r="AS643" s="20">
        <f>(Y643-AP643)*0.975</f>
        <v/>
      </c>
      <c r="AT643" s="21">
        <f>IFERROR(Y643/AP643-1,0)</f>
        <v/>
      </c>
      <c r="AU643" s="20">
        <f>(Y643-AQ643)*0.975</f>
        <v/>
      </c>
      <c r="AV643" s="21">
        <f>IFERROR(Y643/AQ643-1,0)</f>
        <v/>
      </c>
      <c r="AW643" s="21">
        <f>AS643-AR643</f>
        <v/>
      </c>
      <c r="AX643" s="21">
        <f>IFERROR(Y643/(AP643+AR643)-1,0)</f>
        <v/>
      </c>
    </row>
    <row r="644" ht="15.6" customHeight="1">
      <c r="A644" s="2" t="n"/>
      <c r="B644" s="13" t="n"/>
      <c r="C644" s="14" t="n"/>
      <c r="D644" s="14" t="n"/>
      <c r="E644" s="15">
        <f>IFERROR(1-D644/C644,0)</f>
        <v/>
      </c>
      <c r="F644" s="14" t="n"/>
      <c r="G644" s="16">
        <f>IFERROR(F644/C644,0)</f>
        <v/>
      </c>
      <c r="H644" s="16">
        <f>IFERROR(F644/D644,0)</f>
        <v/>
      </c>
      <c r="I644" s="14" t="n"/>
      <c r="J644" s="16">
        <f>IFERROR(I644/F644,0)</f>
        <v/>
      </c>
      <c r="K644" s="14" t="n"/>
      <c r="L644" s="14" t="n"/>
      <c r="M644" s="16">
        <f>IFERROR(L644/I644,0)</f>
        <v/>
      </c>
      <c r="N644" s="14" t="n"/>
      <c r="O644" s="16">
        <f>IFERROR(N644/I644,0)</f>
        <v/>
      </c>
      <c r="P644" s="14" t="n"/>
      <c r="Q644" s="14" t="n"/>
      <c r="R644" s="14" t="n"/>
      <c r="S644" s="14" t="n"/>
      <c r="T644" s="17">
        <f>IFERROR(S644/L644,0)</f>
        <v/>
      </c>
      <c r="U644" s="14" t="n"/>
      <c r="V644" s="14" t="n"/>
      <c r="W644" s="14" t="n"/>
      <c r="X644" s="18" t="n"/>
      <c r="Y644" s="18">
        <f>X644*$AM$2</f>
        <v/>
      </c>
      <c r="Z644" s="18" t="n"/>
      <c r="AA644" s="14" t="n"/>
      <c r="AB644" s="14" t="n"/>
      <c r="AC644" s="18" t="n"/>
      <c r="AD644" s="18">
        <f>IFERROR(AC644/D644,0)</f>
        <v/>
      </c>
      <c r="AE644" s="18">
        <f>D644*AB644</f>
        <v/>
      </c>
      <c r="AF644" s="18">
        <f>Y644*$AL$2</f>
        <v/>
      </c>
      <c r="AG644" s="18">
        <f>I644*$AI$3</f>
        <v/>
      </c>
      <c r="AH644" s="18">
        <f>L644*$AH$3+Y644*$AJ$2</f>
        <v/>
      </c>
      <c r="AI644" s="18">
        <f>K644*$AK$3</f>
        <v/>
      </c>
      <c r="AJ644" s="19" t="n"/>
      <c r="AK644" s="18">
        <f>AJ644*$AM$2</f>
        <v/>
      </c>
      <c r="AL644" s="18" t="n"/>
      <c r="AM644" s="18">
        <f>R644*P644*0.01+L644*0.25</f>
        <v/>
      </c>
      <c r="AN644" s="18">
        <f>V644 *$AN$2 *AM$2 * AA644</f>
        <v/>
      </c>
      <c r="AO644" s="18">
        <f>IF(AC644&lt;AE644,0,AE644-AC644)</f>
        <v/>
      </c>
      <c r="AP644" s="18">
        <f>(AC644*1.02)+AF644+AG644+AH644+AI644+AM644+AL644+AN644+AK644+AO644</f>
        <v/>
      </c>
      <c r="AQ644" s="18">
        <f>(AE644*1.02)+AF644+AG644+AH644+AI644+AM644+AL644+AN644+AK644</f>
        <v/>
      </c>
      <c r="AR644" s="18">
        <f>Q644*R644</f>
        <v/>
      </c>
      <c r="AS644" s="20">
        <f>(Y644-AP644)*0.975</f>
        <v/>
      </c>
      <c r="AT644" s="21">
        <f>IFERROR(Y644/AP644-1,0)</f>
        <v/>
      </c>
      <c r="AU644" s="20">
        <f>(Y644-AQ644)*0.975</f>
        <v/>
      </c>
      <c r="AV644" s="21">
        <f>IFERROR(Y644/AQ644-1,0)</f>
        <v/>
      </c>
      <c r="AW644" s="21">
        <f>AS644-AR644</f>
        <v/>
      </c>
      <c r="AX644" s="21">
        <f>IFERROR(Y644/(AP644+AR644)-1,0)</f>
        <v/>
      </c>
    </row>
    <row r="645" ht="15.6" customHeight="1">
      <c r="A645" s="2" t="n"/>
      <c r="B645" s="13" t="n"/>
      <c r="C645" s="14" t="n"/>
      <c r="D645" s="14" t="n"/>
      <c r="E645" s="15">
        <f>IFERROR(1-D645/C645,0)</f>
        <v/>
      </c>
      <c r="F645" s="14" t="n"/>
      <c r="G645" s="16">
        <f>IFERROR(F645/C645,0)</f>
        <v/>
      </c>
      <c r="H645" s="16">
        <f>IFERROR(F645/D645,0)</f>
        <v/>
      </c>
      <c r="I645" s="14" t="n"/>
      <c r="J645" s="16">
        <f>IFERROR(I645/F645,0)</f>
        <v/>
      </c>
      <c r="K645" s="14" t="n"/>
      <c r="L645" s="14" t="n"/>
      <c r="M645" s="16">
        <f>IFERROR(L645/I645,0)</f>
        <v/>
      </c>
      <c r="N645" s="14" t="n"/>
      <c r="O645" s="16">
        <f>IFERROR(N645/I645,0)</f>
        <v/>
      </c>
      <c r="P645" s="14" t="n"/>
      <c r="Q645" s="14" t="n"/>
      <c r="R645" s="14" t="n"/>
      <c r="S645" s="14" t="n"/>
      <c r="T645" s="17">
        <f>IFERROR(S645/L645,0)</f>
        <v/>
      </c>
      <c r="U645" s="14" t="n"/>
      <c r="V645" s="14" t="n"/>
      <c r="W645" s="14" t="n"/>
      <c r="X645" s="18" t="n"/>
      <c r="Y645" s="18">
        <f>X645*$AM$2</f>
        <v/>
      </c>
      <c r="Z645" s="18" t="n"/>
      <c r="AA645" s="14" t="n"/>
      <c r="AB645" s="14" t="n"/>
      <c r="AC645" s="18" t="n"/>
      <c r="AD645" s="18">
        <f>IFERROR(AC645/D645,0)</f>
        <v/>
      </c>
      <c r="AE645" s="18">
        <f>D645*AB645</f>
        <v/>
      </c>
      <c r="AF645" s="18">
        <f>Y645*$AL$2</f>
        <v/>
      </c>
      <c r="AG645" s="18">
        <f>I645*$AI$3</f>
        <v/>
      </c>
      <c r="AH645" s="18">
        <f>L645*$AH$3+Y645*$AJ$2</f>
        <v/>
      </c>
      <c r="AI645" s="18">
        <f>K645*$AK$3</f>
        <v/>
      </c>
      <c r="AJ645" s="19" t="n"/>
      <c r="AK645" s="18">
        <f>AJ645*$AM$2</f>
        <v/>
      </c>
      <c r="AL645" s="18" t="n"/>
      <c r="AM645" s="18">
        <f>R645*P645*0.01+L645*0.25</f>
        <v/>
      </c>
      <c r="AN645" s="18">
        <f>V645 *$AN$2 *AM$2 * AA645</f>
        <v/>
      </c>
      <c r="AO645" s="18">
        <f>IF(AC645&lt;AE645,0,AE645-AC645)</f>
        <v/>
      </c>
      <c r="AP645" s="18">
        <f>(AC645*1.02)+AF645+AG645+AH645+AI645+AM645+AL645+AN645+AK645+AO645</f>
        <v/>
      </c>
      <c r="AQ645" s="18">
        <f>(AE645*1.02)+AF645+AG645+AH645+AI645+AM645+AL645+AN645+AK645</f>
        <v/>
      </c>
      <c r="AR645" s="18">
        <f>Q645*R645</f>
        <v/>
      </c>
      <c r="AS645" s="20">
        <f>(Y645-AP645)*0.975</f>
        <v/>
      </c>
      <c r="AT645" s="21">
        <f>IFERROR(Y645/AP645-1,0)</f>
        <v/>
      </c>
      <c r="AU645" s="20">
        <f>(Y645-AQ645)*0.975</f>
        <v/>
      </c>
      <c r="AV645" s="21">
        <f>IFERROR(Y645/AQ645-1,0)</f>
        <v/>
      </c>
      <c r="AW645" s="21">
        <f>AS645-AR645</f>
        <v/>
      </c>
      <c r="AX645" s="21">
        <f>IFERROR(Y645/(AP645+AR645)-1,0)</f>
        <v/>
      </c>
    </row>
    <row r="646" ht="15.6" customHeight="1">
      <c r="A646" s="2" t="n"/>
      <c r="B646" s="13" t="n"/>
      <c r="C646" s="14" t="n"/>
      <c r="D646" s="14" t="n"/>
      <c r="E646" s="15">
        <f>IFERROR(1-D646/C646,0)</f>
        <v/>
      </c>
      <c r="F646" s="14" t="n"/>
      <c r="G646" s="16">
        <f>IFERROR(F646/C646,0)</f>
        <v/>
      </c>
      <c r="H646" s="16">
        <f>IFERROR(F646/D646,0)</f>
        <v/>
      </c>
      <c r="I646" s="14" t="n"/>
      <c r="J646" s="16">
        <f>IFERROR(I646/F646,0)</f>
        <v/>
      </c>
      <c r="K646" s="14" t="n"/>
      <c r="L646" s="14" t="n"/>
      <c r="M646" s="16">
        <f>IFERROR(L646/I646,0)</f>
        <v/>
      </c>
      <c r="N646" s="14" t="n"/>
      <c r="O646" s="16">
        <f>IFERROR(N646/I646,0)</f>
        <v/>
      </c>
      <c r="P646" s="14" t="n"/>
      <c r="Q646" s="14" t="n"/>
      <c r="R646" s="14" t="n"/>
      <c r="S646" s="14" t="n"/>
      <c r="T646" s="17">
        <f>IFERROR(S646/L646,0)</f>
        <v/>
      </c>
      <c r="U646" s="14" t="n"/>
      <c r="V646" s="14" t="n"/>
      <c r="W646" s="14" t="n"/>
      <c r="X646" s="18" t="n"/>
      <c r="Y646" s="18">
        <f>X646*$AM$2</f>
        <v/>
      </c>
      <c r="Z646" s="18" t="n"/>
      <c r="AA646" s="14" t="n"/>
      <c r="AB646" s="14" t="n"/>
      <c r="AC646" s="18" t="n"/>
      <c r="AD646" s="18">
        <f>IFERROR(AC646/D646,0)</f>
        <v/>
      </c>
      <c r="AE646" s="18">
        <f>D646*AB646</f>
        <v/>
      </c>
      <c r="AF646" s="18">
        <f>Y646*$AL$2</f>
        <v/>
      </c>
      <c r="AG646" s="18">
        <f>I646*$AI$3</f>
        <v/>
      </c>
      <c r="AH646" s="18">
        <f>L646*$AH$3+Y646*$AJ$2</f>
        <v/>
      </c>
      <c r="AI646" s="18">
        <f>K646*$AK$3</f>
        <v/>
      </c>
      <c r="AJ646" s="19" t="n"/>
      <c r="AK646" s="18">
        <f>AJ646*$AM$2</f>
        <v/>
      </c>
      <c r="AL646" s="18" t="n"/>
      <c r="AM646" s="18">
        <f>R646*P646*0.01+L646*0.25</f>
        <v/>
      </c>
      <c r="AN646" s="18">
        <f>V646 *$AN$2 *AM$2 * AA646</f>
        <v/>
      </c>
      <c r="AO646" s="18">
        <f>IF(AC646&lt;AE646,0,AE646-AC646)</f>
        <v/>
      </c>
      <c r="AP646" s="18">
        <f>(AC646*1.02)+AF646+AG646+AH646+AI646+AM646+AL646+AN646+AK646+AO646</f>
        <v/>
      </c>
      <c r="AQ646" s="18">
        <f>(AE646*1.02)+AF646+AG646+AH646+AI646+AM646+AL646+AN646+AK646</f>
        <v/>
      </c>
      <c r="AR646" s="18">
        <f>Q646*R646</f>
        <v/>
      </c>
      <c r="AS646" s="20">
        <f>(Y646-AP646)*0.975</f>
        <v/>
      </c>
      <c r="AT646" s="21">
        <f>IFERROR(Y646/AP646-1,0)</f>
        <v/>
      </c>
      <c r="AU646" s="20">
        <f>(Y646-AQ646)*0.975</f>
        <v/>
      </c>
      <c r="AV646" s="21">
        <f>IFERROR(Y646/AQ646-1,0)</f>
        <v/>
      </c>
      <c r="AW646" s="21">
        <f>AS646-AR646</f>
        <v/>
      </c>
      <c r="AX646" s="21">
        <f>IFERROR(Y646/(AP646+AR646)-1,0)</f>
        <v/>
      </c>
    </row>
    <row r="647" ht="15.6" customHeight="1">
      <c r="A647" s="2" t="n"/>
      <c r="B647" s="13" t="n"/>
      <c r="C647" s="14" t="n"/>
      <c r="D647" s="14" t="n"/>
      <c r="E647" s="15">
        <f>IFERROR(1-D647/C647,0)</f>
        <v/>
      </c>
      <c r="F647" s="14" t="n"/>
      <c r="G647" s="16">
        <f>IFERROR(F647/C647,0)</f>
        <v/>
      </c>
      <c r="H647" s="16">
        <f>IFERROR(F647/D647,0)</f>
        <v/>
      </c>
      <c r="I647" s="14" t="n"/>
      <c r="J647" s="16">
        <f>IFERROR(I647/F647,0)</f>
        <v/>
      </c>
      <c r="K647" s="14" t="n"/>
      <c r="L647" s="14" t="n"/>
      <c r="M647" s="16">
        <f>IFERROR(L647/I647,0)</f>
        <v/>
      </c>
      <c r="N647" s="14" t="n"/>
      <c r="O647" s="16">
        <f>IFERROR(N647/I647,0)</f>
        <v/>
      </c>
      <c r="P647" s="14" t="n"/>
      <c r="Q647" s="14" t="n"/>
      <c r="R647" s="14" t="n"/>
      <c r="S647" s="14" t="n"/>
      <c r="T647" s="17">
        <f>IFERROR(S647/L647,0)</f>
        <v/>
      </c>
      <c r="U647" s="14" t="n"/>
      <c r="V647" s="14" t="n"/>
      <c r="W647" s="14" t="n"/>
      <c r="X647" s="18" t="n"/>
      <c r="Y647" s="18">
        <f>X647*$AM$2</f>
        <v/>
      </c>
      <c r="Z647" s="18" t="n"/>
      <c r="AA647" s="14" t="n"/>
      <c r="AB647" s="14" t="n"/>
      <c r="AC647" s="18" t="n"/>
      <c r="AD647" s="18">
        <f>IFERROR(AC647/D647,0)</f>
        <v/>
      </c>
      <c r="AE647" s="18">
        <f>D647*AB647</f>
        <v/>
      </c>
      <c r="AF647" s="18">
        <f>Y647*$AL$2</f>
        <v/>
      </c>
      <c r="AG647" s="18">
        <f>I647*$AI$3</f>
        <v/>
      </c>
      <c r="AH647" s="18">
        <f>L647*$AH$3+Y647*$AJ$2</f>
        <v/>
      </c>
      <c r="AI647" s="18">
        <f>K647*$AK$3</f>
        <v/>
      </c>
      <c r="AJ647" s="19" t="n"/>
      <c r="AK647" s="18">
        <f>AJ647*$AM$2</f>
        <v/>
      </c>
      <c r="AL647" s="18" t="n"/>
      <c r="AM647" s="18">
        <f>R647*P647*0.01+L647*0.25</f>
        <v/>
      </c>
      <c r="AN647" s="18">
        <f>V647 *$AN$2 *AM$2 * AA647</f>
        <v/>
      </c>
      <c r="AO647" s="18">
        <f>IF(AC647&lt;AE647,0,AE647-AC647)</f>
        <v/>
      </c>
      <c r="AP647" s="18">
        <f>(AC647*1.02)+AF647+AG647+AH647+AI647+AM647+AL647+AN647+AK647+AO647</f>
        <v/>
      </c>
      <c r="AQ647" s="18">
        <f>(AE647*1.02)+AF647+AG647+AH647+AI647+AM647+AL647+AN647+AK647</f>
        <v/>
      </c>
      <c r="AR647" s="18">
        <f>Q647*R647</f>
        <v/>
      </c>
      <c r="AS647" s="20">
        <f>(Y647-AP647)*0.975</f>
        <v/>
      </c>
      <c r="AT647" s="21">
        <f>IFERROR(Y647/AP647-1,0)</f>
        <v/>
      </c>
      <c r="AU647" s="20">
        <f>(Y647-AQ647)*0.975</f>
        <v/>
      </c>
      <c r="AV647" s="21">
        <f>IFERROR(Y647/AQ647-1,0)</f>
        <v/>
      </c>
      <c r="AW647" s="21">
        <f>AS647-AR647</f>
        <v/>
      </c>
      <c r="AX647" s="21">
        <f>IFERROR(Y647/(AP647+AR647)-1,0)</f>
        <v/>
      </c>
    </row>
    <row r="648" ht="15.6" customHeight="1">
      <c r="A648" s="2" t="n"/>
      <c r="B648" s="13" t="n"/>
      <c r="C648" s="14" t="n"/>
      <c r="D648" s="14" t="n"/>
      <c r="E648" s="15">
        <f>IFERROR(1-D648/C648,0)</f>
        <v/>
      </c>
      <c r="F648" s="14" t="n"/>
      <c r="G648" s="16">
        <f>IFERROR(F648/C648,0)</f>
        <v/>
      </c>
      <c r="H648" s="16">
        <f>IFERROR(F648/D648,0)</f>
        <v/>
      </c>
      <c r="I648" s="14" t="n"/>
      <c r="J648" s="16">
        <f>IFERROR(I648/F648,0)</f>
        <v/>
      </c>
      <c r="K648" s="14" t="n"/>
      <c r="L648" s="14" t="n"/>
      <c r="M648" s="16">
        <f>IFERROR(L648/I648,0)</f>
        <v/>
      </c>
      <c r="N648" s="14" t="n"/>
      <c r="O648" s="16">
        <f>IFERROR(N648/I648,0)</f>
        <v/>
      </c>
      <c r="P648" s="14" t="n"/>
      <c r="Q648" s="14" t="n"/>
      <c r="R648" s="14" t="n"/>
      <c r="S648" s="14" t="n"/>
      <c r="T648" s="17">
        <f>IFERROR(S648/L648,0)</f>
        <v/>
      </c>
      <c r="U648" s="14" t="n"/>
      <c r="V648" s="14" t="n"/>
      <c r="W648" s="14" t="n"/>
      <c r="X648" s="18" t="n"/>
      <c r="Y648" s="18">
        <f>X648*$AM$2</f>
        <v/>
      </c>
      <c r="Z648" s="18" t="n"/>
      <c r="AA648" s="14" t="n"/>
      <c r="AB648" s="14" t="n"/>
      <c r="AC648" s="18" t="n"/>
      <c r="AD648" s="18">
        <f>IFERROR(AC648/D648,0)</f>
        <v/>
      </c>
      <c r="AE648" s="18">
        <f>D648*AB648</f>
        <v/>
      </c>
      <c r="AF648" s="18">
        <f>Y648*$AL$2</f>
        <v/>
      </c>
      <c r="AG648" s="18">
        <f>I648*$AI$3</f>
        <v/>
      </c>
      <c r="AH648" s="18">
        <f>L648*$AH$3+Y648*$AJ$2</f>
        <v/>
      </c>
      <c r="AI648" s="18">
        <f>K648*$AK$3</f>
        <v/>
      </c>
      <c r="AJ648" s="19" t="n"/>
      <c r="AK648" s="18">
        <f>AJ648*$AM$2</f>
        <v/>
      </c>
      <c r="AL648" s="18" t="n"/>
      <c r="AM648" s="18">
        <f>R648*P648*0.01+L648*0.25</f>
        <v/>
      </c>
      <c r="AN648" s="18">
        <f>V648 *$AN$2 *AM$2 * AA648</f>
        <v/>
      </c>
      <c r="AO648" s="18">
        <f>IF(AC648&lt;AE648,0,AE648-AC648)</f>
        <v/>
      </c>
      <c r="AP648" s="18">
        <f>(AC648*1.02)+AF648+AG648+AH648+AI648+AM648+AL648+AN648+AK648+AO648</f>
        <v/>
      </c>
      <c r="AQ648" s="18">
        <f>(AE648*1.02)+AF648+AG648+AH648+AI648+AM648+AL648+AN648+AK648</f>
        <v/>
      </c>
      <c r="AR648" s="18">
        <f>Q648*R648</f>
        <v/>
      </c>
      <c r="AS648" s="20">
        <f>(Y648-AP648)*0.975</f>
        <v/>
      </c>
      <c r="AT648" s="21">
        <f>IFERROR(Y648/AP648-1,0)</f>
        <v/>
      </c>
      <c r="AU648" s="20">
        <f>(Y648-AQ648)*0.975</f>
        <v/>
      </c>
      <c r="AV648" s="21">
        <f>IFERROR(Y648/AQ648-1,0)</f>
        <v/>
      </c>
      <c r="AW648" s="21">
        <f>AS648-AR648</f>
        <v/>
      </c>
      <c r="AX648" s="21">
        <f>IFERROR(Y648/(AP648+AR648)-1,0)</f>
        <v/>
      </c>
    </row>
    <row r="649" ht="15.6" customHeight="1">
      <c r="A649" s="2" t="n"/>
      <c r="B649" s="13" t="n"/>
      <c r="C649" s="14" t="n"/>
      <c r="D649" s="14" t="n"/>
      <c r="E649" s="15">
        <f>IFERROR(1-D649/C649,0)</f>
        <v/>
      </c>
      <c r="F649" s="14" t="n"/>
      <c r="G649" s="16">
        <f>IFERROR(F649/C649,0)</f>
        <v/>
      </c>
      <c r="H649" s="16">
        <f>IFERROR(F649/D649,0)</f>
        <v/>
      </c>
      <c r="I649" s="14" t="n"/>
      <c r="J649" s="16">
        <f>IFERROR(I649/F649,0)</f>
        <v/>
      </c>
      <c r="K649" s="14" t="n"/>
      <c r="L649" s="14" t="n"/>
      <c r="M649" s="16">
        <f>IFERROR(L649/I649,0)</f>
        <v/>
      </c>
      <c r="N649" s="14" t="n"/>
      <c r="O649" s="16">
        <f>IFERROR(N649/I649,0)</f>
        <v/>
      </c>
      <c r="P649" s="14" t="n"/>
      <c r="Q649" s="14" t="n"/>
      <c r="R649" s="14" t="n"/>
      <c r="S649" s="14" t="n"/>
      <c r="T649" s="17">
        <f>IFERROR(S649/L649,0)</f>
        <v/>
      </c>
      <c r="U649" s="14" t="n"/>
      <c r="V649" s="14" t="n"/>
      <c r="W649" s="14" t="n"/>
      <c r="X649" s="18" t="n"/>
      <c r="Y649" s="18">
        <f>X649*$AM$2</f>
        <v/>
      </c>
      <c r="Z649" s="18" t="n"/>
      <c r="AA649" s="14" t="n"/>
      <c r="AB649" s="14" t="n"/>
      <c r="AC649" s="18" t="n"/>
      <c r="AD649" s="18">
        <f>IFERROR(AC649/D649,0)</f>
        <v/>
      </c>
      <c r="AE649" s="18">
        <f>D649*AB649</f>
        <v/>
      </c>
      <c r="AF649" s="18">
        <f>Y649*$AL$2</f>
        <v/>
      </c>
      <c r="AG649" s="18">
        <f>I649*$AI$3</f>
        <v/>
      </c>
      <c r="AH649" s="18">
        <f>L649*$AH$3+Y649*$AJ$2</f>
        <v/>
      </c>
      <c r="AI649" s="18">
        <f>K649*$AK$3</f>
        <v/>
      </c>
      <c r="AJ649" s="19" t="n"/>
      <c r="AK649" s="18">
        <f>AJ649*$AM$2</f>
        <v/>
      </c>
      <c r="AL649" s="18" t="n"/>
      <c r="AM649" s="18">
        <f>R649*P649*0.01+L649*0.25</f>
        <v/>
      </c>
      <c r="AN649" s="18">
        <f>V649 *$AN$2 *AM$2 * AA649</f>
        <v/>
      </c>
      <c r="AO649" s="18">
        <f>IF(AC649&lt;AE649,0,AE649-AC649)</f>
        <v/>
      </c>
      <c r="AP649" s="18">
        <f>(AC649*1.02)+AF649+AG649+AH649+AI649+AM649+AL649+AN649+AK649+AO649</f>
        <v/>
      </c>
      <c r="AQ649" s="18">
        <f>(AE649*1.02)+AF649+AG649+AH649+AI649+AM649+AL649+AN649+AK649</f>
        <v/>
      </c>
      <c r="AR649" s="18">
        <f>Q649*R649</f>
        <v/>
      </c>
      <c r="AS649" s="20">
        <f>(Y649-AP649)*0.975</f>
        <v/>
      </c>
      <c r="AT649" s="21">
        <f>IFERROR(Y649/AP649-1,0)</f>
        <v/>
      </c>
      <c r="AU649" s="20">
        <f>(Y649-AQ649)*0.975</f>
        <v/>
      </c>
      <c r="AV649" s="21">
        <f>IFERROR(Y649/AQ649-1,0)</f>
        <v/>
      </c>
      <c r="AW649" s="21">
        <f>AS649-AR649</f>
        <v/>
      </c>
      <c r="AX649" s="21">
        <f>IFERROR(Y649/(AP649+AR649)-1,0)</f>
        <v/>
      </c>
    </row>
    <row r="650" ht="15.6" customHeight="1">
      <c r="A650" s="2" t="n"/>
      <c r="B650" s="13" t="n"/>
      <c r="C650" s="14" t="n"/>
      <c r="D650" s="14" t="n"/>
      <c r="E650" s="15">
        <f>IFERROR(1-D650/C650,0)</f>
        <v/>
      </c>
      <c r="F650" s="14" t="n"/>
      <c r="G650" s="16">
        <f>IFERROR(F650/C650,0)</f>
        <v/>
      </c>
      <c r="H650" s="16">
        <f>IFERROR(F650/D650,0)</f>
        <v/>
      </c>
      <c r="I650" s="14" t="n"/>
      <c r="J650" s="16">
        <f>IFERROR(I650/F650,0)</f>
        <v/>
      </c>
      <c r="K650" s="14" t="n"/>
      <c r="L650" s="14" t="n"/>
      <c r="M650" s="16">
        <f>IFERROR(L650/I650,0)</f>
        <v/>
      </c>
      <c r="N650" s="14" t="n"/>
      <c r="O650" s="16">
        <f>IFERROR(N650/I650,0)</f>
        <v/>
      </c>
      <c r="P650" s="14" t="n"/>
      <c r="Q650" s="14" t="n"/>
      <c r="R650" s="14" t="n"/>
      <c r="S650" s="14" t="n"/>
      <c r="T650" s="17">
        <f>IFERROR(S650/L650,0)</f>
        <v/>
      </c>
      <c r="U650" s="14" t="n"/>
      <c r="V650" s="14" t="n"/>
      <c r="W650" s="14" t="n"/>
      <c r="X650" s="18" t="n"/>
      <c r="Y650" s="18">
        <f>X650*$AM$2</f>
        <v/>
      </c>
      <c r="Z650" s="18" t="n"/>
      <c r="AA650" s="14" t="n"/>
      <c r="AB650" s="14" t="n"/>
      <c r="AC650" s="18" t="n"/>
      <c r="AD650" s="18">
        <f>IFERROR(AC650/D650,0)</f>
        <v/>
      </c>
      <c r="AE650" s="18">
        <f>D650*AB650</f>
        <v/>
      </c>
      <c r="AF650" s="18">
        <f>Y650*$AL$2</f>
        <v/>
      </c>
      <c r="AG650" s="18">
        <f>I650*$AI$3</f>
        <v/>
      </c>
      <c r="AH650" s="18">
        <f>L650*$AH$3+Y650*$AJ$2</f>
        <v/>
      </c>
      <c r="AI650" s="18">
        <f>K650*$AK$3</f>
        <v/>
      </c>
      <c r="AJ650" s="19" t="n"/>
      <c r="AK650" s="18">
        <f>AJ650*$AM$2</f>
        <v/>
      </c>
      <c r="AL650" s="18" t="n"/>
      <c r="AM650" s="18">
        <f>R650*P650*0.01+L650*0.25</f>
        <v/>
      </c>
      <c r="AN650" s="18">
        <f>V650 *$AN$2 *AM$2 * AA650</f>
        <v/>
      </c>
      <c r="AO650" s="18">
        <f>IF(AC650&lt;AE650,0,AE650-AC650)</f>
        <v/>
      </c>
      <c r="AP650" s="18">
        <f>(AC650*1.02)+AF650+AG650+AH650+AI650+AM650+AL650+AN650+AK650+AO650</f>
        <v/>
      </c>
      <c r="AQ650" s="18">
        <f>(AE650*1.02)+AF650+AG650+AH650+AI650+AM650+AL650+AN650+AK650</f>
        <v/>
      </c>
      <c r="AR650" s="18">
        <f>Q650*R650</f>
        <v/>
      </c>
      <c r="AS650" s="20">
        <f>(Y650-AP650)*0.975</f>
        <v/>
      </c>
      <c r="AT650" s="21">
        <f>IFERROR(Y650/AP650-1,0)</f>
        <v/>
      </c>
      <c r="AU650" s="20">
        <f>(Y650-AQ650)*0.975</f>
        <v/>
      </c>
      <c r="AV650" s="21">
        <f>IFERROR(Y650/AQ650-1,0)</f>
        <v/>
      </c>
      <c r="AW650" s="21">
        <f>AS650-AR650</f>
        <v/>
      </c>
      <c r="AX650" s="21">
        <f>IFERROR(Y650/(AP650+AR650)-1,0)</f>
        <v/>
      </c>
    </row>
    <row r="651" ht="15.6" customHeight="1">
      <c r="A651" s="2" t="n"/>
      <c r="B651" s="13" t="n"/>
      <c r="C651" s="14" t="n"/>
      <c r="D651" s="14" t="n"/>
      <c r="E651" s="15">
        <f>IFERROR(1-D651/C651,0)</f>
        <v/>
      </c>
      <c r="F651" s="14" t="n"/>
      <c r="G651" s="16">
        <f>IFERROR(F651/C651,0)</f>
        <v/>
      </c>
      <c r="H651" s="16">
        <f>IFERROR(F651/D651,0)</f>
        <v/>
      </c>
      <c r="I651" s="14" t="n"/>
      <c r="J651" s="16">
        <f>IFERROR(I651/F651,0)</f>
        <v/>
      </c>
      <c r="K651" s="14" t="n"/>
      <c r="L651" s="14" t="n"/>
      <c r="M651" s="16">
        <f>IFERROR(L651/I651,0)</f>
        <v/>
      </c>
      <c r="N651" s="14" t="n"/>
      <c r="O651" s="16">
        <f>IFERROR(N651/I651,0)</f>
        <v/>
      </c>
      <c r="P651" s="14" t="n"/>
      <c r="Q651" s="14" t="n"/>
      <c r="R651" s="14" t="n"/>
      <c r="S651" s="14" t="n"/>
      <c r="T651" s="17">
        <f>IFERROR(S651/L651,0)</f>
        <v/>
      </c>
      <c r="U651" s="14" t="n"/>
      <c r="V651" s="14" t="n"/>
      <c r="W651" s="14" t="n"/>
      <c r="X651" s="18" t="n"/>
      <c r="Y651" s="18">
        <f>X651*$AM$2</f>
        <v/>
      </c>
      <c r="Z651" s="18" t="n"/>
      <c r="AA651" s="14" t="n"/>
      <c r="AB651" s="14" t="n"/>
      <c r="AC651" s="18" t="n"/>
      <c r="AD651" s="18">
        <f>IFERROR(AC651/D651,0)</f>
        <v/>
      </c>
      <c r="AE651" s="18">
        <f>D651*AB651</f>
        <v/>
      </c>
      <c r="AF651" s="18">
        <f>Y651*$AL$2</f>
        <v/>
      </c>
      <c r="AG651" s="18">
        <f>I651*$AI$3</f>
        <v/>
      </c>
      <c r="AH651" s="18">
        <f>L651*$AH$3+Y651*$AJ$2</f>
        <v/>
      </c>
      <c r="AI651" s="18">
        <f>K651*$AK$3</f>
        <v/>
      </c>
      <c r="AJ651" s="19" t="n"/>
      <c r="AK651" s="18">
        <f>AJ651*$AM$2</f>
        <v/>
      </c>
      <c r="AL651" s="18" t="n"/>
      <c r="AM651" s="18">
        <f>R651*P651*0.01+L651*0.25</f>
        <v/>
      </c>
      <c r="AN651" s="18">
        <f>V651 *$AN$2 *AM$2 * AA651</f>
        <v/>
      </c>
      <c r="AO651" s="18">
        <f>IF(AC651&lt;AE651,0,AE651-AC651)</f>
        <v/>
      </c>
      <c r="AP651" s="18">
        <f>(AC651*1.02)+AF651+AG651+AH651+AI651+AM651+AL651+AN651+AK651+AO651</f>
        <v/>
      </c>
      <c r="AQ651" s="18">
        <f>(AE651*1.02)+AF651+AG651+AH651+AI651+AM651+AL651+AN651+AK651</f>
        <v/>
      </c>
      <c r="AR651" s="18">
        <f>Q651*R651</f>
        <v/>
      </c>
      <c r="AS651" s="20">
        <f>(Y651-AP651)*0.975</f>
        <v/>
      </c>
      <c r="AT651" s="21">
        <f>IFERROR(Y651/AP651-1,0)</f>
        <v/>
      </c>
      <c r="AU651" s="20">
        <f>(Y651-AQ651)*0.975</f>
        <v/>
      </c>
      <c r="AV651" s="21">
        <f>IFERROR(Y651/AQ651-1,0)</f>
        <v/>
      </c>
      <c r="AW651" s="21">
        <f>AS651-AR651</f>
        <v/>
      </c>
      <c r="AX651" s="21">
        <f>IFERROR(Y651/(AP651+AR651)-1,0)</f>
        <v/>
      </c>
    </row>
    <row r="652" ht="15.6" customHeight="1">
      <c r="A652" s="2" t="n"/>
      <c r="B652" s="13" t="n"/>
      <c r="C652" s="14" t="n"/>
      <c r="D652" s="14" t="n"/>
      <c r="E652" s="15">
        <f>IFERROR(1-D652/C652,0)</f>
        <v/>
      </c>
      <c r="F652" s="14" t="n"/>
      <c r="G652" s="16">
        <f>IFERROR(F652/C652,0)</f>
        <v/>
      </c>
      <c r="H652" s="16">
        <f>IFERROR(F652/D652,0)</f>
        <v/>
      </c>
      <c r="I652" s="14" t="n"/>
      <c r="J652" s="16">
        <f>IFERROR(I652/F652,0)</f>
        <v/>
      </c>
      <c r="K652" s="14" t="n"/>
      <c r="L652" s="14" t="n"/>
      <c r="M652" s="16">
        <f>IFERROR(L652/I652,0)</f>
        <v/>
      </c>
      <c r="N652" s="14" t="n"/>
      <c r="O652" s="16">
        <f>IFERROR(N652/I652,0)</f>
        <v/>
      </c>
      <c r="P652" s="14" t="n"/>
      <c r="Q652" s="14" t="n"/>
      <c r="R652" s="14" t="n"/>
      <c r="S652" s="14" t="n"/>
      <c r="T652" s="17">
        <f>IFERROR(S652/L652,0)</f>
        <v/>
      </c>
      <c r="U652" s="14" t="n"/>
      <c r="V652" s="14" t="n"/>
      <c r="W652" s="14" t="n"/>
      <c r="X652" s="18" t="n"/>
      <c r="Y652" s="18">
        <f>X652*$AM$2</f>
        <v/>
      </c>
      <c r="Z652" s="18" t="n"/>
      <c r="AA652" s="14" t="n"/>
      <c r="AB652" s="14" t="n"/>
      <c r="AC652" s="18" t="n"/>
      <c r="AD652" s="18">
        <f>IFERROR(AC652/D652,0)</f>
        <v/>
      </c>
      <c r="AE652" s="18">
        <f>D652*AB652</f>
        <v/>
      </c>
      <c r="AF652" s="18">
        <f>Y652*$AL$2</f>
        <v/>
      </c>
      <c r="AG652" s="18">
        <f>I652*$AI$3</f>
        <v/>
      </c>
      <c r="AH652" s="18">
        <f>L652*$AH$3+Y652*$AJ$2</f>
        <v/>
      </c>
      <c r="AI652" s="18">
        <f>K652*$AK$3</f>
        <v/>
      </c>
      <c r="AJ652" s="19" t="n"/>
      <c r="AK652" s="18">
        <f>AJ652*$AM$2</f>
        <v/>
      </c>
      <c r="AL652" s="18" t="n"/>
      <c r="AM652" s="18">
        <f>R652*P652*0.01+L652*0.25</f>
        <v/>
      </c>
      <c r="AN652" s="18">
        <f>V652 *$AN$2 *AM$2 * AA652</f>
        <v/>
      </c>
      <c r="AO652" s="18">
        <f>IF(AC652&lt;AE652,0,AE652-AC652)</f>
        <v/>
      </c>
      <c r="AP652" s="18">
        <f>(AC652*1.02)+AF652+AG652+AH652+AI652+AM652+AL652+AN652+AK652+AO652</f>
        <v/>
      </c>
      <c r="AQ652" s="18">
        <f>(AE652*1.02)+AF652+AG652+AH652+AI652+AM652+AL652+AN652+AK652</f>
        <v/>
      </c>
      <c r="AR652" s="18">
        <f>Q652*R652</f>
        <v/>
      </c>
      <c r="AS652" s="20">
        <f>(Y652-AP652)*0.975</f>
        <v/>
      </c>
      <c r="AT652" s="21">
        <f>IFERROR(Y652/AP652-1,0)</f>
        <v/>
      </c>
      <c r="AU652" s="20">
        <f>(Y652-AQ652)*0.975</f>
        <v/>
      </c>
      <c r="AV652" s="21">
        <f>IFERROR(Y652/AQ652-1,0)</f>
        <v/>
      </c>
      <c r="AW652" s="21">
        <f>AS652-AR652</f>
        <v/>
      </c>
      <c r="AX652" s="21">
        <f>IFERROR(Y652/(AP652+AR652)-1,0)</f>
        <v/>
      </c>
    </row>
    <row r="653" ht="15.6" customHeight="1">
      <c r="A653" s="2" t="n"/>
      <c r="B653" s="13" t="n"/>
      <c r="C653" s="14" t="n"/>
      <c r="D653" s="14" t="n"/>
      <c r="E653" s="15">
        <f>IFERROR(1-D653/C653,0)</f>
        <v/>
      </c>
      <c r="F653" s="14" t="n"/>
      <c r="G653" s="16">
        <f>IFERROR(F653/C653,0)</f>
        <v/>
      </c>
      <c r="H653" s="16">
        <f>IFERROR(F653/D653,0)</f>
        <v/>
      </c>
      <c r="I653" s="14" t="n"/>
      <c r="J653" s="16">
        <f>IFERROR(I653/F653,0)</f>
        <v/>
      </c>
      <c r="K653" s="14" t="n"/>
      <c r="L653" s="14" t="n"/>
      <c r="M653" s="16">
        <f>IFERROR(L653/I653,0)</f>
        <v/>
      </c>
      <c r="N653" s="14" t="n"/>
      <c r="O653" s="16">
        <f>IFERROR(N653/I653,0)</f>
        <v/>
      </c>
      <c r="P653" s="14" t="n"/>
      <c r="Q653" s="14" t="n"/>
      <c r="R653" s="14" t="n"/>
      <c r="S653" s="14" t="n"/>
      <c r="T653" s="17">
        <f>IFERROR(S653/L653,0)</f>
        <v/>
      </c>
      <c r="U653" s="14" t="n"/>
      <c r="V653" s="14" t="n"/>
      <c r="W653" s="14" t="n"/>
      <c r="X653" s="18" t="n"/>
      <c r="Y653" s="18">
        <f>X653*$AM$2</f>
        <v/>
      </c>
      <c r="Z653" s="18" t="n"/>
      <c r="AA653" s="14" t="n"/>
      <c r="AB653" s="14" t="n"/>
      <c r="AC653" s="18" t="n"/>
      <c r="AD653" s="18">
        <f>IFERROR(AC653/D653,0)</f>
        <v/>
      </c>
      <c r="AE653" s="18">
        <f>D653*AB653</f>
        <v/>
      </c>
      <c r="AF653" s="18">
        <f>Y653*$AL$2</f>
        <v/>
      </c>
      <c r="AG653" s="18">
        <f>I653*$AI$3</f>
        <v/>
      </c>
      <c r="AH653" s="18">
        <f>L653*$AH$3+Y653*$AJ$2</f>
        <v/>
      </c>
      <c r="AI653" s="18">
        <f>K653*$AK$3</f>
        <v/>
      </c>
      <c r="AJ653" s="19" t="n"/>
      <c r="AK653" s="18">
        <f>AJ653*$AM$2</f>
        <v/>
      </c>
      <c r="AL653" s="18" t="n"/>
      <c r="AM653" s="18">
        <f>R653*P653*0.01+L653*0.25</f>
        <v/>
      </c>
      <c r="AN653" s="18">
        <f>V653 *$AN$2 *AM$2 * AA653</f>
        <v/>
      </c>
      <c r="AO653" s="18">
        <f>IF(AC653&lt;AE653,0,AE653-AC653)</f>
        <v/>
      </c>
      <c r="AP653" s="18">
        <f>(AC653*1.02)+AF653+AG653+AH653+AI653+AM653+AL653+AN653+AK653+AO653</f>
        <v/>
      </c>
      <c r="AQ653" s="18">
        <f>(AE653*1.02)+AF653+AG653+AH653+AI653+AM653+AL653+AN653+AK653</f>
        <v/>
      </c>
      <c r="AR653" s="18">
        <f>Q653*R653</f>
        <v/>
      </c>
      <c r="AS653" s="20">
        <f>(Y653-AP653)*0.975</f>
        <v/>
      </c>
      <c r="AT653" s="21">
        <f>IFERROR(Y653/AP653-1,0)</f>
        <v/>
      </c>
      <c r="AU653" s="20">
        <f>(Y653-AQ653)*0.975</f>
        <v/>
      </c>
      <c r="AV653" s="21">
        <f>IFERROR(Y653/AQ653-1,0)</f>
        <v/>
      </c>
      <c r="AW653" s="21">
        <f>AS653-AR653</f>
        <v/>
      </c>
      <c r="AX653" s="21">
        <f>IFERROR(Y653/(AP653+AR653)-1,0)</f>
        <v/>
      </c>
    </row>
    <row r="654" ht="15.6" customHeight="1">
      <c r="A654" s="2" t="n"/>
      <c r="B654" s="13" t="n"/>
      <c r="C654" s="14" t="n"/>
      <c r="D654" s="14" t="n"/>
      <c r="E654" s="15">
        <f>IFERROR(1-D654/C654,0)</f>
        <v/>
      </c>
      <c r="F654" s="14" t="n"/>
      <c r="G654" s="16">
        <f>IFERROR(F654/C654,0)</f>
        <v/>
      </c>
      <c r="H654" s="16">
        <f>IFERROR(F654/D654,0)</f>
        <v/>
      </c>
      <c r="I654" s="14" t="n"/>
      <c r="J654" s="16">
        <f>IFERROR(I654/F654,0)</f>
        <v/>
      </c>
      <c r="K654" s="14" t="n"/>
      <c r="L654" s="14" t="n"/>
      <c r="M654" s="16">
        <f>IFERROR(L654/I654,0)</f>
        <v/>
      </c>
      <c r="N654" s="14" t="n"/>
      <c r="O654" s="16">
        <f>IFERROR(N654/I654,0)</f>
        <v/>
      </c>
      <c r="P654" s="14" t="n"/>
      <c r="Q654" s="14" t="n"/>
      <c r="R654" s="14" t="n"/>
      <c r="S654" s="14" t="n"/>
      <c r="T654" s="17">
        <f>IFERROR(S654/L654,0)</f>
        <v/>
      </c>
      <c r="U654" s="14" t="n"/>
      <c r="V654" s="14" t="n"/>
      <c r="W654" s="14" t="n"/>
      <c r="X654" s="18" t="n"/>
      <c r="Y654" s="18">
        <f>X654*$AM$2</f>
        <v/>
      </c>
      <c r="Z654" s="18" t="n"/>
      <c r="AA654" s="14" t="n"/>
      <c r="AB654" s="14" t="n"/>
      <c r="AC654" s="18" t="n"/>
      <c r="AD654" s="18">
        <f>IFERROR(AC654/D654,0)</f>
        <v/>
      </c>
      <c r="AE654" s="18">
        <f>D654*AB654</f>
        <v/>
      </c>
      <c r="AF654" s="18">
        <f>Y654*$AL$2</f>
        <v/>
      </c>
      <c r="AG654" s="18">
        <f>I654*$AI$3</f>
        <v/>
      </c>
      <c r="AH654" s="18">
        <f>L654*$AH$3+Y654*$AJ$2</f>
        <v/>
      </c>
      <c r="AI654" s="18">
        <f>K654*$AK$3</f>
        <v/>
      </c>
      <c r="AJ654" s="19" t="n"/>
      <c r="AK654" s="18">
        <f>AJ654*$AM$2</f>
        <v/>
      </c>
      <c r="AL654" s="18" t="n"/>
      <c r="AM654" s="18">
        <f>R654*P654*0.01+L654*0.25</f>
        <v/>
      </c>
      <c r="AN654" s="18">
        <f>V654 *$AN$2 *AM$2 * AA654</f>
        <v/>
      </c>
      <c r="AO654" s="18">
        <f>IF(AC654&lt;AE654,0,AE654-AC654)</f>
        <v/>
      </c>
      <c r="AP654" s="18">
        <f>(AC654*1.02)+AF654+AG654+AH654+AI654+AM654+AL654+AN654+AK654+AO654</f>
        <v/>
      </c>
      <c r="AQ654" s="18">
        <f>(AE654*1.02)+AF654+AG654+AH654+AI654+AM654+AL654+AN654+AK654</f>
        <v/>
      </c>
      <c r="AR654" s="18">
        <f>Q654*R654</f>
        <v/>
      </c>
      <c r="AS654" s="20">
        <f>(Y654-AP654)*0.975</f>
        <v/>
      </c>
      <c r="AT654" s="21">
        <f>IFERROR(Y654/AP654-1,0)</f>
        <v/>
      </c>
      <c r="AU654" s="20">
        <f>(Y654-AQ654)*0.975</f>
        <v/>
      </c>
      <c r="AV654" s="21">
        <f>IFERROR(Y654/AQ654-1,0)</f>
        <v/>
      </c>
      <c r="AW654" s="21">
        <f>AS654-AR654</f>
        <v/>
      </c>
      <c r="AX654" s="21">
        <f>IFERROR(Y654/(AP654+AR654)-1,0)</f>
        <v/>
      </c>
    </row>
    <row r="655" ht="15.6" customHeight="1">
      <c r="A655" s="2" t="n"/>
      <c r="B655" s="13" t="n"/>
      <c r="C655" s="14" t="n"/>
      <c r="D655" s="14" t="n"/>
      <c r="E655" s="15">
        <f>IFERROR(1-D655/C655,0)</f>
        <v/>
      </c>
      <c r="F655" s="14" t="n"/>
      <c r="G655" s="16">
        <f>IFERROR(F655/C655,0)</f>
        <v/>
      </c>
      <c r="H655" s="16">
        <f>IFERROR(F655/D655,0)</f>
        <v/>
      </c>
      <c r="I655" s="14" t="n"/>
      <c r="J655" s="16">
        <f>IFERROR(I655/F655,0)</f>
        <v/>
      </c>
      <c r="K655" s="14" t="n"/>
      <c r="L655" s="14" t="n"/>
      <c r="M655" s="16">
        <f>IFERROR(L655/I655,0)</f>
        <v/>
      </c>
      <c r="N655" s="14" t="n"/>
      <c r="O655" s="16">
        <f>IFERROR(N655/I655,0)</f>
        <v/>
      </c>
      <c r="P655" s="14" t="n"/>
      <c r="Q655" s="14" t="n"/>
      <c r="R655" s="14" t="n"/>
      <c r="S655" s="14" t="n"/>
      <c r="T655" s="17">
        <f>IFERROR(S655/L655,0)</f>
        <v/>
      </c>
      <c r="U655" s="14" t="n"/>
      <c r="V655" s="14" t="n"/>
      <c r="W655" s="14" t="n"/>
      <c r="X655" s="18" t="n"/>
      <c r="Y655" s="18">
        <f>X655*$AM$2</f>
        <v/>
      </c>
      <c r="Z655" s="18" t="n"/>
      <c r="AA655" s="14" t="n"/>
      <c r="AB655" s="14" t="n"/>
      <c r="AC655" s="18" t="n"/>
      <c r="AD655" s="18">
        <f>IFERROR(AC655/D655,0)</f>
        <v/>
      </c>
      <c r="AE655" s="18">
        <f>D655*AB655</f>
        <v/>
      </c>
      <c r="AF655" s="18">
        <f>Y655*$AL$2</f>
        <v/>
      </c>
      <c r="AG655" s="18">
        <f>I655*$AI$3</f>
        <v/>
      </c>
      <c r="AH655" s="18">
        <f>L655*$AH$3+Y655*$AJ$2</f>
        <v/>
      </c>
      <c r="AI655" s="18">
        <f>K655*$AK$3</f>
        <v/>
      </c>
      <c r="AJ655" s="19" t="n"/>
      <c r="AK655" s="18">
        <f>AJ655*$AM$2</f>
        <v/>
      </c>
      <c r="AL655" s="18" t="n"/>
      <c r="AM655" s="18">
        <f>R655*P655*0.01+L655*0.25</f>
        <v/>
      </c>
      <c r="AN655" s="18">
        <f>V655 *$AN$2 *AM$2 * AA655</f>
        <v/>
      </c>
      <c r="AO655" s="18">
        <f>IF(AC655&lt;AE655,0,AE655-AC655)</f>
        <v/>
      </c>
      <c r="AP655" s="18">
        <f>(AC655*1.02)+AF655+AG655+AH655+AI655+AM655+AL655+AN655+AK655+AO655</f>
        <v/>
      </c>
      <c r="AQ655" s="18">
        <f>(AE655*1.02)+AF655+AG655+AH655+AI655+AM655+AL655+AN655+AK655</f>
        <v/>
      </c>
      <c r="AR655" s="18">
        <f>Q655*R655</f>
        <v/>
      </c>
      <c r="AS655" s="20">
        <f>(Y655-AP655)*0.975</f>
        <v/>
      </c>
      <c r="AT655" s="21">
        <f>IFERROR(Y655/AP655-1,0)</f>
        <v/>
      </c>
      <c r="AU655" s="20">
        <f>(Y655-AQ655)*0.975</f>
        <v/>
      </c>
      <c r="AV655" s="21">
        <f>IFERROR(Y655/AQ655-1,0)</f>
        <v/>
      </c>
      <c r="AW655" s="21">
        <f>AS655-AR655</f>
        <v/>
      </c>
      <c r="AX655" s="21">
        <f>IFERROR(Y655/(AP655+AR655)-1,0)</f>
        <v/>
      </c>
    </row>
    <row r="656" ht="15.6" customHeight="1">
      <c r="A656" s="2" t="n"/>
      <c r="B656" s="13" t="n"/>
      <c r="C656" s="14" t="n"/>
      <c r="D656" s="14" t="n"/>
      <c r="E656" s="15">
        <f>IFERROR(1-D656/C656,0)</f>
        <v/>
      </c>
      <c r="F656" s="14" t="n"/>
      <c r="G656" s="16">
        <f>IFERROR(F656/C656,0)</f>
        <v/>
      </c>
      <c r="H656" s="16">
        <f>IFERROR(F656/D656,0)</f>
        <v/>
      </c>
      <c r="I656" s="14" t="n"/>
      <c r="J656" s="16">
        <f>IFERROR(I656/F656,0)</f>
        <v/>
      </c>
      <c r="K656" s="14" t="n"/>
      <c r="L656" s="14" t="n"/>
      <c r="M656" s="16">
        <f>IFERROR(L656/I656,0)</f>
        <v/>
      </c>
      <c r="N656" s="14" t="n"/>
      <c r="O656" s="16">
        <f>IFERROR(N656/I656,0)</f>
        <v/>
      </c>
      <c r="P656" s="14" t="n"/>
      <c r="Q656" s="14" t="n"/>
      <c r="R656" s="14" t="n"/>
      <c r="S656" s="14" t="n"/>
      <c r="T656" s="17">
        <f>IFERROR(S656/L656,0)</f>
        <v/>
      </c>
      <c r="U656" s="14" t="n"/>
      <c r="V656" s="14" t="n"/>
      <c r="W656" s="14" t="n"/>
      <c r="X656" s="18" t="n"/>
      <c r="Y656" s="18">
        <f>X656*$AM$2</f>
        <v/>
      </c>
      <c r="Z656" s="18" t="n"/>
      <c r="AA656" s="14" t="n"/>
      <c r="AB656" s="14" t="n"/>
      <c r="AC656" s="18" t="n"/>
      <c r="AD656" s="18">
        <f>IFERROR(AC656/D656,0)</f>
        <v/>
      </c>
      <c r="AE656" s="18">
        <f>D656*AB656</f>
        <v/>
      </c>
      <c r="AF656" s="18">
        <f>Y656*$AL$2</f>
        <v/>
      </c>
      <c r="AG656" s="18">
        <f>I656*$AI$3</f>
        <v/>
      </c>
      <c r="AH656" s="18">
        <f>L656*$AH$3+Y656*$AJ$2</f>
        <v/>
      </c>
      <c r="AI656" s="18">
        <f>K656*$AK$3</f>
        <v/>
      </c>
      <c r="AJ656" s="19" t="n"/>
      <c r="AK656" s="18">
        <f>AJ656*$AM$2</f>
        <v/>
      </c>
      <c r="AL656" s="18" t="n"/>
      <c r="AM656" s="18">
        <f>R656*P656*0.01+L656*0.25</f>
        <v/>
      </c>
      <c r="AN656" s="18">
        <f>V656 *$AN$2 *AM$2 * AA656</f>
        <v/>
      </c>
      <c r="AO656" s="18">
        <f>IF(AC656&lt;AE656,0,AE656-AC656)</f>
        <v/>
      </c>
      <c r="AP656" s="18">
        <f>(AC656*1.02)+AF656+AG656+AH656+AI656+AM656+AL656+AN656+AK656+AO656</f>
        <v/>
      </c>
      <c r="AQ656" s="18">
        <f>(AE656*1.02)+AF656+AG656+AH656+AI656+AM656+AL656+AN656+AK656</f>
        <v/>
      </c>
      <c r="AR656" s="18">
        <f>Q656*R656</f>
        <v/>
      </c>
      <c r="AS656" s="20">
        <f>(Y656-AP656)*0.975</f>
        <v/>
      </c>
      <c r="AT656" s="21">
        <f>IFERROR(Y656/AP656-1,0)</f>
        <v/>
      </c>
      <c r="AU656" s="20">
        <f>(Y656-AQ656)*0.975</f>
        <v/>
      </c>
      <c r="AV656" s="21">
        <f>IFERROR(Y656/AQ656-1,0)</f>
        <v/>
      </c>
      <c r="AW656" s="21">
        <f>AS656-AR656</f>
        <v/>
      </c>
      <c r="AX656" s="21">
        <f>IFERROR(Y656/(AP656+AR656)-1,0)</f>
        <v/>
      </c>
    </row>
    <row r="657" ht="15.6" customHeight="1">
      <c r="A657" s="2" t="n"/>
      <c r="B657" s="13" t="n"/>
      <c r="C657" s="14" t="n"/>
      <c r="D657" s="14" t="n"/>
      <c r="E657" s="15">
        <f>IFERROR(1-D657/C657,0)</f>
        <v/>
      </c>
      <c r="F657" s="14" t="n"/>
      <c r="G657" s="16">
        <f>IFERROR(F657/C657,0)</f>
        <v/>
      </c>
      <c r="H657" s="16">
        <f>IFERROR(F657/D657,0)</f>
        <v/>
      </c>
      <c r="I657" s="14" t="n"/>
      <c r="J657" s="16">
        <f>IFERROR(I657/F657,0)</f>
        <v/>
      </c>
      <c r="K657" s="14" t="n"/>
      <c r="L657" s="14" t="n"/>
      <c r="M657" s="16">
        <f>IFERROR(L657/I657,0)</f>
        <v/>
      </c>
      <c r="N657" s="14" t="n"/>
      <c r="O657" s="16">
        <f>IFERROR(N657/I657,0)</f>
        <v/>
      </c>
      <c r="P657" s="14" t="n"/>
      <c r="Q657" s="14" t="n"/>
      <c r="R657" s="14" t="n"/>
      <c r="S657" s="14" t="n"/>
      <c r="T657" s="17">
        <f>IFERROR(S657/L657,0)</f>
        <v/>
      </c>
      <c r="U657" s="14" t="n"/>
      <c r="V657" s="14" t="n"/>
      <c r="W657" s="14" t="n"/>
      <c r="X657" s="18" t="n"/>
      <c r="Y657" s="18">
        <f>X657*$AM$2</f>
        <v/>
      </c>
      <c r="Z657" s="18" t="n"/>
      <c r="AA657" s="14" t="n"/>
      <c r="AB657" s="14" t="n"/>
      <c r="AC657" s="18" t="n"/>
      <c r="AD657" s="18">
        <f>IFERROR(AC657/D657,0)</f>
        <v/>
      </c>
      <c r="AE657" s="18">
        <f>D657*AB657</f>
        <v/>
      </c>
      <c r="AF657" s="18">
        <f>Y657*$AL$2</f>
        <v/>
      </c>
      <c r="AG657" s="18">
        <f>I657*$AI$3</f>
        <v/>
      </c>
      <c r="AH657" s="18">
        <f>L657*$AH$3+Y657*$AJ$2</f>
        <v/>
      </c>
      <c r="AI657" s="18">
        <f>K657*$AK$3</f>
        <v/>
      </c>
      <c r="AJ657" s="19" t="n"/>
      <c r="AK657" s="18">
        <f>AJ657*$AM$2</f>
        <v/>
      </c>
      <c r="AL657" s="18" t="n"/>
      <c r="AM657" s="18">
        <f>R657*P657*0.01+L657*0.25</f>
        <v/>
      </c>
      <c r="AN657" s="18">
        <f>V657 *$AN$2 *AM$2 * AA657</f>
        <v/>
      </c>
      <c r="AO657" s="18">
        <f>IF(AC657&lt;AE657,0,AE657-AC657)</f>
        <v/>
      </c>
      <c r="AP657" s="18">
        <f>(AC657*1.02)+AF657+AG657+AH657+AI657+AM657+AL657+AN657+AK657+AO657</f>
        <v/>
      </c>
      <c r="AQ657" s="18">
        <f>(AE657*1.02)+AF657+AG657+AH657+AI657+AM657+AL657+AN657+AK657</f>
        <v/>
      </c>
      <c r="AR657" s="18">
        <f>Q657*R657</f>
        <v/>
      </c>
      <c r="AS657" s="20">
        <f>(Y657-AP657)*0.975</f>
        <v/>
      </c>
      <c r="AT657" s="21">
        <f>IFERROR(Y657/AP657-1,0)</f>
        <v/>
      </c>
      <c r="AU657" s="20">
        <f>(Y657-AQ657)*0.975</f>
        <v/>
      </c>
      <c r="AV657" s="21">
        <f>IFERROR(Y657/AQ657-1,0)</f>
        <v/>
      </c>
      <c r="AW657" s="21">
        <f>AS657-AR657</f>
        <v/>
      </c>
      <c r="AX657" s="21">
        <f>IFERROR(Y657/(AP657+AR657)-1,0)</f>
        <v/>
      </c>
    </row>
    <row r="658" ht="15.6" customHeight="1">
      <c r="A658" s="2" t="n"/>
      <c r="B658" s="13" t="n"/>
      <c r="C658" s="14" t="n"/>
      <c r="D658" s="14" t="n"/>
      <c r="E658" s="15">
        <f>IFERROR(1-D658/C658,0)</f>
        <v/>
      </c>
      <c r="F658" s="14" t="n"/>
      <c r="G658" s="16">
        <f>IFERROR(F658/C658,0)</f>
        <v/>
      </c>
      <c r="H658" s="16">
        <f>IFERROR(F658/D658,0)</f>
        <v/>
      </c>
      <c r="I658" s="14" t="n"/>
      <c r="J658" s="16">
        <f>IFERROR(I658/F658,0)</f>
        <v/>
      </c>
      <c r="K658" s="14" t="n"/>
      <c r="L658" s="14" t="n"/>
      <c r="M658" s="16">
        <f>IFERROR(L658/I658,0)</f>
        <v/>
      </c>
      <c r="N658" s="14" t="n"/>
      <c r="O658" s="16">
        <f>IFERROR(N658/I658,0)</f>
        <v/>
      </c>
      <c r="P658" s="14" t="n"/>
      <c r="Q658" s="14" t="n"/>
      <c r="R658" s="14" t="n"/>
      <c r="S658" s="14" t="n"/>
      <c r="T658" s="17">
        <f>IFERROR(S658/L658,0)</f>
        <v/>
      </c>
      <c r="U658" s="14" t="n"/>
      <c r="V658" s="14" t="n"/>
      <c r="W658" s="14" t="n"/>
      <c r="X658" s="18" t="n"/>
      <c r="Y658" s="18">
        <f>X658*$AM$2</f>
        <v/>
      </c>
      <c r="Z658" s="18" t="n"/>
      <c r="AA658" s="14" t="n"/>
      <c r="AB658" s="14" t="n"/>
      <c r="AC658" s="18" t="n"/>
      <c r="AD658" s="18">
        <f>IFERROR(AC658/D658,0)</f>
        <v/>
      </c>
      <c r="AE658" s="18">
        <f>D658*AB658</f>
        <v/>
      </c>
      <c r="AF658" s="18">
        <f>Y658*$AL$2</f>
        <v/>
      </c>
      <c r="AG658" s="18">
        <f>I658*$AI$3</f>
        <v/>
      </c>
      <c r="AH658" s="18">
        <f>L658*$AH$3+Y658*$AJ$2</f>
        <v/>
      </c>
      <c r="AI658" s="18">
        <f>K658*$AK$3</f>
        <v/>
      </c>
      <c r="AJ658" s="19" t="n"/>
      <c r="AK658" s="18">
        <f>AJ658*$AM$2</f>
        <v/>
      </c>
      <c r="AL658" s="18" t="n"/>
      <c r="AM658" s="18">
        <f>R658*P658*0.01+L658*0.25</f>
        <v/>
      </c>
      <c r="AN658" s="18">
        <f>V658 *$AN$2 *AM$2 * AA658</f>
        <v/>
      </c>
      <c r="AO658" s="18">
        <f>IF(AC658&lt;AE658,0,AE658-AC658)</f>
        <v/>
      </c>
      <c r="AP658" s="18">
        <f>(AC658*1.02)+AF658+AG658+AH658+AI658+AM658+AL658+AN658+AK658+AO658</f>
        <v/>
      </c>
      <c r="AQ658" s="18">
        <f>(AE658*1.02)+AF658+AG658+AH658+AI658+AM658+AL658+AN658+AK658</f>
        <v/>
      </c>
      <c r="AR658" s="18">
        <f>Q658*R658</f>
        <v/>
      </c>
      <c r="AS658" s="20">
        <f>(Y658-AP658)*0.975</f>
        <v/>
      </c>
      <c r="AT658" s="21">
        <f>IFERROR(Y658/AP658-1,0)</f>
        <v/>
      </c>
      <c r="AU658" s="20">
        <f>(Y658-AQ658)*0.975</f>
        <v/>
      </c>
      <c r="AV658" s="21">
        <f>IFERROR(Y658/AQ658-1,0)</f>
        <v/>
      </c>
      <c r="AW658" s="21">
        <f>AS658-AR658</f>
        <v/>
      </c>
      <c r="AX658" s="21">
        <f>IFERROR(Y658/(AP658+AR658)-1,0)</f>
        <v/>
      </c>
    </row>
    <row r="659" ht="15.6" customHeight="1">
      <c r="A659" s="2" t="n"/>
      <c r="B659" s="13" t="n"/>
      <c r="C659" s="14" t="n"/>
      <c r="D659" s="14" t="n"/>
      <c r="E659" s="15">
        <f>IFERROR(1-D659/C659,0)</f>
        <v/>
      </c>
      <c r="F659" s="14" t="n"/>
      <c r="G659" s="16">
        <f>IFERROR(F659/C659,0)</f>
        <v/>
      </c>
      <c r="H659" s="16">
        <f>IFERROR(F659/D659,0)</f>
        <v/>
      </c>
      <c r="I659" s="14" t="n"/>
      <c r="J659" s="16">
        <f>IFERROR(I659/F659,0)</f>
        <v/>
      </c>
      <c r="K659" s="14" t="n"/>
      <c r="L659" s="14" t="n"/>
      <c r="M659" s="16">
        <f>IFERROR(L659/I659,0)</f>
        <v/>
      </c>
      <c r="N659" s="14" t="n"/>
      <c r="O659" s="16">
        <f>IFERROR(N659/I659,0)</f>
        <v/>
      </c>
      <c r="P659" s="14" t="n"/>
      <c r="Q659" s="14" t="n"/>
      <c r="R659" s="14" t="n"/>
      <c r="S659" s="14" t="n"/>
      <c r="T659" s="17">
        <f>IFERROR(S659/L659,0)</f>
        <v/>
      </c>
      <c r="U659" s="14" t="n"/>
      <c r="V659" s="14" t="n"/>
      <c r="W659" s="14" t="n"/>
      <c r="X659" s="18" t="n"/>
      <c r="Y659" s="18">
        <f>X659*$AM$2</f>
        <v/>
      </c>
      <c r="Z659" s="18" t="n"/>
      <c r="AA659" s="14" t="n"/>
      <c r="AB659" s="14" t="n"/>
      <c r="AC659" s="18" t="n"/>
      <c r="AD659" s="18">
        <f>IFERROR(AC659/D659,0)</f>
        <v/>
      </c>
      <c r="AE659" s="18">
        <f>D659*AB659</f>
        <v/>
      </c>
      <c r="AF659" s="18">
        <f>Y659*$AL$2</f>
        <v/>
      </c>
      <c r="AG659" s="18">
        <f>I659*$AI$3</f>
        <v/>
      </c>
      <c r="AH659" s="18">
        <f>L659*$AH$3+Y659*$AJ$2</f>
        <v/>
      </c>
      <c r="AI659" s="18">
        <f>K659*$AK$3</f>
        <v/>
      </c>
      <c r="AJ659" s="19" t="n"/>
      <c r="AK659" s="18">
        <f>AJ659*$AM$2</f>
        <v/>
      </c>
      <c r="AL659" s="18" t="n"/>
      <c r="AM659" s="18">
        <f>R659*P659*0.01+L659*0.25</f>
        <v/>
      </c>
      <c r="AN659" s="18">
        <f>V659 *$AN$2 *AM$2 * AA659</f>
        <v/>
      </c>
      <c r="AO659" s="18">
        <f>IF(AC659&lt;AE659,0,AE659-AC659)</f>
        <v/>
      </c>
      <c r="AP659" s="18">
        <f>(AC659*1.02)+AF659+AG659+AH659+AI659+AM659+AL659+AN659+AK659+AO659</f>
        <v/>
      </c>
      <c r="AQ659" s="18">
        <f>(AE659*1.02)+AF659+AG659+AH659+AI659+AM659+AL659+AN659+AK659</f>
        <v/>
      </c>
      <c r="AR659" s="18">
        <f>Q659*R659</f>
        <v/>
      </c>
      <c r="AS659" s="20">
        <f>(Y659-AP659)*0.975</f>
        <v/>
      </c>
      <c r="AT659" s="21">
        <f>IFERROR(Y659/AP659-1,0)</f>
        <v/>
      </c>
      <c r="AU659" s="20">
        <f>(Y659-AQ659)*0.975</f>
        <v/>
      </c>
      <c r="AV659" s="21">
        <f>IFERROR(Y659/AQ659-1,0)</f>
        <v/>
      </c>
      <c r="AW659" s="21">
        <f>AS659-AR659</f>
        <v/>
      </c>
      <c r="AX659" s="21">
        <f>IFERROR(Y659/(AP659+AR659)-1,0)</f>
        <v/>
      </c>
    </row>
    <row r="660" ht="15.6" customHeight="1">
      <c r="A660" s="2" t="n"/>
      <c r="B660" s="13" t="n"/>
      <c r="C660" s="14" t="n"/>
      <c r="D660" s="14" t="n"/>
      <c r="E660" s="15">
        <f>IFERROR(1-D660/C660,0)</f>
        <v/>
      </c>
      <c r="F660" s="14" t="n"/>
      <c r="G660" s="16">
        <f>IFERROR(F660/C660,0)</f>
        <v/>
      </c>
      <c r="H660" s="16">
        <f>IFERROR(F660/D660,0)</f>
        <v/>
      </c>
      <c r="I660" s="14" t="n"/>
      <c r="J660" s="16">
        <f>IFERROR(I660/F660,0)</f>
        <v/>
      </c>
      <c r="K660" s="14" t="n"/>
      <c r="L660" s="14" t="n"/>
      <c r="M660" s="16">
        <f>IFERROR(L660/I660,0)</f>
        <v/>
      </c>
      <c r="N660" s="14" t="n"/>
      <c r="O660" s="16">
        <f>IFERROR(N660/I660,0)</f>
        <v/>
      </c>
      <c r="P660" s="14" t="n"/>
      <c r="Q660" s="14" t="n"/>
      <c r="R660" s="14" t="n"/>
      <c r="S660" s="14" t="n"/>
      <c r="T660" s="17">
        <f>IFERROR(S660/L660,0)</f>
        <v/>
      </c>
      <c r="U660" s="14" t="n"/>
      <c r="V660" s="14" t="n"/>
      <c r="W660" s="14" t="n"/>
      <c r="X660" s="18" t="n"/>
      <c r="Y660" s="18">
        <f>X660*$AM$2</f>
        <v/>
      </c>
      <c r="Z660" s="18" t="n"/>
      <c r="AA660" s="14" t="n"/>
      <c r="AB660" s="14" t="n"/>
      <c r="AC660" s="18" t="n"/>
      <c r="AD660" s="18">
        <f>IFERROR(AC660/D660,0)</f>
        <v/>
      </c>
      <c r="AE660" s="18">
        <f>D660*AB660</f>
        <v/>
      </c>
      <c r="AF660" s="18">
        <f>Y660*$AL$2</f>
        <v/>
      </c>
      <c r="AG660" s="18">
        <f>I660*$AI$3</f>
        <v/>
      </c>
      <c r="AH660" s="18">
        <f>L660*$AH$3+Y660*$AJ$2</f>
        <v/>
      </c>
      <c r="AI660" s="18">
        <f>K660*$AK$3</f>
        <v/>
      </c>
      <c r="AJ660" s="19" t="n"/>
      <c r="AK660" s="18">
        <f>AJ660*$AM$2</f>
        <v/>
      </c>
      <c r="AL660" s="18" t="n"/>
      <c r="AM660" s="18">
        <f>R660*P660*0.01+L660*0.25</f>
        <v/>
      </c>
      <c r="AN660" s="18">
        <f>V660 *$AN$2 *AM$2 * AA660</f>
        <v/>
      </c>
      <c r="AO660" s="18">
        <f>IF(AC660&lt;AE660,0,AE660-AC660)</f>
        <v/>
      </c>
      <c r="AP660" s="18">
        <f>(AC660*1.02)+AF660+AG660+AH660+AI660+AM660+AL660+AN660+AK660+AO660</f>
        <v/>
      </c>
      <c r="AQ660" s="18">
        <f>(AE660*1.02)+AF660+AG660+AH660+AI660+AM660+AL660+AN660+AK660</f>
        <v/>
      </c>
      <c r="AR660" s="18">
        <f>Q660*R660</f>
        <v/>
      </c>
      <c r="AS660" s="20">
        <f>(Y660-AP660)*0.975</f>
        <v/>
      </c>
      <c r="AT660" s="21">
        <f>IFERROR(Y660/AP660-1,0)</f>
        <v/>
      </c>
      <c r="AU660" s="20">
        <f>(Y660-AQ660)*0.975</f>
        <v/>
      </c>
      <c r="AV660" s="21">
        <f>IFERROR(Y660/AQ660-1,0)</f>
        <v/>
      </c>
      <c r="AW660" s="21">
        <f>AS660-AR660</f>
        <v/>
      </c>
      <c r="AX660" s="21">
        <f>IFERROR(Y660/(AP660+AR660)-1,0)</f>
        <v/>
      </c>
    </row>
    <row r="661" ht="15.6" customHeight="1">
      <c r="A661" s="2" t="n"/>
      <c r="B661" s="13" t="n"/>
      <c r="C661" s="14" t="n"/>
      <c r="D661" s="14" t="n"/>
      <c r="E661" s="15">
        <f>IFERROR(1-D661/C661,0)</f>
        <v/>
      </c>
      <c r="F661" s="14" t="n"/>
      <c r="G661" s="16">
        <f>IFERROR(F661/C661,0)</f>
        <v/>
      </c>
      <c r="H661" s="16">
        <f>IFERROR(F661/D661,0)</f>
        <v/>
      </c>
      <c r="I661" s="14" t="n"/>
      <c r="J661" s="16">
        <f>IFERROR(I661/F661,0)</f>
        <v/>
      </c>
      <c r="K661" s="14" t="n"/>
      <c r="L661" s="14" t="n"/>
      <c r="M661" s="16">
        <f>IFERROR(L661/I661,0)</f>
        <v/>
      </c>
      <c r="N661" s="14" t="n"/>
      <c r="O661" s="16">
        <f>IFERROR(N661/I661,0)</f>
        <v/>
      </c>
      <c r="P661" s="14" t="n"/>
      <c r="Q661" s="14" t="n"/>
      <c r="R661" s="14" t="n"/>
      <c r="S661" s="14" t="n"/>
      <c r="T661" s="17">
        <f>IFERROR(S661/L661,0)</f>
        <v/>
      </c>
      <c r="U661" s="14" t="n"/>
      <c r="V661" s="14" t="n"/>
      <c r="W661" s="14" t="n"/>
      <c r="X661" s="18" t="n"/>
      <c r="Y661" s="18">
        <f>X661*$AM$2</f>
        <v/>
      </c>
      <c r="Z661" s="18" t="n"/>
      <c r="AA661" s="14" t="n"/>
      <c r="AB661" s="14" t="n"/>
      <c r="AC661" s="18" t="n"/>
      <c r="AD661" s="18">
        <f>IFERROR(AC661/D661,0)</f>
        <v/>
      </c>
      <c r="AE661" s="18">
        <f>D661*AB661</f>
        <v/>
      </c>
      <c r="AF661" s="18">
        <f>Y661*$AL$2</f>
        <v/>
      </c>
      <c r="AG661" s="18">
        <f>I661*$AI$3</f>
        <v/>
      </c>
      <c r="AH661" s="18">
        <f>L661*$AH$3+Y661*$AJ$2</f>
        <v/>
      </c>
      <c r="AI661" s="18">
        <f>K661*$AK$3</f>
        <v/>
      </c>
      <c r="AJ661" s="19" t="n"/>
      <c r="AK661" s="18">
        <f>AJ661*$AM$2</f>
        <v/>
      </c>
      <c r="AL661" s="18" t="n"/>
      <c r="AM661" s="18">
        <f>R661*P661*0.01+L661*0.25</f>
        <v/>
      </c>
      <c r="AN661" s="18">
        <f>V661 *$AN$2 *AM$2 * AA661</f>
        <v/>
      </c>
      <c r="AO661" s="18">
        <f>IF(AC661&lt;AE661,0,AE661-AC661)</f>
        <v/>
      </c>
      <c r="AP661" s="18">
        <f>(AC661*1.02)+AF661+AG661+AH661+AI661+AM661+AL661+AN661+AK661+AO661</f>
        <v/>
      </c>
      <c r="AQ661" s="18">
        <f>(AE661*1.02)+AF661+AG661+AH661+AI661+AM661+AL661+AN661+AK661</f>
        <v/>
      </c>
      <c r="AR661" s="18">
        <f>Q661*R661</f>
        <v/>
      </c>
      <c r="AS661" s="20">
        <f>(Y661-AP661)*0.975</f>
        <v/>
      </c>
      <c r="AT661" s="21">
        <f>IFERROR(Y661/AP661-1,0)</f>
        <v/>
      </c>
      <c r="AU661" s="20">
        <f>(Y661-AQ661)*0.975</f>
        <v/>
      </c>
      <c r="AV661" s="21">
        <f>IFERROR(Y661/AQ661-1,0)</f>
        <v/>
      </c>
      <c r="AW661" s="21">
        <f>AS661-AR661</f>
        <v/>
      </c>
      <c r="AX661" s="21">
        <f>IFERROR(Y661/(AP661+AR661)-1,0)</f>
        <v/>
      </c>
    </row>
    <row r="662" ht="15.6" customHeight="1">
      <c r="A662" s="2" t="n"/>
      <c r="B662" s="13" t="n"/>
      <c r="C662" s="14" t="n"/>
      <c r="D662" s="14" t="n"/>
      <c r="E662" s="15">
        <f>IFERROR(1-D662/C662,0)</f>
        <v/>
      </c>
      <c r="F662" s="14" t="n"/>
      <c r="G662" s="16">
        <f>IFERROR(F662/C662,0)</f>
        <v/>
      </c>
      <c r="H662" s="16">
        <f>IFERROR(F662/D662,0)</f>
        <v/>
      </c>
      <c r="I662" s="14" t="n"/>
      <c r="J662" s="16">
        <f>IFERROR(I662/F662,0)</f>
        <v/>
      </c>
      <c r="K662" s="14" t="n"/>
      <c r="L662" s="14" t="n"/>
      <c r="M662" s="16">
        <f>IFERROR(L662/I662,0)</f>
        <v/>
      </c>
      <c r="N662" s="14" t="n"/>
      <c r="O662" s="16">
        <f>IFERROR(N662/I662,0)</f>
        <v/>
      </c>
      <c r="P662" s="14" t="n"/>
      <c r="Q662" s="14" t="n"/>
      <c r="R662" s="14" t="n"/>
      <c r="S662" s="14" t="n"/>
      <c r="T662" s="17">
        <f>IFERROR(S662/L662,0)</f>
        <v/>
      </c>
      <c r="U662" s="14" t="n"/>
      <c r="V662" s="14" t="n"/>
      <c r="W662" s="14" t="n"/>
      <c r="X662" s="18" t="n"/>
      <c r="Y662" s="18">
        <f>X662*$AM$2</f>
        <v/>
      </c>
      <c r="Z662" s="18" t="n"/>
      <c r="AA662" s="14" t="n"/>
      <c r="AB662" s="14" t="n"/>
      <c r="AC662" s="18" t="n"/>
      <c r="AD662" s="18">
        <f>IFERROR(AC662/D662,0)</f>
        <v/>
      </c>
      <c r="AE662" s="18">
        <f>D662*AB662</f>
        <v/>
      </c>
      <c r="AF662" s="18">
        <f>Y662*$AL$2</f>
        <v/>
      </c>
      <c r="AG662" s="18">
        <f>I662*$AI$3</f>
        <v/>
      </c>
      <c r="AH662" s="18">
        <f>L662*$AH$3+Y662*$AJ$2</f>
        <v/>
      </c>
      <c r="AI662" s="18">
        <f>K662*$AK$3</f>
        <v/>
      </c>
      <c r="AJ662" s="19" t="n"/>
      <c r="AK662" s="18">
        <f>AJ662*$AM$2</f>
        <v/>
      </c>
      <c r="AL662" s="18" t="n"/>
      <c r="AM662" s="18">
        <f>R662*P662*0.01+L662*0.25</f>
        <v/>
      </c>
      <c r="AN662" s="18">
        <f>V662 *$AN$2 *AM$2 * AA662</f>
        <v/>
      </c>
      <c r="AO662" s="18">
        <f>IF(AC662&lt;AE662,0,AE662-AC662)</f>
        <v/>
      </c>
      <c r="AP662" s="18">
        <f>(AC662*1.02)+AF662+AG662+AH662+AI662+AM662+AL662+AN662+AK662+AO662</f>
        <v/>
      </c>
      <c r="AQ662" s="18">
        <f>(AE662*1.02)+AF662+AG662+AH662+AI662+AM662+AL662+AN662+AK662</f>
        <v/>
      </c>
      <c r="AR662" s="18">
        <f>Q662*R662</f>
        <v/>
      </c>
      <c r="AS662" s="20">
        <f>(Y662-AP662)*0.975</f>
        <v/>
      </c>
      <c r="AT662" s="21">
        <f>IFERROR(Y662/AP662-1,0)</f>
        <v/>
      </c>
      <c r="AU662" s="20">
        <f>(Y662-AQ662)*0.975</f>
        <v/>
      </c>
      <c r="AV662" s="21">
        <f>IFERROR(Y662/AQ662-1,0)</f>
        <v/>
      </c>
      <c r="AW662" s="21">
        <f>AS662-AR662</f>
        <v/>
      </c>
      <c r="AX662" s="21">
        <f>IFERROR(Y662/(AP662+AR662)-1,0)</f>
        <v/>
      </c>
    </row>
    <row r="663" ht="15.6" customHeight="1">
      <c r="A663" s="2" t="n"/>
      <c r="B663" s="13" t="n"/>
      <c r="C663" s="14" t="n"/>
      <c r="D663" s="14" t="n"/>
      <c r="E663" s="15">
        <f>IFERROR(1-D663/C663,0)</f>
        <v/>
      </c>
      <c r="F663" s="14" t="n"/>
      <c r="G663" s="16">
        <f>IFERROR(F663/C663,0)</f>
        <v/>
      </c>
      <c r="H663" s="16">
        <f>IFERROR(F663/D663,0)</f>
        <v/>
      </c>
      <c r="I663" s="14" t="n"/>
      <c r="J663" s="16">
        <f>IFERROR(I663/F663,0)</f>
        <v/>
      </c>
      <c r="K663" s="14" t="n"/>
      <c r="L663" s="14" t="n"/>
      <c r="M663" s="16">
        <f>IFERROR(L663/I663,0)</f>
        <v/>
      </c>
      <c r="N663" s="14" t="n"/>
      <c r="O663" s="16">
        <f>IFERROR(N663/I663,0)</f>
        <v/>
      </c>
      <c r="P663" s="14" t="n"/>
      <c r="Q663" s="14" t="n"/>
      <c r="R663" s="14" t="n"/>
      <c r="S663" s="14" t="n"/>
      <c r="T663" s="17">
        <f>IFERROR(S663/L663,0)</f>
        <v/>
      </c>
      <c r="U663" s="14" t="n"/>
      <c r="V663" s="14" t="n"/>
      <c r="W663" s="14" t="n"/>
      <c r="X663" s="18" t="n"/>
      <c r="Y663" s="18">
        <f>X663*$AM$2</f>
        <v/>
      </c>
      <c r="Z663" s="18" t="n"/>
      <c r="AA663" s="14" t="n"/>
      <c r="AB663" s="14" t="n"/>
      <c r="AC663" s="18" t="n"/>
      <c r="AD663" s="18">
        <f>IFERROR(AC663/D663,0)</f>
        <v/>
      </c>
      <c r="AE663" s="18">
        <f>D663*AB663</f>
        <v/>
      </c>
      <c r="AF663" s="18">
        <f>Y663*$AL$2</f>
        <v/>
      </c>
      <c r="AG663" s="18">
        <f>I663*$AI$3</f>
        <v/>
      </c>
      <c r="AH663" s="18">
        <f>L663*$AH$3+Y663*$AJ$2</f>
        <v/>
      </c>
      <c r="AI663" s="18">
        <f>K663*$AK$3</f>
        <v/>
      </c>
      <c r="AJ663" s="19" t="n"/>
      <c r="AK663" s="18">
        <f>AJ663*$AM$2</f>
        <v/>
      </c>
      <c r="AL663" s="18" t="n"/>
      <c r="AM663" s="18">
        <f>R663*P663*0.01+L663*0.25</f>
        <v/>
      </c>
      <c r="AN663" s="18">
        <f>V663 *$AN$2 *AM$2 * AA663</f>
        <v/>
      </c>
      <c r="AO663" s="18">
        <f>IF(AC663&lt;AE663,0,AE663-AC663)</f>
        <v/>
      </c>
      <c r="AP663" s="18">
        <f>(AC663*1.02)+AF663+AG663+AH663+AI663+AM663+AL663+AN663+AK663+AO663</f>
        <v/>
      </c>
      <c r="AQ663" s="18">
        <f>(AE663*1.02)+AF663+AG663+AH663+AI663+AM663+AL663+AN663+AK663</f>
        <v/>
      </c>
      <c r="AR663" s="18">
        <f>Q663*R663</f>
        <v/>
      </c>
      <c r="AS663" s="20">
        <f>(Y663-AP663)*0.975</f>
        <v/>
      </c>
      <c r="AT663" s="21">
        <f>IFERROR(Y663/AP663-1,0)</f>
        <v/>
      </c>
      <c r="AU663" s="20">
        <f>(Y663-AQ663)*0.975</f>
        <v/>
      </c>
      <c r="AV663" s="21">
        <f>IFERROR(Y663/AQ663-1,0)</f>
        <v/>
      </c>
      <c r="AW663" s="21">
        <f>AS663-AR663</f>
        <v/>
      </c>
      <c r="AX663" s="21">
        <f>IFERROR(Y663/(AP663+AR663)-1,0)</f>
        <v/>
      </c>
    </row>
    <row r="664" ht="15.6" customHeight="1">
      <c r="A664" s="2" t="n"/>
      <c r="B664" s="13" t="n"/>
      <c r="C664" s="14" t="n"/>
      <c r="D664" s="14" t="n"/>
      <c r="E664" s="15">
        <f>IFERROR(1-D664/C664,0)</f>
        <v/>
      </c>
      <c r="F664" s="14" t="n"/>
      <c r="G664" s="16">
        <f>IFERROR(F664/C664,0)</f>
        <v/>
      </c>
      <c r="H664" s="16">
        <f>IFERROR(F664/D664,0)</f>
        <v/>
      </c>
      <c r="I664" s="14" t="n"/>
      <c r="J664" s="16">
        <f>IFERROR(I664/F664,0)</f>
        <v/>
      </c>
      <c r="K664" s="14" t="n"/>
      <c r="L664" s="14" t="n"/>
      <c r="M664" s="16">
        <f>IFERROR(L664/I664,0)</f>
        <v/>
      </c>
      <c r="N664" s="14" t="n"/>
      <c r="O664" s="16">
        <f>IFERROR(N664/I664,0)</f>
        <v/>
      </c>
      <c r="P664" s="14" t="n"/>
      <c r="Q664" s="14" t="n"/>
      <c r="R664" s="14" t="n"/>
      <c r="S664" s="14" t="n"/>
      <c r="T664" s="17">
        <f>IFERROR(S664/L664,0)</f>
        <v/>
      </c>
      <c r="U664" s="14" t="n"/>
      <c r="V664" s="14" t="n"/>
      <c r="W664" s="14" t="n"/>
      <c r="X664" s="18" t="n"/>
      <c r="Y664" s="18">
        <f>X664*$AM$2</f>
        <v/>
      </c>
      <c r="Z664" s="18" t="n"/>
      <c r="AA664" s="14" t="n"/>
      <c r="AB664" s="14" t="n"/>
      <c r="AC664" s="18" t="n"/>
      <c r="AD664" s="18">
        <f>IFERROR(AC664/D664,0)</f>
        <v/>
      </c>
      <c r="AE664" s="18">
        <f>D664*AB664</f>
        <v/>
      </c>
      <c r="AF664" s="18">
        <f>Y664*$AL$2</f>
        <v/>
      </c>
      <c r="AG664" s="18">
        <f>I664*$AI$3</f>
        <v/>
      </c>
      <c r="AH664" s="18">
        <f>L664*$AH$3+Y664*$AJ$2</f>
        <v/>
      </c>
      <c r="AI664" s="18">
        <f>K664*$AK$3</f>
        <v/>
      </c>
      <c r="AJ664" s="19" t="n"/>
      <c r="AK664" s="18">
        <f>AJ664*$AM$2</f>
        <v/>
      </c>
      <c r="AL664" s="18" t="n"/>
      <c r="AM664" s="18">
        <f>R664*P664*0.01+L664*0.25</f>
        <v/>
      </c>
      <c r="AN664" s="18">
        <f>V664 *$AN$2 *AM$2 * AA664</f>
        <v/>
      </c>
      <c r="AO664" s="18">
        <f>IF(AC664&lt;AE664,0,AE664-AC664)</f>
        <v/>
      </c>
      <c r="AP664" s="18">
        <f>(AC664*1.02)+AF664+AG664+AH664+AI664+AM664+AL664+AN664+AK664+AO664</f>
        <v/>
      </c>
      <c r="AQ664" s="18">
        <f>(AE664*1.02)+AF664+AG664+AH664+AI664+AM664+AL664+AN664+AK664</f>
        <v/>
      </c>
      <c r="AR664" s="18">
        <f>Q664*R664</f>
        <v/>
      </c>
      <c r="AS664" s="20">
        <f>(Y664-AP664)*0.975</f>
        <v/>
      </c>
      <c r="AT664" s="21">
        <f>IFERROR(Y664/AP664-1,0)</f>
        <v/>
      </c>
      <c r="AU664" s="20">
        <f>(Y664-AQ664)*0.975</f>
        <v/>
      </c>
      <c r="AV664" s="21">
        <f>IFERROR(Y664/AQ664-1,0)</f>
        <v/>
      </c>
      <c r="AW664" s="21">
        <f>AS664-AR664</f>
        <v/>
      </c>
      <c r="AX664" s="21">
        <f>IFERROR(Y664/(AP664+AR664)-1,0)</f>
        <v/>
      </c>
    </row>
    <row r="665" ht="15.6" customHeight="1">
      <c r="A665" s="2" t="n"/>
      <c r="B665" s="13" t="n"/>
      <c r="C665" s="14" t="n"/>
      <c r="D665" s="14" t="n"/>
      <c r="E665" s="15">
        <f>IFERROR(1-D665/C665,0)</f>
        <v/>
      </c>
      <c r="F665" s="14" t="n"/>
      <c r="G665" s="16">
        <f>IFERROR(F665/C665,0)</f>
        <v/>
      </c>
      <c r="H665" s="16">
        <f>IFERROR(F665/D665,0)</f>
        <v/>
      </c>
      <c r="I665" s="14" t="n"/>
      <c r="J665" s="16">
        <f>IFERROR(I665/F665,0)</f>
        <v/>
      </c>
      <c r="K665" s="14" t="n"/>
      <c r="L665" s="14" t="n"/>
      <c r="M665" s="16">
        <f>IFERROR(L665/I665,0)</f>
        <v/>
      </c>
      <c r="N665" s="14" t="n"/>
      <c r="O665" s="16">
        <f>IFERROR(N665/I665,0)</f>
        <v/>
      </c>
      <c r="P665" s="14" t="n"/>
      <c r="Q665" s="14" t="n"/>
      <c r="R665" s="14" t="n"/>
      <c r="S665" s="14" t="n"/>
      <c r="T665" s="17">
        <f>IFERROR(S665/L665,0)</f>
        <v/>
      </c>
      <c r="U665" s="14" t="n"/>
      <c r="V665" s="14" t="n"/>
      <c r="W665" s="14" t="n"/>
      <c r="X665" s="18" t="n"/>
      <c r="Y665" s="18">
        <f>X665*$AM$2</f>
        <v/>
      </c>
      <c r="Z665" s="18" t="n"/>
      <c r="AA665" s="14" t="n"/>
      <c r="AB665" s="14" t="n"/>
      <c r="AC665" s="18" t="n"/>
      <c r="AD665" s="18">
        <f>IFERROR(AC665/D665,0)</f>
        <v/>
      </c>
      <c r="AE665" s="18">
        <f>D665*AB665</f>
        <v/>
      </c>
      <c r="AF665" s="18">
        <f>Y665*$AL$2</f>
        <v/>
      </c>
      <c r="AG665" s="18">
        <f>I665*$AI$3</f>
        <v/>
      </c>
      <c r="AH665" s="18">
        <f>L665*$AH$3+Y665*$AJ$2</f>
        <v/>
      </c>
      <c r="AI665" s="18">
        <f>K665*$AK$3</f>
        <v/>
      </c>
      <c r="AJ665" s="19" t="n"/>
      <c r="AK665" s="18">
        <f>AJ665*$AM$2</f>
        <v/>
      </c>
      <c r="AL665" s="18" t="n"/>
      <c r="AM665" s="18">
        <f>R665*P665*0.01+L665*0.25</f>
        <v/>
      </c>
      <c r="AN665" s="18">
        <f>V665 *$AN$2 *AM$2 * AA665</f>
        <v/>
      </c>
      <c r="AO665" s="18">
        <f>IF(AC665&lt;AE665,0,AE665-AC665)</f>
        <v/>
      </c>
      <c r="AP665" s="18">
        <f>(AC665*1.02)+AF665+AG665+AH665+AI665+AM665+AL665+AN665+AK665+AO665</f>
        <v/>
      </c>
      <c r="AQ665" s="18">
        <f>(AE665*1.02)+AF665+AG665+AH665+AI665+AM665+AL665+AN665+AK665</f>
        <v/>
      </c>
      <c r="AR665" s="18">
        <f>Q665*R665</f>
        <v/>
      </c>
      <c r="AS665" s="20">
        <f>(Y665-AP665)*0.975</f>
        <v/>
      </c>
      <c r="AT665" s="21">
        <f>IFERROR(Y665/AP665-1,0)</f>
        <v/>
      </c>
      <c r="AU665" s="20">
        <f>(Y665-AQ665)*0.975</f>
        <v/>
      </c>
      <c r="AV665" s="21">
        <f>IFERROR(Y665/AQ665-1,0)</f>
        <v/>
      </c>
      <c r="AW665" s="21">
        <f>AS665-AR665</f>
        <v/>
      </c>
      <c r="AX665" s="21">
        <f>IFERROR(Y665/(AP665+AR665)-1,0)</f>
        <v/>
      </c>
    </row>
    <row r="666" ht="15.6" customHeight="1">
      <c r="A666" s="2" t="n"/>
      <c r="B666" s="13" t="n"/>
      <c r="C666" s="14" t="n"/>
      <c r="D666" s="14" t="n"/>
      <c r="E666" s="15">
        <f>IFERROR(1-D666/C666,0)</f>
        <v/>
      </c>
      <c r="F666" s="14" t="n"/>
      <c r="G666" s="16">
        <f>IFERROR(F666/C666,0)</f>
        <v/>
      </c>
      <c r="H666" s="16">
        <f>IFERROR(F666/D666,0)</f>
        <v/>
      </c>
      <c r="I666" s="14" t="n"/>
      <c r="J666" s="16">
        <f>IFERROR(I666/F666,0)</f>
        <v/>
      </c>
      <c r="K666" s="14" t="n"/>
      <c r="L666" s="14" t="n"/>
      <c r="M666" s="16">
        <f>IFERROR(L666/I666,0)</f>
        <v/>
      </c>
      <c r="N666" s="14" t="n"/>
      <c r="O666" s="16">
        <f>IFERROR(N666/I666,0)</f>
        <v/>
      </c>
      <c r="P666" s="14" t="n"/>
      <c r="Q666" s="14" t="n"/>
      <c r="R666" s="14" t="n"/>
      <c r="S666" s="14" t="n"/>
      <c r="T666" s="17">
        <f>IFERROR(S666/L666,0)</f>
        <v/>
      </c>
      <c r="U666" s="14" t="n"/>
      <c r="V666" s="14" t="n"/>
      <c r="W666" s="14" t="n"/>
      <c r="X666" s="18" t="n"/>
      <c r="Y666" s="18">
        <f>X666*$AM$2</f>
        <v/>
      </c>
      <c r="Z666" s="18" t="n"/>
      <c r="AA666" s="14" t="n"/>
      <c r="AB666" s="14" t="n"/>
      <c r="AC666" s="18" t="n"/>
      <c r="AD666" s="18">
        <f>IFERROR(AC666/D666,0)</f>
        <v/>
      </c>
      <c r="AE666" s="18">
        <f>D666*AB666</f>
        <v/>
      </c>
      <c r="AF666" s="18">
        <f>Y666*$AL$2</f>
        <v/>
      </c>
      <c r="AG666" s="18">
        <f>I666*$AI$3</f>
        <v/>
      </c>
      <c r="AH666" s="18">
        <f>L666*$AH$3+Y666*$AJ$2</f>
        <v/>
      </c>
      <c r="AI666" s="18">
        <f>K666*$AK$3</f>
        <v/>
      </c>
      <c r="AJ666" s="19" t="n"/>
      <c r="AK666" s="18">
        <f>AJ666*$AM$2</f>
        <v/>
      </c>
      <c r="AL666" s="18" t="n"/>
      <c r="AM666" s="18">
        <f>R666*P666*0.01+L666*0.25</f>
        <v/>
      </c>
      <c r="AN666" s="18">
        <f>V666 *$AN$2 *AM$2 * AA666</f>
        <v/>
      </c>
      <c r="AO666" s="18">
        <f>IF(AC666&lt;AE666,0,AE666-AC666)</f>
        <v/>
      </c>
      <c r="AP666" s="18">
        <f>(AC666*1.02)+AF666+AG666+AH666+AI666+AM666+AL666+AN666+AK666+AO666</f>
        <v/>
      </c>
      <c r="AQ666" s="18">
        <f>(AE666*1.02)+AF666+AG666+AH666+AI666+AM666+AL666+AN666+AK666</f>
        <v/>
      </c>
      <c r="AR666" s="18">
        <f>Q666*R666</f>
        <v/>
      </c>
      <c r="AS666" s="20">
        <f>(Y666-AP666)*0.975</f>
        <v/>
      </c>
      <c r="AT666" s="21">
        <f>IFERROR(Y666/AP666-1,0)</f>
        <v/>
      </c>
      <c r="AU666" s="20">
        <f>(Y666-AQ666)*0.975</f>
        <v/>
      </c>
      <c r="AV666" s="21">
        <f>IFERROR(Y666/AQ666-1,0)</f>
        <v/>
      </c>
      <c r="AW666" s="21">
        <f>AS666-AR666</f>
        <v/>
      </c>
      <c r="AX666" s="21">
        <f>IFERROR(Y666/(AP666+AR666)-1,0)</f>
        <v/>
      </c>
    </row>
    <row r="667" ht="15.6" customHeight="1">
      <c r="A667" s="2" t="n"/>
      <c r="B667" s="13" t="n"/>
      <c r="C667" s="14" t="n"/>
      <c r="D667" s="14" t="n"/>
      <c r="E667" s="15">
        <f>IFERROR(1-D667/C667,0)</f>
        <v/>
      </c>
      <c r="F667" s="14" t="n"/>
      <c r="G667" s="16">
        <f>IFERROR(F667/C667,0)</f>
        <v/>
      </c>
      <c r="H667" s="16">
        <f>IFERROR(F667/D667,0)</f>
        <v/>
      </c>
      <c r="I667" s="14" t="n"/>
      <c r="J667" s="16">
        <f>IFERROR(I667/F667,0)</f>
        <v/>
      </c>
      <c r="K667" s="14" t="n"/>
      <c r="L667" s="14" t="n"/>
      <c r="M667" s="16">
        <f>IFERROR(L667/I667,0)</f>
        <v/>
      </c>
      <c r="N667" s="14" t="n"/>
      <c r="O667" s="16">
        <f>IFERROR(N667/I667,0)</f>
        <v/>
      </c>
      <c r="P667" s="14" t="n"/>
      <c r="Q667" s="14" t="n"/>
      <c r="R667" s="14" t="n"/>
      <c r="S667" s="14" t="n"/>
      <c r="T667" s="17">
        <f>IFERROR(S667/L667,0)</f>
        <v/>
      </c>
      <c r="U667" s="14" t="n"/>
      <c r="V667" s="14" t="n"/>
      <c r="W667" s="14" t="n"/>
      <c r="X667" s="18" t="n"/>
      <c r="Y667" s="18">
        <f>X667*$AM$2</f>
        <v/>
      </c>
      <c r="Z667" s="18" t="n"/>
      <c r="AA667" s="14" t="n"/>
      <c r="AB667" s="14" t="n"/>
      <c r="AC667" s="18" t="n"/>
      <c r="AD667" s="18">
        <f>IFERROR(AC667/D667,0)</f>
        <v/>
      </c>
      <c r="AE667" s="18">
        <f>D667*AB667</f>
        <v/>
      </c>
      <c r="AF667" s="18">
        <f>Y667*$AL$2</f>
        <v/>
      </c>
      <c r="AG667" s="18">
        <f>I667*$AI$3</f>
        <v/>
      </c>
      <c r="AH667" s="18">
        <f>L667*$AH$3+Y667*$AJ$2</f>
        <v/>
      </c>
      <c r="AI667" s="18">
        <f>K667*$AK$3</f>
        <v/>
      </c>
      <c r="AJ667" s="19" t="n"/>
      <c r="AK667" s="18">
        <f>AJ667*$AM$2</f>
        <v/>
      </c>
      <c r="AL667" s="18" t="n"/>
      <c r="AM667" s="18">
        <f>R667*P667*0.01+L667*0.25</f>
        <v/>
      </c>
      <c r="AN667" s="18">
        <f>V667 *$AN$2 *AM$2 * AA667</f>
        <v/>
      </c>
      <c r="AO667" s="18">
        <f>IF(AC667&lt;AE667,0,AE667-AC667)</f>
        <v/>
      </c>
      <c r="AP667" s="18">
        <f>(AC667*1.02)+AF667+AG667+AH667+AI667+AM667+AL667+AN667+AK667+AO667</f>
        <v/>
      </c>
      <c r="AQ667" s="18">
        <f>(AE667*1.02)+AF667+AG667+AH667+AI667+AM667+AL667+AN667+AK667</f>
        <v/>
      </c>
      <c r="AR667" s="18">
        <f>Q667*R667</f>
        <v/>
      </c>
      <c r="AS667" s="20">
        <f>(Y667-AP667)*0.975</f>
        <v/>
      </c>
      <c r="AT667" s="21">
        <f>IFERROR(Y667/AP667-1,0)</f>
        <v/>
      </c>
      <c r="AU667" s="20">
        <f>(Y667-AQ667)*0.975</f>
        <v/>
      </c>
      <c r="AV667" s="21">
        <f>IFERROR(Y667/AQ667-1,0)</f>
        <v/>
      </c>
      <c r="AW667" s="21">
        <f>AS667-AR667</f>
        <v/>
      </c>
      <c r="AX667" s="21">
        <f>IFERROR(Y667/(AP667+AR667)-1,0)</f>
        <v/>
      </c>
    </row>
    <row r="668" ht="15.6" customHeight="1">
      <c r="A668" s="2" t="n"/>
      <c r="B668" s="13" t="n"/>
      <c r="C668" s="14" t="n"/>
      <c r="D668" s="14" t="n"/>
      <c r="E668" s="15">
        <f>IFERROR(1-D668/C668,0)</f>
        <v/>
      </c>
      <c r="F668" s="14" t="n"/>
      <c r="G668" s="16">
        <f>IFERROR(F668/C668,0)</f>
        <v/>
      </c>
      <c r="H668" s="16">
        <f>IFERROR(F668/D668,0)</f>
        <v/>
      </c>
      <c r="I668" s="14" t="n"/>
      <c r="J668" s="16">
        <f>IFERROR(I668/F668,0)</f>
        <v/>
      </c>
      <c r="K668" s="14" t="n"/>
      <c r="L668" s="14" t="n"/>
      <c r="M668" s="16">
        <f>IFERROR(L668/I668,0)</f>
        <v/>
      </c>
      <c r="N668" s="14" t="n"/>
      <c r="O668" s="16">
        <f>IFERROR(N668/I668,0)</f>
        <v/>
      </c>
      <c r="P668" s="14" t="n"/>
      <c r="Q668" s="14" t="n"/>
      <c r="R668" s="14" t="n"/>
      <c r="S668" s="14" t="n"/>
      <c r="T668" s="17">
        <f>IFERROR(S668/L668,0)</f>
        <v/>
      </c>
      <c r="U668" s="14" t="n"/>
      <c r="V668" s="14" t="n"/>
      <c r="W668" s="14" t="n"/>
      <c r="X668" s="18" t="n"/>
      <c r="Y668" s="18">
        <f>X668*$AM$2</f>
        <v/>
      </c>
      <c r="Z668" s="18" t="n"/>
      <c r="AA668" s="14" t="n"/>
      <c r="AB668" s="14" t="n"/>
      <c r="AC668" s="18" t="n"/>
      <c r="AD668" s="18">
        <f>IFERROR(AC668/D668,0)</f>
        <v/>
      </c>
      <c r="AE668" s="18">
        <f>D668*AB668</f>
        <v/>
      </c>
      <c r="AF668" s="18">
        <f>Y668*$AL$2</f>
        <v/>
      </c>
      <c r="AG668" s="18">
        <f>I668*$AI$3</f>
        <v/>
      </c>
      <c r="AH668" s="18">
        <f>L668*$AH$3+Y668*$AJ$2</f>
        <v/>
      </c>
      <c r="AI668" s="18">
        <f>K668*$AK$3</f>
        <v/>
      </c>
      <c r="AJ668" s="19" t="n"/>
      <c r="AK668" s="18">
        <f>AJ668*$AM$2</f>
        <v/>
      </c>
      <c r="AL668" s="18" t="n"/>
      <c r="AM668" s="18">
        <f>R668*P668*0.01+L668*0.25</f>
        <v/>
      </c>
      <c r="AN668" s="18">
        <f>V668 *$AN$2 *AM$2 * AA668</f>
        <v/>
      </c>
      <c r="AO668" s="18">
        <f>IF(AC668&lt;AE668,0,AE668-AC668)</f>
        <v/>
      </c>
      <c r="AP668" s="18">
        <f>(AC668*1.02)+AF668+AG668+AH668+AI668+AM668+AL668+AN668+AK668+AO668</f>
        <v/>
      </c>
      <c r="AQ668" s="18">
        <f>(AE668*1.02)+AF668+AG668+AH668+AI668+AM668+AL668+AN668+AK668</f>
        <v/>
      </c>
      <c r="AR668" s="18">
        <f>Q668*R668</f>
        <v/>
      </c>
      <c r="AS668" s="20">
        <f>(Y668-AP668)*0.975</f>
        <v/>
      </c>
      <c r="AT668" s="21">
        <f>IFERROR(Y668/AP668-1,0)</f>
        <v/>
      </c>
      <c r="AU668" s="20">
        <f>(Y668-AQ668)*0.975</f>
        <v/>
      </c>
      <c r="AV668" s="21">
        <f>IFERROR(Y668/AQ668-1,0)</f>
        <v/>
      </c>
      <c r="AW668" s="21">
        <f>AS668-AR668</f>
        <v/>
      </c>
      <c r="AX668" s="21">
        <f>IFERROR(Y668/(AP668+AR668)-1,0)</f>
        <v/>
      </c>
    </row>
    <row r="669" ht="15.6" customHeight="1">
      <c r="A669" s="2" t="n"/>
      <c r="B669" s="13" t="n"/>
      <c r="C669" s="14" t="n"/>
      <c r="D669" s="14" t="n"/>
      <c r="E669" s="15">
        <f>IFERROR(1-D669/C669,0)</f>
        <v/>
      </c>
      <c r="F669" s="14" t="n"/>
      <c r="G669" s="16">
        <f>IFERROR(F669/C669,0)</f>
        <v/>
      </c>
      <c r="H669" s="16">
        <f>IFERROR(F669/D669,0)</f>
        <v/>
      </c>
      <c r="I669" s="14" t="n"/>
      <c r="J669" s="16">
        <f>IFERROR(I669/F669,0)</f>
        <v/>
      </c>
      <c r="K669" s="14" t="n"/>
      <c r="L669" s="14" t="n"/>
      <c r="M669" s="16">
        <f>IFERROR(L669/I669,0)</f>
        <v/>
      </c>
      <c r="N669" s="14" t="n"/>
      <c r="O669" s="16">
        <f>IFERROR(N669/I669,0)</f>
        <v/>
      </c>
      <c r="P669" s="14" t="n"/>
      <c r="Q669" s="14" t="n"/>
      <c r="R669" s="14" t="n"/>
      <c r="S669" s="14" t="n"/>
      <c r="T669" s="17">
        <f>IFERROR(S669/L669,0)</f>
        <v/>
      </c>
      <c r="U669" s="14" t="n"/>
      <c r="V669" s="14" t="n"/>
      <c r="W669" s="14" t="n"/>
      <c r="X669" s="18" t="n"/>
      <c r="Y669" s="18">
        <f>X669*$AM$2</f>
        <v/>
      </c>
      <c r="Z669" s="18" t="n"/>
      <c r="AA669" s="14" t="n"/>
      <c r="AB669" s="14" t="n"/>
      <c r="AC669" s="18" t="n"/>
      <c r="AD669" s="18">
        <f>IFERROR(AC669/D669,0)</f>
        <v/>
      </c>
      <c r="AE669" s="18">
        <f>D669*AB669</f>
        <v/>
      </c>
      <c r="AF669" s="18">
        <f>Y669*$AL$2</f>
        <v/>
      </c>
      <c r="AG669" s="18">
        <f>I669*$AI$3</f>
        <v/>
      </c>
      <c r="AH669" s="18">
        <f>L669*$AH$3+Y669*$AJ$2</f>
        <v/>
      </c>
      <c r="AI669" s="18">
        <f>K669*$AK$3</f>
        <v/>
      </c>
      <c r="AJ669" s="19" t="n"/>
      <c r="AK669" s="18">
        <f>AJ669*$AM$2</f>
        <v/>
      </c>
      <c r="AL669" s="18" t="n"/>
      <c r="AM669" s="18">
        <f>R669*P669*0.01+L669*0.25</f>
        <v/>
      </c>
      <c r="AN669" s="18">
        <f>V669 *$AN$2 *AM$2 * AA669</f>
        <v/>
      </c>
      <c r="AO669" s="18">
        <f>IF(AC669&lt;AE669,0,AE669-AC669)</f>
        <v/>
      </c>
      <c r="AP669" s="18">
        <f>(AC669*1.02)+AF669+AG669+AH669+AI669+AM669+AL669+AN669+AK669+AO669</f>
        <v/>
      </c>
      <c r="AQ669" s="18">
        <f>(AE669*1.02)+AF669+AG669+AH669+AI669+AM669+AL669+AN669+AK669</f>
        <v/>
      </c>
      <c r="AR669" s="18">
        <f>Q669*R669</f>
        <v/>
      </c>
      <c r="AS669" s="20">
        <f>(Y669-AP669)*0.975</f>
        <v/>
      </c>
      <c r="AT669" s="21">
        <f>IFERROR(Y669/AP669-1,0)</f>
        <v/>
      </c>
      <c r="AU669" s="20">
        <f>(Y669-AQ669)*0.975</f>
        <v/>
      </c>
      <c r="AV669" s="21">
        <f>IFERROR(Y669/AQ669-1,0)</f>
        <v/>
      </c>
      <c r="AW669" s="21">
        <f>AS669-AR669</f>
        <v/>
      </c>
      <c r="AX669" s="21">
        <f>IFERROR(Y669/(AP669+AR669)-1,0)</f>
        <v/>
      </c>
    </row>
    <row r="670" ht="15.6" customHeight="1">
      <c r="A670" s="2" t="n"/>
      <c r="B670" s="13" t="n"/>
      <c r="C670" s="14" t="n"/>
      <c r="D670" s="14" t="n"/>
      <c r="E670" s="15">
        <f>IFERROR(1-D670/C670,0)</f>
        <v/>
      </c>
      <c r="F670" s="14" t="n"/>
      <c r="G670" s="16">
        <f>IFERROR(F670/C670,0)</f>
        <v/>
      </c>
      <c r="H670" s="16">
        <f>IFERROR(F670/D670,0)</f>
        <v/>
      </c>
      <c r="I670" s="14" t="n"/>
      <c r="J670" s="16">
        <f>IFERROR(I670/F670,0)</f>
        <v/>
      </c>
      <c r="K670" s="14" t="n"/>
      <c r="L670" s="14" t="n"/>
      <c r="M670" s="16">
        <f>IFERROR(L670/I670,0)</f>
        <v/>
      </c>
      <c r="N670" s="14" t="n"/>
      <c r="O670" s="16">
        <f>IFERROR(N670/I670,0)</f>
        <v/>
      </c>
      <c r="P670" s="14" t="n"/>
      <c r="Q670" s="14" t="n"/>
      <c r="R670" s="14" t="n"/>
      <c r="S670" s="14" t="n"/>
      <c r="T670" s="17">
        <f>IFERROR(S670/L670,0)</f>
        <v/>
      </c>
      <c r="U670" s="14" t="n"/>
      <c r="V670" s="14" t="n"/>
      <c r="W670" s="14" t="n"/>
      <c r="X670" s="18" t="n"/>
      <c r="Y670" s="18">
        <f>X670*$AM$2</f>
        <v/>
      </c>
      <c r="Z670" s="18" t="n"/>
      <c r="AA670" s="14" t="n"/>
      <c r="AB670" s="14" t="n"/>
      <c r="AC670" s="18" t="n"/>
      <c r="AD670" s="18">
        <f>IFERROR(AC670/D670,0)</f>
        <v/>
      </c>
      <c r="AE670" s="18">
        <f>D670*AB670</f>
        <v/>
      </c>
      <c r="AF670" s="18">
        <f>Y670*$AL$2</f>
        <v/>
      </c>
      <c r="AG670" s="18">
        <f>I670*$AI$3</f>
        <v/>
      </c>
      <c r="AH670" s="18">
        <f>L670*$AH$3+Y670*$AJ$2</f>
        <v/>
      </c>
      <c r="AI670" s="18">
        <f>K670*$AK$3</f>
        <v/>
      </c>
      <c r="AJ670" s="19" t="n"/>
      <c r="AK670" s="18">
        <f>AJ670*$AM$2</f>
        <v/>
      </c>
      <c r="AL670" s="18" t="n"/>
      <c r="AM670" s="18">
        <f>R670*P670*0.01+L670*0.25</f>
        <v/>
      </c>
      <c r="AN670" s="18">
        <f>V670 *$AN$2 *AM$2 * AA670</f>
        <v/>
      </c>
      <c r="AO670" s="18">
        <f>IF(AC670&lt;AE670,0,AE670-AC670)</f>
        <v/>
      </c>
      <c r="AP670" s="18">
        <f>(AC670*1.02)+AF670+AG670+AH670+AI670+AM670+AL670+AN670+AK670+AO670</f>
        <v/>
      </c>
      <c r="AQ670" s="18">
        <f>(AE670*1.02)+AF670+AG670+AH670+AI670+AM670+AL670+AN670+AK670</f>
        <v/>
      </c>
      <c r="AR670" s="18">
        <f>Q670*R670</f>
        <v/>
      </c>
      <c r="AS670" s="20">
        <f>(Y670-AP670)*0.975</f>
        <v/>
      </c>
      <c r="AT670" s="21">
        <f>IFERROR(Y670/AP670-1,0)</f>
        <v/>
      </c>
      <c r="AU670" s="20">
        <f>(Y670-AQ670)*0.975</f>
        <v/>
      </c>
      <c r="AV670" s="21">
        <f>IFERROR(Y670/AQ670-1,0)</f>
        <v/>
      </c>
      <c r="AW670" s="21">
        <f>AS670-AR670</f>
        <v/>
      </c>
      <c r="AX670" s="21">
        <f>IFERROR(Y670/(AP670+AR670)-1,0)</f>
        <v/>
      </c>
    </row>
    <row r="671" ht="15.6" customHeight="1">
      <c r="A671" s="2" t="n"/>
      <c r="B671" s="13" t="n"/>
      <c r="C671" s="14" t="n"/>
      <c r="D671" s="14" t="n"/>
      <c r="E671" s="15">
        <f>IFERROR(1-D671/C671,0)</f>
        <v/>
      </c>
      <c r="F671" s="14" t="n"/>
      <c r="G671" s="16">
        <f>IFERROR(F671/C671,0)</f>
        <v/>
      </c>
      <c r="H671" s="16">
        <f>IFERROR(F671/D671,0)</f>
        <v/>
      </c>
      <c r="I671" s="14" t="n"/>
      <c r="J671" s="16">
        <f>IFERROR(I671/F671,0)</f>
        <v/>
      </c>
      <c r="K671" s="14" t="n"/>
      <c r="L671" s="14" t="n"/>
      <c r="M671" s="16">
        <f>IFERROR(L671/I671,0)</f>
        <v/>
      </c>
      <c r="N671" s="14" t="n"/>
      <c r="O671" s="16">
        <f>IFERROR(N671/I671,0)</f>
        <v/>
      </c>
      <c r="P671" s="14" t="n"/>
      <c r="Q671" s="14" t="n"/>
      <c r="R671" s="14" t="n"/>
      <c r="S671" s="14" t="n"/>
      <c r="T671" s="17">
        <f>IFERROR(S671/L671,0)</f>
        <v/>
      </c>
      <c r="U671" s="14" t="n"/>
      <c r="V671" s="14" t="n"/>
      <c r="W671" s="14" t="n"/>
      <c r="X671" s="18" t="n"/>
      <c r="Y671" s="18">
        <f>X671*$AM$2</f>
        <v/>
      </c>
      <c r="Z671" s="18" t="n"/>
      <c r="AA671" s="14" t="n"/>
      <c r="AB671" s="14" t="n"/>
      <c r="AC671" s="18" t="n"/>
      <c r="AD671" s="18">
        <f>IFERROR(AC671/D671,0)</f>
        <v/>
      </c>
      <c r="AE671" s="18">
        <f>D671*AB671</f>
        <v/>
      </c>
      <c r="AF671" s="18">
        <f>Y671*$AL$2</f>
        <v/>
      </c>
      <c r="AG671" s="18">
        <f>I671*$AI$3</f>
        <v/>
      </c>
      <c r="AH671" s="18">
        <f>L671*$AH$3+Y671*$AJ$2</f>
        <v/>
      </c>
      <c r="AI671" s="18">
        <f>K671*$AK$3</f>
        <v/>
      </c>
      <c r="AJ671" s="19" t="n"/>
      <c r="AK671" s="18">
        <f>AJ671*$AM$2</f>
        <v/>
      </c>
      <c r="AL671" s="18" t="n"/>
      <c r="AM671" s="18">
        <f>R671*P671*0.01+L671*0.25</f>
        <v/>
      </c>
      <c r="AN671" s="18">
        <f>V671 *$AN$2 *AM$2 * AA671</f>
        <v/>
      </c>
      <c r="AO671" s="18">
        <f>IF(AC671&lt;AE671,0,AE671-AC671)</f>
        <v/>
      </c>
      <c r="AP671" s="18">
        <f>(AC671*1.02)+AF671+AG671+AH671+AI671+AM671+AL671+AN671+AK671+AO671</f>
        <v/>
      </c>
      <c r="AQ671" s="18">
        <f>(AE671*1.02)+AF671+AG671+AH671+AI671+AM671+AL671+AN671+AK671</f>
        <v/>
      </c>
      <c r="AR671" s="18">
        <f>Q671*R671</f>
        <v/>
      </c>
      <c r="AS671" s="20">
        <f>(Y671-AP671)*0.975</f>
        <v/>
      </c>
      <c r="AT671" s="21">
        <f>IFERROR(Y671/AP671-1,0)</f>
        <v/>
      </c>
      <c r="AU671" s="20">
        <f>(Y671-AQ671)*0.975</f>
        <v/>
      </c>
      <c r="AV671" s="21">
        <f>IFERROR(Y671/AQ671-1,0)</f>
        <v/>
      </c>
      <c r="AW671" s="21">
        <f>AS671-AR671</f>
        <v/>
      </c>
      <c r="AX671" s="21">
        <f>IFERROR(Y671/(AP671+AR671)-1,0)</f>
        <v/>
      </c>
    </row>
    <row r="672" ht="15.6" customHeight="1">
      <c r="A672" s="2" t="n"/>
      <c r="B672" s="13" t="n"/>
      <c r="C672" s="14" t="n"/>
      <c r="D672" s="14" t="n"/>
      <c r="E672" s="15">
        <f>IFERROR(1-D672/C672,0)</f>
        <v/>
      </c>
      <c r="F672" s="14" t="n"/>
      <c r="G672" s="16">
        <f>IFERROR(F672/C672,0)</f>
        <v/>
      </c>
      <c r="H672" s="16">
        <f>IFERROR(F672/D672,0)</f>
        <v/>
      </c>
      <c r="I672" s="14" t="n"/>
      <c r="J672" s="16">
        <f>IFERROR(I672/F672,0)</f>
        <v/>
      </c>
      <c r="K672" s="14" t="n"/>
      <c r="L672" s="14" t="n"/>
      <c r="M672" s="16">
        <f>IFERROR(L672/I672,0)</f>
        <v/>
      </c>
      <c r="N672" s="14" t="n"/>
      <c r="O672" s="16">
        <f>IFERROR(N672/I672,0)</f>
        <v/>
      </c>
      <c r="P672" s="14" t="n"/>
      <c r="Q672" s="14" t="n"/>
      <c r="R672" s="14" t="n"/>
      <c r="S672" s="14" t="n"/>
      <c r="T672" s="17">
        <f>IFERROR(S672/L672,0)</f>
        <v/>
      </c>
      <c r="U672" s="14" t="n"/>
      <c r="V672" s="14" t="n"/>
      <c r="W672" s="14" t="n"/>
      <c r="X672" s="18" t="n"/>
      <c r="Y672" s="18">
        <f>X672*$AM$2</f>
        <v/>
      </c>
      <c r="Z672" s="18" t="n"/>
      <c r="AA672" s="14" t="n"/>
      <c r="AB672" s="14" t="n"/>
      <c r="AC672" s="18" t="n"/>
      <c r="AD672" s="18">
        <f>IFERROR(AC672/D672,0)</f>
        <v/>
      </c>
      <c r="AE672" s="18">
        <f>D672*AB672</f>
        <v/>
      </c>
      <c r="AF672" s="18">
        <f>Y672*$AL$2</f>
        <v/>
      </c>
      <c r="AG672" s="18">
        <f>I672*$AI$3</f>
        <v/>
      </c>
      <c r="AH672" s="18">
        <f>L672*$AH$3+Y672*$AJ$2</f>
        <v/>
      </c>
      <c r="AI672" s="18">
        <f>K672*$AK$3</f>
        <v/>
      </c>
      <c r="AJ672" s="19" t="n"/>
      <c r="AK672" s="18">
        <f>AJ672*$AM$2</f>
        <v/>
      </c>
      <c r="AL672" s="18" t="n"/>
      <c r="AM672" s="18">
        <f>R672*P672*0.01+L672*0.25</f>
        <v/>
      </c>
      <c r="AN672" s="18">
        <f>V672 *$AN$2 *AM$2 * AA672</f>
        <v/>
      </c>
      <c r="AO672" s="18">
        <f>IF(AC672&lt;AE672,0,AE672-AC672)</f>
        <v/>
      </c>
      <c r="AP672" s="18">
        <f>(AC672*1.02)+AF672+AG672+AH672+AI672+AM672+AL672+AN672+AK672+AO672</f>
        <v/>
      </c>
      <c r="AQ672" s="18">
        <f>(AE672*1.02)+AF672+AG672+AH672+AI672+AM672+AL672+AN672+AK672</f>
        <v/>
      </c>
      <c r="AR672" s="18">
        <f>Q672*R672</f>
        <v/>
      </c>
      <c r="AS672" s="20">
        <f>(Y672-AP672)*0.975</f>
        <v/>
      </c>
      <c r="AT672" s="21">
        <f>IFERROR(Y672/AP672-1,0)</f>
        <v/>
      </c>
      <c r="AU672" s="20">
        <f>(Y672-AQ672)*0.975</f>
        <v/>
      </c>
      <c r="AV672" s="21">
        <f>IFERROR(Y672/AQ672-1,0)</f>
        <v/>
      </c>
      <c r="AW672" s="21">
        <f>AS672-AR672</f>
        <v/>
      </c>
      <c r="AX672" s="21">
        <f>IFERROR(Y672/(AP672+AR672)-1,0)</f>
        <v/>
      </c>
    </row>
    <row r="673" ht="15.6" customHeight="1">
      <c r="A673" s="2" t="n"/>
      <c r="B673" s="13" t="n"/>
      <c r="C673" s="14" t="n"/>
      <c r="D673" s="14" t="n"/>
      <c r="E673" s="15">
        <f>IFERROR(1-D673/C673,0)</f>
        <v/>
      </c>
      <c r="F673" s="14" t="n"/>
      <c r="G673" s="16">
        <f>IFERROR(F673/C673,0)</f>
        <v/>
      </c>
      <c r="H673" s="16">
        <f>IFERROR(F673/D673,0)</f>
        <v/>
      </c>
      <c r="I673" s="14" t="n"/>
      <c r="J673" s="16">
        <f>IFERROR(I673/F673,0)</f>
        <v/>
      </c>
      <c r="K673" s="14" t="n"/>
      <c r="L673" s="14" t="n"/>
      <c r="M673" s="16">
        <f>IFERROR(L673/I673,0)</f>
        <v/>
      </c>
      <c r="N673" s="14" t="n"/>
      <c r="O673" s="16">
        <f>IFERROR(N673/I673,0)</f>
        <v/>
      </c>
      <c r="P673" s="14" t="n"/>
      <c r="Q673" s="14" t="n"/>
      <c r="R673" s="14" t="n"/>
      <c r="S673" s="14" t="n"/>
      <c r="T673" s="17">
        <f>IFERROR(S673/L673,0)</f>
        <v/>
      </c>
      <c r="U673" s="14" t="n"/>
      <c r="V673" s="14" t="n"/>
      <c r="W673" s="14" t="n"/>
      <c r="X673" s="18" t="n"/>
      <c r="Y673" s="18">
        <f>X673*$AM$2</f>
        <v/>
      </c>
      <c r="Z673" s="18" t="n"/>
      <c r="AA673" s="14" t="n"/>
      <c r="AB673" s="14" t="n"/>
      <c r="AC673" s="18" t="n"/>
      <c r="AD673" s="18">
        <f>IFERROR(AC673/D673,0)</f>
        <v/>
      </c>
      <c r="AE673" s="18">
        <f>D673*AB673</f>
        <v/>
      </c>
      <c r="AF673" s="18">
        <f>Y673*$AL$2</f>
        <v/>
      </c>
      <c r="AG673" s="18">
        <f>I673*$AI$3</f>
        <v/>
      </c>
      <c r="AH673" s="18">
        <f>L673*$AH$3+Y673*$AJ$2</f>
        <v/>
      </c>
      <c r="AI673" s="18">
        <f>K673*$AK$3</f>
        <v/>
      </c>
      <c r="AJ673" s="19" t="n"/>
      <c r="AK673" s="18">
        <f>AJ673*$AM$2</f>
        <v/>
      </c>
      <c r="AL673" s="18" t="n"/>
      <c r="AM673" s="18">
        <f>R673*P673*0.01+L673*0.25</f>
        <v/>
      </c>
      <c r="AN673" s="18">
        <f>V673 *$AN$2 *AM$2 * AA673</f>
        <v/>
      </c>
      <c r="AO673" s="18">
        <f>IF(AC673&lt;AE673,0,AE673-AC673)</f>
        <v/>
      </c>
      <c r="AP673" s="18">
        <f>(AC673*1.02)+AF673+AG673+AH673+AI673+AM673+AL673+AN673+AK673+AO673</f>
        <v/>
      </c>
      <c r="AQ673" s="18">
        <f>(AE673*1.02)+AF673+AG673+AH673+AI673+AM673+AL673+AN673+AK673</f>
        <v/>
      </c>
      <c r="AR673" s="18">
        <f>Q673*R673</f>
        <v/>
      </c>
      <c r="AS673" s="20">
        <f>(Y673-AP673)*0.975</f>
        <v/>
      </c>
      <c r="AT673" s="21">
        <f>IFERROR(Y673/AP673-1,0)</f>
        <v/>
      </c>
      <c r="AU673" s="20">
        <f>(Y673-AQ673)*0.975</f>
        <v/>
      </c>
      <c r="AV673" s="21">
        <f>IFERROR(Y673/AQ673-1,0)</f>
        <v/>
      </c>
      <c r="AW673" s="21">
        <f>AS673-AR673</f>
        <v/>
      </c>
      <c r="AX673" s="21">
        <f>IFERROR(Y673/(AP673+AR673)-1,0)</f>
        <v/>
      </c>
    </row>
    <row r="674" ht="15.6" customHeight="1">
      <c r="A674" s="2" t="n"/>
      <c r="B674" s="13" t="n"/>
      <c r="C674" s="14" t="n"/>
      <c r="D674" s="14" t="n"/>
      <c r="E674" s="15">
        <f>IFERROR(1-D674/C674,0)</f>
        <v/>
      </c>
      <c r="F674" s="14" t="n"/>
      <c r="G674" s="16">
        <f>IFERROR(F674/C674,0)</f>
        <v/>
      </c>
      <c r="H674" s="16">
        <f>IFERROR(F674/D674,0)</f>
        <v/>
      </c>
      <c r="I674" s="14" t="n"/>
      <c r="J674" s="16">
        <f>IFERROR(I674/F674,0)</f>
        <v/>
      </c>
      <c r="K674" s="14" t="n"/>
      <c r="L674" s="14" t="n"/>
      <c r="M674" s="16">
        <f>IFERROR(L674/I674,0)</f>
        <v/>
      </c>
      <c r="N674" s="14" t="n"/>
      <c r="O674" s="16">
        <f>IFERROR(N674/I674,0)</f>
        <v/>
      </c>
      <c r="P674" s="14" t="n"/>
      <c r="Q674" s="14" t="n"/>
      <c r="R674" s="14" t="n"/>
      <c r="S674" s="14" t="n"/>
      <c r="T674" s="17">
        <f>IFERROR(S674/L674,0)</f>
        <v/>
      </c>
      <c r="U674" s="14" t="n"/>
      <c r="V674" s="14" t="n"/>
      <c r="W674" s="14" t="n"/>
      <c r="X674" s="18" t="n"/>
      <c r="Y674" s="18">
        <f>X674*$AM$2</f>
        <v/>
      </c>
      <c r="Z674" s="18" t="n"/>
      <c r="AA674" s="14" t="n"/>
      <c r="AB674" s="14" t="n"/>
      <c r="AC674" s="18" t="n"/>
      <c r="AD674" s="18">
        <f>IFERROR(AC674/D674,0)</f>
        <v/>
      </c>
      <c r="AE674" s="18">
        <f>D674*AB674</f>
        <v/>
      </c>
      <c r="AF674" s="18">
        <f>Y674*$AL$2</f>
        <v/>
      </c>
      <c r="AG674" s="18">
        <f>I674*$AI$3</f>
        <v/>
      </c>
      <c r="AH674" s="18">
        <f>L674*$AH$3+Y674*$AJ$2</f>
        <v/>
      </c>
      <c r="AI674" s="18">
        <f>K674*$AK$3</f>
        <v/>
      </c>
      <c r="AJ674" s="19" t="n"/>
      <c r="AK674" s="18">
        <f>AJ674*$AM$2</f>
        <v/>
      </c>
      <c r="AL674" s="18" t="n"/>
      <c r="AM674" s="18">
        <f>R674*P674*0.01+L674*0.25</f>
        <v/>
      </c>
      <c r="AN674" s="18">
        <f>V674 *$AN$2 *AM$2 * AA674</f>
        <v/>
      </c>
      <c r="AO674" s="18">
        <f>IF(AC674&lt;AE674,0,AE674-AC674)</f>
        <v/>
      </c>
      <c r="AP674" s="18">
        <f>(AC674*1.02)+AF674+AG674+AH674+AI674+AM674+AL674+AN674+AK674+AO674</f>
        <v/>
      </c>
      <c r="AQ674" s="18">
        <f>(AE674*1.02)+AF674+AG674+AH674+AI674+AM674+AL674+AN674+AK674</f>
        <v/>
      </c>
      <c r="AR674" s="18">
        <f>Q674*R674</f>
        <v/>
      </c>
      <c r="AS674" s="20">
        <f>(Y674-AP674)*0.975</f>
        <v/>
      </c>
      <c r="AT674" s="21">
        <f>IFERROR(Y674/AP674-1,0)</f>
        <v/>
      </c>
      <c r="AU674" s="20">
        <f>(Y674-AQ674)*0.975</f>
        <v/>
      </c>
      <c r="AV674" s="21">
        <f>IFERROR(Y674/AQ674-1,0)</f>
        <v/>
      </c>
      <c r="AW674" s="21">
        <f>AS674-AR674</f>
        <v/>
      </c>
      <c r="AX674" s="21">
        <f>IFERROR(Y674/(AP674+AR674)-1,0)</f>
        <v/>
      </c>
    </row>
    <row r="675" ht="15.6" customHeight="1">
      <c r="A675" s="2" t="n"/>
      <c r="B675" s="13" t="n"/>
      <c r="C675" s="14" t="n"/>
      <c r="D675" s="14" t="n"/>
      <c r="E675" s="15">
        <f>IFERROR(1-D675/C675,0)</f>
        <v/>
      </c>
      <c r="F675" s="14" t="n"/>
      <c r="G675" s="16">
        <f>IFERROR(F675/C675,0)</f>
        <v/>
      </c>
      <c r="H675" s="16">
        <f>IFERROR(F675/D675,0)</f>
        <v/>
      </c>
      <c r="I675" s="14" t="n"/>
      <c r="J675" s="16">
        <f>IFERROR(I675/F675,0)</f>
        <v/>
      </c>
      <c r="K675" s="14" t="n"/>
      <c r="L675" s="14" t="n"/>
      <c r="M675" s="16">
        <f>IFERROR(L675/I675,0)</f>
        <v/>
      </c>
      <c r="N675" s="14" t="n"/>
      <c r="O675" s="16">
        <f>IFERROR(N675/I675,0)</f>
        <v/>
      </c>
      <c r="P675" s="14" t="n"/>
      <c r="Q675" s="14" t="n"/>
      <c r="R675" s="14" t="n"/>
      <c r="S675" s="14" t="n"/>
      <c r="T675" s="17">
        <f>IFERROR(S675/L675,0)</f>
        <v/>
      </c>
      <c r="U675" s="14" t="n"/>
      <c r="V675" s="14" t="n"/>
      <c r="W675" s="14" t="n"/>
      <c r="X675" s="18" t="n"/>
      <c r="Y675" s="18">
        <f>X675*$AM$2</f>
        <v/>
      </c>
      <c r="Z675" s="18" t="n"/>
      <c r="AA675" s="14" t="n"/>
      <c r="AB675" s="14" t="n"/>
      <c r="AC675" s="18" t="n"/>
      <c r="AD675" s="18">
        <f>IFERROR(AC675/D675,0)</f>
        <v/>
      </c>
      <c r="AE675" s="18">
        <f>D675*AB675</f>
        <v/>
      </c>
      <c r="AF675" s="18">
        <f>Y675*$AL$2</f>
        <v/>
      </c>
      <c r="AG675" s="18">
        <f>I675*$AI$3</f>
        <v/>
      </c>
      <c r="AH675" s="18">
        <f>L675*$AH$3+Y675*$AJ$2</f>
        <v/>
      </c>
      <c r="AI675" s="18">
        <f>K675*$AK$3</f>
        <v/>
      </c>
      <c r="AJ675" s="19" t="n"/>
      <c r="AK675" s="18">
        <f>AJ675*$AM$2</f>
        <v/>
      </c>
      <c r="AL675" s="18" t="n"/>
      <c r="AM675" s="18">
        <f>R675*P675*0.01+L675*0.25</f>
        <v/>
      </c>
      <c r="AN675" s="18">
        <f>V675 *$AN$2 *AM$2 * AA675</f>
        <v/>
      </c>
      <c r="AO675" s="18">
        <f>IF(AC675&lt;AE675,0,AE675-AC675)</f>
        <v/>
      </c>
      <c r="AP675" s="18">
        <f>(AC675*1.02)+AF675+AG675+AH675+AI675+AM675+AL675+AN675+AK675+AO675</f>
        <v/>
      </c>
      <c r="AQ675" s="18">
        <f>(AE675*1.02)+AF675+AG675+AH675+AI675+AM675+AL675+AN675+AK675</f>
        <v/>
      </c>
      <c r="AR675" s="18">
        <f>Q675*R675</f>
        <v/>
      </c>
      <c r="AS675" s="20">
        <f>(Y675-AP675)*0.975</f>
        <v/>
      </c>
      <c r="AT675" s="21">
        <f>IFERROR(Y675/AP675-1,0)</f>
        <v/>
      </c>
      <c r="AU675" s="20">
        <f>(Y675-AQ675)*0.975</f>
        <v/>
      </c>
      <c r="AV675" s="21">
        <f>IFERROR(Y675/AQ675-1,0)</f>
        <v/>
      </c>
      <c r="AW675" s="21">
        <f>AS675-AR675</f>
        <v/>
      </c>
      <c r="AX675" s="21">
        <f>IFERROR(Y675/(AP675+AR675)-1,0)</f>
        <v/>
      </c>
    </row>
    <row r="676" ht="15.6" customHeight="1">
      <c r="A676" s="2" t="n"/>
      <c r="B676" s="13" t="n"/>
      <c r="C676" s="14" t="n"/>
      <c r="D676" s="14" t="n"/>
      <c r="E676" s="15">
        <f>IFERROR(1-D676/C676,0)</f>
        <v/>
      </c>
      <c r="F676" s="14" t="n"/>
      <c r="G676" s="16">
        <f>IFERROR(F676/C676,0)</f>
        <v/>
      </c>
      <c r="H676" s="16">
        <f>IFERROR(F676/D676,0)</f>
        <v/>
      </c>
      <c r="I676" s="14" t="n"/>
      <c r="J676" s="16">
        <f>IFERROR(I676/F676,0)</f>
        <v/>
      </c>
      <c r="K676" s="14" t="n"/>
      <c r="L676" s="14" t="n"/>
      <c r="M676" s="16">
        <f>IFERROR(L676/I676,0)</f>
        <v/>
      </c>
      <c r="N676" s="14" t="n"/>
      <c r="O676" s="16">
        <f>IFERROR(N676/I676,0)</f>
        <v/>
      </c>
      <c r="P676" s="14" t="n"/>
      <c r="Q676" s="14" t="n"/>
      <c r="R676" s="14" t="n"/>
      <c r="S676" s="14" t="n"/>
      <c r="T676" s="17">
        <f>IFERROR(S676/L676,0)</f>
        <v/>
      </c>
      <c r="U676" s="14" t="n"/>
      <c r="V676" s="14" t="n"/>
      <c r="W676" s="14" t="n"/>
      <c r="X676" s="18" t="n"/>
      <c r="Y676" s="18">
        <f>X676*$AM$2</f>
        <v/>
      </c>
      <c r="Z676" s="18" t="n"/>
      <c r="AA676" s="14" t="n"/>
      <c r="AB676" s="14" t="n"/>
      <c r="AC676" s="18" t="n"/>
      <c r="AD676" s="18">
        <f>IFERROR(AC676/D676,0)</f>
        <v/>
      </c>
      <c r="AE676" s="18">
        <f>D676*AB676</f>
        <v/>
      </c>
      <c r="AF676" s="18">
        <f>Y676*$AL$2</f>
        <v/>
      </c>
      <c r="AG676" s="18">
        <f>I676*$AI$3</f>
        <v/>
      </c>
      <c r="AH676" s="18">
        <f>L676*$AH$3+Y676*$AJ$2</f>
        <v/>
      </c>
      <c r="AI676" s="18">
        <f>K676*$AK$3</f>
        <v/>
      </c>
      <c r="AJ676" s="19" t="n"/>
      <c r="AK676" s="18">
        <f>AJ676*$AM$2</f>
        <v/>
      </c>
      <c r="AL676" s="18" t="n"/>
      <c r="AM676" s="18">
        <f>R676*P676*0.01+L676*0.25</f>
        <v/>
      </c>
      <c r="AN676" s="18">
        <f>V676 *$AN$2 *AM$2 * AA676</f>
        <v/>
      </c>
      <c r="AO676" s="18">
        <f>IF(AC676&lt;AE676,0,AE676-AC676)</f>
        <v/>
      </c>
      <c r="AP676" s="18">
        <f>(AC676*1.02)+AF676+AG676+AH676+AI676+AM676+AL676+AN676+AK676+AO676</f>
        <v/>
      </c>
      <c r="AQ676" s="18">
        <f>(AE676*1.02)+AF676+AG676+AH676+AI676+AM676+AL676+AN676+AK676</f>
        <v/>
      </c>
      <c r="AR676" s="18">
        <f>Q676*R676</f>
        <v/>
      </c>
      <c r="AS676" s="20">
        <f>(Y676-AP676)*0.975</f>
        <v/>
      </c>
      <c r="AT676" s="21">
        <f>IFERROR(Y676/AP676-1,0)</f>
        <v/>
      </c>
      <c r="AU676" s="20">
        <f>(Y676-AQ676)*0.975</f>
        <v/>
      </c>
      <c r="AV676" s="21">
        <f>IFERROR(Y676/AQ676-1,0)</f>
        <v/>
      </c>
      <c r="AW676" s="21">
        <f>AS676-AR676</f>
        <v/>
      </c>
      <c r="AX676" s="21">
        <f>IFERROR(Y676/(AP676+AR676)-1,0)</f>
        <v/>
      </c>
    </row>
    <row r="677" ht="15.6" customHeight="1">
      <c r="A677" s="2" t="n"/>
      <c r="B677" s="13" t="n"/>
      <c r="C677" s="14" t="n"/>
      <c r="D677" s="14" t="n"/>
      <c r="E677" s="15">
        <f>IFERROR(1-D677/C677,0)</f>
        <v/>
      </c>
      <c r="F677" s="14" t="n"/>
      <c r="G677" s="16">
        <f>IFERROR(F677/C677,0)</f>
        <v/>
      </c>
      <c r="H677" s="16">
        <f>IFERROR(F677/D677,0)</f>
        <v/>
      </c>
      <c r="I677" s="14" t="n"/>
      <c r="J677" s="16">
        <f>IFERROR(I677/F677,0)</f>
        <v/>
      </c>
      <c r="K677" s="14" t="n"/>
      <c r="L677" s="14" t="n"/>
      <c r="M677" s="16">
        <f>IFERROR(L677/I677,0)</f>
        <v/>
      </c>
      <c r="N677" s="14" t="n"/>
      <c r="O677" s="16">
        <f>IFERROR(N677/I677,0)</f>
        <v/>
      </c>
      <c r="P677" s="14" t="n"/>
      <c r="Q677" s="14" t="n"/>
      <c r="R677" s="14" t="n"/>
      <c r="S677" s="14" t="n"/>
      <c r="T677" s="17">
        <f>IFERROR(S677/L677,0)</f>
        <v/>
      </c>
      <c r="U677" s="14" t="n"/>
      <c r="V677" s="14" t="n"/>
      <c r="W677" s="14" t="n"/>
      <c r="X677" s="18" t="n"/>
      <c r="Y677" s="18">
        <f>X677*$AM$2</f>
        <v/>
      </c>
      <c r="Z677" s="18" t="n"/>
      <c r="AA677" s="14" t="n"/>
      <c r="AB677" s="14" t="n"/>
      <c r="AC677" s="18" t="n"/>
      <c r="AD677" s="18">
        <f>IFERROR(AC677/D677,0)</f>
        <v/>
      </c>
      <c r="AE677" s="18">
        <f>D677*AB677</f>
        <v/>
      </c>
      <c r="AF677" s="18">
        <f>Y677*$AL$2</f>
        <v/>
      </c>
      <c r="AG677" s="18">
        <f>I677*$AI$3</f>
        <v/>
      </c>
      <c r="AH677" s="18">
        <f>L677*$AH$3+Y677*$AJ$2</f>
        <v/>
      </c>
      <c r="AI677" s="18">
        <f>K677*$AK$3</f>
        <v/>
      </c>
      <c r="AJ677" s="19" t="n"/>
      <c r="AK677" s="18">
        <f>AJ677*$AM$2</f>
        <v/>
      </c>
      <c r="AL677" s="18" t="n"/>
      <c r="AM677" s="18">
        <f>R677*P677*0.01+L677*0.25</f>
        <v/>
      </c>
      <c r="AN677" s="18">
        <f>V677 *$AN$2 *AM$2 * AA677</f>
        <v/>
      </c>
      <c r="AO677" s="18">
        <f>IF(AC677&lt;AE677,0,AE677-AC677)</f>
        <v/>
      </c>
      <c r="AP677" s="18">
        <f>(AC677*1.02)+AF677+AG677+AH677+AI677+AM677+AL677+AN677+AK677+AO677</f>
        <v/>
      </c>
      <c r="AQ677" s="18">
        <f>(AE677*1.02)+AF677+AG677+AH677+AI677+AM677+AL677+AN677+AK677</f>
        <v/>
      </c>
      <c r="AR677" s="18">
        <f>Q677*R677</f>
        <v/>
      </c>
      <c r="AS677" s="20">
        <f>(Y677-AP677)*0.975</f>
        <v/>
      </c>
      <c r="AT677" s="21">
        <f>IFERROR(Y677/AP677-1,0)</f>
        <v/>
      </c>
      <c r="AU677" s="20">
        <f>(Y677-AQ677)*0.975</f>
        <v/>
      </c>
      <c r="AV677" s="21">
        <f>IFERROR(Y677/AQ677-1,0)</f>
        <v/>
      </c>
      <c r="AW677" s="21">
        <f>AS677-AR677</f>
        <v/>
      </c>
      <c r="AX677" s="21">
        <f>IFERROR(Y677/(AP677+AR677)-1,0)</f>
        <v/>
      </c>
    </row>
    <row r="678" ht="15.6" customHeight="1">
      <c r="A678" s="2" t="n"/>
      <c r="B678" s="13" t="n"/>
      <c r="C678" s="14" t="n"/>
      <c r="D678" s="14" t="n"/>
      <c r="E678" s="15">
        <f>IFERROR(1-D678/C678,0)</f>
        <v/>
      </c>
      <c r="F678" s="14" t="n"/>
      <c r="G678" s="16">
        <f>IFERROR(F678/C678,0)</f>
        <v/>
      </c>
      <c r="H678" s="16">
        <f>IFERROR(F678/D678,0)</f>
        <v/>
      </c>
      <c r="I678" s="14" t="n"/>
      <c r="J678" s="16">
        <f>IFERROR(I678/F678,0)</f>
        <v/>
      </c>
      <c r="K678" s="14" t="n"/>
      <c r="L678" s="14" t="n"/>
      <c r="M678" s="16">
        <f>IFERROR(L678/I678,0)</f>
        <v/>
      </c>
      <c r="N678" s="14" t="n"/>
      <c r="O678" s="16">
        <f>IFERROR(N678/I678,0)</f>
        <v/>
      </c>
      <c r="P678" s="14" t="n"/>
      <c r="Q678" s="14" t="n"/>
      <c r="R678" s="14" t="n"/>
      <c r="S678" s="14" t="n"/>
      <c r="T678" s="17">
        <f>IFERROR(S678/L678,0)</f>
        <v/>
      </c>
      <c r="U678" s="14" t="n"/>
      <c r="V678" s="14" t="n"/>
      <c r="W678" s="14" t="n"/>
      <c r="X678" s="18" t="n"/>
      <c r="Y678" s="18">
        <f>X678*$AM$2</f>
        <v/>
      </c>
      <c r="Z678" s="18" t="n"/>
      <c r="AA678" s="14" t="n"/>
      <c r="AB678" s="14" t="n"/>
      <c r="AC678" s="18" t="n"/>
      <c r="AD678" s="18">
        <f>IFERROR(AC678/D678,0)</f>
        <v/>
      </c>
      <c r="AE678" s="18">
        <f>D678*AB678</f>
        <v/>
      </c>
      <c r="AF678" s="18">
        <f>Y678*$AL$2</f>
        <v/>
      </c>
      <c r="AG678" s="18">
        <f>I678*$AI$3</f>
        <v/>
      </c>
      <c r="AH678" s="18">
        <f>L678*$AH$3+Y678*$AJ$2</f>
        <v/>
      </c>
      <c r="AI678" s="18">
        <f>K678*$AK$3</f>
        <v/>
      </c>
      <c r="AJ678" s="19" t="n"/>
      <c r="AK678" s="18">
        <f>AJ678*$AM$2</f>
        <v/>
      </c>
      <c r="AL678" s="18" t="n"/>
      <c r="AM678" s="18">
        <f>R678*P678*0.01+L678*0.25</f>
        <v/>
      </c>
      <c r="AN678" s="18">
        <f>V678 *$AN$2 *AM$2 * AA678</f>
        <v/>
      </c>
      <c r="AO678" s="18">
        <f>IF(AC678&lt;AE678,0,AE678-AC678)</f>
        <v/>
      </c>
      <c r="AP678" s="18">
        <f>(AC678*1.02)+AF678+AG678+AH678+AI678+AM678+AL678+AN678+AK678+AO678</f>
        <v/>
      </c>
      <c r="AQ678" s="18">
        <f>(AE678*1.02)+AF678+AG678+AH678+AI678+AM678+AL678+AN678+AK678</f>
        <v/>
      </c>
      <c r="AR678" s="18">
        <f>Q678*R678</f>
        <v/>
      </c>
      <c r="AS678" s="20">
        <f>(Y678-AP678)*0.975</f>
        <v/>
      </c>
      <c r="AT678" s="21">
        <f>IFERROR(Y678/AP678-1,0)</f>
        <v/>
      </c>
      <c r="AU678" s="20">
        <f>(Y678-AQ678)*0.975</f>
        <v/>
      </c>
      <c r="AV678" s="21">
        <f>IFERROR(Y678/AQ678-1,0)</f>
        <v/>
      </c>
      <c r="AW678" s="21">
        <f>AS678-AR678</f>
        <v/>
      </c>
      <c r="AX678" s="21">
        <f>IFERROR(Y678/(AP678+AR678)-1,0)</f>
        <v/>
      </c>
    </row>
    <row r="679" ht="15.6" customHeight="1">
      <c r="A679" s="2" t="n"/>
      <c r="B679" s="13" t="n"/>
      <c r="C679" s="14" t="n"/>
      <c r="D679" s="14" t="n"/>
      <c r="E679" s="15">
        <f>IFERROR(1-D679/C679,0)</f>
        <v/>
      </c>
      <c r="F679" s="14" t="n"/>
      <c r="G679" s="16">
        <f>IFERROR(F679/C679,0)</f>
        <v/>
      </c>
      <c r="H679" s="16">
        <f>IFERROR(F679/D679,0)</f>
        <v/>
      </c>
      <c r="I679" s="14" t="n"/>
      <c r="J679" s="16">
        <f>IFERROR(I679/F679,0)</f>
        <v/>
      </c>
      <c r="K679" s="14" t="n"/>
      <c r="L679" s="14" t="n"/>
      <c r="M679" s="16">
        <f>IFERROR(L679/I679,0)</f>
        <v/>
      </c>
      <c r="N679" s="14" t="n"/>
      <c r="O679" s="16">
        <f>IFERROR(N679/I679,0)</f>
        <v/>
      </c>
      <c r="P679" s="14" t="n"/>
      <c r="Q679" s="14" t="n"/>
      <c r="R679" s="14" t="n"/>
      <c r="S679" s="14" t="n"/>
      <c r="T679" s="17">
        <f>IFERROR(S679/L679,0)</f>
        <v/>
      </c>
      <c r="U679" s="14" t="n"/>
      <c r="V679" s="14" t="n"/>
      <c r="W679" s="14" t="n"/>
      <c r="X679" s="18" t="n"/>
      <c r="Y679" s="18">
        <f>X679*$AM$2</f>
        <v/>
      </c>
      <c r="Z679" s="18" t="n"/>
      <c r="AA679" s="14" t="n"/>
      <c r="AB679" s="14" t="n"/>
      <c r="AC679" s="18" t="n"/>
      <c r="AD679" s="18">
        <f>IFERROR(AC679/D679,0)</f>
        <v/>
      </c>
      <c r="AE679" s="18">
        <f>D679*AB679</f>
        <v/>
      </c>
      <c r="AF679" s="18">
        <f>Y679*$AL$2</f>
        <v/>
      </c>
      <c r="AG679" s="18">
        <f>I679*$AI$3</f>
        <v/>
      </c>
      <c r="AH679" s="18">
        <f>L679*$AH$3+Y679*$AJ$2</f>
        <v/>
      </c>
      <c r="AI679" s="18">
        <f>K679*$AK$3</f>
        <v/>
      </c>
      <c r="AJ679" s="19" t="n"/>
      <c r="AK679" s="18">
        <f>AJ679*$AM$2</f>
        <v/>
      </c>
      <c r="AL679" s="18" t="n"/>
      <c r="AM679" s="18">
        <f>R679*P679*0.01+L679*0.25</f>
        <v/>
      </c>
      <c r="AN679" s="18">
        <f>V679 *$AN$2 *AM$2 * AA679</f>
        <v/>
      </c>
      <c r="AO679" s="18">
        <f>IF(AC679&lt;AE679,0,AE679-AC679)</f>
        <v/>
      </c>
      <c r="AP679" s="18">
        <f>(AC679*1.02)+AF679+AG679+AH679+AI679+AM679+AL679+AN679+AK679+AO679</f>
        <v/>
      </c>
      <c r="AQ679" s="18">
        <f>(AE679*1.02)+AF679+AG679+AH679+AI679+AM679+AL679+AN679+AK679</f>
        <v/>
      </c>
      <c r="AR679" s="18">
        <f>Q679*R679</f>
        <v/>
      </c>
      <c r="AS679" s="20">
        <f>(Y679-AP679)*0.975</f>
        <v/>
      </c>
      <c r="AT679" s="21">
        <f>IFERROR(Y679/AP679-1,0)</f>
        <v/>
      </c>
      <c r="AU679" s="20">
        <f>(Y679-AQ679)*0.975</f>
        <v/>
      </c>
      <c r="AV679" s="21">
        <f>IFERROR(Y679/AQ679-1,0)</f>
        <v/>
      </c>
      <c r="AW679" s="21">
        <f>AS679-AR679</f>
        <v/>
      </c>
      <c r="AX679" s="21">
        <f>IFERROR(Y679/(AP679+AR679)-1,0)</f>
        <v/>
      </c>
    </row>
    <row r="680" ht="15.6" customHeight="1">
      <c r="A680" s="2" t="n"/>
      <c r="B680" s="13" t="n"/>
      <c r="C680" s="14" t="n"/>
      <c r="D680" s="14" t="n"/>
      <c r="E680" s="15">
        <f>IFERROR(1-D680/C680,0)</f>
        <v/>
      </c>
      <c r="F680" s="14" t="n"/>
      <c r="G680" s="16">
        <f>IFERROR(F680/C680,0)</f>
        <v/>
      </c>
      <c r="H680" s="16">
        <f>IFERROR(F680/D680,0)</f>
        <v/>
      </c>
      <c r="I680" s="14" t="n"/>
      <c r="J680" s="16">
        <f>IFERROR(I680/F680,0)</f>
        <v/>
      </c>
      <c r="K680" s="14" t="n"/>
      <c r="L680" s="14" t="n"/>
      <c r="M680" s="16">
        <f>IFERROR(L680/I680,0)</f>
        <v/>
      </c>
      <c r="N680" s="14" t="n"/>
      <c r="O680" s="16">
        <f>IFERROR(N680/I680,0)</f>
        <v/>
      </c>
      <c r="P680" s="14" t="n"/>
      <c r="Q680" s="14" t="n"/>
      <c r="R680" s="14" t="n"/>
      <c r="S680" s="14" t="n"/>
      <c r="T680" s="17">
        <f>IFERROR(S680/L680,0)</f>
        <v/>
      </c>
      <c r="U680" s="14" t="n"/>
      <c r="V680" s="14" t="n"/>
      <c r="W680" s="14" t="n"/>
      <c r="X680" s="18" t="n"/>
      <c r="Y680" s="18">
        <f>X680*$AM$2</f>
        <v/>
      </c>
      <c r="Z680" s="18" t="n"/>
      <c r="AA680" s="14" t="n"/>
      <c r="AB680" s="14" t="n"/>
      <c r="AC680" s="18" t="n"/>
      <c r="AD680" s="18">
        <f>IFERROR(AC680/D680,0)</f>
        <v/>
      </c>
      <c r="AE680" s="18">
        <f>D680*AB680</f>
        <v/>
      </c>
      <c r="AF680" s="18">
        <f>Y680*$AL$2</f>
        <v/>
      </c>
      <c r="AG680" s="18">
        <f>I680*$AI$3</f>
        <v/>
      </c>
      <c r="AH680" s="18">
        <f>L680*$AH$3+Y680*$AJ$2</f>
        <v/>
      </c>
      <c r="AI680" s="18">
        <f>K680*$AK$3</f>
        <v/>
      </c>
      <c r="AJ680" s="19" t="n"/>
      <c r="AK680" s="18">
        <f>AJ680*$AM$2</f>
        <v/>
      </c>
      <c r="AL680" s="18" t="n"/>
      <c r="AM680" s="18">
        <f>R680*P680*0.01+L680*0.25</f>
        <v/>
      </c>
      <c r="AN680" s="18">
        <f>V680 *$AN$2 *AM$2 * AA680</f>
        <v/>
      </c>
      <c r="AO680" s="18">
        <f>IF(AC680&lt;AE680,0,AE680-AC680)</f>
        <v/>
      </c>
      <c r="AP680" s="18">
        <f>(AC680*1.02)+AF680+AG680+AH680+AI680+AM680+AL680+AN680+AK680+AO680</f>
        <v/>
      </c>
      <c r="AQ680" s="18">
        <f>(AE680*1.02)+AF680+AG680+AH680+AI680+AM680+AL680+AN680+AK680</f>
        <v/>
      </c>
      <c r="AR680" s="18">
        <f>Q680*R680</f>
        <v/>
      </c>
      <c r="AS680" s="20">
        <f>(Y680-AP680)*0.975</f>
        <v/>
      </c>
      <c r="AT680" s="21">
        <f>IFERROR(Y680/AP680-1,0)</f>
        <v/>
      </c>
      <c r="AU680" s="20">
        <f>(Y680-AQ680)*0.975</f>
        <v/>
      </c>
      <c r="AV680" s="21">
        <f>IFERROR(Y680/AQ680-1,0)</f>
        <v/>
      </c>
      <c r="AW680" s="21">
        <f>AS680-AR680</f>
        <v/>
      </c>
      <c r="AX680" s="21">
        <f>IFERROR(Y680/(AP680+AR680)-1,0)</f>
        <v/>
      </c>
    </row>
    <row r="681" ht="15.6" customHeight="1">
      <c r="A681" s="2" t="n"/>
      <c r="B681" s="13" t="n"/>
      <c r="C681" s="14" t="n"/>
      <c r="D681" s="14" t="n"/>
      <c r="E681" s="15">
        <f>IFERROR(1-D681/C681,0)</f>
        <v/>
      </c>
      <c r="F681" s="14" t="n"/>
      <c r="G681" s="16">
        <f>IFERROR(F681/C681,0)</f>
        <v/>
      </c>
      <c r="H681" s="16">
        <f>IFERROR(F681/D681,0)</f>
        <v/>
      </c>
      <c r="I681" s="14" t="n"/>
      <c r="J681" s="16">
        <f>IFERROR(I681/F681,0)</f>
        <v/>
      </c>
      <c r="K681" s="14" t="n"/>
      <c r="L681" s="14" t="n"/>
      <c r="M681" s="16">
        <f>IFERROR(L681/I681,0)</f>
        <v/>
      </c>
      <c r="N681" s="14" t="n"/>
      <c r="O681" s="16">
        <f>IFERROR(N681/I681,0)</f>
        <v/>
      </c>
      <c r="P681" s="14" t="n"/>
      <c r="Q681" s="14" t="n"/>
      <c r="R681" s="14" t="n"/>
      <c r="S681" s="14" t="n"/>
      <c r="T681" s="17">
        <f>IFERROR(S681/L681,0)</f>
        <v/>
      </c>
      <c r="U681" s="14" t="n"/>
      <c r="V681" s="14" t="n"/>
      <c r="W681" s="14" t="n"/>
      <c r="X681" s="18" t="n"/>
      <c r="Y681" s="18">
        <f>X681*$AM$2</f>
        <v/>
      </c>
      <c r="Z681" s="18" t="n"/>
      <c r="AA681" s="14" t="n"/>
      <c r="AB681" s="14" t="n"/>
      <c r="AC681" s="18" t="n"/>
      <c r="AD681" s="18">
        <f>IFERROR(AC681/D681,0)</f>
        <v/>
      </c>
      <c r="AE681" s="18">
        <f>D681*AB681</f>
        <v/>
      </c>
      <c r="AF681" s="18">
        <f>Y681*$AL$2</f>
        <v/>
      </c>
      <c r="AG681" s="18">
        <f>I681*$AI$3</f>
        <v/>
      </c>
      <c r="AH681" s="18">
        <f>L681*$AH$3+Y681*$AJ$2</f>
        <v/>
      </c>
      <c r="AI681" s="18">
        <f>K681*$AK$3</f>
        <v/>
      </c>
      <c r="AJ681" s="19" t="n"/>
      <c r="AK681" s="18">
        <f>AJ681*$AM$2</f>
        <v/>
      </c>
      <c r="AL681" s="18" t="n"/>
      <c r="AM681" s="18">
        <f>R681*P681*0.01+L681*0.25</f>
        <v/>
      </c>
      <c r="AN681" s="18">
        <f>V681 *$AN$2 *AM$2 * AA681</f>
        <v/>
      </c>
      <c r="AO681" s="18">
        <f>IF(AC681&lt;AE681,0,AE681-AC681)</f>
        <v/>
      </c>
      <c r="AP681" s="18">
        <f>(AC681*1.02)+AF681+AG681+AH681+AI681+AM681+AL681+AN681+AK681+AO681</f>
        <v/>
      </c>
      <c r="AQ681" s="18">
        <f>(AE681*1.02)+AF681+AG681+AH681+AI681+AM681+AL681+AN681+AK681</f>
        <v/>
      </c>
      <c r="AR681" s="18">
        <f>Q681*R681</f>
        <v/>
      </c>
      <c r="AS681" s="20">
        <f>(Y681-AP681)*0.975</f>
        <v/>
      </c>
      <c r="AT681" s="21">
        <f>IFERROR(Y681/AP681-1,0)</f>
        <v/>
      </c>
      <c r="AU681" s="20">
        <f>(Y681-AQ681)*0.975</f>
        <v/>
      </c>
      <c r="AV681" s="21">
        <f>IFERROR(Y681/AQ681-1,0)</f>
        <v/>
      </c>
      <c r="AW681" s="21">
        <f>AS681-AR681</f>
        <v/>
      </c>
      <c r="AX681" s="21">
        <f>IFERROR(Y681/(AP681+AR681)-1,0)</f>
        <v/>
      </c>
    </row>
    <row r="682" ht="15.6" customHeight="1">
      <c r="A682" s="2" t="n"/>
      <c r="B682" s="13" t="n"/>
      <c r="C682" s="14" t="n"/>
      <c r="D682" s="14" t="n"/>
      <c r="E682" s="15">
        <f>IFERROR(1-D682/C682,0)</f>
        <v/>
      </c>
      <c r="F682" s="14" t="n"/>
      <c r="G682" s="16">
        <f>IFERROR(F682/C682,0)</f>
        <v/>
      </c>
      <c r="H682" s="16">
        <f>IFERROR(F682/D682,0)</f>
        <v/>
      </c>
      <c r="I682" s="14" t="n"/>
      <c r="J682" s="16">
        <f>IFERROR(I682/F682,0)</f>
        <v/>
      </c>
      <c r="K682" s="14" t="n"/>
      <c r="L682" s="14" t="n"/>
      <c r="M682" s="16">
        <f>IFERROR(L682/I682,0)</f>
        <v/>
      </c>
      <c r="N682" s="14" t="n"/>
      <c r="O682" s="16">
        <f>IFERROR(N682/I682,0)</f>
        <v/>
      </c>
      <c r="P682" s="14" t="n"/>
      <c r="Q682" s="14" t="n"/>
      <c r="R682" s="14" t="n"/>
      <c r="S682" s="14" t="n"/>
      <c r="T682" s="17">
        <f>IFERROR(S682/L682,0)</f>
        <v/>
      </c>
      <c r="U682" s="14" t="n"/>
      <c r="V682" s="14" t="n"/>
      <c r="W682" s="14" t="n"/>
      <c r="X682" s="18" t="n"/>
      <c r="Y682" s="18">
        <f>X682*$AM$2</f>
        <v/>
      </c>
      <c r="Z682" s="18" t="n"/>
      <c r="AA682" s="14" t="n"/>
      <c r="AB682" s="14" t="n"/>
      <c r="AC682" s="18" t="n"/>
      <c r="AD682" s="18">
        <f>IFERROR(AC682/D682,0)</f>
        <v/>
      </c>
      <c r="AE682" s="18">
        <f>D682*AB682</f>
        <v/>
      </c>
      <c r="AF682" s="18">
        <f>Y682*$AL$2</f>
        <v/>
      </c>
      <c r="AG682" s="18">
        <f>I682*$AI$3</f>
        <v/>
      </c>
      <c r="AH682" s="18">
        <f>L682*$AH$3+Y682*$AJ$2</f>
        <v/>
      </c>
      <c r="AI682" s="18">
        <f>K682*$AK$3</f>
        <v/>
      </c>
      <c r="AJ682" s="19" t="n"/>
      <c r="AK682" s="18">
        <f>AJ682*$AM$2</f>
        <v/>
      </c>
      <c r="AL682" s="18" t="n"/>
      <c r="AM682" s="18">
        <f>R682*P682*0.01+L682*0.25</f>
        <v/>
      </c>
      <c r="AN682" s="18">
        <f>V682 *$AN$2 *AM$2 * AA682</f>
        <v/>
      </c>
      <c r="AO682" s="18">
        <f>IF(AC682&lt;AE682,0,AE682-AC682)</f>
        <v/>
      </c>
      <c r="AP682" s="18">
        <f>(AC682*1.02)+AF682+AG682+AH682+AI682+AM682+AL682+AN682+AK682+AO682</f>
        <v/>
      </c>
      <c r="AQ682" s="18">
        <f>(AE682*1.02)+AF682+AG682+AH682+AI682+AM682+AL682+AN682+AK682</f>
        <v/>
      </c>
      <c r="AR682" s="18">
        <f>Q682*R682</f>
        <v/>
      </c>
      <c r="AS682" s="20">
        <f>(Y682-AP682)*0.975</f>
        <v/>
      </c>
      <c r="AT682" s="21">
        <f>IFERROR(Y682/AP682-1,0)</f>
        <v/>
      </c>
      <c r="AU682" s="20">
        <f>(Y682-AQ682)*0.975</f>
        <v/>
      </c>
      <c r="AV682" s="21">
        <f>IFERROR(Y682/AQ682-1,0)</f>
        <v/>
      </c>
      <c r="AW682" s="21">
        <f>AS682-AR682</f>
        <v/>
      </c>
      <c r="AX682" s="21">
        <f>IFERROR(Y682/(AP682+AR682)-1,0)</f>
        <v/>
      </c>
    </row>
    <row r="683" ht="15.6" customHeight="1">
      <c r="A683" s="2" t="n"/>
      <c r="B683" s="13" t="n"/>
      <c r="C683" s="14" t="n"/>
      <c r="D683" s="14" t="n"/>
      <c r="E683" s="15">
        <f>IFERROR(1-D683/C683,0)</f>
        <v/>
      </c>
      <c r="F683" s="14" t="n"/>
      <c r="G683" s="16">
        <f>IFERROR(F683/C683,0)</f>
        <v/>
      </c>
      <c r="H683" s="16">
        <f>IFERROR(F683/D683,0)</f>
        <v/>
      </c>
      <c r="I683" s="14" t="n"/>
      <c r="J683" s="16">
        <f>IFERROR(I683/F683,0)</f>
        <v/>
      </c>
      <c r="K683" s="14" t="n"/>
      <c r="L683" s="14" t="n"/>
      <c r="M683" s="16">
        <f>IFERROR(L683/I683,0)</f>
        <v/>
      </c>
      <c r="N683" s="14" t="n"/>
      <c r="O683" s="16">
        <f>IFERROR(N683/I683,0)</f>
        <v/>
      </c>
      <c r="P683" s="14" t="n"/>
      <c r="Q683" s="14" t="n"/>
      <c r="R683" s="14" t="n"/>
      <c r="S683" s="14" t="n"/>
      <c r="T683" s="17">
        <f>IFERROR(S683/L683,0)</f>
        <v/>
      </c>
      <c r="U683" s="14" t="n"/>
      <c r="V683" s="14" t="n"/>
      <c r="W683" s="14" t="n"/>
      <c r="X683" s="18" t="n"/>
      <c r="Y683" s="18">
        <f>X683*$AM$2</f>
        <v/>
      </c>
      <c r="Z683" s="18" t="n"/>
      <c r="AA683" s="14" t="n"/>
      <c r="AB683" s="14" t="n"/>
      <c r="AC683" s="18" t="n"/>
      <c r="AD683" s="18">
        <f>IFERROR(AC683/D683,0)</f>
        <v/>
      </c>
      <c r="AE683" s="18">
        <f>D683*AB683</f>
        <v/>
      </c>
      <c r="AF683" s="18">
        <f>Y683*$AL$2</f>
        <v/>
      </c>
      <c r="AG683" s="18">
        <f>I683*$AI$3</f>
        <v/>
      </c>
      <c r="AH683" s="18">
        <f>L683*$AH$3+Y683*$AJ$2</f>
        <v/>
      </c>
      <c r="AI683" s="18">
        <f>K683*$AK$3</f>
        <v/>
      </c>
      <c r="AJ683" s="19" t="n"/>
      <c r="AK683" s="18">
        <f>AJ683*$AM$2</f>
        <v/>
      </c>
      <c r="AL683" s="18" t="n"/>
      <c r="AM683" s="18">
        <f>R683*P683*0.01+L683*0.25</f>
        <v/>
      </c>
      <c r="AN683" s="18">
        <f>V683 *$AN$2 *AM$2 * AA683</f>
        <v/>
      </c>
      <c r="AO683" s="18">
        <f>IF(AC683&lt;AE683,0,AE683-AC683)</f>
        <v/>
      </c>
      <c r="AP683" s="18">
        <f>(AC683*1.02)+AF683+AG683+AH683+AI683+AM683+AL683+AN683+AK683+AO683</f>
        <v/>
      </c>
      <c r="AQ683" s="18">
        <f>(AE683*1.02)+AF683+AG683+AH683+AI683+AM683+AL683+AN683+AK683</f>
        <v/>
      </c>
      <c r="AR683" s="18">
        <f>Q683*R683</f>
        <v/>
      </c>
      <c r="AS683" s="20">
        <f>(Y683-AP683)*0.975</f>
        <v/>
      </c>
      <c r="AT683" s="21">
        <f>IFERROR(Y683/AP683-1,0)</f>
        <v/>
      </c>
      <c r="AU683" s="20">
        <f>(Y683-AQ683)*0.975</f>
        <v/>
      </c>
      <c r="AV683" s="21">
        <f>IFERROR(Y683/AQ683-1,0)</f>
        <v/>
      </c>
      <c r="AW683" s="21">
        <f>AS683-AR683</f>
        <v/>
      </c>
      <c r="AX683" s="21">
        <f>IFERROR(Y683/(AP683+AR683)-1,0)</f>
        <v/>
      </c>
    </row>
    <row r="684" ht="15.6" customHeight="1">
      <c r="A684" s="2" t="n"/>
      <c r="B684" s="13" t="n"/>
      <c r="C684" s="14" t="n"/>
      <c r="D684" s="14" t="n"/>
      <c r="E684" s="15">
        <f>IFERROR(1-D684/C684,0)</f>
        <v/>
      </c>
      <c r="F684" s="14" t="n"/>
      <c r="G684" s="16">
        <f>IFERROR(F684/C684,0)</f>
        <v/>
      </c>
      <c r="H684" s="16">
        <f>IFERROR(F684/D684,0)</f>
        <v/>
      </c>
      <c r="I684" s="14" t="n"/>
      <c r="J684" s="16">
        <f>IFERROR(I684/F684,0)</f>
        <v/>
      </c>
      <c r="K684" s="14" t="n"/>
      <c r="L684" s="14" t="n"/>
      <c r="M684" s="16">
        <f>IFERROR(L684/I684,0)</f>
        <v/>
      </c>
      <c r="N684" s="14" t="n"/>
      <c r="O684" s="16">
        <f>IFERROR(N684/I684,0)</f>
        <v/>
      </c>
      <c r="P684" s="14" t="n"/>
      <c r="Q684" s="14" t="n"/>
      <c r="R684" s="14" t="n"/>
      <c r="S684" s="14" t="n"/>
      <c r="T684" s="17">
        <f>IFERROR(S684/L684,0)</f>
        <v/>
      </c>
      <c r="U684" s="14" t="n"/>
      <c r="V684" s="14" t="n"/>
      <c r="W684" s="14" t="n"/>
      <c r="X684" s="18" t="n"/>
      <c r="Y684" s="18">
        <f>X684*$AM$2</f>
        <v/>
      </c>
      <c r="Z684" s="18" t="n"/>
      <c r="AA684" s="14" t="n"/>
      <c r="AB684" s="14" t="n"/>
      <c r="AC684" s="18" t="n"/>
      <c r="AD684" s="18">
        <f>IFERROR(AC684/D684,0)</f>
        <v/>
      </c>
      <c r="AE684" s="18">
        <f>D684*AB684</f>
        <v/>
      </c>
      <c r="AF684" s="18">
        <f>Y684*$AL$2</f>
        <v/>
      </c>
      <c r="AG684" s="18">
        <f>I684*$AI$3</f>
        <v/>
      </c>
      <c r="AH684" s="18">
        <f>L684*$AH$3+Y684*$AJ$2</f>
        <v/>
      </c>
      <c r="AI684" s="18">
        <f>K684*$AK$3</f>
        <v/>
      </c>
      <c r="AJ684" s="19" t="n"/>
      <c r="AK684" s="18">
        <f>AJ684*$AM$2</f>
        <v/>
      </c>
      <c r="AL684" s="18" t="n"/>
      <c r="AM684" s="18">
        <f>R684*P684*0.01+L684*0.25</f>
        <v/>
      </c>
      <c r="AN684" s="18">
        <f>V684 *$AN$2 *AM$2 * AA684</f>
        <v/>
      </c>
      <c r="AO684" s="18">
        <f>IF(AC684&lt;AE684,0,AE684-AC684)</f>
        <v/>
      </c>
      <c r="AP684" s="18">
        <f>(AC684*1.02)+AF684+AG684+AH684+AI684+AM684+AL684+AN684+AK684+AO684</f>
        <v/>
      </c>
      <c r="AQ684" s="18">
        <f>(AE684*1.02)+AF684+AG684+AH684+AI684+AM684+AL684+AN684+AK684</f>
        <v/>
      </c>
      <c r="AR684" s="18">
        <f>Q684*R684</f>
        <v/>
      </c>
      <c r="AS684" s="20">
        <f>(Y684-AP684)*0.975</f>
        <v/>
      </c>
      <c r="AT684" s="21">
        <f>IFERROR(Y684/AP684-1,0)</f>
        <v/>
      </c>
      <c r="AU684" s="20">
        <f>(Y684-AQ684)*0.975</f>
        <v/>
      </c>
      <c r="AV684" s="21">
        <f>IFERROR(Y684/AQ684-1,0)</f>
        <v/>
      </c>
      <c r="AW684" s="21">
        <f>AS684-AR684</f>
        <v/>
      </c>
      <c r="AX684" s="21">
        <f>IFERROR(Y684/(AP684+AR684)-1,0)</f>
        <v/>
      </c>
    </row>
    <row r="685" ht="15.6" customHeight="1">
      <c r="A685" s="2" t="n"/>
      <c r="B685" s="13" t="n"/>
      <c r="C685" s="14" t="n"/>
      <c r="D685" s="14" t="n"/>
      <c r="E685" s="15">
        <f>IFERROR(1-D685/C685,0)</f>
        <v/>
      </c>
      <c r="F685" s="14" t="n"/>
      <c r="G685" s="16">
        <f>IFERROR(F685/C685,0)</f>
        <v/>
      </c>
      <c r="H685" s="16">
        <f>IFERROR(F685/D685,0)</f>
        <v/>
      </c>
      <c r="I685" s="14" t="n"/>
      <c r="J685" s="16">
        <f>IFERROR(I685/F685,0)</f>
        <v/>
      </c>
      <c r="K685" s="14" t="n"/>
      <c r="L685" s="14" t="n"/>
      <c r="M685" s="16">
        <f>IFERROR(L685/I685,0)</f>
        <v/>
      </c>
      <c r="N685" s="14" t="n"/>
      <c r="O685" s="16">
        <f>IFERROR(N685/I685,0)</f>
        <v/>
      </c>
      <c r="P685" s="14" t="n"/>
      <c r="Q685" s="14" t="n"/>
      <c r="R685" s="14" t="n"/>
      <c r="S685" s="14" t="n"/>
      <c r="T685" s="17">
        <f>IFERROR(S685/L685,0)</f>
        <v/>
      </c>
      <c r="U685" s="14" t="n"/>
      <c r="V685" s="14" t="n"/>
      <c r="W685" s="14" t="n"/>
      <c r="X685" s="18" t="n"/>
      <c r="Y685" s="18">
        <f>X685*$AM$2</f>
        <v/>
      </c>
      <c r="Z685" s="18" t="n"/>
      <c r="AA685" s="14" t="n"/>
      <c r="AB685" s="14" t="n"/>
      <c r="AC685" s="18" t="n"/>
      <c r="AD685" s="18">
        <f>IFERROR(AC685/D685,0)</f>
        <v/>
      </c>
      <c r="AE685" s="18">
        <f>D685*AB685</f>
        <v/>
      </c>
      <c r="AF685" s="18">
        <f>Y685*$AL$2</f>
        <v/>
      </c>
      <c r="AG685" s="18">
        <f>I685*$AI$3</f>
        <v/>
      </c>
      <c r="AH685" s="18">
        <f>L685*$AH$3+Y685*$AJ$2</f>
        <v/>
      </c>
      <c r="AI685" s="18">
        <f>K685*$AK$3</f>
        <v/>
      </c>
      <c r="AJ685" s="19" t="n"/>
      <c r="AK685" s="18">
        <f>AJ685*$AM$2</f>
        <v/>
      </c>
      <c r="AL685" s="18" t="n"/>
      <c r="AM685" s="18">
        <f>R685*P685*0.01+L685*0.25</f>
        <v/>
      </c>
      <c r="AN685" s="18">
        <f>V685 *$AN$2 *AM$2 * AA685</f>
        <v/>
      </c>
      <c r="AO685" s="18">
        <f>IF(AC685&lt;AE685,0,AE685-AC685)</f>
        <v/>
      </c>
      <c r="AP685" s="18">
        <f>(AC685*1.02)+AF685+AG685+AH685+AI685+AM685+AL685+AN685+AK685+AO685</f>
        <v/>
      </c>
      <c r="AQ685" s="18">
        <f>(AE685*1.02)+AF685+AG685+AH685+AI685+AM685+AL685+AN685+AK685</f>
        <v/>
      </c>
      <c r="AR685" s="18">
        <f>Q685*R685</f>
        <v/>
      </c>
      <c r="AS685" s="20">
        <f>(Y685-AP685)*0.975</f>
        <v/>
      </c>
      <c r="AT685" s="21">
        <f>IFERROR(Y685/AP685-1,0)</f>
        <v/>
      </c>
      <c r="AU685" s="20">
        <f>(Y685-AQ685)*0.975</f>
        <v/>
      </c>
      <c r="AV685" s="21">
        <f>IFERROR(Y685/AQ685-1,0)</f>
        <v/>
      </c>
      <c r="AW685" s="21">
        <f>AS685-AR685</f>
        <v/>
      </c>
      <c r="AX685" s="21">
        <f>IFERROR(Y685/(AP685+AR685)-1,0)</f>
        <v/>
      </c>
    </row>
    <row r="686" ht="15.6" customHeight="1">
      <c r="A686" s="2" t="n"/>
      <c r="B686" s="13" t="n"/>
      <c r="C686" s="14" t="n"/>
      <c r="D686" s="14" t="n"/>
      <c r="E686" s="15">
        <f>IFERROR(1-D686/C686,0)</f>
        <v/>
      </c>
      <c r="F686" s="14" t="n"/>
      <c r="G686" s="16">
        <f>IFERROR(F686/C686,0)</f>
        <v/>
      </c>
      <c r="H686" s="16">
        <f>IFERROR(F686/D686,0)</f>
        <v/>
      </c>
      <c r="I686" s="14" t="n"/>
      <c r="J686" s="16">
        <f>IFERROR(I686/F686,0)</f>
        <v/>
      </c>
      <c r="K686" s="14" t="n"/>
      <c r="L686" s="14" t="n"/>
      <c r="M686" s="16">
        <f>IFERROR(L686/I686,0)</f>
        <v/>
      </c>
      <c r="N686" s="14" t="n"/>
      <c r="O686" s="16">
        <f>IFERROR(N686/I686,0)</f>
        <v/>
      </c>
      <c r="P686" s="14" t="n"/>
      <c r="Q686" s="14" t="n"/>
      <c r="R686" s="14" t="n"/>
      <c r="S686" s="14" t="n"/>
      <c r="T686" s="17">
        <f>IFERROR(S686/L686,0)</f>
        <v/>
      </c>
      <c r="U686" s="14" t="n"/>
      <c r="V686" s="14" t="n"/>
      <c r="W686" s="14" t="n"/>
      <c r="X686" s="18" t="n"/>
      <c r="Y686" s="18">
        <f>X686*$AM$2</f>
        <v/>
      </c>
      <c r="Z686" s="18" t="n"/>
      <c r="AA686" s="14" t="n"/>
      <c r="AB686" s="14" t="n"/>
      <c r="AC686" s="18" t="n"/>
      <c r="AD686" s="18">
        <f>IFERROR(AC686/D686,0)</f>
        <v/>
      </c>
      <c r="AE686" s="18">
        <f>D686*AB686</f>
        <v/>
      </c>
      <c r="AF686" s="18">
        <f>Y686*$AL$2</f>
        <v/>
      </c>
      <c r="AG686" s="18">
        <f>I686*$AI$3</f>
        <v/>
      </c>
      <c r="AH686" s="18">
        <f>L686*$AH$3+Y686*$AJ$2</f>
        <v/>
      </c>
      <c r="AI686" s="18">
        <f>K686*$AK$3</f>
        <v/>
      </c>
      <c r="AJ686" s="19" t="n"/>
      <c r="AK686" s="18">
        <f>AJ686*$AM$2</f>
        <v/>
      </c>
      <c r="AL686" s="18" t="n"/>
      <c r="AM686" s="18">
        <f>R686*P686*0.01+L686*0.25</f>
        <v/>
      </c>
      <c r="AN686" s="18">
        <f>V686 *$AN$2 *AM$2 * AA686</f>
        <v/>
      </c>
      <c r="AO686" s="18">
        <f>IF(AC686&lt;AE686,0,AE686-AC686)</f>
        <v/>
      </c>
      <c r="AP686" s="18">
        <f>(AC686*1.02)+AF686+AG686+AH686+AI686+AM686+AL686+AN686+AK686+AO686</f>
        <v/>
      </c>
      <c r="AQ686" s="18">
        <f>(AE686*1.02)+AF686+AG686+AH686+AI686+AM686+AL686+AN686+AK686</f>
        <v/>
      </c>
      <c r="AR686" s="18">
        <f>Q686*R686</f>
        <v/>
      </c>
      <c r="AS686" s="20">
        <f>(Y686-AP686)*0.975</f>
        <v/>
      </c>
      <c r="AT686" s="21">
        <f>IFERROR(Y686/AP686-1,0)</f>
        <v/>
      </c>
      <c r="AU686" s="20">
        <f>(Y686-AQ686)*0.975</f>
        <v/>
      </c>
      <c r="AV686" s="21">
        <f>IFERROR(Y686/AQ686-1,0)</f>
        <v/>
      </c>
      <c r="AW686" s="21">
        <f>AS686-AR686</f>
        <v/>
      </c>
      <c r="AX686" s="21">
        <f>IFERROR(Y686/(AP686+AR686)-1,0)</f>
        <v/>
      </c>
    </row>
    <row r="687" ht="15.6" customHeight="1">
      <c r="A687" s="2" t="n"/>
      <c r="B687" s="13" t="n"/>
      <c r="C687" s="14" t="n"/>
      <c r="D687" s="14" t="n"/>
      <c r="E687" s="15">
        <f>IFERROR(1-D687/C687,0)</f>
        <v/>
      </c>
      <c r="F687" s="14" t="n"/>
      <c r="G687" s="16">
        <f>IFERROR(F687/C687,0)</f>
        <v/>
      </c>
      <c r="H687" s="16">
        <f>IFERROR(F687/D687,0)</f>
        <v/>
      </c>
      <c r="I687" s="14" t="n"/>
      <c r="J687" s="16">
        <f>IFERROR(I687/F687,0)</f>
        <v/>
      </c>
      <c r="K687" s="14" t="n"/>
      <c r="L687" s="14" t="n"/>
      <c r="M687" s="16">
        <f>IFERROR(L687/I687,0)</f>
        <v/>
      </c>
      <c r="N687" s="14" t="n"/>
      <c r="O687" s="16">
        <f>IFERROR(N687/I687,0)</f>
        <v/>
      </c>
      <c r="P687" s="14" t="n"/>
      <c r="Q687" s="14" t="n"/>
      <c r="R687" s="14" t="n"/>
      <c r="S687" s="14" t="n"/>
      <c r="T687" s="17">
        <f>IFERROR(S687/L687,0)</f>
        <v/>
      </c>
      <c r="U687" s="14" t="n"/>
      <c r="V687" s="14" t="n"/>
      <c r="W687" s="14" t="n"/>
      <c r="X687" s="18" t="n"/>
      <c r="Y687" s="18">
        <f>X687*$AM$2</f>
        <v/>
      </c>
      <c r="Z687" s="18" t="n"/>
      <c r="AA687" s="14" t="n"/>
      <c r="AB687" s="14" t="n"/>
      <c r="AC687" s="18" t="n"/>
      <c r="AD687" s="18">
        <f>IFERROR(AC687/D687,0)</f>
        <v/>
      </c>
      <c r="AE687" s="18">
        <f>D687*AB687</f>
        <v/>
      </c>
      <c r="AF687" s="18">
        <f>Y687*$AL$2</f>
        <v/>
      </c>
      <c r="AG687" s="18">
        <f>I687*$AI$3</f>
        <v/>
      </c>
      <c r="AH687" s="18">
        <f>L687*$AH$3+Y687*$AJ$2</f>
        <v/>
      </c>
      <c r="AI687" s="18">
        <f>K687*$AK$3</f>
        <v/>
      </c>
      <c r="AJ687" s="19" t="n"/>
      <c r="AK687" s="18">
        <f>AJ687*$AM$2</f>
        <v/>
      </c>
      <c r="AL687" s="18" t="n"/>
      <c r="AM687" s="18">
        <f>R687*P687*0.01+L687*0.25</f>
        <v/>
      </c>
      <c r="AN687" s="18">
        <f>V687 *$AN$2 *AM$2 * AA687</f>
        <v/>
      </c>
      <c r="AO687" s="18">
        <f>IF(AC687&lt;AE687,0,AE687-AC687)</f>
        <v/>
      </c>
      <c r="AP687" s="18">
        <f>(AC687*1.02)+AF687+AG687+AH687+AI687+AM687+AL687+AN687+AK687+AO687</f>
        <v/>
      </c>
      <c r="AQ687" s="18">
        <f>(AE687*1.02)+AF687+AG687+AH687+AI687+AM687+AL687+AN687+AK687</f>
        <v/>
      </c>
      <c r="AR687" s="18">
        <f>Q687*R687</f>
        <v/>
      </c>
      <c r="AS687" s="20">
        <f>(Y687-AP687)*0.975</f>
        <v/>
      </c>
      <c r="AT687" s="21">
        <f>IFERROR(Y687/AP687-1,0)</f>
        <v/>
      </c>
      <c r="AU687" s="20">
        <f>(Y687-AQ687)*0.975</f>
        <v/>
      </c>
      <c r="AV687" s="21">
        <f>IFERROR(Y687/AQ687-1,0)</f>
        <v/>
      </c>
      <c r="AW687" s="21">
        <f>AS687-AR687</f>
        <v/>
      </c>
      <c r="AX687" s="21">
        <f>IFERROR(Y687/(AP687+AR687)-1,0)</f>
        <v/>
      </c>
    </row>
    <row r="688" ht="15.6" customHeight="1">
      <c r="A688" s="2" t="n"/>
      <c r="B688" s="13" t="n"/>
      <c r="C688" s="14" t="n"/>
      <c r="D688" s="14" t="n"/>
      <c r="E688" s="15">
        <f>IFERROR(1-D688/C688,0)</f>
        <v/>
      </c>
      <c r="F688" s="14" t="n"/>
      <c r="G688" s="16">
        <f>IFERROR(F688/C688,0)</f>
        <v/>
      </c>
      <c r="H688" s="16">
        <f>IFERROR(F688/D688,0)</f>
        <v/>
      </c>
      <c r="I688" s="14" t="n"/>
      <c r="J688" s="16">
        <f>IFERROR(I688/F688,0)</f>
        <v/>
      </c>
      <c r="K688" s="14" t="n"/>
      <c r="L688" s="14" t="n"/>
      <c r="M688" s="16">
        <f>IFERROR(L688/I688,0)</f>
        <v/>
      </c>
      <c r="N688" s="14" t="n"/>
      <c r="O688" s="16">
        <f>IFERROR(N688/I688,0)</f>
        <v/>
      </c>
      <c r="P688" s="14" t="n"/>
      <c r="Q688" s="14" t="n"/>
      <c r="R688" s="14" t="n"/>
      <c r="S688" s="14" t="n"/>
      <c r="T688" s="17">
        <f>IFERROR(S688/L688,0)</f>
        <v/>
      </c>
      <c r="U688" s="14" t="n"/>
      <c r="V688" s="14" t="n"/>
      <c r="W688" s="14" t="n"/>
      <c r="X688" s="18" t="n"/>
      <c r="Y688" s="18">
        <f>X688*$AM$2</f>
        <v/>
      </c>
      <c r="Z688" s="18" t="n"/>
      <c r="AA688" s="14" t="n"/>
      <c r="AB688" s="14" t="n"/>
      <c r="AC688" s="18" t="n"/>
      <c r="AD688" s="18">
        <f>IFERROR(AC688/D688,0)</f>
        <v/>
      </c>
      <c r="AE688" s="18">
        <f>D688*AB688</f>
        <v/>
      </c>
      <c r="AF688" s="18">
        <f>Y688*$AL$2</f>
        <v/>
      </c>
      <c r="AG688" s="18">
        <f>I688*$AI$3</f>
        <v/>
      </c>
      <c r="AH688" s="18">
        <f>L688*$AH$3+Y688*$AJ$2</f>
        <v/>
      </c>
      <c r="AI688" s="18">
        <f>K688*$AK$3</f>
        <v/>
      </c>
      <c r="AJ688" s="19" t="n"/>
      <c r="AK688" s="18">
        <f>AJ688*$AM$2</f>
        <v/>
      </c>
      <c r="AL688" s="18" t="n"/>
      <c r="AM688" s="18">
        <f>R688*P688*0.01+L688*0.25</f>
        <v/>
      </c>
      <c r="AN688" s="18">
        <f>V688 *$AN$2 *AM$2 * AA688</f>
        <v/>
      </c>
      <c r="AO688" s="18">
        <f>IF(AC688&lt;AE688,0,AE688-AC688)</f>
        <v/>
      </c>
      <c r="AP688" s="18">
        <f>(AC688*1.02)+AF688+AG688+AH688+AI688+AM688+AL688+AN688+AK688+AO688</f>
        <v/>
      </c>
      <c r="AQ688" s="18">
        <f>(AE688*1.02)+AF688+AG688+AH688+AI688+AM688+AL688+AN688+AK688</f>
        <v/>
      </c>
      <c r="AR688" s="18">
        <f>Q688*R688</f>
        <v/>
      </c>
      <c r="AS688" s="20">
        <f>(Y688-AP688)*0.975</f>
        <v/>
      </c>
      <c r="AT688" s="21">
        <f>IFERROR(Y688/AP688-1,0)</f>
        <v/>
      </c>
      <c r="AU688" s="20">
        <f>(Y688-AQ688)*0.975</f>
        <v/>
      </c>
      <c r="AV688" s="21">
        <f>IFERROR(Y688/AQ688-1,0)</f>
        <v/>
      </c>
      <c r="AW688" s="21">
        <f>AS688-AR688</f>
        <v/>
      </c>
      <c r="AX688" s="21">
        <f>IFERROR(Y688/(AP688+AR688)-1,0)</f>
        <v/>
      </c>
    </row>
    <row r="689" ht="15.6" customHeight="1">
      <c r="A689" s="2" t="n"/>
      <c r="B689" s="13" t="n"/>
      <c r="C689" s="14" t="n"/>
      <c r="D689" s="14" t="n"/>
      <c r="E689" s="15">
        <f>IFERROR(1-D689/C689,0)</f>
        <v/>
      </c>
      <c r="F689" s="14" t="n"/>
      <c r="G689" s="16">
        <f>IFERROR(F689/C689,0)</f>
        <v/>
      </c>
      <c r="H689" s="16">
        <f>IFERROR(F689/D689,0)</f>
        <v/>
      </c>
      <c r="I689" s="14" t="n"/>
      <c r="J689" s="16">
        <f>IFERROR(I689/F689,0)</f>
        <v/>
      </c>
      <c r="K689" s="14" t="n"/>
      <c r="L689" s="14" t="n"/>
      <c r="M689" s="16">
        <f>IFERROR(L689/I689,0)</f>
        <v/>
      </c>
      <c r="N689" s="14" t="n"/>
      <c r="O689" s="16">
        <f>IFERROR(N689/I689,0)</f>
        <v/>
      </c>
      <c r="P689" s="14" t="n"/>
      <c r="Q689" s="14" t="n"/>
      <c r="R689" s="14" t="n"/>
      <c r="S689" s="14" t="n"/>
      <c r="T689" s="17">
        <f>IFERROR(S689/L689,0)</f>
        <v/>
      </c>
      <c r="U689" s="14" t="n"/>
      <c r="V689" s="14" t="n"/>
      <c r="W689" s="14" t="n"/>
      <c r="X689" s="18" t="n"/>
      <c r="Y689" s="18">
        <f>X689*$AM$2</f>
        <v/>
      </c>
      <c r="Z689" s="18" t="n"/>
      <c r="AA689" s="14" t="n"/>
      <c r="AB689" s="14" t="n"/>
      <c r="AC689" s="18" t="n"/>
      <c r="AD689" s="18">
        <f>IFERROR(AC689/D689,0)</f>
        <v/>
      </c>
      <c r="AE689" s="18">
        <f>D689*AB689</f>
        <v/>
      </c>
      <c r="AF689" s="18">
        <f>Y689*$AL$2</f>
        <v/>
      </c>
      <c r="AG689" s="18">
        <f>I689*$AI$3</f>
        <v/>
      </c>
      <c r="AH689" s="18">
        <f>L689*$AH$3+Y689*$AJ$2</f>
        <v/>
      </c>
      <c r="AI689" s="18">
        <f>K689*$AK$3</f>
        <v/>
      </c>
      <c r="AJ689" s="19" t="n"/>
      <c r="AK689" s="18">
        <f>AJ689*$AM$2</f>
        <v/>
      </c>
      <c r="AL689" s="18" t="n"/>
      <c r="AM689" s="18">
        <f>R689*P689*0.01+L689*0.25</f>
        <v/>
      </c>
      <c r="AN689" s="18">
        <f>V689 *$AN$2 *AM$2 * AA689</f>
        <v/>
      </c>
      <c r="AO689" s="18">
        <f>IF(AC689&lt;AE689,0,AE689-AC689)</f>
        <v/>
      </c>
      <c r="AP689" s="18">
        <f>(AC689*1.02)+AF689+AG689+AH689+AI689+AM689+AL689+AN689+AK689+AO689</f>
        <v/>
      </c>
      <c r="AQ689" s="18">
        <f>(AE689*1.02)+AF689+AG689+AH689+AI689+AM689+AL689+AN689+AK689</f>
        <v/>
      </c>
      <c r="AR689" s="18">
        <f>Q689*R689</f>
        <v/>
      </c>
      <c r="AS689" s="20">
        <f>(Y689-AP689)*0.975</f>
        <v/>
      </c>
      <c r="AT689" s="21">
        <f>IFERROR(Y689/AP689-1,0)</f>
        <v/>
      </c>
      <c r="AU689" s="20">
        <f>(Y689-AQ689)*0.975</f>
        <v/>
      </c>
      <c r="AV689" s="21">
        <f>IFERROR(Y689/AQ689-1,0)</f>
        <v/>
      </c>
      <c r="AW689" s="21">
        <f>AS689-AR689</f>
        <v/>
      </c>
      <c r="AX689" s="21">
        <f>IFERROR(Y689/(AP689+AR689)-1,0)</f>
        <v/>
      </c>
    </row>
    <row r="690" ht="15.6" customHeight="1">
      <c r="A690" s="2" t="n"/>
      <c r="B690" s="13" t="n"/>
      <c r="C690" s="14" t="n"/>
      <c r="D690" s="14" t="n"/>
      <c r="E690" s="15">
        <f>IFERROR(1-D690/C690,0)</f>
        <v/>
      </c>
      <c r="F690" s="14" t="n"/>
      <c r="G690" s="16">
        <f>IFERROR(F690/C690,0)</f>
        <v/>
      </c>
      <c r="H690" s="16">
        <f>IFERROR(F690/D690,0)</f>
        <v/>
      </c>
      <c r="I690" s="14" t="n"/>
      <c r="J690" s="16">
        <f>IFERROR(I690/F690,0)</f>
        <v/>
      </c>
      <c r="K690" s="14" t="n"/>
      <c r="L690" s="14" t="n"/>
      <c r="M690" s="16">
        <f>IFERROR(L690/I690,0)</f>
        <v/>
      </c>
      <c r="N690" s="14" t="n"/>
      <c r="O690" s="16">
        <f>IFERROR(N690/I690,0)</f>
        <v/>
      </c>
      <c r="P690" s="14" t="n"/>
      <c r="Q690" s="14" t="n"/>
      <c r="R690" s="14" t="n"/>
      <c r="S690" s="14" t="n"/>
      <c r="T690" s="17">
        <f>IFERROR(S690/L690,0)</f>
        <v/>
      </c>
      <c r="U690" s="14" t="n"/>
      <c r="V690" s="14" t="n"/>
      <c r="W690" s="14" t="n"/>
      <c r="X690" s="18" t="n"/>
      <c r="Y690" s="18">
        <f>X690*$AM$2</f>
        <v/>
      </c>
      <c r="Z690" s="18" t="n"/>
      <c r="AA690" s="14" t="n"/>
      <c r="AB690" s="14" t="n"/>
      <c r="AC690" s="18" t="n"/>
      <c r="AD690" s="18">
        <f>IFERROR(AC690/D690,0)</f>
        <v/>
      </c>
      <c r="AE690" s="18">
        <f>D690*AB690</f>
        <v/>
      </c>
      <c r="AF690" s="18">
        <f>Y690*$AL$2</f>
        <v/>
      </c>
      <c r="AG690" s="18">
        <f>I690*$AI$3</f>
        <v/>
      </c>
      <c r="AH690" s="18">
        <f>L690*$AH$3+Y690*$AJ$2</f>
        <v/>
      </c>
      <c r="AI690" s="18">
        <f>K690*$AK$3</f>
        <v/>
      </c>
      <c r="AJ690" s="19" t="n"/>
      <c r="AK690" s="18">
        <f>AJ690*$AM$2</f>
        <v/>
      </c>
      <c r="AL690" s="18" t="n"/>
      <c r="AM690" s="18">
        <f>R690*P690*0.01+L690*0.25</f>
        <v/>
      </c>
      <c r="AN690" s="18">
        <f>V690 *$AN$2 *AM$2 * AA690</f>
        <v/>
      </c>
      <c r="AO690" s="18">
        <f>IF(AC690&lt;AE690,0,AE690-AC690)</f>
        <v/>
      </c>
      <c r="AP690" s="18">
        <f>(AC690*1.02)+AF690+AG690+AH690+AI690+AM690+AL690+AN690+AK690+AO690</f>
        <v/>
      </c>
      <c r="AQ690" s="18">
        <f>(AE690*1.02)+AF690+AG690+AH690+AI690+AM690+AL690+AN690+AK690</f>
        <v/>
      </c>
      <c r="AR690" s="18">
        <f>Q690*R690</f>
        <v/>
      </c>
      <c r="AS690" s="20">
        <f>(Y690-AP690)*0.975</f>
        <v/>
      </c>
      <c r="AT690" s="21">
        <f>IFERROR(Y690/AP690-1,0)</f>
        <v/>
      </c>
      <c r="AU690" s="20">
        <f>(Y690-AQ690)*0.975</f>
        <v/>
      </c>
      <c r="AV690" s="21">
        <f>IFERROR(Y690/AQ690-1,0)</f>
        <v/>
      </c>
      <c r="AW690" s="21">
        <f>AS690-AR690</f>
        <v/>
      </c>
      <c r="AX690" s="21">
        <f>IFERROR(Y690/(AP690+AR690)-1,0)</f>
        <v/>
      </c>
    </row>
    <row r="691" ht="15.6" customHeight="1">
      <c r="A691" s="2" t="n"/>
      <c r="B691" s="13" t="n"/>
      <c r="C691" s="14" t="n"/>
      <c r="D691" s="14" t="n"/>
      <c r="E691" s="15">
        <f>IFERROR(1-D691/C691,0)</f>
        <v/>
      </c>
      <c r="F691" s="14" t="n"/>
      <c r="G691" s="16">
        <f>IFERROR(F691/C691,0)</f>
        <v/>
      </c>
      <c r="H691" s="16">
        <f>IFERROR(F691/D691,0)</f>
        <v/>
      </c>
      <c r="I691" s="14" t="n"/>
      <c r="J691" s="16">
        <f>IFERROR(I691/F691,0)</f>
        <v/>
      </c>
      <c r="K691" s="14" t="n"/>
      <c r="L691" s="14" t="n"/>
      <c r="M691" s="16">
        <f>IFERROR(L691/I691,0)</f>
        <v/>
      </c>
      <c r="N691" s="14" t="n"/>
      <c r="O691" s="16">
        <f>IFERROR(N691/I691,0)</f>
        <v/>
      </c>
      <c r="P691" s="14" t="n"/>
      <c r="Q691" s="14" t="n"/>
      <c r="R691" s="14" t="n"/>
      <c r="S691" s="14" t="n"/>
      <c r="T691" s="17">
        <f>IFERROR(S691/L691,0)</f>
        <v/>
      </c>
      <c r="U691" s="14" t="n"/>
      <c r="V691" s="14" t="n"/>
      <c r="W691" s="14" t="n"/>
      <c r="X691" s="18" t="n"/>
      <c r="Y691" s="18">
        <f>X691*$AM$2</f>
        <v/>
      </c>
      <c r="Z691" s="18" t="n"/>
      <c r="AA691" s="14" t="n"/>
      <c r="AB691" s="14" t="n"/>
      <c r="AC691" s="18" t="n"/>
      <c r="AD691" s="18">
        <f>IFERROR(AC691/D691,0)</f>
        <v/>
      </c>
      <c r="AE691" s="18">
        <f>D691*AB691</f>
        <v/>
      </c>
      <c r="AF691" s="18">
        <f>Y691*$AL$2</f>
        <v/>
      </c>
      <c r="AG691" s="18">
        <f>I691*$AI$3</f>
        <v/>
      </c>
      <c r="AH691" s="18">
        <f>L691*$AH$3+Y691*$AJ$2</f>
        <v/>
      </c>
      <c r="AI691" s="18">
        <f>K691*$AK$3</f>
        <v/>
      </c>
      <c r="AJ691" s="19" t="n"/>
      <c r="AK691" s="18">
        <f>AJ691*$AM$2</f>
        <v/>
      </c>
      <c r="AL691" s="18" t="n"/>
      <c r="AM691" s="18">
        <f>R691*P691*0.01+L691*0.25</f>
        <v/>
      </c>
      <c r="AN691" s="18">
        <f>V691 *$AN$2 *AM$2 * AA691</f>
        <v/>
      </c>
      <c r="AO691" s="18">
        <f>IF(AC691&lt;AE691,0,AE691-AC691)</f>
        <v/>
      </c>
      <c r="AP691" s="18">
        <f>(AC691*1.02)+AF691+AG691+AH691+AI691+AM691+AL691+AN691+AK691+AO691</f>
        <v/>
      </c>
      <c r="AQ691" s="18">
        <f>(AE691*1.02)+AF691+AG691+AH691+AI691+AM691+AL691+AN691+AK691</f>
        <v/>
      </c>
      <c r="AR691" s="18">
        <f>Q691*R691</f>
        <v/>
      </c>
      <c r="AS691" s="20">
        <f>(Y691-AP691)*0.975</f>
        <v/>
      </c>
      <c r="AT691" s="21">
        <f>IFERROR(Y691/AP691-1,0)</f>
        <v/>
      </c>
      <c r="AU691" s="20">
        <f>(Y691-AQ691)*0.975</f>
        <v/>
      </c>
      <c r="AV691" s="21">
        <f>IFERROR(Y691/AQ691-1,0)</f>
        <v/>
      </c>
      <c r="AW691" s="21">
        <f>AS691-AR691</f>
        <v/>
      </c>
      <c r="AX691" s="21">
        <f>IFERROR(Y691/(AP691+AR691)-1,0)</f>
        <v/>
      </c>
    </row>
    <row r="692" ht="15.6" customHeight="1">
      <c r="A692" s="2" t="n"/>
      <c r="B692" s="13" t="n"/>
      <c r="C692" s="14" t="n"/>
      <c r="D692" s="14" t="n"/>
      <c r="E692" s="15">
        <f>IFERROR(1-D692/C692,0)</f>
        <v/>
      </c>
      <c r="F692" s="14" t="n"/>
      <c r="G692" s="16">
        <f>IFERROR(F692/C692,0)</f>
        <v/>
      </c>
      <c r="H692" s="16">
        <f>IFERROR(F692/D692,0)</f>
        <v/>
      </c>
      <c r="I692" s="14" t="n"/>
      <c r="J692" s="16">
        <f>IFERROR(I692/F692,0)</f>
        <v/>
      </c>
      <c r="K692" s="14" t="n"/>
      <c r="L692" s="14" t="n"/>
      <c r="M692" s="16">
        <f>IFERROR(L692/I692,0)</f>
        <v/>
      </c>
      <c r="N692" s="14" t="n"/>
      <c r="O692" s="16">
        <f>IFERROR(N692/I692,0)</f>
        <v/>
      </c>
      <c r="P692" s="14" t="n"/>
      <c r="Q692" s="14" t="n"/>
      <c r="R692" s="14" t="n"/>
      <c r="S692" s="14" t="n"/>
      <c r="T692" s="17">
        <f>IFERROR(S692/L692,0)</f>
        <v/>
      </c>
      <c r="U692" s="14" t="n"/>
      <c r="V692" s="14" t="n"/>
      <c r="W692" s="14" t="n"/>
      <c r="X692" s="18" t="n"/>
      <c r="Y692" s="18">
        <f>X692*$AM$2</f>
        <v/>
      </c>
      <c r="Z692" s="18" t="n"/>
      <c r="AA692" s="14" t="n"/>
      <c r="AB692" s="14" t="n"/>
      <c r="AC692" s="18" t="n"/>
      <c r="AD692" s="18">
        <f>IFERROR(AC692/D692,0)</f>
        <v/>
      </c>
      <c r="AE692" s="18">
        <f>D692*AB692</f>
        <v/>
      </c>
      <c r="AF692" s="18">
        <f>Y692*$AL$2</f>
        <v/>
      </c>
      <c r="AG692" s="18">
        <f>I692*$AI$3</f>
        <v/>
      </c>
      <c r="AH692" s="18">
        <f>L692*$AH$3+Y692*$AJ$2</f>
        <v/>
      </c>
      <c r="AI692" s="18">
        <f>K692*$AK$3</f>
        <v/>
      </c>
      <c r="AJ692" s="19" t="n"/>
      <c r="AK692" s="18">
        <f>AJ692*$AM$2</f>
        <v/>
      </c>
      <c r="AL692" s="18" t="n"/>
      <c r="AM692" s="18">
        <f>R692*P692*0.01+L692*0.25</f>
        <v/>
      </c>
      <c r="AN692" s="18">
        <f>V692 *$AN$2 *AM$2 * AA692</f>
        <v/>
      </c>
      <c r="AO692" s="18">
        <f>IF(AC692&lt;AE692,0,AE692-AC692)</f>
        <v/>
      </c>
      <c r="AP692" s="18">
        <f>(AC692*1.02)+AF692+AG692+AH692+AI692+AM692+AL692+AN692+AK692+AO692</f>
        <v/>
      </c>
      <c r="AQ692" s="18">
        <f>(AE692*1.02)+AF692+AG692+AH692+AI692+AM692+AL692+AN692+AK692</f>
        <v/>
      </c>
      <c r="AR692" s="18">
        <f>Q692*R692</f>
        <v/>
      </c>
      <c r="AS692" s="20">
        <f>(Y692-AP692)*0.975</f>
        <v/>
      </c>
      <c r="AT692" s="21">
        <f>IFERROR(Y692/AP692-1,0)</f>
        <v/>
      </c>
      <c r="AU692" s="20">
        <f>(Y692-AQ692)*0.975</f>
        <v/>
      </c>
      <c r="AV692" s="21">
        <f>IFERROR(Y692/AQ692-1,0)</f>
        <v/>
      </c>
      <c r="AW692" s="21">
        <f>AS692-AR692</f>
        <v/>
      </c>
      <c r="AX692" s="21">
        <f>IFERROR(Y692/(AP692+AR692)-1,0)</f>
        <v/>
      </c>
    </row>
    <row r="693" ht="15.6" customHeight="1">
      <c r="A693" s="2" t="n"/>
      <c r="B693" s="13" t="n"/>
      <c r="C693" s="14" t="n"/>
      <c r="D693" s="14" t="n"/>
      <c r="E693" s="15">
        <f>IFERROR(1-D693/C693,0)</f>
        <v/>
      </c>
      <c r="F693" s="14" t="n"/>
      <c r="G693" s="16">
        <f>IFERROR(F693/C693,0)</f>
        <v/>
      </c>
      <c r="H693" s="16">
        <f>IFERROR(F693/D693,0)</f>
        <v/>
      </c>
      <c r="I693" s="14" t="n"/>
      <c r="J693" s="16">
        <f>IFERROR(I693/F693,0)</f>
        <v/>
      </c>
      <c r="K693" s="14" t="n"/>
      <c r="L693" s="14" t="n"/>
      <c r="M693" s="16">
        <f>IFERROR(L693/I693,0)</f>
        <v/>
      </c>
      <c r="N693" s="14" t="n"/>
      <c r="O693" s="16">
        <f>IFERROR(N693/I693,0)</f>
        <v/>
      </c>
      <c r="P693" s="14" t="n"/>
      <c r="Q693" s="14" t="n"/>
      <c r="R693" s="14" t="n"/>
      <c r="S693" s="14" t="n"/>
      <c r="T693" s="17">
        <f>IFERROR(S693/L693,0)</f>
        <v/>
      </c>
      <c r="U693" s="14" t="n"/>
      <c r="V693" s="14" t="n"/>
      <c r="W693" s="14" t="n"/>
      <c r="X693" s="18" t="n"/>
      <c r="Y693" s="18">
        <f>X693*$AM$2</f>
        <v/>
      </c>
      <c r="Z693" s="18" t="n"/>
      <c r="AA693" s="14" t="n"/>
      <c r="AB693" s="14" t="n"/>
      <c r="AC693" s="18" t="n"/>
      <c r="AD693" s="18">
        <f>IFERROR(AC693/D693,0)</f>
        <v/>
      </c>
      <c r="AE693" s="18">
        <f>D693*AB693</f>
        <v/>
      </c>
      <c r="AF693" s="18">
        <f>Y693*$AL$2</f>
        <v/>
      </c>
      <c r="AG693" s="18">
        <f>I693*$AI$3</f>
        <v/>
      </c>
      <c r="AH693" s="18">
        <f>L693*$AH$3+Y693*$AJ$2</f>
        <v/>
      </c>
      <c r="AI693" s="18">
        <f>K693*$AK$3</f>
        <v/>
      </c>
      <c r="AJ693" s="19" t="n"/>
      <c r="AK693" s="18">
        <f>AJ693*$AM$2</f>
        <v/>
      </c>
      <c r="AL693" s="18" t="n"/>
      <c r="AM693" s="18">
        <f>R693*P693*0.01+L693*0.25</f>
        <v/>
      </c>
      <c r="AN693" s="18">
        <f>V693 *$AN$2 *AM$2 * AA693</f>
        <v/>
      </c>
      <c r="AO693" s="18">
        <f>IF(AC693&lt;AE693,0,AE693-AC693)</f>
        <v/>
      </c>
      <c r="AP693" s="18">
        <f>(AC693*1.02)+AF693+AG693+AH693+AI693+AM693+AL693+AN693+AK693+AO693</f>
        <v/>
      </c>
      <c r="AQ693" s="18">
        <f>(AE693*1.02)+AF693+AG693+AH693+AI693+AM693+AL693+AN693+AK693</f>
        <v/>
      </c>
      <c r="AR693" s="18">
        <f>Q693*R693</f>
        <v/>
      </c>
      <c r="AS693" s="20">
        <f>(Y693-AP693)*0.975</f>
        <v/>
      </c>
      <c r="AT693" s="21">
        <f>IFERROR(Y693/AP693-1,0)</f>
        <v/>
      </c>
      <c r="AU693" s="20">
        <f>(Y693-AQ693)*0.975</f>
        <v/>
      </c>
      <c r="AV693" s="21">
        <f>IFERROR(Y693/AQ693-1,0)</f>
        <v/>
      </c>
      <c r="AW693" s="21">
        <f>AS693-AR693</f>
        <v/>
      </c>
      <c r="AX693" s="21">
        <f>IFERROR(Y693/(AP693+AR693)-1,0)</f>
        <v/>
      </c>
    </row>
    <row r="694" ht="15.6" customHeight="1">
      <c r="A694" s="2" t="n"/>
      <c r="B694" s="13" t="n"/>
      <c r="C694" s="14" t="n"/>
      <c r="D694" s="14" t="n"/>
      <c r="E694" s="15">
        <f>IFERROR(1-D694/C694,0)</f>
        <v/>
      </c>
      <c r="F694" s="14" t="n"/>
      <c r="G694" s="16">
        <f>IFERROR(F694/C694,0)</f>
        <v/>
      </c>
      <c r="H694" s="16">
        <f>IFERROR(F694/D694,0)</f>
        <v/>
      </c>
      <c r="I694" s="14" t="n"/>
      <c r="J694" s="16">
        <f>IFERROR(I694/F694,0)</f>
        <v/>
      </c>
      <c r="K694" s="14" t="n"/>
      <c r="L694" s="14" t="n"/>
      <c r="M694" s="16">
        <f>IFERROR(L694/I694,0)</f>
        <v/>
      </c>
      <c r="N694" s="14" t="n"/>
      <c r="O694" s="16">
        <f>IFERROR(N694/I694,0)</f>
        <v/>
      </c>
      <c r="P694" s="14" t="n"/>
      <c r="Q694" s="14" t="n"/>
      <c r="R694" s="14" t="n"/>
      <c r="S694" s="14" t="n"/>
      <c r="T694" s="17">
        <f>IFERROR(S694/L694,0)</f>
        <v/>
      </c>
      <c r="U694" s="14" t="n"/>
      <c r="V694" s="14" t="n"/>
      <c r="W694" s="14" t="n"/>
      <c r="X694" s="18" t="n"/>
      <c r="Y694" s="18">
        <f>X694*$AM$2</f>
        <v/>
      </c>
      <c r="Z694" s="18" t="n"/>
      <c r="AA694" s="14" t="n"/>
      <c r="AB694" s="14" t="n"/>
      <c r="AC694" s="18" t="n"/>
      <c r="AD694" s="18">
        <f>IFERROR(AC694/D694,0)</f>
        <v/>
      </c>
      <c r="AE694" s="18">
        <f>D694*AB694</f>
        <v/>
      </c>
      <c r="AF694" s="18">
        <f>Y694*$AL$2</f>
        <v/>
      </c>
      <c r="AG694" s="18">
        <f>I694*$AI$3</f>
        <v/>
      </c>
      <c r="AH694" s="18">
        <f>L694*$AH$3+Y694*$AJ$2</f>
        <v/>
      </c>
      <c r="AI694" s="18">
        <f>K694*$AK$3</f>
        <v/>
      </c>
      <c r="AJ694" s="19" t="n"/>
      <c r="AK694" s="18">
        <f>AJ694*$AM$2</f>
        <v/>
      </c>
      <c r="AL694" s="18" t="n"/>
      <c r="AM694" s="18">
        <f>R694*P694*0.01+L694*0.25</f>
        <v/>
      </c>
      <c r="AN694" s="18">
        <f>V694 *$AN$2 *AM$2 * AA694</f>
        <v/>
      </c>
      <c r="AO694" s="18">
        <f>IF(AC694&lt;AE694,0,AE694-AC694)</f>
        <v/>
      </c>
      <c r="AP694" s="18">
        <f>(AC694*1.02)+AF694+AG694+AH694+AI694+AM694+AL694+AN694+AK694+AO694</f>
        <v/>
      </c>
      <c r="AQ694" s="18">
        <f>(AE694*1.02)+AF694+AG694+AH694+AI694+AM694+AL694+AN694+AK694</f>
        <v/>
      </c>
      <c r="AR694" s="18">
        <f>Q694*R694</f>
        <v/>
      </c>
      <c r="AS694" s="20">
        <f>(Y694-AP694)*0.975</f>
        <v/>
      </c>
      <c r="AT694" s="21">
        <f>IFERROR(Y694/AP694-1,0)</f>
        <v/>
      </c>
      <c r="AU694" s="20">
        <f>(Y694-AQ694)*0.975</f>
        <v/>
      </c>
      <c r="AV694" s="21">
        <f>IFERROR(Y694/AQ694-1,0)</f>
        <v/>
      </c>
      <c r="AW694" s="21">
        <f>AS694-AR694</f>
        <v/>
      </c>
      <c r="AX694" s="21">
        <f>IFERROR(Y694/(AP694+AR694)-1,0)</f>
        <v/>
      </c>
    </row>
    <row r="695" ht="15.6" customHeight="1">
      <c r="A695" s="2" t="n"/>
      <c r="B695" s="13" t="n"/>
      <c r="C695" s="14" t="n"/>
      <c r="D695" s="14" t="n"/>
      <c r="E695" s="15">
        <f>IFERROR(1-D695/C695,0)</f>
        <v/>
      </c>
      <c r="F695" s="14" t="n"/>
      <c r="G695" s="16">
        <f>IFERROR(F695/C695,0)</f>
        <v/>
      </c>
      <c r="H695" s="16">
        <f>IFERROR(F695/D695,0)</f>
        <v/>
      </c>
      <c r="I695" s="14" t="n"/>
      <c r="J695" s="16">
        <f>IFERROR(I695/F695,0)</f>
        <v/>
      </c>
      <c r="K695" s="14" t="n"/>
      <c r="L695" s="14" t="n"/>
      <c r="M695" s="16">
        <f>IFERROR(L695/I695,0)</f>
        <v/>
      </c>
      <c r="N695" s="14" t="n"/>
      <c r="O695" s="16">
        <f>IFERROR(N695/I695,0)</f>
        <v/>
      </c>
      <c r="P695" s="14" t="n"/>
      <c r="Q695" s="14" t="n"/>
      <c r="R695" s="14" t="n"/>
      <c r="S695" s="14" t="n"/>
      <c r="T695" s="17">
        <f>IFERROR(S695/L695,0)</f>
        <v/>
      </c>
      <c r="U695" s="14" t="n"/>
      <c r="V695" s="14" t="n"/>
      <c r="W695" s="14" t="n"/>
      <c r="X695" s="18" t="n"/>
      <c r="Y695" s="18">
        <f>X695*$AM$2</f>
        <v/>
      </c>
      <c r="Z695" s="18" t="n"/>
      <c r="AA695" s="14" t="n"/>
      <c r="AB695" s="14" t="n"/>
      <c r="AC695" s="18" t="n"/>
      <c r="AD695" s="18">
        <f>IFERROR(AC695/D695,0)</f>
        <v/>
      </c>
      <c r="AE695" s="18">
        <f>D695*AB695</f>
        <v/>
      </c>
      <c r="AF695" s="18">
        <f>Y695*$AL$2</f>
        <v/>
      </c>
      <c r="AG695" s="18">
        <f>I695*$AI$3</f>
        <v/>
      </c>
      <c r="AH695" s="18">
        <f>L695*$AH$3+Y695*$AJ$2</f>
        <v/>
      </c>
      <c r="AI695" s="18">
        <f>K695*$AK$3</f>
        <v/>
      </c>
      <c r="AJ695" s="19" t="n"/>
      <c r="AK695" s="18">
        <f>AJ695*$AM$2</f>
        <v/>
      </c>
      <c r="AL695" s="18" t="n"/>
      <c r="AM695" s="18">
        <f>R695*P695*0.01+L695*0.25</f>
        <v/>
      </c>
      <c r="AN695" s="18">
        <f>V695 *$AN$2 *AM$2 * AA695</f>
        <v/>
      </c>
      <c r="AO695" s="18">
        <f>IF(AC695&lt;AE695,0,AE695-AC695)</f>
        <v/>
      </c>
      <c r="AP695" s="18">
        <f>(AC695*1.02)+AF695+AG695+AH695+AI695+AM695+AL695+AN695+AK695+AO695</f>
        <v/>
      </c>
      <c r="AQ695" s="18">
        <f>(AE695*1.02)+AF695+AG695+AH695+AI695+AM695+AL695+AN695+AK695</f>
        <v/>
      </c>
      <c r="AR695" s="18">
        <f>Q695*R695</f>
        <v/>
      </c>
      <c r="AS695" s="20">
        <f>(Y695-AP695)*0.975</f>
        <v/>
      </c>
      <c r="AT695" s="21">
        <f>IFERROR(Y695/AP695-1,0)</f>
        <v/>
      </c>
      <c r="AU695" s="20">
        <f>(Y695-AQ695)*0.975</f>
        <v/>
      </c>
      <c r="AV695" s="21">
        <f>IFERROR(Y695/AQ695-1,0)</f>
        <v/>
      </c>
      <c r="AW695" s="21">
        <f>AS695-AR695</f>
        <v/>
      </c>
      <c r="AX695" s="21">
        <f>IFERROR(Y695/(AP695+AR695)-1,0)</f>
        <v/>
      </c>
    </row>
    <row r="696" ht="15.6" customHeight="1">
      <c r="A696" s="2" t="n"/>
      <c r="B696" s="13" t="n"/>
      <c r="C696" s="14" t="n"/>
      <c r="D696" s="14" t="n"/>
      <c r="E696" s="15">
        <f>IFERROR(1-D696/C696,0)</f>
        <v/>
      </c>
      <c r="F696" s="14" t="n"/>
      <c r="G696" s="16">
        <f>IFERROR(F696/C696,0)</f>
        <v/>
      </c>
      <c r="H696" s="16">
        <f>IFERROR(F696/D696,0)</f>
        <v/>
      </c>
      <c r="I696" s="14" t="n"/>
      <c r="J696" s="16">
        <f>IFERROR(I696/F696,0)</f>
        <v/>
      </c>
      <c r="K696" s="14" t="n"/>
      <c r="L696" s="14" t="n"/>
      <c r="M696" s="16">
        <f>IFERROR(L696/I696,0)</f>
        <v/>
      </c>
      <c r="N696" s="14" t="n"/>
      <c r="O696" s="16">
        <f>IFERROR(N696/I696,0)</f>
        <v/>
      </c>
      <c r="P696" s="14" t="n"/>
      <c r="Q696" s="14" t="n"/>
      <c r="R696" s="14" t="n"/>
      <c r="S696" s="14" t="n"/>
      <c r="T696" s="17">
        <f>IFERROR(S696/L696,0)</f>
        <v/>
      </c>
      <c r="U696" s="14" t="n"/>
      <c r="V696" s="14" t="n"/>
      <c r="W696" s="14" t="n"/>
      <c r="X696" s="18" t="n"/>
      <c r="Y696" s="18">
        <f>X696*$AM$2</f>
        <v/>
      </c>
      <c r="Z696" s="18" t="n"/>
      <c r="AA696" s="14" t="n"/>
      <c r="AB696" s="14" t="n"/>
      <c r="AC696" s="18" t="n"/>
      <c r="AD696" s="18">
        <f>IFERROR(AC696/D696,0)</f>
        <v/>
      </c>
      <c r="AE696" s="18">
        <f>D696*AB696</f>
        <v/>
      </c>
      <c r="AF696" s="18">
        <f>Y696*$AL$2</f>
        <v/>
      </c>
      <c r="AG696" s="18">
        <f>I696*$AI$3</f>
        <v/>
      </c>
      <c r="AH696" s="18">
        <f>L696*$AH$3+Y696*$AJ$2</f>
        <v/>
      </c>
      <c r="AI696" s="18">
        <f>K696*$AK$3</f>
        <v/>
      </c>
      <c r="AJ696" s="19" t="n"/>
      <c r="AK696" s="18">
        <f>AJ696*$AM$2</f>
        <v/>
      </c>
      <c r="AL696" s="18" t="n"/>
      <c r="AM696" s="18">
        <f>R696*P696*0.01+L696*0.25</f>
        <v/>
      </c>
      <c r="AN696" s="18">
        <f>V696 *$AN$2 *AM$2 * AA696</f>
        <v/>
      </c>
      <c r="AO696" s="18">
        <f>IF(AC696&lt;AE696,0,AE696-AC696)</f>
        <v/>
      </c>
      <c r="AP696" s="18">
        <f>(AC696*1.02)+AF696+AG696+AH696+AI696+AM696+AL696+AN696+AK696+AO696</f>
        <v/>
      </c>
      <c r="AQ696" s="18">
        <f>(AE696*1.02)+AF696+AG696+AH696+AI696+AM696+AL696+AN696+AK696</f>
        <v/>
      </c>
      <c r="AR696" s="18">
        <f>Q696*R696</f>
        <v/>
      </c>
      <c r="AS696" s="20">
        <f>(Y696-AP696)*0.975</f>
        <v/>
      </c>
      <c r="AT696" s="21">
        <f>IFERROR(Y696/AP696-1,0)</f>
        <v/>
      </c>
      <c r="AU696" s="20">
        <f>(Y696-AQ696)*0.975</f>
        <v/>
      </c>
      <c r="AV696" s="21">
        <f>IFERROR(Y696/AQ696-1,0)</f>
        <v/>
      </c>
      <c r="AW696" s="21">
        <f>AS696-AR696</f>
        <v/>
      </c>
      <c r="AX696" s="21">
        <f>IFERROR(Y696/(AP696+AR696)-1,0)</f>
        <v/>
      </c>
    </row>
    <row r="697" ht="15.6" customHeight="1">
      <c r="A697" s="2" t="n"/>
      <c r="B697" s="13" t="n"/>
      <c r="C697" s="14" t="n"/>
      <c r="D697" s="14" t="n"/>
      <c r="E697" s="15">
        <f>IFERROR(1-D697/C697,0)</f>
        <v/>
      </c>
      <c r="F697" s="14" t="n"/>
      <c r="G697" s="16">
        <f>IFERROR(F697/C697,0)</f>
        <v/>
      </c>
      <c r="H697" s="16">
        <f>IFERROR(F697/D697,0)</f>
        <v/>
      </c>
      <c r="I697" s="14" t="n"/>
      <c r="J697" s="16">
        <f>IFERROR(I697/F697,0)</f>
        <v/>
      </c>
      <c r="K697" s="14" t="n"/>
      <c r="L697" s="14" t="n"/>
      <c r="M697" s="16">
        <f>IFERROR(L697/I697,0)</f>
        <v/>
      </c>
      <c r="N697" s="14" t="n"/>
      <c r="O697" s="16">
        <f>IFERROR(N697/I697,0)</f>
        <v/>
      </c>
      <c r="P697" s="14" t="n"/>
      <c r="Q697" s="14" t="n"/>
      <c r="R697" s="14" t="n"/>
      <c r="S697" s="14" t="n"/>
      <c r="T697" s="17">
        <f>IFERROR(S697/L697,0)</f>
        <v/>
      </c>
      <c r="U697" s="14" t="n"/>
      <c r="V697" s="14" t="n"/>
      <c r="W697" s="14" t="n"/>
      <c r="X697" s="18" t="n"/>
      <c r="Y697" s="18">
        <f>X697*$AM$2</f>
        <v/>
      </c>
      <c r="Z697" s="18" t="n"/>
      <c r="AA697" s="14" t="n"/>
      <c r="AB697" s="14" t="n"/>
      <c r="AC697" s="18" t="n"/>
      <c r="AD697" s="18">
        <f>IFERROR(AC697/D697,0)</f>
        <v/>
      </c>
      <c r="AE697" s="18">
        <f>D697*AB697</f>
        <v/>
      </c>
      <c r="AF697" s="18">
        <f>Y697*$AL$2</f>
        <v/>
      </c>
      <c r="AG697" s="18">
        <f>I697*$AI$3</f>
        <v/>
      </c>
      <c r="AH697" s="18">
        <f>L697*$AH$3+Y697*$AJ$2</f>
        <v/>
      </c>
      <c r="AI697" s="18">
        <f>K697*$AK$3</f>
        <v/>
      </c>
      <c r="AJ697" s="19" t="n"/>
      <c r="AK697" s="18">
        <f>AJ697*$AM$2</f>
        <v/>
      </c>
      <c r="AL697" s="18" t="n"/>
      <c r="AM697" s="18">
        <f>R697*P697*0.01+L697*0.25</f>
        <v/>
      </c>
      <c r="AN697" s="18">
        <f>V697 *$AN$2 *AM$2 * AA697</f>
        <v/>
      </c>
      <c r="AO697" s="18">
        <f>IF(AC697&lt;AE697,0,AE697-AC697)</f>
        <v/>
      </c>
      <c r="AP697" s="18">
        <f>(AC697*1.02)+AF697+AG697+AH697+AI697+AM697+AL697+AN697+AK697+AO697</f>
        <v/>
      </c>
      <c r="AQ697" s="18">
        <f>(AE697*1.02)+AF697+AG697+AH697+AI697+AM697+AL697+AN697+AK697</f>
        <v/>
      </c>
      <c r="AR697" s="18">
        <f>Q697*R697</f>
        <v/>
      </c>
      <c r="AS697" s="20">
        <f>(Y697-AP697)*0.975</f>
        <v/>
      </c>
      <c r="AT697" s="21">
        <f>IFERROR(Y697/AP697-1,0)</f>
        <v/>
      </c>
      <c r="AU697" s="20">
        <f>(Y697-AQ697)*0.975</f>
        <v/>
      </c>
      <c r="AV697" s="21">
        <f>IFERROR(Y697/AQ697-1,0)</f>
        <v/>
      </c>
      <c r="AW697" s="21">
        <f>AS697-AR697</f>
        <v/>
      </c>
      <c r="AX697" s="21">
        <f>IFERROR(Y697/(AP697+AR697)-1,0)</f>
        <v/>
      </c>
    </row>
    <row r="698" ht="15.6" customHeight="1">
      <c r="A698" s="2" t="n"/>
      <c r="B698" s="13" t="n"/>
      <c r="C698" s="14" t="n"/>
      <c r="D698" s="14" t="n"/>
      <c r="E698" s="15">
        <f>IFERROR(1-D698/C698,0)</f>
        <v/>
      </c>
      <c r="F698" s="14" t="n"/>
      <c r="G698" s="16">
        <f>IFERROR(F698/C698,0)</f>
        <v/>
      </c>
      <c r="H698" s="16">
        <f>IFERROR(F698/D698,0)</f>
        <v/>
      </c>
      <c r="I698" s="14" t="n"/>
      <c r="J698" s="16">
        <f>IFERROR(I698/F698,0)</f>
        <v/>
      </c>
      <c r="K698" s="14" t="n"/>
      <c r="L698" s="14" t="n"/>
      <c r="M698" s="16">
        <f>IFERROR(L698/I698,0)</f>
        <v/>
      </c>
      <c r="N698" s="14" t="n"/>
      <c r="O698" s="16">
        <f>IFERROR(N698/I698,0)</f>
        <v/>
      </c>
      <c r="P698" s="14" t="n"/>
      <c r="Q698" s="14" t="n"/>
      <c r="R698" s="14" t="n"/>
      <c r="S698" s="14" t="n"/>
      <c r="T698" s="17">
        <f>IFERROR(S698/L698,0)</f>
        <v/>
      </c>
      <c r="U698" s="14" t="n"/>
      <c r="V698" s="14" t="n"/>
      <c r="W698" s="14" t="n"/>
      <c r="X698" s="18" t="n"/>
      <c r="Y698" s="18">
        <f>X698*$AM$2</f>
        <v/>
      </c>
      <c r="Z698" s="18" t="n"/>
      <c r="AA698" s="14" t="n"/>
      <c r="AB698" s="14" t="n"/>
      <c r="AC698" s="18" t="n"/>
      <c r="AD698" s="18">
        <f>IFERROR(AC698/D698,0)</f>
        <v/>
      </c>
      <c r="AE698" s="18">
        <f>D698*AB698</f>
        <v/>
      </c>
      <c r="AF698" s="18">
        <f>Y698*$AL$2</f>
        <v/>
      </c>
      <c r="AG698" s="18">
        <f>I698*$AI$3</f>
        <v/>
      </c>
      <c r="AH698" s="18">
        <f>L698*$AH$3+Y698*$AJ$2</f>
        <v/>
      </c>
      <c r="AI698" s="18">
        <f>K698*$AK$3</f>
        <v/>
      </c>
      <c r="AJ698" s="19" t="n"/>
      <c r="AK698" s="18">
        <f>AJ698*$AM$2</f>
        <v/>
      </c>
      <c r="AL698" s="18" t="n"/>
      <c r="AM698" s="18">
        <f>R698*P698*0.01+L698*0.25</f>
        <v/>
      </c>
      <c r="AN698" s="18">
        <f>V698 *$AN$2 *AM$2 * AA698</f>
        <v/>
      </c>
      <c r="AO698" s="18">
        <f>IF(AC698&lt;AE698,0,AE698-AC698)</f>
        <v/>
      </c>
      <c r="AP698" s="18">
        <f>(AC698*1.02)+AF698+AG698+AH698+AI698+AM698+AL698+AN698+AK698+AO698</f>
        <v/>
      </c>
      <c r="AQ698" s="18">
        <f>(AE698*1.02)+AF698+AG698+AH698+AI698+AM698+AL698+AN698+AK698</f>
        <v/>
      </c>
      <c r="AR698" s="18">
        <f>Q698*R698</f>
        <v/>
      </c>
      <c r="AS698" s="20">
        <f>(Y698-AP698)*0.975</f>
        <v/>
      </c>
      <c r="AT698" s="21">
        <f>IFERROR(Y698/AP698-1,0)</f>
        <v/>
      </c>
      <c r="AU698" s="20">
        <f>(Y698-AQ698)*0.975</f>
        <v/>
      </c>
      <c r="AV698" s="21">
        <f>IFERROR(Y698/AQ698-1,0)</f>
        <v/>
      </c>
      <c r="AW698" s="21">
        <f>AS698-AR698</f>
        <v/>
      </c>
      <c r="AX698" s="21">
        <f>IFERROR(Y698/(AP698+AR698)-1,0)</f>
        <v/>
      </c>
    </row>
    <row r="699" ht="15.6" customHeight="1">
      <c r="A699" s="2" t="n"/>
      <c r="B699" s="13" t="n"/>
      <c r="C699" s="14" t="n"/>
      <c r="D699" s="14" t="n"/>
      <c r="E699" s="15">
        <f>IFERROR(1-D699/C699,0)</f>
        <v/>
      </c>
      <c r="F699" s="14" t="n"/>
      <c r="G699" s="16">
        <f>IFERROR(F699/C699,0)</f>
        <v/>
      </c>
      <c r="H699" s="16">
        <f>IFERROR(F699/D699,0)</f>
        <v/>
      </c>
      <c r="I699" s="14" t="n"/>
      <c r="J699" s="16">
        <f>IFERROR(I699/F699,0)</f>
        <v/>
      </c>
      <c r="K699" s="14" t="n"/>
      <c r="L699" s="14" t="n"/>
      <c r="M699" s="16">
        <f>IFERROR(L699/I699,0)</f>
        <v/>
      </c>
      <c r="N699" s="14" t="n"/>
      <c r="O699" s="16">
        <f>IFERROR(N699/I699,0)</f>
        <v/>
      </c>
      <c r="P699" s="14" t="n"/>
      <c r="Q699" s="14" t="n"/>
      <c r="R699" s="14" t="n"/>
      <c r="S699" s="14" t="n"/>
      <c r="T699" s="17">
        <f>IFERROR(S699/L699,0)</f>
        <v/>
      </c>
      <c r="U699" s="14" t="n"/>
      <c r="V699" s="14" t="n"/>
      <c r="W699" s="14" t="n"/>
      <c r="X699" s="18" t="n"/>
      <c r="Y699" s="18">
        <f>X699*$AM$2</f>
        <v/>
      </c>
      <c r="Z699" s="18" t="n"/>
      <c r="AA699" s="14" t="n"/>
      <c r="AB699" s="14" t="n"/>
      <c r="AC699" s="18" t="n"/>
      <c r="AD699" s="18">
        <f>IFERROR(AC699/D699,0)</f>
        <v/>
      </c>
      <c r="AE699" s="18">
        <f>D699*AB699</f>
        <v/>
      </c>
      <c r="AF699" s="18">
        <f>Y699*$AL$2</f>
        <v/>
      </c>
      <c r="AG699" s="18">
        <f>I699*$AI$3</f>
        <v/>
      </c>
      <c r="AH699" s="18">
        <f>L699*$AH$3+Y699*$AJ$2</f>
        <v/>
      </c>
      <c r="AI699" s="18">
        <f>K699*$AK$3</f>
        <v/>
      </c>
      <c r="AJ699" s="19" t="n"/>
      <c r="AK699" s="18">
        <f>AJ699*$AM$2</f>
        <v/>
      </c>
      <c r="AL699" s="18" t="n"/>
      <c r="AM699" s="18">
        <f>R699*P699*0.01+L699*0.25</f>
        <v/>
      </c>
      <c r="AN699" s="18">
        <f>V699 *$AN$2 *AM$2 * AA699</f>
        <v/>
      </c>
      <c r="AO699" s="18">
        <f>IF(AC699&lt;AE699,0,AE699-AC699)</f>
        <v/>
      </c>
      <c r="AP699" s="18">
        <f>(AC699*1.02)+AF699+AG699+AH699+AI699+AM699+AL699+AN699+AK699+AO699</f>
        <v/>
      </c>
      <c r="AQ699" s="18">
        <f>(AE699*1.02)+AF699+AG699+AH699+AI699+AM699+AL699+AN699+AK699</f>
        <v/>
      </c>
      <c r="AR699" s="18">
        <f>Q699*R699</f>
        <v/>
      </c>
      <c r="AS699" s="20">
        <f>(Y699-AP699)*0.975</f>
        <v/>
      </c>
      <c r="AT699" s="21">
        <f>IFERROR(Y699/AP699-1,0)</f>
        <v/>
      </c>
      <c r="AU699" s="20">
        <f>(Y699-AQ699)*0.975</f>
        <v/>
      </c>
      <c r="AV699" s="21">
        <f>IFERROR(Y699/AQ699-1,0)</f>
        <v/>
      </c>
      <c r="AW699" s="21">
        <f>AS699-AR699</f>
        <v/>
      </c>
      <c r="AX699" s="21">
        <f>IFERROR(Y699/(AP699+AR699)-1,0)</f>
        <v/>
      </c>
    </row>
    <row r="700" ht="15.6" customHeight="1">
      <c r="A700" s="2" t="n"/>
      <c r="B700" s="13" t="n"/>
      <c r="C700" s="14" t="n"/>
      <c r="D700" s="14" t="n"/>
      <c r="E700" s="15">
        <f>IFERROR(1-D700/C700,0)</f>
        <v/>
      </c>
      <c r="F700" s="14" t="n"/>
      <c r="G700" s="16">
        <f>IFERROR(F700/C700,0)</f>
        <v/>
      </c>
      <c r="H700" s="16">
        <f>IFERROR(F700/D700,0)</f>
        <v/>
      </c>
      <c r="I700" s="14" t="n"/>
      <c r="J700" s="16">
        <f>IFERROR(I700/F700,0)</f>
        <v/>
      </c>
      <c r="K700" s="14" t="n"/>
      <c r="L700" s="14" t="n"/>
      <c r="M700" s="16">
        <f>IFERROR(L700/I700,0)</f>
        <v/>
      </c>
      <c r="N700" s="14" t="n"/>
      <c r="O700" s="16">
        <f>IFERROR(N700/I700,0)</f>
        <v/>
      </c>
      <c r="P700" s="14" t="n"/>
      <c r="Q700" s="14" t="n"/>
      <c r="R700" s="14" t="n"/>
      <c r="S700" s="14" t="n"/>
      <c r="T700" s="17">
        <f>IFERROR(S700/L700,0)</f>
        <v/>
      </c>
      <c r="U700" s="14" t="n"/>
      <c r="V700" s="14" t="n"/>
      <c r="W700" s="14" t="n"/>
      <c r="X700" s="18" t="n"/>
      <c r="Y700" s="18">
        <f>X700*$AM$2</f>
        <v/>
      </c>
      <c r="Z700" s="18" t="n"/>
      <c r="AA700" s="14" t="n"/>
      <c r="AB700" s="14" t="n"/>
      <c r="AC700" s="18" t="n"/>
      <c r="AD700" s="18">
        <f>IFERROR(AC700/D700,0)</f>
        <v/>
      </c>
      <c r="AE700" s="18">
        <f>D700*AB700</f>
        <v/>
      </c>
      <c r="AF700" s="18">
        <f>Y700*$AL$2</f>
        <v/>
      </c>
      <c r="AG700" s="18">
        <f>I700*$AI$3</f>
        <v/>
      </c>
      <c r="AH700" s="18">
        <f>L700*$AH$3+Y700*$AJ$2</f>
        <v/>
      </c>
      <c r="AI700" s="18">
        <f>K700*$AK$3</f>
        <v/>
      </c>
      <c r="AJ700" s="19" t="n"/>
      <c r="AK700" s="18">
        <f>AJ700*$AM$2</f>
        <v/>
      </c>
      <c r="AL700" s="18" t="n"/>
      <c r="AM700" s="18">
        <f>R700*P700*0.01+L700*0.25</f>
        <v/>
      </c>
      <c r="AN700" s="18">
        <f>V700 *$AN$2 *AM$2 * AA700</f>
        <v/>
      </c>
      <c r="AO700" s="18">
        <f>IF(AC700&lt;AE700,0,AE700-AC700)</f>
        <v/>
      </c>
      <c r="AP700" s="18">
        <f>(AC700*1.02)+AF700+AG700+AH700+AI700+AM700+AL700+AN700+AK700+AO700</f>
        <v/>
      </c>
      <c r="AQ700" s="18">
        <f>(AE700*1.02)+AF700+AG700+AH700+AI700+AM700+AL700+AN700+AK700</f>
        <v/>
      </c>
      <c r="AR700" s="18">
        <f>Q700*R700</f>
        <v/>
      </c>
      <c r="AS700" s="20">
        <f>(Y700-AP700)*0.975</f>
        <v/>
      </c>
      <c r="AT700" s="21">
        <f>IFERROR(Y700/AP700-1,0)</f>
        <v/>
      </c>
      <c r="AU700" s="20">
        <f>(Y700-AQ700)*0.975</f>
        <v/>
      </c>
      <c r="AV700" s="21">
        <f>IFERROR(Y700/AQ700-1,0)</f>
        <v/>
      </c>
      <c r="AW700" s="21">
        <f>AS700-AR700</f>
        <v/>
      </c>
      <c r="AX700" s="21">
        <f>IFERROR(Y700/(AP700+AR700)-1,0)</f>
        <v/>
      </c>
    </row>
    <row r="701" ht="15.6" customHeight="1">
      <c r="A701" s="2" t="n"/>
      <c r="B701" s="13" t="n"/>
      <c r="C701" s="14" t="n"/>
      <c r="D701" s="14" t="n"/>
      <c r="E701" s="15">
        <f>IFERROR(1-D701/C701,0)</f>
        <v/>
      </c>
      <c r="F701" s="14" t="n"/>
      <c r="G701" s="16">
        <f>IFERROR(F701/C701,0)</f>
        <v/>
      </c>
      <c r="H701" s="16">
        <f>IFERROR(F701/D701,0)</f>
        <v/>
      </c>
      <c r="I701" s="14" t="n"/>
      <c r="J701" s="16">
        <f>IFERROR(I701/F701,0)</f>
        <v/>
      </c>
      <c r="K701" s="14" t="n"/>
      <c r="L701" s="14" t="n"/>
      <c r="M701" s="16">
        <f>IFERROR(L701/I701,0)</f>
        <v/>
      </c>
      <c r="N701" s="14" t="n"/>
      <c r="O701" s="16">
        <f>IFERROR(N701/I701,0)</f>
        <v/>
      </c>
      <c r="P701" s="14" t="n"/>
      <c r="Q701" s="14" t="n"/>
      <c r="R701" s="14" t="n"/>
      <c r="S701" s="14" t="n"/>
      <c r="T701" s="17">
        <f>IFERROR(S701/L701,0)</f>
        <v/>
      </c>
      <c r="U701" s="14" t="n"/>
      <c r="V701" s="14" t="n"/>
      <c r="W701" s="14" t="n"/>
      <c r="X701" s="18" t="n"/>
      <c r="Y701" s="18">
        <f>X701*$AM$2</f>
        <v/>
      </c>
      <c r="Z701" s="18" t="n"/>
      <c r="AA701" s="14" t="n"/>
      <c r="AB701" s="14" t="n"/>
      <c r="AC701" s="18" t="n"/>
      <c r="AD701" s="18">
        <f>IFERROR(AC701/D701,0)</f>
        <v/>
      </c>
      <c r="AE701" s="18">
        <f>D701*AB701</f>
        <v/>
      </c>
      <c r="AF701" s="18">
        <f>Y701*$AL$2</f>
        <v/>
      </c>
      <c r="AG701" s="18">
        <f>I701*$AI$3</f>
        <v/>
      </c>
      <c r="AH701" s="18">
        <f>L701*$AH$3+Y701*$AJ$2</f>
        <v/>
      </c>
      <c r="AI701" s="18">
        <f>K701*$AK$3</f>
        <v/>
      </c>
      <c r="AJ701" s="19" t="n"/>
      <c r="AK701" s="18">
        <f>AJ701*$AM$2</f>
        <v/>
      </c>
      <c r="AL701" s="18" t="n"/>
      <c r="AM701" s="18">
        <f>R701*P701*0.01+L701*0.25</f>
        <v/>
      </c>
      <c r="AN701" s="18">
        <f>V701 *$AN$2 *AM$2 * AA701</f>
        <v/>
      </c>
      <c r="AO701" s="18">
        <f>IF(AC701&lt;AE701,0,AE701-AC701)</f>
        <v/>
      </c>
      <c r="AP701" s="18">
        <f>(AC701*1.02)+AF701+AG701+AH701+AI701+AM701+AL701+AN701+AK701+AO701</f>
        <v/>
      </c>
      <c r="AQ701" s="18">
        <f>(AE701*1.02)+AF701+AG701+AH701+AI701+AM701+AL701+AN701+AK701</f>
        <v/>
      </c>
      <c r="AR701" s="18">
        <f>Q701*R701</f>
        <v/>
      </c>
      <c r="AS701" s="20">
        <f>(Y701-AP701)*0.975</f>
        <v/>
      </c>
      <c r="AT701" s="21">
        <f>IFERROR(Y701/AP701-1,0)</f>
        <v/>
      </c>
      <c r="AU701" s="20">
        <f>(Y701-AQ701)*0.975</f>
        <v/>
      </c>
      <c r="AV701" s="21">
        <f>IFERROR(Y701/AQ701-1,0)</f>
        <v/>
      </c>
      <c r="AW701" s="21">
        <f>AS701-AR701</f>
        <v/>
      </c>
      <c r="AX701" s="21">
        <f>IFERROR(Y701/(AP701+AR701)-1,0)</f>
        <v/>
      </c>
    </row>
    <row r="702" ht="15.6" customHeight="1">
      <c r="A702" s="2" t="n"/>
      <c r="B702" s="13" t="n"/>
      <c r="C702" s="14" t="n"/>
      <c r="D702" s="14" t="n"/>
      <c r="E702" s="15">
        <f>IFERROR(1-D702/C702,0)</f>
        <v/>
      </c>
      <c r="F702" s="14" t="n"/>
      <c r="G702" s="16">
        <f>IFERROR(F702/C702,0)</f>
        <v/>
      </c>
      <c r="H702" s="16">
        <f>IFERROR(F702/D702,0)</f>
        <v/>
      </c>
      <c r="I702" s="14" t="n"/>
      <c r="J702" s="16">
        <f>IFERROR(I702/F702,0)</f>
        <v/>
      </c>
      <c r="K702" s="14" t="n"/>
      <c r="L702" s="14" t="n"/>
      <c r="M702" s="16">
        <f>IFERROR(L702/I702,0)</f>
        <v/>
      </c>
      <c r="N702" s="14" t="n"/>
      <c r="O702" s="16">
        <f>IFERROR(N702/I702,0)</f>
        <v/>
      </c>
      <c r="P702" s="14" t="n"/>
      <c r="Q702" s="14" t="n"/>
      <c r="R702" s="14" t="n"/>
      <c r="S702" s="14" t="n"/>
      <c r="T702" s="17">
        <f>IFERROR(S702/L702,0)</f>
        <v/>
      </c>
      <c r="U702" s="14" t="n"/>
      <c r="V702" s="14" t="n"/>
      <c r="W702" s="14" t="n"/>
      <c r="X702" s="18" t="n"/>
      <c r="Y702" s="18">
        <f>X702*$AM$2</f>
        <v/>
      </c>
      <c r="Z702" s="18" t="n"/>
      <c r="AA702" s="14" t="n"/>
      <c r="AB702" s="14" t="n"/>
      <c r="AC702" s="18" t="n"/>
      <c r="AD702" s="18">
        <f>IFERROR(AC702/D702,0)</f>
        <v/>
      </c>
      <c r="AE702" s="18">
        <f>D702*AB702</f>
        <v/>
      </c>
      <c r="AF702" s="18">
        <f>Y702*$AL$2</f>
        <v/>
      </c>
      <c r="AG702" s="18">
        <f>I702*$AI$3</f>
        <v/>
      </c>
      <c r="AH702" s="18">
        <f>L702*$AH$3+Y702*$AJ$2</f>
        <v/>
      </c>
      <c r="AI702" s="18">
        <f>K702*$AK$3</f>
        <v/>
      </c>
      <c r="AJ702" s="19" t="n"/>
      <c r="AK702" s="18">
        <f>AJ702*$AM$2</f>
        <v/>
      </c>
      <c r="AL702" s="18" t="n"/>
      <c r="AM702" s="18">
        <f>R702*P702*0.01+L702*0.25</f>
        <v/>
      </c>
      <c r="AN702" s="18">
        <f>V702 *$AN$2 *AM$2 * AA702</f>
        <v/>
      </c>
      <c r="AO702" s="18">
        <f>IF(AC702&lt;AE702,0,AE702-AC702)</f>
        <v/>
      </c>
      <c r="AP702" s="18">
        <f>(AC702*1.02)+AF702+AG702+AH702+AI702+AM702+AL702+AN702+AK702+AO702</f>
        <v/>
      </c>
      <c r="AQ702" s="18">
        <f>(AE702*1.02)+AF702+AG702+AH702+AI702+AM702+AL702+AN702+AK702</f>
        <v/>
      </c>
      <c r="AR702" s="18">
        <f>Q702*R702</f>
        <v/>
      </c>
      <c r="AS702" s="20">
        <f>(Y702-AP702)*0.975</f>
        <v/>
      </c>
      <c r="AT702" s="21">
        <f>IFERROR(Y702/AP702-1,0)</f>
        <v/>
      </c>
      <c r="AU702" s="20">
        <f>(Y702-AQ702)*0.975</f>
        <v/>
      </c>
      <c r="AV702" s="21">
        <f>IFERROR(Y702/AQ702-1,0)</f>
        <v/>
      </c>
      <c r="AW702" s="21">
        <f>AS702-AR702</f>
        <v/>
      </c>
      <c r="AX702" s="21">
        <f>IFERROR(Y702/(AP702+AR702)-1,0)</f>
        <v/>
      </c>
    </row>
    <row r="703" ht="15.6" customHeight="1">
      <c r="A703" s="2" t="n"/>
      <c r="B703" s="13" t="n"/>
      <c r="C703" s="14" t="n"/>
      <c r="D703" s="14" t="n"/>
      <c r="E703" s="15">
        <f>IFERROR(1-D703/C703,0)</f>
        <v/>
      </c>
      <c r="F703" s="14" t="n"/>
      <c r="G703" s="16">
        <f>IFERROR(F703/C703,0)</f>
        <v/>
      </c>
      <c r="H703" s="16">
        <f>IFERROR(F703/D703,0)</f>
        <v/>
      </c>
      <c r="I703" s="14" t="n"/>
      <c r="J703" s="16">
        <f>IFERROR(I703/F703,0)</f>
        <v/>
      </c>
      <c r="K703" s="14" t="n"/>
      <c r="L703" s="14" t="n"/>
      <c r="M703" s="16">
        <f>IFERROR(L703/I703,0)</f>
        <v/>
      </c>
      <c r="N703" s="14" t="n"/>
      <c r="O703" s="16">
        <f>IFERROR(N703/I703,0)</f>
        <v/>
      </c>
      <c r="P703" s="14" t="n"/>
      <c r="Q703" s="14" t="n"/>
      <c r="R703" s="14" t="n"/>
      <c r="S703" s="14" t="n"/>
      <c r="T703" s="17">
        <f>IFERROR(S703/L703,0)</f>
        <v/>
      </c>
      <c r="U703" s="14" t="n"/>
      <c r="V703" s="14" t="n"/>
      <c r="W703" s="14" t="n"/>
      <c r="X703" s="18" t="n"/>
      <c r="Y703" s="18">
        <f>X703*$AM$2</f>
        <v/>
      </c>
      <c r="Z703" s="18" t="n"/>
      <c r="AA703" s="14" t="n"/>
      <c r="AB703" s="14" t="n"/>
      <c r="AC703" s="18" t="n"/>
      <c r="AD703" s="18">
        <f>IFERROR(AC703/D703,0)</f>
        <v/>
      </c>
      <c r="AE703" s="18">
        <f>D703*AB703</f>
        <v/>
      </c>
      <c r="AF703" s="18">
        <f>Y703*$AL$2</f>
        <v/>
      </c>
      <c r="AG703" s="18">
        <f>I703*$AI$3</f>
        <v/>
      </c>
      <c r="AH703" s="18">
        <f>L703*$AH$3+Y703*$AJ$2</f>
        <v/>
      </c>
      <c r="AI703" s="18">
        <f>K703*$AK$3</f>
        <v/>
      </c>
      <c r="AJ703" s="19" t="n"/>
      <c r="AK703" s="18">
        <f>AJ703*$AM$2</f>
        <v/>
      </c>
      <c r="AL703" s="18" t="n"/>
      <c r="AM703" s="18">
        <f>R703*P703*0.01+L703*0.25</f>
        <v/>
      </c>
      <c r="AN703" s="18">
        <f>V703 *$AN$2 *AM$2 * AA703</f>
        <v/>
      </c>
      <c r="AO703" s="18">
        <f>IF(AC703&lt;AE703,0,AE703-AC703)</f>
        <v/>
      </c>
      <c r="AP703" s="18">
        <f>(AC703*1.02)+AF703+AG703+AH703+AI703+AM703+AL703+AN703+AK703+AO703</f>
        <v/>
      </c>
      <c r="AQ703" s="18">
        <f>(AE703*1.02)+AF703+AG703+AH703+AI703+AM703+AL703+AN703+AK703</f>
        <v/>
      </c>
      <c r="AR703" s="18">
        <f>Q703*R703</f>
        <v/>
      </c>
      <c r="AS703" s="20">
        <f>(Y703-AP703)*0.975</f>
        <v/>
      </c>
      <c r="AT703" s="21">
        <f>IFERROR(Y703/AP703-1,0)</f>
        <v/>
      </c>
      <c r="AU703" s="20">
        <f>(Y703-AQ703)*0.975</f>
        <v/>
      </c>
      <c r="AV703" s="21">
        <f>IFERROR(Y703/AQ703-1,0)</f>
        <v/>
      </c>
      <c r="AW703" s="21">
        <f>AS703-AR703</f>
        <v/>
      </c>
      <c r="AX703" s="21">
        <f>IFERROR(Y703/(AP703+AR703)-1,0)</f>
        <v/>
      </c>
    </row>
    <row r="704" ht="15.6" customHeight="1">
      <c r="A704" s="2" t="n"/>
      <c r="B704" s="13" t="n"/>
      <c r="C704" s="14" t="n"/>
      <c r="D704" s="14" t="n"/>
      <c r="E704" s="15">
        <f>IFERROR(1-D704/C704,0)</f>
        <v/>
      </c>
      <c r="F704" s="14" t="n"/>
      <c r="G704" s="16">
        <f>IFERROR(F704/C704,0)</f>
        <v/>
      </c>
      <c r="H704" s="16">
        <f>IFERROR(F704/D704,0)</f>
        <v/>
      </c>
      <c r="I704" s="14" t="n"/>
      <c r="J704" s="16">
        <f>IFERROR(I704/F704,0)</f>
        <v/>
      </c>
      <c r="K704" s="14" t="n"/>
      <c r="L704" s="14" t="n"/>
      <c r="M704" s="16">
        <f>IFERROR(L704/I704,0)</f>
        <v/>
      </c>
      <c r="N704" s="14" t="n"/>
      <c r="O704" s="16">
        <f>IFERROR(N704/I704,0)</f>
        <v/>
      </c>
      <c r="P704" s="14" t="n"/>
      <c r="Q704" s="14" t="n"/>
      <c r="R704" s="14" t="n"/>
      <c r="S704" s="14" t="n"/>
      <c r="T704" s="17">
        <f>IFERROR(S704/L704,0)</f>
        <v/>
      </c>
      <c r="U704" s="14" t="n"/>
      <c r="V704" s="14" t="n"/>
      <c r="W704" s="14" t="n"/>
      <c r="X704" s="18" t="n"/>
      <c r="Y704" s="18">
        <f>X704*$AM$2</f>
        <v/>
      </c>
      <c r="Z704" s="18" t="n"/>
      <c r="AA704" s="14" t="n"/>
      <c r="AB704" s="14" t="n"/>
      <c r="AC704" s="18" t="n"/>
      <c r="AD704" s="18">
        <f>IFERROR(AC704/D704,0)</f>
        <v/>
      </c>
      <c r="AE704" s="18">
        <f>D704*AB704</f>
        <v/>
      </c>
      <c r="AF704" s="18">
        <f>Y704*$AL$2</f>
        <v/>
      </c>
      <c r="AG704" s="18">
        <f>I704*$AI$3</f>
        <v/>
      </c>
      <c r="AH704" s="18">
        <f>L704*$AH$3+Y704*$AJ$2</f>
        <v/>
      </c>
      <c r="AI704" s="18">
        <f>K704*$AK$3</f>
        <v/>
      </c>
      <c r="AJ704" s="19" t="n"/>
      <c r="AK704" s="18">
        <f>AJ704*$AM$2</f>
        <v/>
      </c>
      <c r="AL704" s="18" t="n"/>
      <c r="AM704" s="18">
        <f>R704*P704*0.01+L704*0.25</f>
        <v/>
      </c>
      <c r="AN704" s="18">
        <f>V704 *$AN$2 *AM$2 * AA704</f>
        <v/>
      </c>
      <c r="AO704" s="18">
        <f>IF(AC704&lt;AE704,0,AE704-AC704)</f>
        <v/>
      </c>
      <c r="AP704" s="18">
        <f>(AC704*1.02)+AF704+AG704+AH704+AI704+AM704+AL704+AN704+AK704+AO704</f>
        <v/>
      </c>
      <c r="AQ704" s="18">
        <f>(AE704*1.02)+AF704+AG704+AH704+AI704+AM704+AL704+AN704+AK704</f>
        <v/>
      </c>
      <c r="AR704" s="18">
        <f>Q704*R704</f>
        <v/>
      </c>
      <c r="AS704" s="20">
        <f>(Y704-AP704)*0.975</f>
        <v/>
      </c>
      <c r="AT704" s="21">
        <f>IFERROR(Y704/AP704-1,0)</f>
        <v/>
      </c>
      <c r="AU704" s="20">
        <f>(Y704-AQ704)*0.975</f>
        <v/>
      </c>
      <c r="AV704" s="21">
        <f>IFERROR(Y704/AQ704-1,0)</f>
        <v/>
      </c>
      <c r="AW704" s="21">
        <f>AS704-AR704</f>
        <v/>
      </c>
      <c r="AX704" s="21">
        <f>IFERROR(Y704/(AP704+AR704)-1,0)</f>
        <v/>
      </c>
    </row>
    <row r="705" ht="15.6" customHeight="1">
      <c r="A705" s="2" t="n"/>
      <c r="B705" s="13" t="n"/>
      <c r="C705" s="14" t="n"/>
      <c r="D705" s="14" t="n"/>
      <c r="E705" s="15">
        <f>IFERROR(1-D705/C705,0)</f>
        <v/>
      </c>
      <c r="F705" s="14" t="n"/>
      <c r="G705" s="16">
        <f>IFERROR(F705/C705,0)</f>
        <v/>
      </c>
      <c r="H705" s="16">
        <f>IFERROR(F705/D705,0)</f>
        <v/>
      </c>
      <c r="I705" s="14" t="n"/>
      <c r="J705" s="16">
        <f>IFERROR(I705/F705,0)</f>
        <v/>
      </c>
      <c r="K705" s="14" t="n"/>
      <c r="L705" s="14" t="n"/>
      <c r="M705" s="16">
        <f>IFERROR(L705/I705,0)</f>
        <v/>
      </c>
      <c r="N705" s="14" t="n"/>
      <c r="O705" s="16">
        <f>IFERROR(N705/I705,0)</f>
        <v/>
      </c>
      <c r="P705" s="14" t="n"/>
      <c r="Q705" s="14" t="n"/>
      <c r="R705" s="14" t="n"/>
      <c r="S705" s="14" t="n"/>
      <c r="T705" s="17">
        <f>IFERROR(S705/L705,0)</f>
        <v/>
      </c>
      <c r="U705" s="14" t="n"/>
      <c r="V705" s="14" t="n"/>
      <c r="W705" s="14" t="n"/>
      <c r="X705" s="18" t="n"/>
      <c r="Y705" s="18">
        <f>X705*$AM$2</f>
        <v/>
      </c>
      <c r="Z705" s="18" t="n"/>
      <c r="AA705" s="14" t="n"/>
      <c r="AB705" s="14" t="n"/>
      <c r="AC705" s="18" t="n"/>
      <c r="AD705" s="18">
        <f>IFERROR(AC705/D705,0)</f>
        <v/>
      </c>
      <c r="AE705" s="18">
        <f>D705*AB705</f>
        <v/>
      </c>
      <c r="AF705" s="18">
        <f>Y705*$AL$2</f>
        <v/>
      </c>
      <c r="AG705" s="18">
        <f>I705*$AI$3</f>
        <v/>
      </c>
      <c r="AH705" s="18">
        <f>L705*$AH$3+Y705*$AJ$2</f>
        <v/>
      </c>
      <c r="AI705" s="18">
        <f>K705*$AK$3</f>
        <v/>
      </c>
      <c r="AJ705" s="19" t="n"/>
      <c r="AK705" s="18">
        <f>AJ705*$AM$2</f>
        <v/>
      </c>
      <c r="AL705" s="18" t="n"/>
      <c r="AM705" s="18">
        <f>R705*P705*0.01+L705*0.25</f>
        <v/>
      </c>
      <c r="AN705" s="18">
        <f>V705 *$AN$2 *AM$2 * AA705</f>
        <v/>
      </c>
      <c r="AO705" s="18">
        <f>IF(AC705&lt;AE705,0,AE705-AC705)</f>
        <v/>
      </c>
      <c r="AP705" s="18">
        <f>(AC705*1.02)+AF705+AG705+AH705+AI705+AM705+AL705+AN705+AK705+AO705</f>
        <v/>
      </c>
      <c r="AQ705" s="18">
        <f>(AE705*1.02)+AF705+AG705+AH705+AI705+AM705+AL705+AN705+AK705</f>
        <v/>
      </c>
      <c r="AR705" s="18">
        <f>Q705*R705</f>
        <v/>
      </c>
      <c r="AS705" s="20">
        <f>(Y705-AP705)*0.975</f>
        <v/>
      </c>
      <c r="AT705" s="21">
        <f>IFERROR(Y705/AP705-1,0)</f>
        <v/>
      </c>
      <c r="AU705" s="20">
        <f>(Y705-AQ705)*0.975</f>
        <v/>
      </c>
      <c r="AV705" s="21">
        <f>IFERROR(Y705/AQ705-1,0)</f>
        <v/>
      </c>
      <c r="AW705" s="21">
        <f>AS705-AR705</f>
        <v/>
      </c>
      <c r="AX705" s="21">
        <f>IFERROR(Y705/(AP705+AR705)-1,0)</f>
        <v/>
      </c>
    </row>
    <row r="706" ht="15.6" customHeight="1">
      <c r="A706" s="2" t="n"/>
      <c r="B706" s="13" t="n"/>
      <c r="C706" s="14" t="n"/>
      <c r="D706" s="14" t="n"/>
      <c r="E706" s="15">
        <f>IFERROR(1-D706/C706,0)</f>
        <v/>
      </c>
      <c r="F706" s="14" t="n"/>
      <c r="G706" s="16">
        <f>IFERROR(F706/C706,0)</f>
        <v/>
      </c>
      <c r="H706" s="16">
        <f>IFERROR(F706/D706,0)</f>
        <v/>
      </c>
      <c r="I706" s="14" t="n"/>
      <c r="J706" s="16">
        <f>IFERROR(I706/F706,0)</f>
        <v/>
      </c>
      <c r="K706" s="14" t="n"/>
      <c r="L706" s="14" t="n"/>
      <c r="M706" s="16">
        <f>IFERROR(L706/I706,0)</f>
        <v/>
      </c>
      <c r="N706" s="14" t="n"/>
      <c r="O706" s="16">
        <f>IFERROR(N706/I706,0)</f>
        <v/>
      </c>
      <c r="P706" s="14" t="n"/>
      <c r="Q706" s="14" t="n"/>
      <c r="R706" s="14" t="n"/>
      <c r="S706" s="14" t="n"/>
      <c r="T706" s="17">
        <f>IFERROR(S706/L706,0)</f>
        <v/>
      </c>
      <c r="U706" s="14" t="n"/>
      <c r="V706" s="14" t="n"/>
      <c r="W706" s="14" t="n"/>
      <c r="X706" s="18" t="n"/>
      <c r="Y706" s="18">
        <f>X706*$AM$2</f>
        <v/>
      </c>
      <c r="Z706" s="18" t="n"/>
      <c r="AA706" s="14" t="n"/>
      <c r="AB706" s="14" t="n"/>
      <c r="AC706" s="18" t="n"/>
      <c r="AD706" s="18">
        <f>IFERROR(AC706/D706,0)</f>
        <v/>
      </c>
      <c r="AE706" s="18">
        <f>D706*AB706</f>
        <v/>
      </c>
      <c r="AF706" s="18">
        <f>Y706*$AL$2</f>
        <v/>
      </c>
      <c r="AG706" s="18">
        <f>I706*$AI$3</f>
        <v/>
      </c>
      <c r="AH706" s="18">
        <f>L706*$AH$3+Y706*$AJ$2</f>
        <v/>
      </c>
      <c r="AI706" s="18">
        <f>K706*$AK$3</f>
        <v/>
      </c>
      <c r="AJ706" s="19" t="n"/>
      <c r="AK706" s="18">
        <f>AJ706*$AM$2</f>
        <v/>
      </c>
      <c r="AL706" s="18" t="n"/>
      <c r="AM706" s="18">
        <f>R706*P706*0.01+L706*0.25</f>
        <v/>
      </c>
      <c r="AN706" s="18">
        <f>V706 *$AN$2 *AM$2 * AA706</f>
        <v/>
      </c>
      <c r="AO706" s="18">
        <f>IF(AC706&lt;AE706,0,AE706-AC706)</f>
        <v/>
      </c>
      <c r="AP706" s="18">
        <f>(AC706*1.02)+AF706+AG706+AH706+AI706+AM706+AL706+AN706+AK706+AO706</f>
        <v/>
      </c>
      <c r="AQ706" s="18">
        <f>(AE706*1.02)+AF706+AG706+AH706+AI706+AM706+AL706+AN706+AK706</f>
        <v/>
      </c>
      <c r="AR706" s="18">
        <f>Q706*R706</f>
        <v/>
      </c>
      <c r="AS706" s="20">
        <f>(Y706-AP706)*0.975</f>
        <v/>
      </c>
      <c r="AT706" s="21">
        <f>IFERROR(Y706/AP706-1,0)</f>
        <v/>
      </c>
      <c r="AU706" s="20">
        <f>(Y706-AQ706)*0.975</f>
        <v/>
      </c>
      <c r="AV706" s="21">
        <f>IFERROR(Y706/AQ706-1,0)</f>
        <v/>
      </c>
      <c r="AW706" s="21">
        <f>AS706-AR706</f>
        <v/>
      </c>
      <c r="AX706" s="21">
        <f>IFERROR(Y706/(AP706+AR706)-1,0)</f>
        <v/>
      </c>
    </row>
    <row r="707" ht="15.6" customHeight="1">
      <c r="A707" s="2" t="n"/>
      <c r="B707" s="13" t="n"/>
      <c r="C707" s="14" t="n"/>
      <c r="D707" s="14" t="n"/>
      <c r="E707" s="15">
        <f>IFERROR(1-D707/C707,0)</f>
        <v/>
      </c>
      <c r="F707" s="14" t="n"/>
      <c r="G707" s="16">
        <f>IFERROR(F707/C707,0)</f>
        <v/>
      </c>
      <c r="H707" s="16">
        <f>IFERROR(F707/D707,0)</f>
        <v/>
      </c>
      <c r="I707" s="14" t="n"/>
      <c r="J707" s="16">
        <f>IFERROR(I707/F707,0)</f>
        <v/>
      </c>
      <c r="K707" s="14" t="n"/>
      <c r="L707" s="14" t="n"/>
      <c r="M707" s="16">
        <f>IFERROR(L707/I707,0)</f>
        <v/>
      </c>
      <c r="N707" s="14" t="n"/>
      <c r="O707" s="16">
        <f>IFERROR(N707/I707,0)</f>
        <v/>
      </c>
      <c r="P707" s="14" t="n"/>
      <c r="Q707" s="14" t="n"/>
      <c r="R707" s="14" t="n"/>
      <c r="S707" s="14" t="n"/>
      <c r="T707" s="17">
        <f>IFERROR(S707/L707,0)</f>
        <v/>
      </c>
      <c r="U707" s="14" t="n"/>
      <c r="V707" s="14" t="n"/>
      <c r="W707" s="14" t="n"/>
      <c r="X707" s="18" t="n"/>
      <c r="Y707" s="18">
        <f>X707*$AM$2</f>
        <v/>
      </c>
      <c r="Z707" s="18" t="n"/>
      <c r="AA707" s="14" t="n"/>
      <c r="AB707" s="14" t="n"/>
      <c r="AC707" s="18" t="n"/>
      <c r="AD707" s="18">
        <f>IFERROR(AC707/D707,0)</f>
        <v/>
      </c>
      <c r="AE707" s="18">
        <f>D707*AB707</f>
        <v/>
      </c>
      <c r="AF707" s="18">
        <f>Y707*$AL$2</f>
        <v/>
      </c>
      <c r="AG707" s="18">
        <f>I707*$AI$3</f>
        <v/>
      </c>
      <c r="AH707" s="18">
        <f>L707*$AH$3+Y707*$AJ$2</f>
        <v/>
      </c>
      <c r="AI707" s="18">
        <f>K707*$AK$3</f>
        <v/>
      </c>
      <c r="AJ707" s="19" t="n"/>
      <c r="AK707" s="18">
        <f>AJ707*$AM$2</f>
        <v/>
      </c>
      <c r="AL707" s="18" t="n"/>
      <c r="AM707" s="18">
        <f>R707*P707*0.01+L707*0.25</f>
        <v/>
      </c>
      <c r="AN707" s="18">
        <f>V707 *$AN$2 *AM$2 * AA707</f>
        <v/>
      </c>
      <c r="AO707" s="18">
        <f>IF(AC707&lt;AE707,0,AE707-AC707)</f>
        <v/>
      </c>
      <c r="AP707" s="18">
        <f>(AC707*1.02)+AF707+AG707+AH707+AI707+AM707+AL707+AN707+AK707+AO707</f>
        <v/>
      </c>
      <c r="AQ707" s="18">
        <f>(AE707*1.02)+AF707+AG707+AH707+AI707+AM707+AL707+AN707+AK707</f>
        <v/>
      </c>
      <c r="AR707" s="18">
        <f>Q707*R707</f>
        <v/>
      </c>
      <c r="AS707" s="20">
        <f>(Y707-AP707)*0.975</f>
        <v/>
      </c>
      <c r="AT707" s="21">
        <f>IFERROR(Y707/AP707-1,0)</f>
        <v/>
      </c>
      <c r="AU707" s="20">
        <f>(Y707-AQ707)*0.975</f>
        <v/>
      </c>
      <c r="AV707" s="21">
        <f>IFERROR(Y707/AQ707-1,0)</f>
        <v/>
      </c>
      <c r="AW707" s="21">
        <f>AS707-AR707</f>
        <v/>
      </c>
      <c r="AX707" s="21">
        <f>IFERROR(Y707/(AP707+AR707)-1,0)</f>
        <v/>
      </c>
    </row>
    <row r="708" ht="15.6" customHeight="1">
      <c r="A708" s="2" t="n"/>
      <c r="B708" s="13" t="n"/>
      <c r="C708" s="14" t="n"/>
      <c r="D708" s="14" t="n"/>
      <c r="E708" s="15">
        <f>IFERROR(1-D708/C708,0)</f>
        <v/>
      </c>
      <c r="F708" s="14" t="n"/>
      <c r="G708" s="16">
        <f>IFERROR(F708/C708,0)</f>
        <v/>
      </c>
      <c r="H708" s="16">
        <f>IFERROR(F708/D708,0)</f>
        <v/>
      </c>
      <c r="I708" s="14" t="n"/>
      <c r="J708" s="16">
        <f>IFERROR(I708/F708,0)</f>
        <v/>
      </c>
      <c r="K708" s="14" t="n"/>
      <c r="L708" s="14" t="n"/>
      <c r="M708" s="16">
        <f>IFERROR(L708/I708,0)</f>
        <v/>
      </c>
      <c r="N708" s="14" t="n"/>
      <c r="O708" s="16">
        <f>IFERROR(N708/I708,0)</f>
        <v/>
      </c>
      <c r="P708" s="14" t="n"/>
      <c r="Q708" s="14" t="n"/>
      <c r="R708" s="14" t="n"/>
      <c r="S708" s="14" t="n"/>
      <c r="T708" s="17">
        <f>IFERROR(S708/L708,0)</f>
        <v/>
      </c>
      <c r="U708" s="14" t="n"/>
      <c r="V708" s="14" t="n"/>
      <c r="W708" s="14" t="n"/>
      <c r="X708" s="18" t="n"/>
      <c r="Y708" s="18">
        <f>X708*$AM$2</f>
        <v/>
      </c>
      <c r="Z708" s="18" t="n"/>
      <c r="AA708" s="14" t="n"/>
      <c r="AB708" s="14" t="n"/>
      <c r="AC708" s="18" t="n"/>
      <c r="AD708" s="18">
        <f>IFERROR(AC708/D708,0)</f>
        <v/>
      </c>
      <c r="AE708" s="18">
        <f>D708*AB708</f>
        <v/>
      </c>
      <c r="AF708" s="18">
        <f>Y708*$AL$2</f>
        <v/>
      </c>
      <c r="AG708" s="18">
        <f>I708*$AI$3</f>
        <v/>
      </c>
      <c r="AH708" s="18">
        <f>L708*$AH$3+Y708*$AJ$2</f>
        <v/>
      </c>
      <c r="AI708" s="18">
        <f>K708*$AK$3</f>
        <v/>
      </c>
      <c r="AJ708" s="19" t="n"/>
      <c r="AK708" s="18">
        <f>AJ708*$AM$2</f>
        <v/>
      </c>
      <c r="AL708" s="18" t="n"/>
      <c r="AM708" s="18">
        <f>R708*P708*0.01+L708*0.25</f>
        <v/>
      </c>
      <c r="AN708" s="18">
        <f>V708 *$AN$2 *AM$2 * AA708</f>
        <v/>
      </c>
      <c r="AO708" s="18">
        <f>IF(AC708&lt;AE708,0,AE708-AC708)</f>
        <v/>
      </c>
      <c r="AP708" s="18">
        <f>(AC708*1.02)+AF708+AG708+AH708+AI708+AM708+AL708+AN708+AK708+AO708</f>
        <v/>
      </c>
      <c r="AQ708" s="18">
        <f>(AE708*1.02)+AF708+AG708+AH708+AI708+AM708+AL708+AN708+AK708</f>
        <v/>
      </c>
      <c r="AR708" s="18">
        <f>Q708*R708</f>
        <v/>
      </c>
      <c r="AS708" s="20">
        <f>(Y708-AP708)*0.975</f>
        <v/>
      </c>
      <c r="AT708" s="21">
        <f>IFERROR(Y708/AP708-1,0)</f>
        <v/>
      </c>
      <c r="AU708" s="20">
        <f>(Y708-AQ708)*0.975</f>
        <v/>
      </c>
      <c r="AV708" s="21">
        <f>IFERROR(Y708/AQ708-1,0)</f>
        <v/>
      </c>
      <c r="AW708" s="21">
        <f>AS708-AR708</f>
        <v/>
      </c>
      <c r="AX708" s="21">
        <f>IFERROR(Y708/(AP708+AR708)-1,0)</f>
        <v/>
      </c>
    </row>
    <row r="709" ht="15.6" customHeight="1">
      <c r="A709" s="2" t="n"/>
      <c r="B709" s="13" t="n"/>
      <c r="C709" s="14" t="n"/>
      <c r="D709" s="14" t="n"/>
      <c r="E709" s="15">
        <f>IFERROR(1-D709/C709,0)</f>
        <v/>
      </c>
      <c r="F709" s="14" t="n"/>
      <c r="G709" s="16">
        <f>IFERROR(F709/C709,0)</f>
        <v/>
      </c>
      <c r="H709" s="16">
        <f>IFERROR(F709/D709,0)</f>
        <v/>
      </c>
      <c r="I709" s="14" t="n"/>
      <c r="J709" s="16">
        <f>IFERROR(I709/F709,0)</f>
        <v/>
      </c>
      <c r="K709" s="14" t="n"/>
      <c r="L709" s="14" t="n"/>
      <c r="M709" s="16">
        <f>IFERROR(L709/I709,0)</f>
        <v/>
      </c>
      <c r="N709" s="14" t="n"/>
      <c r="O709" s="16">
        <f>IFERROR(N709/I709,0)</f>
        <v/>
      </c>
      <c r="P709" s="14" t="n"/>
      <c r="Q709" s="14" t="n"/>
      <c r="R709" s="14" t="n"/>
      <c r="S709" s="14" t="n"/>
      <c r="T709" s="17">
        <f>IFERROR(S709/L709,0)</f>
        <v/>
      </c>
      <c r="U709" s="14" t="n"/>
      <c r="V709" s="14" t="n"/>
      <c r="W709" s="14" t="n"/>
      <c r="X709" s="18" t="n"/>
      <c r="Y709" s="18">
        <f>X709*$AM$2</f>
        <v/>
      </c>
      <c r="Z709" s="18" t="n"/>
      <c r="AA709" s="14" t="n"/>
      <c r="AB709" s="14" t="n"/>
      <c r="AC709" s="18" t="n"/>
      <c r="AD709" s="18">
        <f>IFERROR(AC709/D709,0)</f>
        <v/>
      </c>
      <c r="AE709" s="18">
        <f>D709*AB709</f>
        <v/>
      </c>
      <c r="AF709" s="18">
        <f>Y709*$AL$2</f>
        <v/>
      </c>
      <c r="AG709" s="18">
        <f>I709*$AI$3</f>
        <v/>
      </c>
      <c r="AH709" s="18">
        <f>L709*$AH$3+Y709*$AJ$2</f>
        <v/>
      </c>
      <c r="AI709" s="18">
        <f>K709*$AK$3</f>
        <v/>
      </c>
      <c r="AJ709" s="19" t="n"/>
      <c r="AK709" s="18">
        <f>AJ709*$AM$2</f>
        <v/>
      </c>
      <c r="AL709" s="18" t="n"/>
      <c r="AM709" s="18">
        <f>R709*P709*0.01+L709*0.25</f>
        <v/>
      </c>
      <c r="AN709" s="18">
        <f>V709 *$AN$2 *AM$2 * AA709</f>
        <v/>
      </c>
      <c r="AO709" s="18">
        <f>IF(AC709&lt;AE709,0,AE709-AC709)</f>
        <v/>
      </c>
      <c r="AP709" s="18">
        <f>(AC709*1.02)+AF709+AG709+AH709+AI709+AM709+AL709+AN709+AK709+AO709</f>
        <v/>
      </c>
      <c r="AQ709" s="18">
        <f>(AE709*1.02)+AF709+AG709+AH709+AI709+AM709+AL709+AN709+AK709</f>
        <v/>
      </c>
      <c r="AR709" s="18">
        <f>Q709*R709</f>
        <v/>
      </c>
      <c r="AS709" s="20">
        <f>(Y709-AP709)*0.975</f>
        <v/>
      </c>
      <c r="AT709" s="21">
        <f>IFERROR(Y709/AP709-1,0)</f>
        <v/>
      </c>
      <c r="AU709" s="20">
        <f>(Y709-AQ709)*0.975</f>
        <v/>
      </c>
      <c r="AV709" s="21">
        <f>IFERROR(Y709/AQ709-1,0)</f>
        <v/>
      </c>
      <c r="AW709" s="21">
        <f>AS709-AR709</f>
        <v/>
      </c>
      <c r="AX709" s="21">
        <f>IFERROR(Y709/(AP709+AR709)-1,0)</f>
        <v/>
      </c>
    </row>
    <row r="710" ht="15.6" customHeight="1">
      <c r="A710" s="2" t="n"/>
      <c r="B710" s="13" t="n"/>
      <c r="C710" s="14" t="n"/>
      <c r="D710" s="14" t="n"/>
      <c r="E710" s="15">
        <f>IFERROR(1-D710/C710,0)</f>
        <v/>
      </c>
      <c r="F710" s="14" t="n"/>
      <c r="G710" s="16">
        <f>IFERROR(F710/C710,0)</f>
        <v/>
      </c>
      <c r="H710" s="16">
        <f>IFERROR(F710/D710,0)</f>
        <v/>
      </c>
      <c r="I710" s="14" t="n"/>
      <c r="J710" s="16">
        <f>IFERROR(I710/F710,0)</f>
        <v/>
      </c>
      <c r="K710" s="14" t="n"/>
      <c r="L710" s="14" t="n"/>
      <c r="M710" s="16">
        <f>IFERROR(L710/I710,0)</f>
        <v/>
      </c>
      <c r="N710" s="14" t="n"/>
      <c r="O710" s="16">
        <f>IFERROR(N710/I710,0)</f>
        <v/>
      </c>
      <c r="P710" s="14" t="n"/>
      <c r="Q710" s="14" t="n"/>
      <c r="R710" s="14" t="n"/>
      <c r="S710" s="14" t="n"/>
      <c r="T710" s="17">
        <f>IFERROR(S710/L710,0)</f>
        <v/>
      </c>
      <c r="U710" s="14" t="n"/>
      <c r="V710" s="14" t="n"/>
      <c r="W710" s="14" t="n"/>
      <c r="X710" s="18" t="n"/>
      <c r="Y710" s="18">
        <f>X710*$AM$2</f>
        <v/>
      </c>
      <c r="Z710" s="18" t="n"/>
      <c r="AA710" s="14" t="n"/>
      <c r="AB710" s="14" t="n"/>
      <c r="AC710" s="18" t="n"/>
      <c r="AD710" s="18">
        <f>IFERROR(AC710/D710,0)</f>
        <v/>
      </c>
      <c r="AE710" s="18">
        <f>D710*AB710</f>
        <v/>
      </c>
      <c r="AF710" s="18">
        <f>Y710*$AL$2</f>
        <v/>
      </c>
      <c r="AG710" s="18">
        <f>I710*$AI$3</f>
        <v/>
      </c>
      <c r="AH710" s="18">
        <f>L710*$AH$3+Y710*$AJ$2</f>
        <v/>
      </c>
      <c r="AI710" s="18">
        <f>K710*$AK$3</f>
        <v/>
      </c>
      <c r="AJ710" s="19" t="n"/>
      <c r="AK710" s="18">
        <f>AJ710*$AM$2</f>
        <v/>
      </c>
      <c r="AL710" s="18" t="n"/>
      <c r="AM710" s="18">
        <f>R710*P710*0.01+L710*0.25</f>
        <v/>
      </c>
      <c r="AN710" s="18">
        <f>V710 *$AN$2 *AM$2 * AA710</f>
        <v/>
      </c>
      <c r="AO710" s="18">
        <f>IF(AC710&lt;AE710,0,AE710-AC710)</f>
        <v/>
      </c>
      <c r="AP710" s="18">
        <f>(AC710*1.02)+AF710+AG710+AH710+AI710+AM710+AL710+AN710+AK710+AO710</f>
        <v/>
      </c>
      <c r="AQ710" s="18">
        <f>(AE710*1.02)+AF710+AG710+AH710+AI710+AM710+AL710+AN710+AK710</f>
        <v/>
      </c>
      <c r="AR710" s="18">
        <f>Q710*R710</f>
        <v/>
      </c>
      <c r="AS710" s="20">
        <f>(Y710-AP710)*0.975</f>
        <v/>
      </c>
      <c r="AT710" s="21">
        <f>IFERROR(Y710/AP710-1,0)</f>
        <v/>
      </c>
      <c r="AU710" s="20">
        <f>(Y710-AQ710)*0.975</f>
        <v/>
      </c>
      <c r="AV710" s="21">
        <f>IFERROR(Y710/AQ710-1,0)</f>
        <v/>
      </c>
      <c r="AW710" s="21">
        <f>AS710-AR710</f>
        <v/>
      </c>
      <c r="AX710" s="21">
        <f>IFERROR(Y710/(AP710+AR710)-1,0)</f>
        <v/>
      </c>
    </row>
    <row r="711" ht="15.6" customHeight="1">
      <c r="A711" s="2" t="n"/>
      <c r="B711" s="13" t="n"/>
      <c r="C711" s="14" t="n"/>
      <c r="D711" s="14" t="n"/>
      <c r="E711" s="15">
        <f>IFERROR(1-D711/C711,0)</f>
        <v/>
      </c>
      <c r="F711" s="14" t="n"/>
      <c r="G711" s="16">
        <f>IFERROR(F711/C711,0)</f>
        <v/>
      </c>
      <c r="H711" s="16">
        <f>IFERROR(F711/D711,0)</f>
        <v/>
      </c>
      <c r="I711" s="14" t="n"/>
      <c r="J711" s="16">
        <f>IFERROR(I711/F711,0)</f>
        <v/>
      </c>
      <c r="K711" s="14" t="n"/>
      <c r="L711" s="14" t="n"/>
      <c r="M711" s="16">
        <f>IFERROR(L711/I711,0)</f>
        <v/>
      </c>
      <c r="N711" s="14" t="n"/>
      <c r="O711" s="16">
        <f>IFERROR(N711/I711,0)</f>
        <v/>
      </c>
      <c r="P711" s="14" t="n"/>
      <c r="Q711" s="14" t="n"/>
      <c r="R711" s="14" t="n"/>
      <c r="S711" s="14" t="n"/>
      <c r="T711" s="17">
        <f>IFERROR(S711/L711,0)</f>
        <v/>
      </c>
      <c r="U711" s="14" t="n"/>
      <c r="V711" s="14" t="n"/>
      <c r="W711" s="14" t="n"/>
      <c r="X711" s="18" t="n"/>
      <c r="Y711" s="18">
        <f>X711*$AM$2</f>
        <v/>
      </c>
      <c r="Z711" s="18" t="n"/>
      <c r="AA711" s="14" t="n"/>
      <c r="AB711" s="14" t="n"/>
      <c r="AC711" s="18" t="n"/>
      <c r="AD711" s="18">
        <f>IFERROR(AC711/D711,0)</f>
        <v/>
      </c>
      <c r="AE711" s="18">
        <f>D711*AB711</f>
        <v/>
      </c>
      <c r="AF711" s="18">
        <f>Y711*$AL$2</f>
        <v/>
      </c>
      <c r="AG711" s="18">
        <f>I711*$AI$3</f>
        <v/>
      </c>
      <c r="AH711" s="18">
        <f>L711*$AH$3+Y711*$AJ$2</f>
        <v/>
      </c>
      <c r="AI711" s="18">
        <f>K711*$AK$3</f>
        <v/>
      </c>
      <c r="AJ711" s="19" t="n"/>
      <c r="AK711" s="18">
        <f>AJ711*$AM$2</f>
        <v/>
      </c>
      <c r="AL711" s="18" t="n"/>
      <c r="AM711" s="18">
        <f>R711*P711*0.01+L711*0.25</f>
        <v/>
      </c>
      <c r="AN711" s="18">
        <f>V711 *$AN$2 *AM$2 * AA711</f>
        <v/>
      </c>
      <c r="AO711" s="18">
        <f>IF(AC711&lt;AE711,0,AE711-AC711)</f>
        <v/>
      </c>
      <c r="AP711" s="18">
        <f>(AC711*1.02)+AF711+AG711+AH711+AI711+AM711+AL711+AN711+AK711+AO711</f>
        <v/>
      </c>
      <c r="AQ711" s="18">
        <f>(AE711*1.02)+AF711+AG711+AH711+AI711+AM711+AL711+AN711+AK711</f>
        <v/>
      </c>
      <c r="AR711" s="18">
        <f>Q711*R711</f>
        <v/>
      </c>
      <c r="AS711" s="20">
        <f>(Y711-AP711)*0.975</f>
        <v/>
      </c>
      <c r="AT711" s="21">
        <f>IFERROR(Y711/AP711-1,0)</f>
        <v/>
      </c>
      <c r="AU711" s="20">
        <f>(Y711-AQ711)*0.975</f>
        <v/>
      </c>
      <c r="AV711" s="21">
        <f>IFERROR(Y711/AQ711-1,0)</f>
        <v/>
      </c>
      <c r="AW711" s="21">
        <f>AS711-AR711</f>
        <v/>
      </c>
      <c r="AX711" s="21">
        <f>IFERROR(Y711/(AP711+AR711)-1,0)</f>
        <v/>
      </c>
    </row>
    <row r="712" ht="15.6" customHeight="1">
      <c r="A712" s="2" t="n"/>
      <c r="B712" s="13" t="n"/>
      <c r="C712" s="14" t="n"/>
      <c r="D712" s="14" t="n"/>
      <c r="E712" s="15">
        <f>IFERROR(1-D712/C712,0)</f>
        <v/>
      </c>
      <c r="F712" s="14" t="n"/>
      <c r="G712" s="16">
        <f>IFERROR(F712/C712,0)</f>
        <v/>
      </c>
      <c r="H712" s="16">
        <f>IFERROR(F712/D712,0)</f>
        <v/>
      </c>
      <c r="I712" s="14" t="n"/>
      <c r="J712" s="16">
        <f>IFERROR(I712/F712,0)</f>
        <v/>
      </c>
      <c r="K712" s="14" t="n"/>
      <c r="L712" s="14" t="n"/>
      <c r="M712" s="16">
        <f>IFERROR(L712/I712,0)</f>
        <v/>
      </c>
      <c r="N712" s="14" t="n"/>
      <c r="O712" s="16">
        <f>IFERROR(N712/I712,0)</f>
        <v/>
      </c>
      <c r="P712" s="14" t="n"/>
      <c r="Q712" s="14" t="n"/>
      <c r="R712" s="14" t="n"/>
      <c r="S712" s="14" t="n"/>
      <c r="T712" s="17">
        <f>IFERROR(S712/L712,0)</f>
        <v/>
      </c>
      <c r="U712" s="14" t="n"/>
      <c r="V712" s="14" t="n"/>
      <c r="W712" s="14" t="n"/>
      <c r="X712" s="18" t="n"/>
      <c r="Y712" s="18">
        <f>X712*$AM$2</f>
        <v/>
      </c>
      <c r="Z712" s="18" t="n"/>
      <c r="AA712" s="14" t="n"/>
      <c r="AB712" s="14" t="n"/>
      <c r="AC712" s="18" t="n"/>
      <c r="AD712" s="18">
        <f>IFERROR(AC712/D712,0)</f>
        <v/>
      </c>
      <c r="AE712" s="18">
        <f>D712*AB712</f>
        <v/>
      </c>
      <c r="AF712" s="18">
        <f>Y712*$AL$2</f>
        <v/>
      </c>
      <c r="AG712" s="18">
        <f>I712*$AI$3</f>
        <v/>
      </c>
      <c r="AH712" s="18">
        <f>L712*$AH$3+Y712*$AJ$2</f>
        <v/>
      </c>
      <c r="AI712" s="18">
        <f>K712*$AK$3</f>
        <v/>
      </c>
      <c r="AJ712" s="19" t="n"/>
      <c r="AK712" s="18">
        <f>AJ712*$AM$2</f>
        <v/>
      </c>
      <c r="AL712" s="18" t="n"/>
      <c r="AM712" s="18">
        <f>R712*P712*0.01+L712*0.25</f>
        <v/>
      </c>
      <c r="AN712" s="18">
        <f>V712 *$AN$2 *AM$2 * AA712</f>
        <v/>
      </c>
      <c r="AO712" s="18">
        <f>IF(AC712&lt;AE712,0,AE712-AC712)</f>
        <v/>
      </c>
      <c r="AP712" s="18">
        <f>(AC712*1.02)+AF712+AG712+AH712+AI712+AM712+AL712+AN712+AK712+AO712</f>
        <v/>
      </c>
      <c r="AQ712" s="18">
        <f>(AE712*1.02)+AF712+AG712+AH712+AI712+AM712+AL712+AN712+AK712</f>
        <v/>
      </c>
      <c r="AR712" s="18">
        <f>Q712*R712</f>
        <v/>
      </c>
      <c r="AS712" s="20">
        <f>(Y712-AP712)*0.975</f>
        <v/>
      </c>
      <c r="AT712" s="21">
        <f>IFERROR(Y712/AP712-1,0)</f>
        <v/>
      </c>
      <c r="AU712" s="20">
        <f>(Y712-AQ712)*0.975</f>
        <v/>
      </c>
      <c r="AV712" s="21">
        <f>IFERROR(Y712/AQ712-1,0)</f>
        <v/>
      </c>
      <c r="AW712" s="21">
        <f>AS712-AR712</f>
        <v/>
      </c>
      <c r="AX712" s="21">
        <f>IFERROR(Y712/(AP712+AR712)-1,0)</f>
        <v/>
      </c>
    </row>
    <row r="713" ht="15.6" customHeight="1">
      <c r="A713" s="2" t="n"/>
      <c r="B713" s="13" t="n"/>
      <c r="C713" s="14" t="n"/>
      <c r="D713" s="14" t="n"/>
      <c r="E713" s="15">
        <f>IFERROR(1-D713/C713,0)</f>
        <v/>
      </c>
      <c r="F713" s="14" t="n"/>
      <c r="G713" s="16">
        <f>IFERROR(F713/C713,0)</f>
        <v/>
      </c>
      <c r="H713" s="16">
        <f>IFERROR(F713/D713,0)</f>
        <v/>
      </c>
      <c r="I713" s="14" t="n"/>
      <c r="J713" s="16">
        <f>IFERROR(I713/F713,0)</f>
        <v/>
      </c>
      <c r="K713" s="14" t="n"/>
      <c r="L713" s="14" t="n"/>
      <c r="M713" s="16">
        <f>IFERROR(L713/I713,0)</f>
        <v/>
      </c>
      <c r="N713" s="14" t="n"/>
      <c r="O713" s="16">
        <f>IFERROR(N713/I713,0)</f>
        <v/>
      </c>
      <c r="P713" s="14" t="n"/>
      <c r="Q713" s="14" t="n"/>
      <c r="R713" s="14" t="n"/>
      <c r="S713" s="14" t="n"/>
      <c r="T713" s="17">
        <f>IFERROR(S713/L713,0)</f>
        <v/>
      </c>
      <c r="U713" s="14" t="n"/>
      <c r="V713" s="14" t="n"/>
      <c r="W713" s="14" t="n"/>
      <c r="X713" s="18" t="n"/>
      <c r="Y713" s="18">
        <f>X713*$AM$2</f>
        <v/>
      </c>
      <c r="Z713" s="18" t="n"/>
      <c r="AA713" s="14" t="n"/>
      <c r="AB713" s="14" t="n"/>
      <c r="AC713" s="18" t="n"/>
      <c r="AD713" s="18">
        <f>IFERROR(AC713/D713,0)</f>
        <v/>
      </c>
      <c r="AE713" s="18">
        <f>D713*AB713</f>
        <v/>
      </c>
      <c r="AF713" s="18">
        <f>Y713*$AL$2</f>
        <v/>
      </c>
      <c r="AG713" s="18">
        <f>I713*$AI$3</f>
        <v/>
      </c>
      <c r="AH713" s="18">
        <f>L713*$AH$3+Y713*$AJ$2</f>
        <v/>
      </c>
      <c r="AI713" s="18">
        <f>K713*$AK$3</f>
        <v/>
      </c>
      <c r="AJ713" s="19" t="n"/>
      <c r="AK713" s="18">
        <f>AJ713*$AM$2</f>
        <v/>
      </c>
      <c r="AL713" s="18" t="n"/>
      <c r="AM713" s="18">
        <f>R713*P713*0.01+L713*0.25</f>
        <v/>
      </c>
      <c r="AN713" s="18">
        <f>V713 *$AN$2 *AM$2 * AA713</f>
        <v/>
      </c>
      <c r="AO713" s="18">
        <f>IF(AC713&lt;AE713,0,AE713-AC713)</f>
        <v/>
      </c>
      <c r="AP713" s="18">
        <f>(AC713*1.02)+AF713+AG713+AH713+AI713+AM713+AL713+AN713+AK713+AO713</f>
        <v/>
      </c>
      <c r="AQ713" s="18">
        <f>(AE713*1.02)+AF713+AG713+AH713+AI713+AM713+AL713+AN713+AK713</f>
        <v/>
      </c>
      <c r="AR713" s="18">
        <f>Q713*R713</f>
        <v/>
      </c>
      <c r="AS713" s="20">
        <f>(Y713-AP713)*0.975</f>
        <v/>
      </c>
      <c r="AT713" s="21">
        <f>IFERROR(Y713/AP713-1,0)</f>
        <v/>
      </c>
      <c r="AU713" s="20">
        <f>(Y713-AQ713)*0.975</f>
        <v/>
      </c>
      <c r="AV713" s="21">
        <f>IFERROR(Y713/AQ713-1,0)</f>
        <v/>
      </c>
      <c r="AW713" s="21">
        <f>AS713-AR713</f>
        <v/>
      </c>
      <c r="AX713" s="21">
        <f>IFERROR(Y713/(AP713+AR713)-1,0)</f>
        <v/>
      </c>
    </row>
    <row r="714" ht="15.6" customHeight="1">
      <c r="A714" s="2" t="n"/>
      <c r="B714" s="13" t="n"/>
      <c r="C714" s="14" t="n"/>
      <c r="D714" s="14" t="n"/>
      <c r="E714" s="15">
        <f>IFERROR(1-D714/C714,0)</f>
        <v/>
      </c>
      <c r="F714" s="14" t="n"/>
      <c r="G714" s="16">
        <f>IFERROR(F714/C714,0)</f>
        <v/>
      </c>
      <c r="H714" s="16">
        <f>IFERROR(F714/D714,0)</f>
        <v/>
      </c>
      <c r="I714" s="14" t="n"/>
      <c r="J714" s="16">
        <f>IFERROR(I714/F714,0)</f>
        <v/>
      </c>
      <c r="K714" s="14" t="n"/>
      <c r="L714" s="14" t="n"/>
      <c r="M714" s="16">
        <f>IFERROR(L714/I714,0)</f>
        <v/>
      </c>
      <c r="N714" s="14" t="n"/>
      <c r="O714" s="16">
        <f>IFERROR(N714/I714,0)</f>
        <v/>
      </c>
      <c r="P714" s="14" t="n"/>
      <c r="Q714" s="14" t="n"/>
      <c r="R714" s="14" t="n"/>
      <c r="S714" s="14" t="n"/>
      <c r="T714" s="17">
        <f>IFERROR(S714/L714,0)</f>
        <v/>
      </c>
      <c r="U714" s="14" t="n"/>
      <c r="V714" s="14" t="n"/>
      <c r="W714" s="14" t="n"/>
      <c r="X714" s="18" t="n"/>
      <c r="Y714" s="18">
        <f>X714*$AM$2</f>
        <v/>
      </c>
      <c r="Z714" s="18" t="n"/>
      <c r="AA714" s="14" t="n"/>
      <c r="AB714" s="14" t="n"/>
      <c r="AC714" s="18" t="n"/>
      <c r="AD714" s="18">
        <f>IFERROR(AC714/D714,0)</f>
        <v/>
      </c>
      <c r="AE714" s="18">
        <f>D714*AB714</f>
        <v/>
      </c>
      <c r="AF714" s="18">
        <f>Y714*$AL$2</f>
        <v/>
      </c>
      <c r="AG714" s="18">
        <f>I714*$AI$3</f>
        <v/>
      </c>
      <c r="AH714" s="18">
        <f>L714*$AH$3+Y714*$AJ$2</f>
        <v/>
      </c>
      <c r="AI714" s="18">
        <f>K714*$AK$3</f>
        <v/>
      </c>
      <c r="AJ714" s="19" t="n"/>
      <c r="AK714" s="18">
        <f>AJ714*$AM$2</f>
        <v/>
      </c>
      <c r="AL714" s="18" t="n"/>
      <c r="AM714" s="18">
        <f>R714*P714*0.01+L714*0.25</f>
        <v/>
      </c>
      <c r="AN714" s="18">
        <f>V714 *$AN$2 *AM$2 * AA714</f>
        <v/>
      </c>
      <c r="AO714" s="18">
        <f>IF(AC714&lt;AE714,0,AE714-AC714)</f>
        <v/>
      </c>
      <c r="AP714" s="18">
        <f>(AC714*1.02)+AF714+AG714+AH714+AI714+AM714+AL714+AN714+AK714+AO714</f>
        <v/>
      </c>
      <c r="AQ714" s="18">
        <f>(AE714*1.02)+AF714+AG714+AH714+AI714+AM714+AL714+AN714+AK714</f>
        <v/>
      </c>
      <c r="AR714" s="18">
        <f>Q714*R714</f>
        <v/>
      </c>
      <c r="AS714" s="20">
        <f>(Y714-AP714)*0.975</f>
        <v/>
      </c>
      <c r="AT714" s="21">
        <f>IFERROR(Y714/AP714-1,0)</f>
        <v/>
      </c>
      <c r="AU714" s="20">
        <f>(Y714-AQ714)*0.975</f>
        <v/>
      </c>
      <c r="AV714" s="21">
        <f>IFERROR(Y714/AQ714-1,0)</f>
        <v/>
      </c>
      <c r="AW714" s="21">
        <f>AS714-AR714</f>
        <v/>
      </c>
      <c r="AX714" s="21">
        <f>IFERROR(Y714/(AP714+AR714)-1,0)</f>
        <v/>
      </c>
    </row>
    <row r="715" ht="15.6" customHeight="1">
      <c r="A715" s="2" t="n"/>
      <c r="B715" s="13" t="n"/>
      <c r="C715" s="14" t="n"/>
      <c r="D715" s="14" t="n"/>
      <c r="E715" s="15">
        <f>IFERROR(1-D715/C715,0)</f>
        <v/>
      </c>
      <c r="F715" s="14" t="n"/>
      <c r="G715" s="16">
        <f>IFERROR(F715/C715,0)</f>
        <v/>
      </c>
      <c r="H715" s="16">
        <f>IFERROR(F715/D715,0)</f>
        <v/>
      </c>
      <c r="I715" s="14" t="n"/>
      <c r="J715" s="16">
        <f>IFERROR(I715/F715,0)</f>
        <v/>
      </c>
      <c r="K715" s="14" t="n"/>
      <c r="L715" s="14" t="n"/>
      <c r="M715" s="16">
        <f>IFERROR(L715/I715,0)</f>
        <v/>
      </c>
      <c r="N715" s="14" t="n"/>
      <c r="O715" s="16">
        <f>IFERROR(N715/I715,0)</f>
        <v/>
      </c>
      <c r="P715" s="14" t="n"/>
      <c r="Q715" s="14" t="n"/>
      <c r="R715" s="14" t="n"/>
      <c r="S715" s="14" t="n"/>
      <c r="T715" s="17">
        <f>IFERROR(S715/L715,0)</f>
        <v/>
      </c>
      <c r="U715" s="14" t="n"/>
      <c r="V715" s="14" t="n"/>
      <c r="W715" s="14" t="n"/>
      <c r="X715" s="18" t="n"/>
      <c r="Y715" s="18">
        <f>X715*$AM$2</f>
        <v/>
      </c>
      <c r="Z715" s="18" t="n"/>
      <c r="AA715" s="14" t="n"/>
      <c r="AB715" s="14" t="n"/>
      <c r="AC715" s="18" t="n"/>
      <c r="AD715" s="18">
        <f>IFERROR(AC715/D715,0)</f>
        <v/>
      </c>
      <c r="AE715" s="18">
        <f>D715*AB715</f>
        <v/>
      </c>
      <c r="AF715" s="18">
        <f>Y715*$AL$2</f>
        <v/>
      </c>
      <c r="AG715" s="18">
        <f>I715*$AI$3</f>
        <v/>
      </c>
      <c r="AH715" s="18">
        <f>L715*$AH$3+Y715*$AJ$2</f>
        <v/>
      </c>
      <c r="AI715" s="18">
        <f>K715*$AK$3</f>
        <v/>
      </c>
      <c r="AJ715" s="19" t="n"/>
      <c r="AK715" s="18">
        <f>AJ715*$AM$2</f>
        <v/>
      </c>
      <c r="AL715" s="18" t="n"/>
      <c r="AM715" s="18">
        <f>R715*P715*0.01+L715*0.25</f>
        <v/>
      </c>
      <c r="AN715" s="18">
        <f>V715 *$AN$2 *AM$2 * AA715</f>
        <v/>
      </c>
      <c r="AO715" s="18">
        <f>IF(AC715&lt;AE715,0,AE715-AC715)</f>
        <v/>
      </c>
      <c r="AP715" s="18">
        <f>(AC715*1.02)+AF715+AG715+AH715+AI715+AM715+AL715+AN715+AK715+AO715</f>
        <v/>
      </c>
      <c r="AQ715" s="18">
        <f>(AE715*1.02)+AF715+AG715+AH715+AI715+AM715+AL715+AN715+AK715</f>
        <v/>
      </c>
      <c r="AR715" s="18">
        <f>Q715*R715</f>
        <v/>
      </c>
      <c r="AS715" s="20">
        <f>(Y715-AP715)*0.975</f>
        <v/>
      </c>
      <c r="AT715" s="21">
        <f>IFERROR(Y715/AP715-1,0)</f>
        <v/>
      </c>
      <c r="AU715" s="20">
        <f>(Y715-AQ715)*0.975</f>
        <v/>
      </c>
      <c r="AV715" s="21">
        <f>IFERROR(Y715/AQ715-1,0)</f>
        <v/>
      </c>
      <c r="AW715" s="21">
        <f>AS715-AR715</f>
        <v/>
      </c>
      <c r="AX715" s="21">
        <f>IFERROR(Y715/(AP715+AR715)-1,0)</f>
        <v/>
      </c>
    </row>
    <row r="716" ht="15.6" customHeight="1">
      <c r="A716" s="2" t="n"/>
      <c r="B716" s="13" t="n"/>
      <c r="C716" s="14" t="n"/>
      <c r="D716" s="14" t="n"/>
      <c r="E716" s="15">
        <f>IFERROR(1-D716/C716,0)</f>
        <v/>
      </c>
      <c r="F716" s="14" t="n"/>
      <c r="G716" s="16">
        <f>IFERROR(F716/C716,0)</f>
        <v/>
      </c>
      <c r="H716" s="16">
        <f>IFERROR(F716/D716,0)</f>
        <v/>
      </c>
      <c r="I716" s="14" t="n"/>
      <c r="J716" s="16">
        <f>IFERROR(I716/F716,0)</f>
        <v/>
      </c>
      <c r="K716" s="14" t="n"/>
      <c r="L716" s="14" t="n"/>
      <c r="M716" s="16">
        <f>IFERROR(L716/I716,0)</f>
        <v/>
      </c>
      <c r="N716" s="14" t="n"/>
      <c r="O716" s="16">
        <f>IFERROR(N716/I716,0)</f>
        <v/>
      </c>
      <c r="P716" s="14" t="n"/>
      <c r="Q716" s="14" t="n"/>
      <c r="R716" s="14" t="n"/>
      <c r="S716" s="14" t="n"/>
      <c r="T716" s="17">
        <f>IFERROR(S716/L716,0)</f>
        <v/>
      </c>
      <c r="U716" s="14" t="n"/>
      <c r="V716" s="14" t="n"/>
      <c r="W716" s="14" t="n"/>
      <c r="X716" s="18" t="n"/>
      <c r="Y716" s="18">
        <f>X716*$AM$2</f>
        <v/>
      </c>
      <c r="Z716" s="18" t="n"/>
      <c r="AA716" s="14" t="n"/>
      <c r="AB716" s="14" t="n"/>
      <c r="AC716" s="18" t="n"/>
      <c r="AD716" s="18">
        <f>IFERROR(AC716/D716,0)</f>
        <v/>
      </c>
      <c r="AE716" s="18">
        <f>D716*AB716</f>
        <v/>
      </c>
      <c r="AF716" s="18">
        <f>Y716*$AL$2</f>
        <v/>
      </c>
      <c r="AG716" s="18">
        <f>I716*$AI$3</f>
        <v/>
      </c>
      <c r="AH716" s="18">
        <f>L716*$AH$3+Y716*$AJ$2</f>
        <v/>
      </c>
      <c r="AI716" s="18">
        <f>K716*$AK$3</f>
        <v/>
      </c>
      <c r="AJ716" s="19" t="n"/>
      <c r="AK716" s="18">
        <f>AJ716*$AM$2</f>
        <v/>
      </c>
      <c r="AL716" s="18" t="n"/>
      <c r="AM716" s="18">
        <f>R716*P716*0.01+L716*0.25</f>
        <v/>
      </c>
      <c r="AN716" s="18">
        <f>V716 *$AN$2 *AM$2 * AA716</f>
        <v/>
      </c>
      <c r="AO716" s="18">
        <f>IF(AC716&lt;AE716,0,AE716-AC716)</f>
        <v/>
      </c>
      <c r="AP716" s="18">
        <f>(AC716*1.02)+AF716+AG716+AH716+AI716+AM716+AL716+AN716+AK716+AO716</f>
        <v/>
      </c>
      <c r="AQ716" s="18">
        <f>(AE716*1.02)+AF716+AG716+AH716+AI716+AM716+AL716+AN716+AK716</f>
        <v/>
      </c>
      <c r="AR716" s="18">
        <f>Q716*R716</f>
        <v/>
      </c>
      <c r="AS716" s="20">
        <f>(Y716-AP716)*0.975</f>
        <v/>
      </c>
      <c r="AT716" s="21">
        <f>IFERROR(Y716/AP716-1,0)</f>
        <v/>
      </c>
      <c r="AU716" s="20">
        <f>(Y716-AQ716)*0.975</f>
        <v/>
      </c>
      <c r="AV716" s="21">
        <f>IFERROR(Y716/AQ716-1,0)</f>
        <v/>
      </c>
      <c r="AW716" s="21">
        <f>AS716-AR716</f>
        <v/>
      </c>
      <c r="AX716" s="21">
        <f>IFERROR(Y716/(AP716+AR716)-1,0)</f>
        <v/>
      </c>
    </row>
    <row r="717" ht="15.6" customHeight="1">
      <c r="A717" s="2" t="n"/>
      <c r="B717" s="13" t="n"/>
      <c r="C717" s="14" t="n"/>
      <c r="D717" s="14" t="n"/>
      <c r="E717" s="15">
        <f>IFERROR(1-D717/C717,0)</f>
        <v/>
      </c>
      <c r="F717" s="14" t="n"/>
      <c r="G717" s="16">
        <f>IFERROR(F717/C717,0)</f>
        <v/>
      </c>
      <c r="H717" s="16">
        <f>IFERROR(F717/D717,0)</f>
        <v/>
      </c>
      <c r="I717" s="14" t="n"/>
      <c r="J717" s="16">
        <f>IFERROR(I717/F717,0)</f>
        <v/>
      </c>
      <c r="K717" s="14" t="n"/>
      <c r="L717" s="14" t="n"/>
      <c r="M717" s="16">
        <f>IFERROR(L717/I717,0)</f>
        <v/>
      </c>
      <c r="N717" s="14" t="n"/>
      <c r="O717" s="16">
        <f>IFERROR(N717/I717,0)</f>
        <v/>
      </c>
      <c r="P717" s="14" t="n"/>
      <c r="Q717" s="14" t="n"/>
      <c r="R717" s="14" t="n"/>
      <c r="S717" s="14" t="n"/>
      <c r="T717" s="17">
        <f>IFERROR(S717/L717,0)</f>
        <v/>
      </c>
      <c r="U717" s="14" t="n"/>
      <c r="V717" s="14" t="n"/>
      <c r="W717" s="14" t="n"/>
      <c r="X717" s="18" t="n"/>
      <c r="Y717" s="18">
        <f>X717*$AM$2</f>
        <v/>
      </c>
      <c r="Z717" s="18" t="n"/>
      <c r="AA717" s="14" t="n"/>
      <c r="AB717" s="14" t="n"/>
      <c r="AC717" s="18" t="n"/>
      <c r="AD717" s="18">
        <f>IFERROR(AC717/D717,0)</f>
        <v/>
      </c>
      <c r="AE717" s="18">
        <f>D717*AB717</f>
        <v/>
      </c>
      <c r="AF717" s="18">
        <f>Y717*$AL$2</f>
        <v/>
      </c>
      <c r="AG717" s="18">
        <f>I717*$AI$3</f>
        <v/>
      </c>
      <c r="AH717" s="18">
        <f>L717*$AH$3+Y717*$AJ$2</f>
        <v/>
      </c>
      <c r="AI717" s="18">
        <f>K717*$AK$3</f>
        <v/>
      </c>
      <c r="AJ717" s="19" t="n"/>
      <c r="AK717" s="18">
        <f>AJ717*$AM$2</f>
        <v/>
      </c>
      <c r="AL717" s="18" t="n"/>
      <c r="AM717" s="18">
        <f>R717*P717*0.01+L717*0.25</f>
        <v/>
      </c>
      <c r="AN717" s="18">
        <f>V717 *$AN$2 *AM$2 * AA717</f>
        <v/>
      </c>
      <c r="AO717" s="18">
        <f>IF(AC717&lt;AE717,0,AE717-AC717)</f>
        <v/>
      </c>
      <c r="AP717" s="18">
        <f>(AC717*1.02)+AF717+AG717+AH717+AI717+AM717+AL717+AN717+AK717+AO717</f>
        <v/>
      </c>
      <c r="AQ717" s="18">
        <f>(AE717*1.02)+AF717+AG717+AH717+AI717+AM717+AL717+AN717+AK717</f>
        <v/>
      </c>
      <c r="AR717" s="18">
        <f>Q717*R717</f>
        <v/>
      </c>
      <c r="AS717" s="20">
        <f>(Y717-AP717)*0.975</f>
        <v/>
      </c>
      <c r="AT717" s="21">
        <f>IFERROR(Y717/AP717-1,0)</f>
        <v/>
      </c>
      <c r="AU717" s="20">
        <f>(Y717-AQ717)*0.975</f>
        <v/>
      </c>
      <c r="AV717" s="21">
        <f>IFERROR(Y717/AQ717-1,0)</f>
        <v/>
      </c>
      <c r="AW717" s="21">
        <f>AS717-AR717</f>
        <v/>
      </c>
      <c r="AX717" s="21">
        <f>IFERROR(Y717/(AP717+AR717)-1,0)</f>
        <v/>
      </c>
    </row>
    <row r="718" ht="15.6" customHeight="1">
      <c r="A718" s="2" t="n"/>
      <c r="B718" s="13" t="n"/>
      <c r="C718" s="14" t="n"/>
      <c r="D718" s="14" t="n"/>
      <c r="E718" s="15">
        <f>IFERROR(1-D718/C718,0)</f>
        <v/>
      </c>
      <c r="F718" s="14" t="n"/>
      <c r="G718" s="16">
        <f>IFERROR(F718/C718,0)</f>
        <v/>
      </c>
      <c r="H718" s="16">
        <f>IFERROR(F718/D718,0)</f>
        <v/>
      </c>
      <c r="I718" s="14" t="n"/>
      <c r="J718" s="16">
        <f>IFERROR(I718/F718,0)</f>
        <v/>
      </c>
      <c r="K718" s="14" t="n"/>
      <c r="L718" s="14" t="n"/>
      <c r="M718" s="16">
        <f>IFERROR(L718/I718,0)</f>
        <v/>
      </c>
      <c r="N718" s="14" t="n"/>
      <c r="O718" s="16">
        <f>IFERROR(N718/I718,0)</f>
        <v/>
      </c>
      <c r="P718" s="14" t="n"/>
      <c r="Q718" s="14" t="n"/>
      <c r="R718" s="14" t="n"/>
      <c r="S718" s="14" t="n"/>
      <c r="T718" s="17">
        <f>IFERROR(S718/L718,0)</f>
        <v/>
      </c>
      <c r="U718" s="14" t="n"/>
      <c r="V718" s="14" t="n"/>
      <c r="W718" s="14" t="n"/>
      <c r="X718" s="18" t="n"/>
      <c r="Y718" s="18">
        <f>X718*$AM$2</f>
        <v/>
      </c>
      <c r="Z718" s="18" t="n"/>
      <c r="AA718" s="14" t="n"/>
      <c r="AB718" s="14" t="n"/>
      <c r="AC718" s="18" t="n"/>
      <c r="AD718" s="18">
        <f>IFERROR(AC718/D718,0)</f>
        <v/>
      </c>
      <c r="AE718" s="18">
        <f>D718*AB718</f>
        <v/>
      </c>
      <c r="AF718" s="18">
        <f>Y718*$AL$2</f>
        <v/>
      </c>
      <c r="AG718" s="18">
        <f>I718*$AI$3</f>
        <v/>
      </c>
      <c r="AH718" s="18">
        <f>L718*$AH$3+Y718*$AJ$2</f>
        <v/>
      </c>
      <c r="AI718" s="18">
        <f>K718*$AK$3</f>
        <v/>
      </c>
      <c r="AJ718" s="19" t="n"/>
      <c r="AK718" s="18">
        <f>AJ718*$AM$2</f>
        <v/>
      </c>
      <c r="AL718" s="18" t="n"/>
      <c r="AM718" s="18">
        <f>R718*P718*0.01+L718*0.25</f>
        <v/>
      </c>
      <c r="AN718" s="18">
        <f>V718 *$AN$2 *AM$2 * AA718</f>
        <v/>
      </c>
      <c r="AO718" s="18">
        <f>IF(AC718&lt;AE718,0,AE718-AC718)</f>
        <v/>
      </c>
      <c r="AP718" s="18">
        <f>(AC718*1.02)+AF718+AG718+AH718+AI718+AM718+AL718+AN718+AK718+AO718</f>
        <v/>
      </c>
      <c r="AQ718" s="18">
        <f>(AE718*1.02)+AF718+AG718+AH718+AI718+AM718+AL718+AN718+AK718</f>
        <v/>
      </c>
      <c r="AR718" s="18">
        <f>Q718*R718</f>
        <v/>
      </c>
      <c r="AS718" s="20">
        <f>(Y718-AP718)*0.975</f>
        <v/>
      </c>
      <c r="AT718" s="21">
        <f>IFERROR(Y718/AP718-1,0)</f>
        <v/>
      </c>
      <c r="AU718" s="20">
        <f>(Y718-AQ718)*0.975</f>
        <v/>
      </c>
      <c r="AV718" s="21">
        <f>IFERROR(Y718/AQ718-1,0)</f>
        <v/>
      </c>
      <c r="AW718" s="21">
        <f>AS718-AR718</f>
        <v/>
      </c>
      <c r="AX718" s="21">
        <f>IFERROR(Y718/(AP718+AR718)-1,0)</f>
        <v/>
      </c>
    </row>
    <row r="719" ht="15.6" customHeight="1">
      <c r="A719" s="2" t="n"/>
      <c r="B719" s="13" t="n"/>
      <c r="C719" s="14" t="n"/>
      <c r="D719" s="14" t="n"/>
      <c r="E719" s="15">
        <f>IFERROR(1-D719/C719,0)</f>
        <v/>
      </c>
      <c r="F719" s="14" t="n"/>
      <c r="G719" s="16">
        <f>IFERROR(F719/C719,0)</f>
        <v/>
      </c>
      <c r="H719" s="16">
        <f>IFERROR(F719/D719,0)</f>
        <v/>
      </c>
      <c r="I719" s="14" t="n"/>
      <c r="J719" s="16">
        <f>IFERROR(I719/F719,0)</f>
        <v/>
      </c>
      <c r="K719" s="14" t="n"/>
      <c r="L719" s="14" t="n"/>
      <c r="M719" s="16">
        <f>IFERROR(L719/I719,0)</f>
        <v/>
      </c>
      <c r="N719" s="14" t="n"/>
      <c r="O719" s="16">
        <f>IFERROR(N719/I719,0)</f>
        <v/>
      </c>
      <c r="P719" s="14" t="n"/>
      <c r="Q719" s="14" t="n"/>
      <c r="R719" s="14" t="n"/>
      <c r="S719" s="14" t="n"/>
      <c r="T719" s="17">
        <f>IFERROR(S719/L719,0)</f>
        <v/>
      </c>
      <c r="U719" s="14" t="n"/>
      <c r="V719" s="14" t="n"/>
      <c r="W719" s="14" t="n"/>
      <c r="X719" s="18" t="n"/>
      <c r="Y719" s="18">
        <f>X719*$AM$2</f>
        <v/>
      </c>
      <c r="Z719" s="18" t="n"/>
      <c r="AA719" s="14" t="n"/>
      <c r="AB719" s="14" t="n"/>
      <c r="AC719" s="18" t="n"/>
      <c r="AD719" s="18">
        <f>IFERROR(AC719/D719,0)</f>
        <v/>
      </c>
      <c r="AE719" s="18">
        <f>D719*AB719</f>
        <v/>
      </c>
      <c r="AF719" s="18">
        <f>Y719*$AL$2</f>
        <v/>
      </c>
      <c r="AG719" s="18">
        <f>I719*$AI$3</f>
        <v/>
      </c>
      <c r="AH719" s="18">
        <f>L719*$AH$3+Y719*$AJ$2</f>
        <v/>
      </c>
      <c r="AI719" s="18">
        <f>K719*$AK$3</f>
        <v/>
      </c>
      <c r="AJ719" s="19" t="n"/>
      <c r="AK719" s="18">
        <f>AJ719*$AM$2</f>
        <v/>
      </c>
      <c r="AL719" s="18" t="n"/>
      <c r="AM719" s="18">
        <f>R719*P719*0.01+L719*0.25</f>
        <v/>
      </c>
      <c r="AN719" s="18">
        <f>V719 *$AN$2 *AM$2 * AA719</f>
        <v/>
      </c>
      <c r="AO719" s="18">
        <f>IF(AC719&lt;AE719,0,AE719-AC719)</f>
        <v/>
      </c>
      <c r="AP719" s="18">
        <f>(AC719*1.02)+AF719+AG719+AH719+AI719+AM719+AL719+AN719+AK719+AO719</f>
        <v/>
      </c>
      <c r="AQ719" s="18">
        <f>(AE719*1.02)+AF719+AG719+AH719+AI719+AM719+AL719+AN719+AK719</f>
        <v/>
      </c>
      <c r="AR719" s="18">
        <f>Q719*R719</f>
        <v/>
      </c>
      <c r="AS719" s="20">
        <f>(Y719-AP719)*0.975</f>
        <v/>
      </c>
      <c r="AT719" s="21">
        <f>IFERROR(Y719/AP719-1,0)</f>
        <v/>
      </c>
      <c r="AU719" s="20">
        <f>(Y719-AQ719)*0.975</f>
        <v/>
      </c>
      <c r="AV719" s="21">
        <f>IFERROR(Y719/AQ719-1,0)</f>
        <v/>
      </c>
      <c r="AW719" s="21">
        <f>AS719-AR719</f>
        <v/>
      </c>
      <c r="AX719" s="21">
        <f>IFERROR(Y719/(AP719+AR719)-1,0)</f>
        <v/>
      </c>
    </row>
    <row r="720" ht="15.6" customHeight="1">
      <c r="A720" s="2" t="n"/>
      <c r="B720" s="13" t="n"/>
      <c r="C720" s="14" t="n"/>
      <c r="D720" s="14" t="n"/>
      <c r="E720" s="15">
        <f>IFERROR(1-D720/C720,0)</f>
        <v/>
      </c>
      <c r="F720" s="14" t="n"/>
      <c r="G720" s="16">
        <f>IFERROR(F720/C720,0)</f>
        <v/>
      </c>
      <c r="H720" s="16">
        <f>IFERROR(F720/D720,0)</f>
        <v/>
      </c>
      <c r="I720" s="14" t="n"/>
      <c r="J720" s="16">
        <f>IFERROR(I720/F720,0)</f>
        <v/>
      </c>
      <c r="K720" s="14" t="n"/>
      <c r="L720" s="14" t="n"/>
      <c r="M720" s="16">
        <f>IFERROR(L720/I720,0)</f>
        <v/>
      </c>
      <c r="N720" s="14" t="n"/>
      <c r="O720" s="16">
        <f>IFERROR(N720/I720,0)</f>
        <v/>
      </c>
      <c r="P720" s="14" t="n"/>
      <c r="Q720" s="14" t="n"/>
      <c r="R720" s="14" t="n"/>
      <c r="S720" s="14" t="n"/>
      <c r="T720" s="17">
        <f>IFERROR(S720/L720,0)</f>
        <v/>
      </c>
      <c r="U720" s="14" t="n"/>
      <c r="V720" s="14" t="n"/>
      <c r="W720" s="14" t="n"/>
      <c r="X720" s="18" t="n"/>
      <c r="Y720" s="18">
        <f>X720*$AM$2</f>
        <v/>
      </c>
      <c r="Z720" s="18" t="n"/>
      <c r="AA720" s="14" t="n"/>
      <c r="AB720" s="14" t="n"/>
      <c r="AC720" s="18" t="n"/>
      <c r="AD720" s="18">
        <f>IFERROR(AC720/D720,0)</f>
        <v/>
      </c>
      <c r="AE720" s="18">
        <f>D720*AB720</f>
        <v/>
      </c>
      <c r="AF720" s="18">
        <f>Y720*$AL$2</f>
        <v/>
      </c>
      <c r="AG720" s="18">
        <f>I720*$AI$3</f>
        <v/>
      </c>
      <c r="AH720" s="18">
        <f>L720*$AH$3+Y720*$AJ$2</f>
        <v/>
      </c>
      <c r="AI720" s="18">
        <f>K720*$AK$3</f>
        <v/>
      </c>
      <c r="AJ720" s="19" t="n"/>
      <c r="AK720" s="18">
        <f>AJ720*$AM$2</f>
        <v/>
      </c>
      <c r="AL720" s="18" t="n"/>
      <c r="AM720" s="18">
        <f>R720*P720*0.01+L720*0.25</f>
        <v/>
      </c>
      <c r="AN720" s="18">
        <f>V720 *$AN$2 *AM$2 * AA720</f>
        <v/>
      </c>
      <c r="AO720" s="18">
        <f>IF(AC720&lt;AE720,0,AE720-AC720)</f>
        <v/>
      </c>
      <c r="AP720" s="18">
        <f>(AC720*1.02)+AF720+AG720+AH720+AI720+AM720+AL720+AN720+AK720+AO720</f>
        <v/>
      </c>
      <c r="AQ720" s="18">
        <f>(AE720*1.02)+AF720+AG720+AH720+AI720+AM720+AL720+AN720+AK720</f>
        <v/>
      </c>
      <c r="AR720" s="18">
        <f>Q720*R720</f>
        <v/>
      </c>
      <c r="AS720" s="20">
        <f>(Y720-AP720)*0.975</f>
        <v/>
      </c>
      <c r="AT720" s="21">
        <f>IFERROR(Y720/AP720-1,0)</f>
        <v/>
      </c>
      <c r="AU720" s="20">
        <f>(Y720-AQ720)*0.975</f>
        <v/>
      </c>
      <c r="AV720" s="21">
        <f>IFERROR(Y720/AQ720-1,0)</f>
        <v/>
      </c>
      <c r="AW720" s="21">
        <f>AS720-AR720</f>
        <v/>
      </c>
      <c r="AX720" s="21">
        <f>IFERROR(Y720/(AP720+AR720)-1,0)</f>
        <v/>
      </c>
    </row>
    <row r="721" ht="15.6" customHeight="1">
      <c r="A721" s="2" t="n"/>
      <c r="B721" s="13" t="n"/>
      <c r="C721" s="14" t="n"/>
      <c r="D721" s="14" t="n"/>
      <c r="E721" s="15">
        <f>IFERROR(1-D721/C721,0)</f>
        <v/>
      </c>
      <c r="F721" s="14" t="n"/>
      <c r="G721" s="16">
        <f>IFERROR(F721/C721,0)</f>
        <v/>
      </c>
      <c r="H721" s="16">
        <f>IFERROR(F721/D721,0)</f>
        <v/>
      </c>
      <c r="I721" s="14" t="n"/>
      <c r="J721" s="16">
        <f>IFERROR(I721/F721,0)</f>
        <v/>
      </c>
      <c r="K721" s="14" t="n"/>
      <c r="L721" s="14" t="n"/>
      <c r="M721" s="16">
        <f>IFERROR(L721/I721,0)</f>
        <v/>
      </c>
      <c r="N721" s="14" t="n"/>
      <c r="O721" s="16">
        <f>IFERROR(N721/I721,0)</f>
        <v/>
      </c>
      <c r="P721" s="14" t="n"/>
      <c r="Q721" s="14" t="n"/>
      <c r="R721" s="14" t="n"/>
      <c r="S721" s="14" t="n"/>
      <c r="T721" s="17">
        <f>IFERROR(S721/L721,0)</f>
        <v/>
      </c>
      <c r="U721" s="14" t="n"/>
      <c r="V721" s="14" t="n"/>
      <c r="W721" s="14" t="n"/>
      <c r="X721" s="18" t="n"/>
      <c r="Y721" s="18">
        <f>X721*$AM$2</f>
        <v/>
      </c>
      <c r="Z721" s="18" t="n"/>
      <c r="AA721" s="14" t="n"/>
      <c r="AB721" s="14" t="n"/>
      <c r="AC721" s="18" t="n"/>
      <c r="AD721" s="18">
        <f>IFERROR(AC721/D721,0)</f>
        <v/>
      </c>
      <c r="AE721" s="18">
        <f>D721*AB721</f>
        <v/>
      </c>
      <c r="AF721" s="18">
        <f>Y721*$AL$2</f>
        <v/>
      </c>
      <c r="AG721" s="18">
        <f>I721*$AI$3</f>
        <v/>
      </c>
      <c r="AH721" s="18">
        <f>L721*$AH$3+Y721*$AJ$2</f>
        <v/>
      </c>
      <c r="AI721" s="18">
        <f>K721*$AK$3</f>
        <v/>
      </c>
      <c r="AJ721" s="19" t="n"/>
      <c r="AK721" s="18">
        <f>AJ721*$AM$2</f>
        <v/>
      </c>
      <c r="AL721" s="18" t="n"/>
      <c r="AM721" s="18">
        <f>R721*P721*0.01+L721*0.25</f>
        <v/>
      </c>
      <c r="AN721" s="18">
        <f>V721 *$AN$2 *AM$2 * AA721</f>
        <v/>
      </c>
      <c r="AO721" s="18">
        <f>IF(AC721&lt;AE721,0,AE721-AC721)</f>
        <v/>
      </c>
      <c r="AP721" s="18">
        <f>(AC721*1.02)+AF721+AG721+AH721+AI721+AM721+AL721+AN721+AK721+AO721</f>
        <v/>
      </c>
      <c r="AQ721" s="18">
        <f>(AE721*1.02)+AF721+AG721+AH721+AI721+AM721+AL721+AN721+AK721</f>
        <v/>
      </c>
      <c r="AR721" s="18">
        <f>Q721*R721</f>
        <v/>
      </c>
      <c r="AS721" s="20">
        <f>(Y721-AP721)*0.975</f>
        <v/>
      </c>
      <c r="AT721" s="21">
        <f>IFERROR(Y721/AP721-1,0)</f>
        <v/>
      </c>
      <c r="AU721" s="20">
        <f>(Y721-AQ721)*0.975</f>
        <v/>
      </c>
      <c r="AV721" s="21">
        <f>IFERROR(Y721/AQ721-1,0)</f>
        <v/>
      </c>
      <c r="AW721" s="21">
        <f>AS721-AR721</f>
        <v/>
      </c>
      <c r="AX721" s="21">
        <f>IFERROR(Y721/(AP721+AR721)-1,0)</f>
        <v/>
      </c>
    </row>
    <row r="722" ht="15.6" customHeight="1">
      <c r="A722" s="2" t="n"/>
      <c r="B722" s="13" t="n"/>
      <c r="C722" s="14" t="n"/>
      <c r="D722" s="14" t="n"/>
      <c r="E722" s="15">
        <f>IFERROR(1-D722/C722,0)</f>
        <v/>
      </c>
      <c r="F722" s="14" t="n"/>
      <c r="G722" s="16">
        <f>IFERROR(F722/C722,0)</f>
        <v/>
      </c>
      <c r="H722" s="16">
        <f>IFERROR(F722/D722,0)</f>
        <v/>
      </c>
      <c r="I722" s="14" t="n"/>
      <c r="J722" s="16">
        <f>IFERROR(I722/F722,0)</f>
        <v/>
      </c>
      <c r="K722" s="14" t="n"/>
      <c r="L722" s="14" t="n"/>
      <c r="M722" s="16">
        <f>IFERROR(L722/I722,0)</f>
        <v/>
      </c>
      <c r="N722" s="14" t="n"/>
      <c r="O722" s="16">
        <f>IFERROR(N722/I722,0)</f>
        <v/>
      </c>
      <c r="P722" s="14" t="n"/>
      <c r="Q722" s="14" t="n"/>
      <c r="R722" s="14" t="n"/>
      <c r="S722" s="14" t="n"/>
      <c r="T722" s="17">
        <f>IFERROR(S722/L722,0)</f>
        <v/>
      </c>
      <c r="U722" s="14" t="n"/>
      <c r="V722" s="14" t="n"/>
      <c r="W722" s="14" t="n"/>
      <c r="X722" s="18" t="n"/>
      <c r="Y722" s="18">
        <f>X722*$AM$2</f>
        <v/>
      </c>
      <c r="Z722" s="18" t="n"/>
      <c r="AA722" s="14" t="n"/>
      <c r="AB722" s="14" t="n"/>
      <c r="AC722" s="18" t="n"/>
      <c r="AD722" s="18">
        <f>IFERROR(AC722/D722,0)</f>
        <v/>
      </c>
      <c r="AE722" s="18">
        <f>D722*AB722</f>
        <v/>
      </c>
      <c r="AF722" s="18">
        <f>Y722*$AL$2</f>
        <v/>
      </c>
      <c r="AG722" s="18">
        <f>I722*$AI$3</f>
        <v/>
      </c>
      <c r="AH722" s="18">
        <f>L722*$AH$3+Y722*$AJ$2</f>
        <v/>
      </c>
      <c r="AI722" s="18">
        <f>K722*$AK$3</f>
        <v/>
      </c>
      <c r="AJ722" s="19" t="n"/>
      <c r="AK722" s="18">
        <f>AJ722*$AM$2</f>
        <v/>
      </c>
      <c r="AL722" s="18" t="n"/>
      <c r="AM722" s="18">
        <f>R722*P722*0.01+L722*0.25</f>
        <v/>
      </c>
      <c r="AN722" s="18">
        <f>V722 *$AN$2 *AM$2 * AA722</f>
        <v/>
      </c>
      <c r="AO722" s="18">
        <f>IF(AC722&lt;AE722,0,AE722-AC722)</f>
        <v/>
      </c>
      <c r="AP722" s="18">
        <f>(AC722*1.02)+AF722+AG722+AH722+AI722+AM722+AL722+AN722+AK722+AO722</f>
        <v/>
      </c>
      <c r="AQ722" s="18">
        <f>(AE722*1.02)+AF722+AG722+AH722+AI722+AM722+AL722+AN722+AK722</f>
        <v/>
      </c>
      <c r="AR722" s="18">
        <f>Q722*R722</f>
        <v/>
      </c>
      <c r="AS722" s="20">
        <f>(Y722-AP722)*0.975</f>
        <v/>
      </c>
      <c r="AT722" s="21">
        <f>IFERROR(Y722/AP722-1,0)</f>
        <v/>
      </c>
      <c r="AU722" s="20">
        <f>(Y722-AQ722)*0.975</f>
        <v/>
      </c>
      <c r="AV722" s="21">
        <f>IFERROR(Y722/AQ722-1,0)</f>
        <v/>
      </c>
      <c r="AW722" s="21">
        <f>AS722-AR722</f>
        <v/>
      </c>
      <c r="AX722" s="21">
        <f>IFERROR(Y722/(AP722+AR722)-1,0)</f>
        <v/>
      </c>
    </row>
    <row r="723" ht="15.6" customHeight="1">
      <c r="A723" s="2" t="n"/>
      <c r="B723" s="13" t="n"/>
      <c r="C723" s="14" t="n"/>
      <c r="D723" s="14" t="n"/>
      <c r="E723" s="15">
        <f>IFERROR(1-D723/C723,0)</f>
        <v/>
      </c>
      <c r="F723" s="14" t="n"/>
      <c r="G723" s="16">
        <f>IFERROR(F723/C723,0)</f>
        <v/>
      </c>
      <c r="H723" s="16">
        <f>IFERROR(F723/D723,0)</f>
        <v/>
      </c>
      <c r="I723" s="14" t="n"/>
      <c r="J723" s="16">
        <f>IFERROR(I723/F723,0)</f>
        <v/>
      </c>
      <c r="K723" s="14" t="n"/>
      <c r="L723" s="14" t="n"/>
      <c r="M723" s="16">
        <f>IFERROR(L723/I723,0)</f>
        <v/>
      </c>
      <c r="N723" s="14" t="n"/>
      <c r="O723" s="16">
        <f>IFERROR(N723/I723,0)</f>
        <v/>
      </c>
      <c r="P723" s="14" t="n"/>
      <c r="Q723" s="14" t="n"/>
      <c r="R723" s="14" t="n"/>
      <c r="S723" s="14" t="n"/>
      <c r="T723" s="17">
        <f>IFERROR(S723/L723,0)</f>
        <v/>
      </c>
      <c r="U723" s="14" t="n"/>
      <c r="V723" s="14" t="n"/>
      <c r="W723" s="14" t="n"/>
      <c r="X723" s="18" t="n"/>
      <c r="Y723" s="18">
        <f>X723*$AM$2</f>
        <v/>
      </c>
      <c r="Z723" s="18" t="n"/>
      <c r="AA723" s="14" t="n"/>
      <c r="AB723" s="14" t="n"/>
      <c r="AC723" s="18" t="n"/>
      <c r="AD723" s="18">
        <f>IFERROR(AC723/D723,0)</f>
        <v/>
      </c>
      <c r="AE723" s="18">
        <f>D723*AB723</f>
        <v/>
      </c>
      <c r="AF723" s="18">
        <f>Y723*$AL$2</f>
        <v/>
      </c>
      <c r="AG723" s="18">
        <f>I723*$AI$3</f>
        <v/>
      </c>
      <c r="AH723" s="18">
        <f>L723*$AH$3+Y723*$AJ$2</f>
        <v/>
      </c>
      <c r="AI723" s="18">
        <f>K723*$AK$3</f>
        <v/>
      </c>
      <c r="AJ723" s="19" t="n"/>
      <c r="AK723" s="18">
        <f>AJ723*$AM$2</f>
        <v/>
      </c>
      <c r="AL723" s="18" t="n"/>
      <c r="AM723" s="18">
        <f>R723*P723*0.01+L723*0.25</f>
        <v/>
      </c>
      <c r="AN723" s="18">
        <f>V723 *$AN$2 *AM$2 * AA723</f>
        <v/>
      </c>
      <c r="AO723" s="18">
        <f>IF(AC723&lt;AE723,0,AE723-AC723)</f>
        <v/>
      </c>
      <c r="AP723" s="18">
        <f>(AC723*1.02)+AF723+AG723+AH723+AI723+AM723+AL723+AN723+AK723+AO723</f>
        <v/>
      </c>
      <c r="AQ723" s="18">
        <f>(AE723*1.02)+AF723+AG723+AH723+AI723+AM723+AL723+AN723+AK723</f>
        <v/>
      </c>
      <c r="AR723" s="18">
        <f>Q723*R723</f>
        <v/>
      </c>
      <c r="AS723" s="20">
        <f>(Y723-AP723)*0.975</f>
        <v/>
      </c>
      <c r="AT723" s="21">
        <f>IFERROR(Y723/AP723-1,0)</f>
        <v/>
      </c>
      <c r="AU723" s="20">
        <f>(Y723-AQ723)*0.975</f>
        <v/>
      </c>
      <c r="AV723" s="21">
        <f>IFERROR(Y723/AQ723-1,0)</f>
        <v/>
      </c>
      <c r="AW723" s="21">
        <f>AS723-AR723</f>
        <v/>
      </c>
      <c r="AX723" s="21">
        <f>IFERROR(Y723/(AP723+AR723)-1,0)</f>
        <v/>
      </c>
    </row>
    <row r="724" ht="15.6" customHeight="1">
      <c r="A724" s="2" t="n"/>
      <c r="B724" s="13" t="n"/>
      <c r="C724" s="14" t="n"/>
      <c r="D724" s="14" t="n"/>
      <c r="E724" s="15">
        <f>IFERROR(1-D724/C724,0)</f>
        <v/>
      </c>
      <c r="F724" s="14" t="n"/>
      <c r="G724" s="16">
        <f>IFERROR(F724/C724,0)</f>
        <v/>
      </c>
      <c r="H724" s="16">
        <f>IFERROR(F724/D724,0)</f>
        <v/>
      </c>
      <c r="I724" s="14" t="n"/>
      <c r="J724" s="16">
        <f>IFERROR(I724/F724,0)</f>
        <v/>
      </c>
      <c r="K724" s="14" t="n"/>
      <c r="L724" s="14" t="n"/>
      <c r="M724" s="16">
        <f>IFERROR(L724/I724,0)</f>
        <v/>
      </c>
      <c r="N724" s="14" t="n"/>
      <c r="O724" s="16">
        <f>IFERROR(N724/I724,0)</f>
        <v/>
      </c>
      <c r="P724" s="14" t="n"/>
      <c r="Q724" s="14" t="n"/>
      <c r="R724" s="14" t="n"/>
      <c r="S724" s="14" t="n"/>
      <c r="T724" s="17">
        <f>IFERROR(S724/L724,0)</f>
        <v/>
      </c>
      <c r="U724" s="14" t="n"/>
      <c r="V724" s="14" t="n"/>
      <c r="W724" s="14" t="n"/>
      <c r="X724" s="18" t="n"/>
      <c r="Y724" s="18">
        <f>X724*$AM$2</f>
        <v/>
      </c>
      <c r="Z724" s="18" t="n"/>
      <c r="AA724" s="14" t="n"/>
      <c r="AB724" s="14" t="n"/>
      <c r="AC724" s="18" t="n"/>
      <c r="AD724" s="18">
        <f>IFERROR(AC724/D724,0)</f>
        <v/>
      </c>
      <c r="AE724" s="18">
        <f>D724*AB724</f>
        <v/>
      </c>
      <c r="AF724" s="18">
        <f>Y724*$AL$2</f>
        <v/>
      </c>
      <c r="AG724" s="18">
        <f>I724*$AI$3</f>
        <v/>
      </c>
      <c r="AH724" s="18">
        <f>L724*$AH$3+Y724*$AJ$2</f>
        <v/>
      </c>
      <c r="AI724" s="18">
        <f>K724*$AK$3</f>
        <v/>
      </c>
      <c r="AJ724" s="19" t="n"/>
      <c r="AK724" s="18">
        <f>AJ724*$AM$2</f>
        <v/>
      </c>
      <c r="AL724" s="18" t="n"/>
      <c r="AM724" s="18">
        <f>R724*P724*0.01+L724*0.25</f>
        <v/>
      </c>
      <c r="AN724" s="18">
        <f>V724 *$AN$2 *AM$2 * AA724</f>
        <v/>
      </c>
      <c r="AO724" s="18">
        <f>IF(AC724&lt;AE724,0,AE724-AC724)</f>
        <v/>
      </c>
      <c r="AP724" s="18">
        <f>(AC724*1.02)+AF724+AG724+AH724+AI724+AM724+AL724+AN724+AK724+AO724</f>
        <v/>
      </c>
      <c r="AQ724" s="18">
        <f>(AE724*1.02)+AF724+AG724+AH724+AI724+AM724+AL724+AN724+AK724</f>
        <v/>
      </c>
      <c r="AR724" s="18">
        <f>Q724*R724</f>
        <v/>
      </c>
      <c r="AS724" s="20">
        <f>(Y724-AP724)*0.975</f>
        <v/>
      </c>
      <c r="AT724" s="21">
        <f>IFERROR(Y724/AP724-1,0)</f>
        <v/>
      </c>
      <c r="AU724" s="20">
        <f>(Y724-AQ724)*0.975</f>
        <v/>
      </c>
      <c r="AV724" s="21">
        <f>IFERROR(Y724/AQ724-1,0)</f>
        <v/>
      </c>
      <c r="AW724" s="21">
        <f>AS724-AR724</f>
        <v/>
      </c>
      <c r="AX724" s="21">
        <f>IFERROR(Y724/(AP724+AR724)-1,0)</f>
        <v/>
      </c>
    </row>
    <row r="725" ht="15.6" customHeight="1">
      <c r="A725" s="2" t="n"/>
      <c r="B725" s="13" t="n"/>
      <c r="C725" s="14" t="n"/>
      <c r="D725" s="14" t="n"/>
      <c r="E725" s="15">
        <f>IFERROR(1-D725/C725,0)</f>
        <v/>
      </c>
      <c r="F725" s="14" t="n"/>
      <c r="G725" s="16">
        <f>IFERROR(F725/C725,0)</f>
        <v/>
      </c>
      <c r="H725" s="16">
        <f>IFERROR(F725/D725,0)</f>
        <v/>
      </c>
      <c r="I725" s="14" t="n"/>
      <c r="J725" s="16">
        <f>IFERROR(I725/F725,0)</f>
        <v/>
      </c>
      <c r="K725" s="14" t="n"/>
      <c r="L725" s="14" t="n"/>
      <c r="M725" s="16">
        <f>IFERROR(L725/I725,0)</f>
        <v/>
      </c>
      <c r="N725" s="14" t="n"/>
      <c r="O725" s="16">
        <f>IFERROR(N725/I725,0)</f>
        <v/>
      </c>
      <c r="P725" s="14" t="n"/>
      <c r="Q725" s="14" t="n"/>
      <c r="R725" s="14" t="n"/>
      <c r="S725" s="14" t="n"/>
      <c r="T725" s="17">
        <f>IFERROR(S725/L725,0)</f>
        <v/>
      </c>
      <c r="U725" s="14" t="n"/>
      <c r="V725" s="14" t="n"/>
      <c r="W725" s="14" t="n"/>
      <c r="X725" s="18" t="n"/>
      <c r="Y725" s="18">
        <f>X725*$AM$2</f>
        <v/>
      </c>
      <c r="Z725" s="18" t="n"/>
      <c r="AA725" s="14" t="n"/>
      <c r="AB725" s="14" t="n"/>
      <c r="AC725" s="18" t="n"/>
      <c r="AD725" s="18">
        <f>IFERROR(AC725/D725,0)</f>
        <v/>
      </c>
      <c r="AE725" s="18">
        <f>D725*AB725</f>
        <v/>
      </c>
      <c r="AF725" s="18">
        <f>Y725*$AL$2</f>
        <v/>
      </c>
      <c r="AG725" s="18">
        <f>I725*$AI$3</f>
        <v/>
      </c>
      <c r="AH725" s="18">
        <f>L725*$AH$3+Y725*$AJ$2</f>
        <v/>
      </c>
      <c r="AI725" s="18">
        <f>K725*$AK$3</f>
        <v/>
      </c>
      <c r="AJ725" s="19" t="n"/>
      <c r="AK725" s="18">
        <f>AJ725*$AM$2</f>
        <v/>
      </c>
      <c r="AL725" s="18" t="n"/>
      <c r="AM725" s="18">
        <f>R725*P725*0.01+L725*0.25</f>
        <v/>
      </c>
      <c r="AN725" s="18">
        <f>V725 *$AN$2 *AM$2 * AA725</f>
        <v/>
      </c>
      <c r="AO725" s="18">
        <f>IF(AC725&lt;AE725,0,AE725-AC725)</f>
        <v/>
      </c>
      <c r="AP725" s="18">
        <f>(AC725*1.02)+AF725+AG725+AH725+AI725+AM725+AL725+AN725+AK725+AO725</f>
        <v/>
      </c>
      <c r="AQ725" s="18">
        <f>(AE725*1.02)+AF725+AG725+AH725+AI725+AM725+AL725+AN725+AK725</f>
        <v/>
      </c>
      <c r="AR725" s="18">
        <f>Q725*R725</f>
        <v/>
      </c>
      <c r="AS725" s="20">
        <f>(Y725-AP725)*0.975</f>
        <v/>
      </c>
      <c r="AT725" s="21">
        <f>IFERROR(Y725/AP725-1,0)</f>
        <v/>
      </c>
      <c r="AU725" s="20">
        <f>(Y725-AQ725)*0.975</f>
        <v/>
      </c>
      <c r="AV725" s="21">
        <f>IFERROR(Y725/AQ725-1,0)</f>
        <v/>
      </c>
      <c r="AW725" s="21">
        <f>AS725-AR725</f>
        <v/>
      </c>
      <c r="AX725" s="21">
        <f>IFERROR(Y725/(AP725+AR725)-1,0)</f>
        <v/>
      </c>
    </row>
    <row r="726" ht="15.6" customHeight="1">
      <c r="A726" s="2" t="n"/>
      <c r="B726" s="13" t="n"/>
      <c r="C726" s="14" t="n"/>
      <c r="D726" s="14" t="n"/>
      <c r="E726" s="15">
        <f>IFERROR(1-D726/C726,0)</f>
        <v/>
      </c>
      <c r="F726" s="14" t="n"/>
      <c r="G726" s="16">
        <f>IFERROR(F726/C726,0)</f>
        <v/>
      </c>
      <c r="H726" s="16">
        <f>IFERROR(F726/D726,0)</f>
        <v/>
      </c>
      <c r="I726" s="14" t="n"/>
      <c r="J726" s="16">
        <f>IFERROR(I726/F726,0)</f>
        <v/>
      </c>
      <c r="K726" s="14" t="n"/>
      <c r="L726" s="14" t="n"/>
      <c r="M726" s="16">
        <f>IFERROR(L726/I726,0)</f>
        <v/>
      </c>
      <c r="N726" s="14" t="n"/>
      <c r="O726" s="16">
        <f>IFERROR(N726/I726,0)</f>
        <v/>
      </c>
      <c r="P726" s="14" t="n"/>
      <c r="Q726" s="14" t="n"/>
      <c r="R726" s="14" t="n"/>
      <c r="S726" s="14" t="n"/>
      <c r="T726" s="17">
        <f>IFERROR(S726/L726,0)</f>
        <v/>
      </c>
      <c r="U726" s="14" t="n"/>
      <c r="V726" s="14" t="n"/>
      <c r="W726" s="14" t="n"/>
      <c r="X726" s="18" t="n"/>
      <c r="Y726" s="18">
        <f>X726*$AM$2</f>
        <v/>
      </c>
      <c r="Z726" s="18" t="n"/>
      <c r="AA726" s="14" t="n"/>
      <c r="AB726" s="14" t="n"/>
      <c r="AC726" s="18" t="n"/>
      <c r="AD726" s="18">
        <f>IFERROR(AC726/D726,0)</f>
        <v/>
      </c>
      <c r="AE726" s="18">
        <f>D726*AB726</f>
        <v/>
      </c>
      <c r="AF726" s="18">
        <f>Y726*$AL$2</f>
        <v/>
      </c>
      <c r="AG726" s="18">
        <f>I726*$AI$3</f>
        <v/>
      </c>
      <c r="AH726" s="18">
        <f>L726*$AH$3+Y726*$AJ$2</f>
        <v/>
      </c>
      <c r="AI726" s="18">
        <f>K726*$AK$3</f>
        <v/>
      </c>
      <c r="AJ726" s="19" t="n"/>
      <c r="AK726" s="18">
        <f>AJ726*$AM$2</f>
        <v/>
      </c>
      <c r="AL726" s="18" t="n"/>
      <c r="AM726" s="18">
        <f>R726*P726*0.01+L726*0.25</f>
        <v/>
      </c>
      <c r="AN726" s="18">
        <f>V726 *$AN$2 *AM$2 * AA726</f>
        <v/>
      </c>
      <c r="AO726" s="18">
        <f>IF(AC726&lt;AE726,0,AE726-AC726)</f>
        <v/>
      </c>
      <c r="AP726" s="18">
        <f>(AC726*1.02)+AF726+AG726+AH726+AI726+AM726+AL726+AN726+AK726+AO726</f>
        <v/>
      </c>
      <c r="AQ726" s="18">
        <f>(AE726*1.02)+AF726+AG726+AH726+AI726+AM726+AL726+AN726+AK726</f>
        <v/>
      </c>
      <c r="AR726" s="18">
        <f>Q726*R726</f>
        <v/>
      </c>
      <c r="AS726" s="20">
        <f>(Y726-AP726)*0.975</f>
        <v/>
      </c>
      <c r="AT726" s="21">
        <f>IFERROR(Y726/AP726-1,0)</f>
        <v/>
      </c>
      <c r="AU726" s="20">
        <f>(Y726-AQ726)*0.975</f>
        <v/>
      </c>
      <c r="AV726" s="21">
        <f>IFERROR(Y726/AQ726-1,0)</f>
        <v/>
      </c>
      <c r="AW726" s="21">
        <f>AS726-AR726</f>
        <v/>
      </c>
      <c r="AX726" s="21">
        <f>IFERROR(Y726/(AP726+AR726)-1,0)</f>
        <v/>
      </c>
    </row>
    <row r="727" ht="15.6" customHeight="1">
      <c r="A727" s="2" t="n"/>
      <c r="B727" s="13" t="n"/>
      <c r="C727" s="14" t="n"/>
      <c r="D727" s="14" t="n"/>
      <c r="E727" s="15">
        <f>IFERROR(1-D727/C727,0)</f>
        <v/>
      </c>
      <c r="F727" s="14" t="n"/>
      <c r="G727" s="16">
        <f>IFERROR(F727/C727,0)</f>
        <v/>
      </c>
      <c r="H727" s="16">
        <f>IFERROR(F727/D727,0)</f>
        <v/>
      </c>
      <c r="I727" s="14" t="n"/>
      <c r="J727" s="16">
        <f>IFERROR(I727/F727,0)</f>
        <v/>
      </c>
      <c r="K727" s="14" t="n"/>
      <c r="L727" s="14" t="n"/>
      <c r="M727" s="16">
        <f>IFERROR(L727/I727,0)</f>
        <v/>
      </c>
      <c r="N727" s="14" t="n"/>
      <c r="O727" s="16">
        <f>IFERROR(N727/I727,0)</f>
        <v/>
      </c>
      <c r="P727" s="14" t="n"/>
      <c r="Q727" s="14" t="n"/>
      <c r="R727" s="14" t="n"/>
      <c r="S727" s="14" t="n"/>
      <c r="T727" s="17">
        <f>IFERROR(S727/L727,0)</f>
        <v/>
      </c>
      <c r="U727" s="14" t="n"/>
      <c r="V727" s="14" t="n"/>
      <c r="W727" s="14" t="n"/>
      <c r="X727" s="18" t="n"/>
      <c r="Y727" s="18">
        <f>X727*$AM$2</f>
        <v/>
      </c>
      <c r="Z727" s="18" t="n"/>
      <c r="AA727" s="14" t="n"/>
      <c r="AB727" s="14" t="n"/>
      <c r="AC727" s="18" t="n"/>
      <c r="AD727" s="18">
        <f>IFERROR(AC727/D727,0)</f>
        <v/>
      </c>
      <c r="AE727" s="18">
        <f>D727*AB727</f>
        <v/>
      </c>
      <c r="AF727" s="18">
        <f>Y727*$AL$2</f>
        <v/>
      </c>
      <c r="AG727" s="18">
        <f>I727*$AI$3</f>
        <v/>
      </c>
      <c r="AH727" s="18">
        <f>L727*$AH$3+Y727*$AJ$2</f>
        <v/>
      </c>
      <c r="AI727" s="18">
        <f>K727*$AK$3</f>
        <v/>
      </c>
      <c r="AJ727" s="19" t="n"/>
      <c r="AK727" s="18">
        <f>AJ727*$AM$2</f>
        <v/>
      </c>
      <c r="AL727" s="18" t="n"/>
      <c r="AM727" s="18">
        <f>R727*P727*0.01+L727*0.25</f>
        <v/>
      </c>
      <c r="AN727" s="18">
        <f>V727 *$AN$2 *AM$2 * AA727</f>
        <v/>
      </c>
      <c r="AO727" s="18">
        <f>IF(AC727&lt;AE727,0,AE727-AC727)</f>
        <v/>
      </c>
      <c r="AP727" s="18">
        <f>(AC727*1.02)+AF727+AG727+AH727+AI727+AM727+AL727+AN727+AK727+AO727</f>
        <v/>
      </c>
      <c r="AQ727" s="18">
        <f>(AE727*1.02)+AF727+AG727+AH727+AI727+AM727+AL727+AN727+AK727</f>
        <v/>
      </c>
      <c r="AR727" s="18">
        <f>Q727*R727</f>
        <v/>
      </c>
      <c r="AS727" s="20">
        <f>(Y727-AP727)*0.975</f>
        <v/>
      </c>
      <c r="AT727" s="21">
        <f>IFERROR(Y727/AP727-1,0)</f>
        <v/>
      </c>
      <c r="AU727" s="20">
        <f>(Y727-AQ727)*0.975</f>
        <v/>
      </c>
      <c r="AV727" s="21">
        <f>IFERROR(Y727/AQ727-1,0)</f>
        <v/>
      </c>
      <c r="AW727" s="21">
        <f>AS727-AR727</f>
        <v/>
      </c>
      <c r="AX727" s="21">
        <f>IFERROR(Y727/(AP727+AR727)-1,0)</f>
        <v/>
      </c>
    </row>
    <row r="728" ht="15.6" customHeight="1">
      <c r="A728" s="2" t="n"/>
      <c r="B728" s="13" t="n"/>
      <c r="C728" s="14" t="n"/>
      <c r="D728" s="14" t="n"/>
      <c r="E728" s="15">
        <f>IFERROR(1-D728/C728,0)</f>
        <v/>
      </c>
      <c r="F728" s="14" t="n"/>
      <c r="G728" s="16">
        <f>IFERROR(F728/C728,0)</f>
        <v/>
      </c>
      <c r="H728" s="16">
        <f>IFERROR(F728/D728,0)</f>
        <v/>
      </c>
      <c r="I728" s="14" t="n"/>
      <c r="J728" s="16">
        <f>IFERROR(I728/F728,0)</f>
        <v/>
      </c>
      <c r="K728" s="14" t="n"/>
      <c r="L728" s="14" t="n"/>
      <c r="M728" s="16">
        <f>IFERROR(L728/I728,0)</f>
        <v/>
      </c>
      <c r="N728" s="14" t="n"/>
      <c r="O728" s="16">
        <f>IFERROR(N728/I728,0)</f>
        <v/>
      </c>
      <c r="P728" s="14" t="n"/>
      <c r="Q728" s="14" t="n"/>
      <c r="R728" s="14" t="n"/>
      <c r="S728" s="14" t="n"/>
      <c r="T728" s="17">
        <f>IFERROR(S728/L728,0)</f>
        <v/>
      </c>
      <c r="U728" s="14" t="n"/>
      <c r="V728" s="14" t="n"/>
      <c r="W728" s="14" t="n"/>
      <c r="X728" s="18" t="n"/>
      <c r="Y728" s="18">
        <f>X728*$AM$2</f>
        <v/>
      </c>
      <c r="Z728" s="18" t="n"/>
      <c r="AA728" s="14" t="n"/>
      <c r="AB728" s="14" t="n"/>
      <c r="AC728" s="18" t="n"/>
      <c r="AD728" s="18">
        <f>IFERROR(AC728/D728,0)</f>
        <v/>
      </c>
      <c r="AE728" s="18">
        <f>D728*AB728</f>
        <v/>
      </c>
      <c r="AF728" s="18">
        <f>Y728*$AL$2</f>
        <v/>
      </c>
      <c r="AG728" s="18">
        <f>I728*$AI$3</f>
        <v/>
      </c>
      <c r="AH728" s="18">
        <f>L728*$AH$3+Y728*$AJ$2</f>
        <v/>
      </c>
      <c r="AI728" s="18">
        <f>K728*$AK$3</f>
        <v/>
      </c>
      <c r="AJ728" s="19" t="n"/>
      <c r="AK728" s="18">
        <f>AJ728*$AM$2</f>
        <v/>
      </c>
      <c r="AL728" s="18" t="n"/>
      <c r="AM728" s="18">
        <f>R728*P728*0.01+L728*0.25</f>
        <v/>
      </c>
      <c r="AN728" s="18">
        <f>V728 *$AN$2 *AM$2 * AA728</f>
        <v/>
      </c>
      <c r="AO728" s="18">
        <f>IF(AC728&lt;AE728,0,AE728-AC728)</f>
        <v/>
      </c>
      <c r="AP728" s="18">
        <f>(AC728*1.02)+AF728+AG728+AH728+AI728+AM728+AL728+AN728+AK728+AO728</f>
        <v/>
      </c>
      <c r="AQ728" s="18">
        <f>(AE728*1.02)+AF728+AG728+AH728+AI728+AM728+AL728+AN728+AK728</f>
        <v/>
      </c>
      <c r="AR728" s="18">
        <f>Q728*R728</f>
        <v/>
      </c>
      <c r="AS728" s="20">
        <f>(Y728-AP728)*0.975</f>
        <v/>
      </c>
      <c r="AT728" s="21">
        <f>IFERROR(Y728/AP728-1,0)</f>
        <v/>
      </c>
      <c r="AU728" s="20">
        <f>(Y728-AQ728)*0.975</f>
        <v/>
      </c>
      <c r="AV728" s="21">
        <f>IFERROR(Y728/AQ728-1,0)</f>
        <v/>
      </c>
      <c r="AW728" s="21">
        <f>AS728-AR728</f>
        <v/>
      </c>
      <c r="AX728" s="21">
        <f>IFERROR(Y728/(AP728+AR728)-1,0)</f>
        <v/>
      </c>
    </row>
    <row r="729" ht="15.6" customHeight="1">
      <c r="A729" s="2" t="n"/>
      <c r="B729" s="13" t="n"/>
      <c r="C729" s="14" t="n"/>
      <c r="D729" s="14" t="n"/>
      <c r="E729" s="15">
        <f>IFERROR(1-D729/C729,0)</f>
        <v/>
      </c>
      <c r="F729" s="14" t="n"/>
      <c r="G729" s="16">
        <f>IFERROR(F729/C729,0)</f>
        <v/>
      </c>
      <c r="H729" s="16">
        <f>IFERROR(F729/D729,0)</f>
        <v/>
      </c>
      <c r="I729" s="14" t="n"/>
      <c r="J729" s="16">
        <f>IFERROR(I729/F729,0)</f>
        <v/>
      </c>
      <c r="K729" s="14" t="n"/>
      <c r="L729" s="14" t="n"/>
      <c r="M729" s="16">
        <f>IFERROR(L729/I729,0)</f>
        <v/>
      </c>
      <c r="N729" s="14" t="n"/>
      <c r="O729" s="16">
        <f>IFERROR(N729/I729,0)</f>
        <v/>
      </c>
      <c r="P729" s="14" t="n"/>
      <c r="Q729" s="14" t="n"/>
      <c r="R729" s="14" t="n"/>
      <c r="S729" s="14" t="n"/>
      <c r="T729" s="17">
        <f>IFERROR(S729/L729,0)</f>
        <v/>
      </c>
      <c r="U729" s="14" t="n"/>
      <c r="V729" s="14" t="n"/>
      <c r="W729" s="14" t="n"/>
      <c r="X729" s="18" t="n"/>
      <c r="Y729" s="18">
        <f>X729*$AM$2</f>
        <v/>
      </c>
      <c r="Z729" s="18" t="n"/>
      <c r="AA729" s="14" t="n"/>
      <c r="AB729" s="14" t="n"/>
      <c r="AC729" s="18" t="n"/>
      <c r="AD729" s="18">
        <f>IFERROR(AC729/D729,0)</f>
        <v/>
      </c>
      <c r="AE729" s="18">
        <f>D729*AB729</f>
        <v/>
      </c>
      <c r="AF729" s="18">
        <f>Y729*$AL$2</f>
        <v/>
      </c>
      <c r="AG729" s="18">
        <f>I729*$AI$3</f>
        <v/>
      </c>
      <c r="AH729" s="18">
        <f>L729*$AH$3+Y729*$AJ$2</f>
        <v/>
      </c>
      <c r="AI729" s="18">
        <f>K729*$AK$3</f>
        <v/>
      </c>
      <c r="AJ729" s="19" t="n"/>
      <c r="AK729" s="18">
        <f>AJ729*$AM$2</f>
        <v/>
      </c>
      <c r="AL729" s="18" t="n"/>
      <c r="AM729" s="18">
        <f>R729*P729*0.01+L729*0.25</f>
        <v/>
      </c>
      <c r="AN729" s="18">
        <f>V729 *$AN$2 *AM$2 * AA729</f>
        <v/>
      </c>
      <c r="AO729" s="18">
        <f>IF(AC729&lt;AE729,0,AE729-AC729)</f>
        <v/>
      </c>
      <c r="AP729" s="18">
        <f>(AC729*1.02)+AF729+AG729+AH729+AI729+AM729+AL729+AN729+AK729+AO729</f>
        <v/>
      </c>
      <c r="AQ729" s="18">
        <f>(AE729*1.02)+AF729+AG729+AH729+AI729+AM729+AL729+AN729+AK729</f>
        <v/>
      </c>
      <c r="AR729" s="18">
        <f>Q729*R729</f>
        <v/>
      </c>
      <c r="AS729" s="20">
        <f>(Y729-AP729)*0.975</f>
        <v/>
      </c>
      <c r="AT729" s="21">
        <f>IFERROR(Y729/AP729-1,0)</f>
        <v/>
      </c>
      <c r="AU729" s="20">
        <f>(Y729-AQ729)*0.975</f>
        <v/>
      </c>
      <c r="AV729" s="21">
        <f>IFERROR(Y729/AQ729-1,0)</f>
        <v/>
      </c>
      <c r="AW729" s="21">
        <f>AS729-AR729</f>
        <v/>
      </c>
      <c r="AX729" s="21">
        <f>IFERROR(Y729/(AP729+AR729)-1,0)</f>
        <v/>
      </c>
    </row>
    <row r="730" ht="15.6" customHeight="1">
      <c r="A730" s="2" t="n"/>
      <c r="B730" s="13" t="n"/>
      <c r="C730" s="14" t="n"/>
      <c r="D730" s="14" t="n"/>
      <c r="E730" s="15">
        <f>IFERROR(1-D730/C730,0)</f>
        <v/>
      </c>
      <c r="F730" s="14" t="n"/>
      <c r="G730" s="16">
        <f>IFERROR(F730/C730,0)</f>
        <v/>
      </c>
      <c r="H730" s="16">
        <f>IFERROR(F730/D730,0)</f>
        <v/>
      </c>
      <c r="I730" s="14" t="n"/>
      <c r="J730" s="16">
        <f>IFERROR(I730/F730,0)</f>
        <v/>
      </c>
      <c r="K730" s="14" t="n"/>
      <c r="L730" s="14" t="n"/>
      <c r="M730" s="16">
        <f>IFERROR(L730/I730,0)</f>
        <v/>
      </c>
      <c r="N730" s="14" t="n"/>
      <c r="O730" s="16">
        <f>IFERROR(N730/I730,0)</f>
        <v/>
      </c>
      <c r="P730" s="14" t="n"/>
      <c r="Q730" s="14" t="n"/>
      <c r="R730" s="14" t="n"/>
      <c r="S730" s="14" t="n"/>
      <c r="T730" s="17">
        <f>IFERROR(S730/L730,0)</f>
        <v/>
      </c>
      <c r="U730" s="14" t="n"/>
      <c r="V730" s="14" t="n"/>
      <c r="W730" s="14" t="n"/>
      <c r="X730" s="18" t="n"/>
      <c r="Y730" s="18">
        <f>X730*$AM$2</f>
        <v/>
      </c>
      <c r="Z730" s="18" t="n"/>
      <c r="AA730" s="14" t="n"/>
      <c r="AB730" s="14" t="n"/>
      <c r="AC730" s="18" t="n"/>
      <c r="AD730" s="18">
        <f>IFERROR(AC730/D730,0)</f>
        <v/>
      </c>
      <c r="AE730" s="18">
        <f>D730*AB730</f>
        <v/>
      </c>
      <c r="AF730" s="18">
        <f>Y730*$AL$2</f>
        <v/>
      </c>
      <c r="AG730" s="18">
        <f>I730*$AI$3</f>
        <v/>
      </c>
      <c r="AH730" s="18">
        <f>L730*$AH$3+Y730*$AJ$2</f>
        <v/>
      </c>
      <c r="AI730" s="18">
        <f>K730*$AK$3</f>
        <v/>
      </c>
      <c r="AJ730" s="19" t="n"/>
      <c r="AK730" s="18">
        <f>AJ730*$AM$2</f>
        <v/>
      </c>
      <c r="AL730" s="18" t="n"/>
      <c r="AM730" s="18">
        <f>R730*P730*0.01+L730*0.25</f>
        <v/>
      </c>
      <c r="AN730" s="18">
        <f>V730 *$AN$2 *AM$2 * AA730</f>
        <v/>
      </c>
      <c r="AO730" s="18">
        <f>IF(AC730&lt;AE730,0,AE730-AC730)</f>
        <v/>
      </c>
      <c r="AP730" s="18">
        <f>(AC730*1.02)+AF730+AG730+AH730+AI730+AM730+AL730+AN730+AK730+AO730</f>
        <v/>
      </c>
      <c r="AQ730" s="18">
        <f>(AE730*1.02)+AF730+AG730+AH730+AI730+AM730+AL730+AN730+AK730</f>
        <v/>
      </c>
      <c r="AR730" s="18">
        <f>Q730*R730</f>
        <v/>
      </c>
      <c r="AS730" s="20">
        <f>(Y730-AP730)*0.975</f>
        <v/>
      </c>
      <c r="AT730" s="21">
        <f>IFERROR(Y730/AP730-1,0)</f>
        <v/>
      </c>
      <c r="AU730" s="20">
        <f>(Y730-AQ730)*0.975</f>
        <v/>
      </c>
      <c r="AV730" s="21">
        <f>IFERROR(Y730/AQ730-1,0)</f>
        <v/>
      </c>
      <c r="AW730" s="21">
        <f>AS730-AR730</f>
        <v/>
      </c>
      <c r="AX730" s="21">
        <f>IFERROR(Y730/(AP730+AR730)-1,0)</f>
        <v/>
      </c>
    </row>
    <row r="731" ht="15.6" customHeight="1">
      <c r="A731" s="2" t="n"/>
      <c r="B731" s="13" t="n"/>
      <c r="C731" s="14" t="n"/>
      <c r="D731" s="14" t="n"/>
      <c r="E731" s="15">
        <f>IFERROR(1-D731/C731,0)</f>
        <v/>
      </c>
      <c r="F731" s="14" t="n"/>
      <c r="G731" s="16">
        <f>IFERROR(F731/C731,0)</f>
        <v/>
      </c>
      <c r="H731" s="16">
        <f>IFERROR(F731/D731,0)</f>
        <v/>
      </c>
      <c r="I731" s="14" t="n"/>
      <c r="J731" s="16">
        <f>IFERROR(I731/F731,0)</f>
        <v/>
      </c>
      <c r="K731" s="14" t="n"/>
      <c r="L731" s="14" t="n"/>
      <c r="M731" s="16">
        <f>IFERROR(L731/I731,0)</f>
        <v/>
      </c>
      <c r="N731" s="14" t="n"/>
      <c r="O731" s="16">
        <f>IFERROR(N731/I731,0)</f>
        <v/>
      </c>
      <c r="P731" s="14" t="n"/>
      <c r="Q731" s="14" t="n"/>
      <c r="R731" s="14" t="n"/>
      <c r="S731" s="14" t="n"/>
      <c r="T731" s="17">
        <f>IFERROR(S731/L731,0)</f>
        <v/>
      </c>
      <c r="U731" s="14" t="n"/>
      <c r="V731" s="14" t="n"/>
      <c r="W731" s="14" t="n"/>
      <c r="X731" s="18" t="n"/>
      <c r="Y731" s="18">
        <f>X731*$AM$2</f>
        <v/>
      </c>
      <c r="Z731" s="18" t="n"/>
      <c r="AA731" s="14" t="n"/>
      <c r="AB731" s="14" t="n"/>
      <c r="AC731" s="18" t="n"/>
      <c r="AD731" s="18">
        <f>IFERROR(AC731/D731,0)</f>
        <v/>
      </c>
      <c r="AE731" s="18">
        <f>D731*AB731</f>
        <v/>
      </c>
      <c r="AF731" s="18">
        <f>Y731*$AL$2</f>
        <v/>
      </c>
      <c r="AG731" s="18">
        <f>I731*$AI$3</f>
        <v/>
      </c>
      <c r="AH731" s="18">
        <f>L731*$AH$3+Y731*$AJ$2</f>
        <v/>
      </c>
      <c r="AI731" s="18">
        <f>K731*$AK$3</f>
        <v/>
      </c>
      <c r="AJ731" s="19" t="n"/>
      <c r="AK731" s="18">
        <f>AJ731*$AM$2</f>
        <v/>
      </c>
      <c r="AL731" s="18" t="n"/>
      <c r="AM731" s="18">
        <f>R731*P731*0.01+L731*0.25</f>
        <v/>
      </c>
      <c r="AN731" s="18">
        <f>V731 *$AN$2 *AM$2 * AA731</f>
        <v/>
      </c>
      <c r="AO731" s="18">
        <f>IF(AC731&lt;AE731,0,AE731-AC731)</f>
        <v/>
      </c>
      <c r="AP731" s="18">
        <f>(AC731*1.02)+AF731+AG731+AH731+AI731+AM731+AL731+AN731+AK731+AO731</f>
        <v/>
      </c>
      <c r="AQ731" s="18">
        <f>(AE731*1.02)+AF731+AG731+AH731+AI731+AM731+AL731+AN731+AK731</f>
        <v/>
      </c>
      <c r="AR731" s="18">
        <f>Q731*R731</f>
        <v/>
      </c>
      <c r="AS731" s="20">
        <f>(Y731-AP731)*0.975</f>
        <v/>
      </c>
      <c r="AT731" s="21">
        <f>IFERROR(Y731/AP731-1,0)</f>
        <v/>
      </c>
      <c r="AU731" s="20">
        <f>(Y731-AQ731)*0.975</f>
        <v/>
      </c>
      <c r="AV731" s="21">
        <f>IFERROR(Y731/AQ731-1,0)</f>
        <v/>
      </c>
      <c r="AW731" s="21">
        <f>AS731-AR731</f>
        <v/>
      </c>
      <c r="AX731" s="21">
        <f>IFERROR(Y731/(AP731+AR731)-1,0)</f>
        <v/>
      </c>
    </row>
    <row r="732" ht="15.6" customHeight="1">
      <c r="A732" s="2" t="n"/>
      <c r="B732" s="13" t="n"/>
      <c r="C732" s="14" t="n"/>
      <c r="D732" s="14" t="n"/>
      <c r="E732" s="15">
        <f>IFERROR(1-D732/C732,0)</f>
        <v/>
      </c>
      <c r="F732" s="14" t="n"/>
      <c r="G732" s="16">
        <f>IFERROR(F732/C732,0)</f>
        <v/>
      </c>
      <c r="H732" s="16">
        <f>IFERROR(F732/D732,0)</f>
        <v/>
      </c>
      <c r="I732" s="14" t="n"/>
      <c r="J732" s="16">
        <f>IFERROR(I732/F732,0)</f>
        <v/>
      </c>
      <c r="K732" s="14" t="n"/>
      <c r="L732" s="14" t="n"/>
      <c r="M732" s="16">
        <f>IFERROR(L732/I732,0)</f>
        <v/>
      </c>
      <c r="N732" s="14" t="n"/>
      <c r="O732" s="16">
        <f>IFERROR(N732/I732,0)</f>
        <v/>
      </c>
      <c r="P732" s="14" t="n"/>
      <c r="Q732" s="14" t="n"/>
      <c r="R732" s="14" t="n"/>
      <c r="S732" s="14" t="n"/>
      <c r="T732" s="17">
        <f>IFERROR(S732/L732,0)</f>
        <v/>
      </c>
      <c r="U732" s="14" t="n"/>
      <c r="V732" s="14" t="n"/>
      <c r="W732" s="14" t="n"/>
      <c r="X732" s="18" t="n"/>
      <c r="Y732" s="18">
        <f>X732*$AM$2</f>
        <v/>
      </c>
      <c r="Z732" s="18" t="n"/>
      <c r="AA732" s="14" t="n"/>
      <c r="AB732" s="14" t="n"/>
      <c r="AC732" s="18" t="n"/>
      <c r="AD732" s="18">
        <f>IFERROR(AC732/D732,0)</f>
        <v/>
      </c>
      <c r="AE732" s="18">
        <f>D732*AB732</f>
        <v/>
      </c>
      <c r="AF732" s="18">
        <f>Y732*$AL$2</f>
        <v/>
      </c>
      <c r="AG732" s="18">
        <f>I732*$AI$3</f>
        <v/>
      </c>
      <c r="AH732" s="18">
        <f>L732*$AH$3+Y732*$AJ$2</f>
        <v/>
      </c>
      <c r="AI732" s="18">
        <f>K732*$AK$3</f>
        <v/>
      </c>
      <c r="AJ732" s="19" t="n"/>
      <c r="AK732" s="18">
        <f>AJ732*$AM$2</f>
        <v/>
      </c>
      <c r="AL732" s="18" t="n"/>
      <c r="AM732" s="18">
        <f>R732*P732*0.01+L732*0.25</f>
        <v/>
      </c>
      <c r="AN732" s="18">
        <f>V732 *$AN$2 *AM$2 * AA732</f>
        <v/>
      </c>
      <c r="AO732" s="18">
        <f>IF(AC732&lt;AE732,0,AE732-AC732)</f>
        <v/>
      </c>
      <c r="AP732" s="18">
        <f>(AC732*1.02)+AF732+AG732+AH732+AI732+AM732+AL732+AN732+AK732+AO732</f>
        <v/>
      </c>
      <c r="AQ732" s="18">
        <f>(AE732*1.02)+AF732+AG732+AH732+AI732+AM732+AL732+AN732+AK732</f>
        <v/>
      </c>
      <c r="AR732" s="18">
        <f>Q732*R732</f>
        <v/>
      </c>
      <c r="AS732" s="20">
        <f>(Y732-AP732)*0.975</f>
        <v/>
      </c>
      <c r="AT732" s="21">
        <f>IFERROR(Y732/AP732-1,0)</f>
        <v/>
      </c>
      <c r="AU732" s="20">
        <f>(Y732-AQ732)*0.975</f>
        <v/>
      </c>
      <c r="AV732" s="21">
        <f>IFERROR(Y732/AQ732-1,0)</f>
        <v/>
      </c>
      <c r="AW732" s="21">
        <f>AS732-AR732</f>
        <v/>
      </c>
      <c r="AX732" s="21">
        <f>IFERROR(Y732/(AP732+AR732)-1,0)</f>
        <v/>
      </c>
    </row>
    <row r="733" ht="15.6" customHeight="1">
      <c r="A733" s="2" t="n"/>
      <c r="B733" s="13" t="n"/>
      <c r="C733" s="14" t="n"/>
      <c r="D733" s="14" t="n"/>
      <c r="E733" s="15">
        <f>IFERROR(1-D733/C733,0)</f>
        <v/>
      </c>
      <c r="F733" s="14" t="n"/>
      <c r="G733" s="16">
        <f>IFERROR(F733/C733,0)</f>
        <v/>
      </c>
      <c r="H733" s="16">
        <f>IFERROR(F733/D733,0)</f>
        <v/>
      </c>
      <c r="I733" s="14" t="n"/>
      <c r="J733" s="16">
        <f>IFERROR(I733/F733,0)</f>
        <v/>
      </c>
      <c r="K733" s="14" t="n"/>
      <c r="L733" s="14" t="n"/>
      <c r="M733" s="16">
        <f>IFERROR(L733/I733,0)</f>
        <v/>
      </c>
      <c r="N733" s="14" t="n"/>
      <c r="O733" s="16">
        <f>IFERROR(N733/I733,0)</f>
        <v/>
      </c>
      <c r="P733" s="14" t="n"/>
      <c r="Q733" s="14" t="n"/>
      <c r="R733" s="14" t="n"/>
      <c r="S733" s="14" t="n"/>
      <c r="T733" s="17">
        <f>IFERROR(S733/L733,0)</f>
        <v/>
      </c>
      <c r="U733" s="14" t="n"/>
      <c r="V733" s="14" t="n"/>
      <c r="W733" s="14" t="n"/>
      <c r="X733" s="18" t="n"/>
      <c r="Y733" s="18">
        <f>X733*$AM$2</f>
        <v/>
      </c>
      <c r="Z733" s="18" t="n"/>
      <c r="AA733" s="14" t="n"/>
      <c r="AB733" s="14" t="n"/>
      <c r="AC733" s="18" t="n"/>
      <c r="AD733" s="18">
        <f>IFERROR(AC733/D733,0)</f>
        <v/>
      </c>
      <c r="AE733" s="18">
        <f>D733*AB733</f>
        <v/>
      </c>
      <c r="AF733" s="18">
        <f>Y733*$AL$2</f>
        <v/>
      </c>
      <c r="AG733" s="18">
        <f>I733*$AI$3</f>
        <v/>
      </c>
      <c r="AH733" s="18">
        <f>L733*$AH$3+Y733*$AJ$2</f>
        <v/>
      </c>
      <c r="AI733" s="18">
        <f>K733*$AK$3</f>
        <v/>
      </c>
      <c r="AJ733" s="19" t="n"/>
      <c r="AK733" s="18">
        <f>AJ733*$AM$2</f>
        <v/>
      </c>
      <c r="AL733" s="18" t="n"/>
      <c r="AM733" s="18">
        <f>R733*P733*0.01+L733*0.25</f>
        <v/>
      </c>
      <c r="AN733" s="18">
        <f>V733 *$AN$2 *AM$2 * AA733</f>
        <v/>
      </c>
      <c r="AO733" s="18">
        <f>IF(AC733&lt;AE733,0,AE733-AC733)</f>
        <v/>
      </c>
      <c r="AP733" s="18">
        <f>(AC733*1.02)+AF733+AG733+AH733+AI733+AM733+AL733+AN733+AK733+AO733</f>
        <v/>
      </c>
      <c r="AQ733" s="18">
        <f>(AE733*1.02)+AF733+AG733+AH733+AI733+AM733+AL733+AN733+AK733</f>
        <v/>
      </c>
      <c r="AR733" s="18">
        <f>Q733*R733</f>
        <v/>
      </c>
      <c r="AS733" s="20">
        <f>(Y733-AP733)*0.975</f>
        <v/>
      </c>
      <c r="AT733" s="21">
        <f>IFERROR(Y733/AP733-1,0)</f>
        <v/>
      </c>
      <c r="AU733" s="20">
        <f>(Y733-AQ733)*0.975</f>
        <v/>
      </c>
      <c r="AV733" s="21">
        <f>IFERROR(Y733/AQ733-1,0)</f>
        <v/>
      </c>
      <c r="AW733" s="21">
        <f>AS733-AR733</f>
        <v/>
      </c>
      <c r="AX733" s="21">
        <f>IFERROR(Y733/(AP733+AR733)-1,0)</f>
        <v/>
      </c>
    </row>
    <row r="734" ht="15.6" customHeight="1">
      <c r="A734" s="2" t="n"/>
      <c r="B734" s="13" t="n"/>
      <c r="C734" s="14" t="n"/>
      <c r="D734" s="14" t="n"/>
      <c r="E734" s="15">
        <f>IFERROR(1-D734/C734,0)</f>
        <v/>
      </c>
      <c r="F734" s="14" t="n"/>
      <c r="G734" s="16">
        <f>IFERROR(F734/C734,0)</f>
        <v/>
      </c>
      <c r="H734" s="16">
        <f>IFERROR(F734/D734,0)</f>
        <v/>
      </c>
      <c r="I734" s="14" t="n"/>
      <c r="J734" s="16">
        <f>IFERROR(I734/F734,0)</f>
        <v/>
      </c>
      <c r="K734" s="14" t="n"/>
      <c r="L734" s="14" t="n"/>
      <c r="M734" s="16">
        <f>IFERROR(L734/I734,0)</f>
        <v/>
      </c>
      <c r="N734" s="14" t="n"/>
      <c r="O734" s="16">
        <f>IFERROR(N734/I734,0)</f>
        <v/>
      </c>
      <c r="P734" s="14" t="n"/>
      <c r="Q734" s="14" t="n"/>
      <c r="R734" s="14" t="n"/>
      <c r="S734" s="14" t="n"/>
      <c r="T734" s="17">
        <f>IFERROR(S734/L734,0)</f>
        <v/>
      </c>
      <c r="U734" s="14" t="n"/>
      <c r="V734" s="14" t="n"/>
      <c r="W734" s="14" t="n"/>
      <c r="X734" s="18" t="n"/>
      <c r="Y734" s="18">
        <f>X734*$AM$2</f>
        <v/>
      </c>
      <c r="Z734" s="18" t="n"/>
      <c r="AA734" s="14" t="n"/>
      <c r="AB734" s="14" t="n"/>
      <c r="AC734" s="18" t="n"/>
      <c r="AD734" s="18">
        <f>IFERROR(AC734/D734,0)</f>
        <v/>
      </c>
      <c r="AE734" s="18">
        <f>D734*AB734</f>
        <v/>
      </c>
      <c r="AF734" s="18">
        <f>Y734*$AL$2</f>
        <v/>
      </c>
      <c r="AG734" s="18">
        <f>I734*$AI$3</f>
        <v/>
      </c>
      <c r="AH734" s="18">
        <f>L734*$AH$3+Y734*$AJ$2</f>
        <v/>
      </c>
      <c r="AI734" s="18">
        <f>K734*$AK$3</f>
        <v/>
      </c>
      <c r="AJ734" s="19" t="n"/>
      <c r="AK734" s="18">
        <f>AJ734*$AM$2</f>
        <v/>
      </c>
      <c r="AL734" s="18" t="n"/>
      <c r="AM734" s="18">
        <f>R734*P734*0.01+L734*0.25</f>
        <v/>
      </c>
      <c r="AN734" s="18">
        <f>V734 *$AN$2 *AM$2 * AA734</f>
        <v/>
      </c>
      <c r="AO734" s="18">
        <f>IF(AC734&lt;AE734,0,AE734-AC734)</f>
        <v/>
      </c>
      <c r="AP734" s="18">
        <f>(AC734*1.02)+AF734+AG734+AH734+AI734+AM734+AL734+AN734+AK734+AO734</f>
        <v/>
      </c>
      <c r="AQ734" s="18">
        <f>(AE734*1.02)+AF734+AG734+AH734+AI734+AM734+AL734+AN734+AK734</f>
        <v/>
      </c>
      <c r="AR734" s="18">
        <f>Q734*R734</f>
        <v/>
      </c>
      <c r="AS734" s="20">
        <f>(Y734-AP734)*0.975</f>
        <v/>
      </c>
      <c r="AT734" s="21">
        <f>IFERROR(Y734/AP734-1,0)</f>
        <v/>
      </c>
      <c r="AU734" s="20">
        <f>(Y734-AQ734)*0.975</f>
        <v/>
      </c>
      <c r="AV734" s="21">
        <f>IFERROR(Y734/AQ734-1,0)</f>
        <v/>
      </c>
      <c r="AW734" s="21">
        <f>AS734-AR734</f>
        <v/>
      </c>
      <c r="AX734" s="21">
        <f>IFERROR(Y734/(AP734+AR734)-1,0)</f>
        <v/>
      </c>
    </row>
    <row r="735" ht="15.6" customHeight="1">
      <c r="A735" s="2" t="n"/>
      <c r="B735" s="13" t="n"/>
      <c r="C735" s="14" t="n"/>
      <c r="D735" s="14" t="n"/>
      <c r="E735" s="15">
        <f>IFERROR(1-D735/C735,0)</f>
        <v/>
      </c>
      <c r="F735" s="14" t="n"/>
      <c r="G735" s="16">
        <f>IFERROR(F735/C735,0)</f>
        <v/>
      </c>
      <c r="H735" s="16">
        <f>IFERROR(F735/D735,0)</f>
        <v/>
      </c>
      <c r="I735" s="14" t="n"/>
      <c r="J735" s="16">
        <f>IFERROR(I735/F735,0)</f>
        <v/>
      </c>
      <c r="K735" s="14" t="n"/>
      <c r="L735" s="14" t="n"/>
      <c r="M735" s="16">
        <f>IFERROR(L735/I735,0)</f>
        <v/>
      </c>
      <c r="N735" s="14" t="n"/>
      <c r="O735" s="16">
        <f>IFERROR(N735/I735,0)</f>
        <v/>
      </c>
      <c r="P735" s="14" t="n"/>
      <c r="Q735" s="14" t="n"/>
      <c r="R735" s="14" t="n"/>
      <c r="S735" s="14" t="n"/>
      <c r="T735" s="17">
        <f>IFERROR(S735/L735,0)</f>
        <v/>
      </c>
      <c r="U735" s="14" t="n"/>
      <c r="V735" s="14" t="n"/>
      <c r="W735" s="14" t="n"/>
      <c r="X735" s="18" t="n"/>
      <c r="Y735" s="18">
        <f>X735*$AM$2</f>
        <v/>
      </c>
      <c r="Z735" s="18" t="n"/>
      <c r="AA735" s="14" t="n"/>
      <c r="AB735" s="14" t="n"/>
      <c r="AC735" s="18" t="n"/>
      <c r="AD735" s="18">
        <f>IFERROR(AC735/D735,0)</f>
        <v/>
      </c>
      <c r="AE735" s="18">
        <f>D735*AB735</f>
        <v/>
      </c>
      <c r="AF735" s="18">
        <f>Y735*$AL$2</f>
        <v/>
      </c>
      <c r="AG735" s="18">
        <f>I735*$AI$3</f>
        <v/>
      </c>
      <c r="AH735" s="18">
        <f>L735*$AH$3+Y735*$AJ$2</f>
        <v/>
      </c>
      <c r="AI735" s="18">
        <f>K735*$AK$3</f>
        <v/>
      </c>
      <c r="AJ735" s="19" t="n"/>
      <c r="AK735" s="18">
        <f>AJ735*$AM$2</f>
        <v/>
      </c>
      <c r="AL735" s="18" t="n"/>
      <c r="AM735" s="18">
        <f>R735*P735*0.01+L735*0.25</f>
        <v/>
      </c>
      <c r="AN735" s="18">
        <f>V735 *$AN$2 *AM$2 * AA735</f>
        <v/>
      </c>
      <c r="AO735" s="18">
        <f>IF(AC735&lt;AE735,0,AE735-AC735)</f>
        <v/>
      </c>
      <c r="AP735" s="18">
        <f>(AC735*1.02)+AF735+AG735+AH735+AI735+AM735+AL735+AN735+AK735+AO735</f>
        <v/>
      </c>
      <c r="AQ735" s="18">
        <f>(AE735*1.02)+AF735+AG735+AH735+AI735+AM735+AL735+AN735+AK735</f>
        <v/>
      </c>
      <c r="AR735" s="18">
        <f>Q735*R735</f>
        <v/>
      </c>
      <c r="AS735" s="20">
        <f>(Y735-AP735)*0.975</f>
        <v/>
      </c>
      <c r="AT735" s="21">
        <f>IFERROR(Y735/AP735-1,0)</f>
        <v/>
      </c>
      <c r="AU735" s="20">
        <f>(Y735-AQ735)*0.975</f>
        <v/>
      </c>
      <c r="AV735" s="21">
        <f>IFERROR(Y735/AQ735-1,0)</f>
        <v/>
      </c>
      <c r="AW735" s="21">
        <f>AS735-AR735</f>
        <v/>
      </c>
      <c r="AX735" s="21">
        <f>IFERROR(Y735/(AP735+AR735)-1,0)</f>
        <v/>
      </c>
    </row>
    <row r="736" ht="15.6" customHeight="1">
      <c r="A736" s="2" t="n"/>
      <c r="B736" s="13" t="n"/>
      <c r="C736" s="14" t="n"/>
      <c r="D736" s="14" t="n"/>
      <c r="E736" s="15">
        <f>IFERROR(1-D736/C736,0)</f>
        <v/>
      </c>
      <c r="F736" s="14" t="n"/>
      <c r="G736" s="16">
        <f>IFERROR(F736/C736,0)</f>
        <v/>
      </c>
      <c r="H736" s="16">
        <f>IFERROR(F736/D736,0)</f>
        <v/>
      </c>
      <c r="I736" s="14" t="n"/>
      <c r="J736" s="16">
        <f>IFERROR(I736/F736,0)</f>
        <v/>
      </c>
      <c r="K736" s="14" t="n"/>
      <c r="L736" s="14" t="n"/>
      <c r="M736" s="16">
        <f>IFERROR(L736/I736,0)</f>
        <v/>
      </c>
      <c r="N736" s="14" t="n"/>
      <c r="O736" s="16">
        <f>IFERROR(N736/I736,0)</f>
        <v/>
      </c>
      <c r="P736" s="14" t="n"/>
      <c r="Q736" s="14" t="n"/>
      <c r="R736" s="14" t="n"/>
      <c r="S736" s="14" t="n"/>
      <c r="T736" s="17">
        <f>IFERROR(S736/L736,0)</f>
        <v/>
      </c>
      <c r="U736" s="14" t="n"/>
      <c r="V736" s="14" t="n"/>
      <c r="W736" s="14" t="n"/>
      <c r="X736" s="18" t="n"/>
      <c r="Y736" s="18">
        <f>X736*$AM$2</f>
        <v/>
      </c>
      <c r="Z736" s="18" t="n"/>
      <c r="AA736" s="14" t="n"/>
      <c r="AB736" s="14" t="n"/>
      <c r="AC736" s="18" t="n"/>
      <c r="AD736" s="18">
        <f>IFERROR(AC736/D736,0)</f>
        <v/>
      </c>
      <c r="AE736" s="18">
        <f>D736*AB736</f>
        <v/>
      </c>
      <c r="AF736" s="18">
        <f>Y736*$AL$2</f>
        <v/>
      </c>
      <c r="AG736" s="18">
        <f>I736*$AI$3</f>
        <v/>
      </c>
      <c r="AH736" s="18">
        <f>L736*$AH$3+Y736*$AJ$2</f>
        <v/>
      </c>
      <c r="AI736" s="18">
        <f>K736*$AK$3</f>
        <v/>
      </c>
      <c r="AJ736" s="19" t="n"/>
      <c r="AK736" s="18">
        <f>AJ736*$AM$2</f>
        <v/>
      </c>
      <c r="AL736" s="18" t="n"/>
      <c r="AM736" s="18">
        <f>R736*P736*0.01+L736*0.25</f>
        <v/>
      </c>
      <c r="AN736" s="18">
        <f>V736 *$AN$2 *AM$2 * AA736</f>
        <v/>
      </c>
      <c r="AO736" s="18">
        <f>IF(AC736&lt;AE736,0,AE736-AC736)</f>
        <v/>
      </c>
      <c r="AP736" s="18">
        <f>(AC736*1.02)+AF736+AG736+AH736+AI736+AM736+AL736+AN736+AK736+AO736</f>
        <v/>
      </c>
      <c r="AQ736" s="18">
        <f>(AE736*1.02)+AF736+AG736+AH736+AI736+AM736+AL736+AN736+AK736</f>
        <v/>
      </c>
      <c r="AR736" s="18">
        <f>Q736*R736</f>
        <v/>
      </c>
      <c r="AS736" s="20">
        <f>(Y736-AP736)*0.975</f>
        <v/>
      </c>
      <c r="AT736" s="21">
        <f>IFERROR(Y736/AP736-1,0)</f>
        <v/>
      </c>
      <c r="AU736" s="20">
        <f>(Y736-AQ736)*0.975</f>
        <v/>
      </c>
      <c r="AV736" s="21">
        <f>IFERROR(Y736/AQ736-1,0)</f>
        <v/>
      </c>
      <c r="AW736" s="21">
        <f>AS736-AR736</f>
        <v/>
      </c>
      <c r="AX736" s="21">
        <f>IFERROR(Y736/(AP736+AR736)-1,0)</f>
        <v/>
      </c>
    </row>
    <row r="737" ht="15.6" customHeight="1">
      <c r="A737" s="2" t="n"/>
      <c r="B737" s="13" t="n"/>
      <c r="C737" s="14" t="n"/>
      <c r="D737" s="14" t="n"/>
      <c r="E737" s="15">
        <f>IFERROR(1-D737/C737,0)</f>
        <v/>
      </c>
      <c r="F737" s="14" t="n"/>
      <c r="G737" s="16">
        <f>IFERROR(F737/C737,0)</f>
        <v/>
      </c>
      <c r="H737" s="16">
        <f>IFERROR(F737/D737,0)</f>
        <v/>
      </c>
      <c r="I737" s="14" t="n"/>
      <c r="J737" s="16">
        <f>IFERROR(I737/F737,0)</f>
        <v/>
      </c>
      <c r="K737" s="14" t="n"/>
      <c r="L737" s="14" t="n"/>
      <c r="M737" s="16">
        <f>IFERROR(L737/I737,0)</f>
        <v/>
      </c>
      <c r="N737" s="14" t="n"/>
      <c r="O737" s="16">
        <f>IFERROR(N737/I737,0)</f>
        <v/>
      </c>
      <c r="P737" s="14" t="n"/>
      <c r="Q737" s="14" t="n"/>
      <c r="R737" s="14" t="n"/>
      <c r="S737" s="14" t="n"/>
      <c r="T737" s="17">
        <f>IFERROR(S737/L737,0)</f>
        <v/>
      </c>
      <c r="U737" s="14" t="n"/>
      <c r="V737" s="14" t="n"/>
      <c r="W737" s="14" t="n"/>
      <c r="X737" s="18" t="n"/>
      <c r="Y737" s="18">
        <f>X737*$AM$2</f>
        <v/>
      </c>
      <c r="Z737" s="18" t="n"/>
      <c r="AA737" s="14" t="n"/>
      <c r="AB737" s="14" t="n"/>
      <c r="AC737" s="18" t="n"/>
      <c r="AD737" s="18">
        <f>IFERROR(AC737/D737,0)</f>
        <v/>
      </c>
      <c r="AE737" s="18">
        <f>D737*AB737</f>
        <v/>
      </c>
      <c r="AF737" s="18">
        <f>Y737*$AL$2</f>
        <v/>
      </c>
      <c r="AG737" s="18">
        <f>I737*$AI$3</f>
        <v/>
      </c>
      <c r="AH737" s="18">
        <f>L737*$AH$3+Y737*$AJ$2</f>
        <v/>
      </c>
      <c r="AI737" s="18">
        <f>K737*$AK$3</f>
        <v/>
      </c>
      <c r="AJ737" s="19" t="n"/>
      <c r="AK737" s="18">
        <f>AJ737*$AM$2</f>
        <v/>
      </c>
      <c r="AL737" s="18" t="n"/>
      <c r="AM737" s="18">
        <f>R737*P737*0.01+L737*0.25</f>
        <v/>
      </c>
      <c r="AN737" s="18">
        <f>V737 *$AN$2 *AM$2 * AA737</f>
        <v/>
      </c>
      <c r="AO737" s="18">
        <f>IF(AC737&lt;AE737,0,AE737-AC737)</f>
        <v/>
      </c>
      <c r="AP737" s="18">
        <f>(AC737*1.02)+AF737+AG737+AH737+AI737+AM737+AL737+AN737+AK737+AO737</f>
        <v/>
      </c>
      <c r="AQ737" s="18">
        <f>(AE737*1.02)+AF737+AG737+AH737+AI737+AM737+AL737+AN737+AK737</f>
        <v/>
      </c>
      <c r="AR737" s="18">
        <f>Q737*R737</f>
        <v/>
      </c>
      <c r="AS737" s="20">
        <f>(Y737-AP737)*0.975</f>
        <v/>
      </c>
      <c r="AT737" s="21">
        <f>IFERROR(Y737/AP737-1,0)</f>
        <v/>
      </c>
      <c r="AU737" s="20">
        <f>(Y737-AQ737)*0.975</f>
        <v/>
      </c>
      <c r="AV737" s="21">
        <f>IFERROR(Y737/AQ737-1,0)</f>
        <v/>
      </c>
      <c r="AW737" s="21">
        <f>AS737-AR737</f>
        <v/>
      </c>
      <c r="AX737" s="21">
        <f>IFERROR(Y737/(AP737+AR737)-1,0)</f>
        <v/>
      </c>
    </row>
    <row r="738" ht="15.6" customHeight="1">
      <c r="A738" s="2" t="n"/>
      <c r="B738" s="13" t="n"/>
      <c r="C738" s="14" t="n"/>
      <c r="D738" s="14" t="n"/>
      <c r="E738" s="15">
        <f>IFERROR(1-D738/C738,0)</f>
        <v/>
      </c>
      <c r="F738" s="14" t="n"/>
      <c r="G738" s="16">
        <f>IFERROR(F738/C738,0)</f>
        <v/>
      </c>
      <c r="H738" s="16">
        <f>IFERROR(F738/D738,0)</f>
        <v/>
      </c>
      <c r="I738" s="14" t="n"/>
      <c r="J738" s="16">
        <f>IFERROR(I738/F738,0)</f>
        <v/>
      </c>
      <c r="K738" s="14" t="n"/>
      <c r="L738" s="14" t="n"/>
      <c r="M738" s="16">
        <f>IFERROR(L738/I738,0)</f>
        <v/>
      </c>
      <c r="N738" s="14" t="n"/>
      <c r="O738" s="16">
        <f>IFERROR(N738/I738,0)</f>
        <v/>
      </c>
      <c r="P738" s="14" t="n"/>
      <c r="Q738" s="14" t="n"/>
      <c r="R738" s="14" t="n"/>
      <c r="S738" s="14" t="n"/>
      <c r="T738" s="17">
        <f>IFERROR(S738/L738,0)</f>
        <v/>
      </c>
      <c r="U738" s="14" t="n"/>
      <c r="V738" s="14" t="n"/>
      <c r="W738" s="14" t="n"/>
      <c r="X738" s="18" t="n"/>
      <c r="Y738" s="18">
        <f>X738*$AM$2</f>
        <v/>
      </c>
      <c r="Z738" s="18" t="n"/>
      <c r="AA738" s="14" t="n"/>
      <c r="AB738" s="14" t="n"/>
      <c r="AC738" s="18" t="n"/>
      <c r="AD738" s="18">
        <f>IFERROR(AC738/D738,0)</f>
        <v/>
      </c>
      <c r="AE738" s="18">
        <f>D738*AB738</f>
        <v/>
      </c>
      <c r="AF738" s="18">
        <f>Y738*$AL$2</f>
        <v/>
      </c>
      <c r="AG738" s="18">
        <f>I738*$AI$3</f>
        <v/>
      </c>
      <c r="AH738" s="18">
        <f>L738*$AH$3+Y738*$AJ$2</f>
        <v/>
      </c>
      <c r="AI738" s="18">
        <f>K738*$AK$3</f>
        <v/>
      </c>
      <c r="AJ738" s="19" t="n"/>
      <c r="AK738" s="18">
        <f>AJ738*$AM$2</f>
        <v/>
      </c>
      <c r="AL738" s="18" t="n"/>
      <c r="AM738" s="18">
        <f>R738*P738*0.01+L738*0.25</f>
        <v/>
      </c>
      <c r="AN738" s="18">
        <f>V738 *$AN$2 *AM$2 * AA738</f>
        <v/>
      </c>
      <c r="AO738" s="18">
        <f>IF(AC738&lt;AE738,0,AE738-AC738)</f>
        <v/>
      </c>
      <c r="AP738" s="18">
        <f>(AC738*1.02)+AF738+AG738+AH738+AI738+AM738+AL738+AN738+AK738+AO738</f>
        <v/>
      </c>
      <c r="AQ738" s="18">
        <f>(AE738*1.02)+AF738+AG738+AH738+AI738+AM738+AL738+AN738+AK738</f>
        <v/>
      </c>
      <c r="AR738" s="18">
        <f>Q738*R738</f>
        <v/>
      </c>
      <c r="AS738" s="20">
        <f>(Y738-AP738)*0.975</f>
        <v/>
      </c>
      <c r="AT738" s="21">
        <f>IFERROR(Y738/AP738-1,0)</f>
        <v/>
      </c>
      <c r="AU738" s="20">
        <f>(Y738-AQ738)*0.975</f>
        <v/>
      </c>
      <c r="AV738" s="21">
        <f>IFERROR(Y738/AQ738-1,0)</f>
        <v/>
      </c>
      <c r="AW738" s="21">
        <f>AS738-AR738</f>
        <v/>
      </c>
      <c r="AX738" s="21">
        <f>IFERROR(Y738/(AP738+AR738)-1,0)</f>
        <v/>
      </c>
    </row>
    <row r="739" ht="15.6" customHeight="1">
      <c r="A739" s="2" t="n"/>
      <c r="B739" s="13" t="n"/>
      <c r="C739" s="14" t="n"/>
      <c r="D739" s="14" t="n"/>
      <c r="E739" s="15">
        <f>IFERROR(1-D739/C739,0)</f>
        <v/>
      </c>
      <c r="F739" s="14" t="n"/>
      <c r="G739" s="16">
        <f>IFERROR(F739/C739,0)</f>
        <v/>
      </c>
      <c r="H739" s="16">
        <f>IFERROR(F739/D739,0)</f>
        <v/>
      </c>
      <c r="I739" s="14" t="n"/>
      <c r="J739" s="16">
        <f>IFERROR(I739/F739,0)</f>
        <v/>
      </c>
      <c r="K739" s="14" t="n"/>
      <c r="L739" s="14" t="n"/>
      <c r="M739" s="16">
        <f>IFERROR(L739/I739,0)</f>
        <v/>
      </c>
      <c r="N739" s="14" t="n"/>
      <c r="O739" s="16">
        <f>IFERROR(N739/I739,0)</f>
        <v/>
      </c>
      <c r="P739" s="14" t="n"/>
      <c r="Q739" s="14" t="n"/>
      <c r="R739" s="14" t="n"/>
      <c r="S739" s="14" t="n"/>
      <c r="T739" s="17">
        <f>IFERROR(S739/L739,0)</f>
        <v/>
      </c>
      <c r="U739" s="14" t="n"/>
      <c r="V739" s="14" t="n"/>
      <c r="W739" s="14" t="n"/>
      <c r="X739" s="18" t="n"/>
      <c r="Y739" s="18">
        <f>X739*$AM$2</f>
        <v/>
      </c>
      <c r="Z739" s="18" t="n"/>
      <c r="AA739" s="14" t="n"/>
      <c r="AB739" s="14" t="n"/>
      <c r="AC739" s="18" t="n"/>
      <c r="AD739" s="18">
        <f>IFERROR(AC739/D739,0)</f>
        <v/>
      </c>
      <c r="AE739" s="18">
        <f>D739*AB739</f>
        <v/>
      </c>
      <c r="AF739" s="18">
        <f>Y739*$AL$2</f>
        <v/>
      </c>
      <c r="AG739" s="18">
        <f>I739*$AI$3</f>
        <v/>
      </c>
      <c r="AH739" s="18">
        <f>L739*$AH$3+Y739*$AJ$2</f>
        <v/>
      </c>
      <c r="AI739" s="18">
        <f>K739*$AK$3</f>
        <v/>
      </c>
      <c r="AJ739" s="19" t="n"/>
      <c r="AK739" s="18">
        <f>AJ739*$AM$2</f>
        <v/>
      </c>
      <c r="AL739" s="18" t="n"/>
      <c r="AM739" s="18">
        <f>R739*P739*0.01+L739*0.25</f>
        <v/>
      </c>
      <c r="AN739" s="18">
        <f>V739 *$AN$2 *AM$2 * AA739</f>
        <v/>
      </c>
      <c r="AO739" s="18">
        <f>IF(AC739&lt;AE739,0,AE739-AC739)</f>
        <v/>
      </c>
      <c r="AP739" s="18">
        <f>(AC739*1.02)+AF739+AG739+AH739+AI739+AM739+AL739+AN739+AK739+AO739</f>
        <v/>
      </c>
      <c r="AQ739" s="18">
        <f>(AE739*1.02)+AF739+AG739+AH739+AI739+AM739+AL739+AN739+AK739</f>
        <v/>
      </c>
      <c r="AR739" s="18">
        <f>Q739*R739</f>
        <v/>
      </c>
      <c r="AS739" s="20">
        <f>(Y739-AP739)*0.975</f>
        <v/>
      </c>
      <c r="AT739" s="21">
        <f>IFERROR(Y739/AP739-1,0)</f>
        <v/>
      </c>
      <c r="AU739" s="20">
        <f>(Y739-AQ739)*0.975</f>
        <v/>
      </c>
      <c r="AV739" s="21">
        <f>IFERROR(Y739/AQ739-1,0)</f>
        <v/>
      </c>
      <c r="AW739" s="21">
        <f>AS739-AR739</f>
        <v/>
      </c>
      <c r="AX739" s="21">
        <f>IFERROR(Y739/(AP739+AR739)-1,0)</f>
        <v/>
      </c>
    </row>
    <row r="740" ht="15.6" customHeight="1">
      <c r="A740" s="2" t="n"/>
      <c r="B740" s="13" t="n"/>
      <c r="C740" s="14" t="n"/>
      <c r="D740" s="14" t="n"/>
      <c r="E740" s="15">
        <f>IFERROR(1-D740/C740,0)</f>
        <v/>
      </c>
      <c r="F740" s="14" t="n"/>
      <c r="G740" s="16">
        <f>IFERROR(F740/C740,0)</f>
        <v/>
      </c>
      <c r="H740" s="16">
        <f>IFERROR(F740/D740,0)</f>
        <v/>
      </c>
      <c r="I740" s="14" t="n"/>
      <c r="J740" s="16">
        <f>IFERROR(I740/F740,0)</f>
        <v/>
      </c>
      <c r="K740" s="14" t="n"/>
      <c r="L740" s="14" t="n"/>
      <c r="M740" s="16">
        <f>IFERROR(L740/I740,0)</f>
        <v/>
      </c>
      <c r="N740" s="14" t="n"/>
      <c r="O740" s="16">
        <f>IFERROR(N740/I740,0)</f>
        <v/>
      </c>
      <c r="P740" s="14" t="n"/>
      <c r="Q740" s="14" t="n"/>
      <c r="R740" s="14" t="n"/>
      <c r="S740" s="14" t="n"/>
      <c r="T740" s="17">
        <f>IFERROR(S740/L740,0)</f>
        <v/>
      </c>
      <c r="U740" s="14" t="n"/>
      <c r="V740" s="14" t="n"/>
      <c r="W740" s="14" t="n"/>
      <c r="X740" s="18" t="n"/>
      <c r="Y740" s="18">
        <f>X740*$AM$2</f>
        <v/>
      </c>
      <c r="Z740" s="18" t="n"/>
      <c r="AA740" s="14" t="n"/>
      <c r="AB740" s="14" t="n"/>
      <c r="AC740" s="18" t="n"/>
      <c r="AD740" s="18">
        <f>IFERROR(AC740/D740,0)</f>
        <v/>
      </c>
      <c r="AE740" s="18">
        <f>D740*AB740</f>
        <v/>
      </c>
      <c r="AF740" s="18">
        <f>Y740*$AL$2</f>
        <v/>
      </c>
      <c r="AG740" s="18">
        <f>I740*$AI$3</f>
        <v/>
      </c>
      <c r="AH740" s="18">
        <f>L740*$AH$3+Y740*$AJ$2</f>
        <v/>
      </c>
      <c r="AI740" s="18">
        <f>K740*$AK$3</f>
        <v/>
      </c>
      <c r="AJ740" s="19" t="n"/>
      <c r="AK740" s="18">
        <f>AJ740*$AM$2</f>
        <v/>
      </c>
      <c r="AL740" s="18" t="n"/>
      <c r="AM740" s="18">
        <f>R740*P740*0.01+L740*0.25</f>
        <v/>
      </c>
      <c r="AN740" s="18">
        <f>V740 *$AN$2 *AM$2 * AA740</f>
        <v/>
      </c>
      <c r="AO740" s="18">
        <f>IF(AC740&lt;AE740,0,AE740-AC740)</f>
        <v/>
      </c>
      <c r="AP740" s="18">
        <f>(AC740*1.02)+AF740+AG740+AH740+AI740+AM740+AL740+AN740+AK740+AO740</f>
        <v/>
      </c>
      <c r="AQ740" s="18">
        <f>(AE740*1.02)+AF740+AG740+AH740+AI740+AM740+AL740+AN740+AK740</f>
        <v/>
      </c>
      <c r="AR740" s="18">
        <f>Q740*R740</f>
        <v/>
      </c>
      <c r="AS740" s="20">
        <f>(Y740-AP740)*0.975</f>
        <v/>
      </c>
      <c r="AT740" s="21">
        <f>IFERROR(Y740/AP740-1,0)</f>
        <v/>
      </c>
      <c r="AU740" s="20">
        <f>(Y740-AQ740)*0.975</f>
        <v/>
      </c>
      <c r="AV740" s="21">
        <f>IFERROR(Y740/AQ740-1,0)</f>
        <v/>
      </c>
      <c r="AW740" s="21">
        <f>AS740-AR740</f>
        <v/>
      </c>
      <c r="AX740" s="21">
        <f>IFERROR(Y740/(AP740+AR740)-1,0)</f>
        <v/>
      </c>
    </row>
    <row r="741" ht="15.6" customHeight="1">
      <c r="A741" s="2" t="n"/>
      <c r="B741" s="13" t="n"/>
      <c r="C741" s="14" t="n"/>
      <c r="D741" s="14" t="n"/>
      <c r="E741" s="15">
        <f>IFERROR(1-D741/C741,0)</f>
        <v/>
      </c>
      <c r="F741" s="14" t="n"/>
      <c r="G741" s="16">
        <f>IFERROR(F741/C741,0)</f>
        <v/>
      </c>
      <c r="H741" s="16">
        <f>IFERROR(F741/D741,0)</f>
        <v/>
      </c>
      <c r="I741" s="14" t="n"/>
      <c r="J741" s="16">
        <f>IFERROR(I741/F741,0)</f>
        <v/>
      </c>
      <c r="K741" s="14" t="n"/>
      <c r="L741" s="14" t="n"/>
      <c r="M741" s="16">
        <f>IFERROR(L741/I741,0)</f>
        <v/>
      </c>
      <c r="N741" s="14" t="n"/>
      <c r="O741" s="16">
        <f>IFERROR(N741/I741,0)</f>
        <v/>
      </c>
      <c r="P741" s="14" t="n"/>
      <c r="Q741" s="14" t="n"/>
      <c r="R741" s="14" t="n"/>
      <c r="S741" s="14" t="n"/>
      <c r="T741" s="17">
        <f>IFERROR(S741/L741,0)</f>
        <v/>
      </c>
      <c r="U741" s="14" t="n"/>
      <c r="V741" s="14" t="n"/>
      <c r="W741" s="14" t="n"/>
      <c r="X741" s="18" t="n"/>
      <c r="Y741" s="18">
        <f>X741*$AM$2</f>
        <v/>
      </c>
      <c r="Z741" s="18" t="n"/>
      <c r="AA741" s="14" t="n"/>
      <c r="AB741" s="14" t="n"/>
      <c r="AC741" s="18" t="n"/>
      <c r="AD741" s="18">
        <f>IFERROR(AC741/D741,0)</f>
        <v/>
      </c>
      <c r="AE741" s="18">
        <f>D741*AB741</f>
        <v/>
      </c>
      <c r="AF741" s="18">
        <f>Y741*$AL$2</f>
        <v/>
      </c>
      <c r="AG741" s="18">
        <f>I741*$AI$3</f>
        <v/>
      </c>
      <c r="AH741" s="18">
        <f>L741*$AH$3+Y741*$AJ$2</f>
        <v/>
      </c>
      <c r="AI741" s="18">
        <f>K741*$AK$3</f>
        <v/>
      </c>
      <c r="AJ741" s="19" t="n"/>
      <c r="AK741" s="18">
        <f>AJ741*$AM$2</f>
        <v/>
      </c>
      <c r="AL741" s="18" t="n"/>
      <c r="AM741" s="18">
        <f>R741*P741*0.01+L741*0.25</f>
        <v/>
      </c>
      <c r="AN741" s="18">
        <f>V741 *$AN$2 *AM$2 * AA741</f>
        <v/>
      </c>
      <c r="AO741" s="18">
        <f>IF(AC741&lt;AE741,0,AE741-AC741)</f>
        <v/>
      </c>
      <c r="AP741" s="18">
        <f>(AC741*1.02)+AF741+AG741+AH741+AI741+AM741+AL741+AN741+AK741+AO741</f>
        <v/>
      </c>
      <c r="AQ741" s="18">
        <f>(AE741*1.02)+AF741+AG741+AH741+AI741+AM741+AL741+AN741+AK741</f>
        <v/>
      </c>
      <c r="AR741" s="18">
        <f>Q741*R741</f>
        <v/>
      </c>
      <c r="AS741" s="20">
        <f>(Y741-AP741)*0.975</f>
        <v/>
      </c>
      <c r="AT741" s="21">
        <f>IFERROR(Y741/AP741-1,0)</f>
        <v/>
      </c>
      <c r="AU741" s="20">
        <f>(Y741-AQ741)*0.975</f>
        <v/>
      </c>
      <c r="AV741" s="21">
        <f>IFERROR(Y741/AQ741-1,0)</f>
        <v/>
      </c>
      <c r="AW741" s="21">
        <f>AS741-AR741</f>
        <v/>
      </c>
      <c r="AX741" s="21">
        <f>IFERROR(Y741/(AP741+AR741)-1,0)</f>
        <v/>
      </c>
    </row>
    <row r="742" ht="15.6" customHeight="1">
      <c r="A742" s="2" t="n"/>
      <c r="B742" s="13" t="n"/>
      <c r="C742" s="14" t="n"/>
      <c r="D742" s="14" t="n"/>
      <c r="E742" s="15">
        <f>IFERROR(1-D742/C742,0)</f>
        <v/>
      </c>
      <c r="F742" s="14" t="n"/>
      <c r="G742" s="16">
        <f>IFERROR(F742/C742,0)</f>
        <v/>
      </c>
      <c r="H742" s="16">
        <f>IFERROR(F742/D742,0)</f>
        <v/>
      </c>
      <c r="I742" s="14" t="n"/>
      <c r="J742" s="16">
        <f>IFERROR(I742/F742,0)</f>
        <v/>
      </c>
      <c r="K742" s="14" t="n"/>
      <c r="L742" s="14" t="n"/>
      <c r="M742" s="16">
        <f>IFERROR(L742/I742,0)</f>
        <v/>
      </c>
      <c r="N742" s="14" t="n"/>
      <c r="O742" s="16">
        <f>IFERROR(N742/I742,0)</f>
        <v/>
      </c>
      <c r="P742" s="14" t="n"/>
      <c r="Q742" s="14" t="n"/>
      <c r="R742" s="14" t="n"/>
      <c r="S742" s="14" t="n"/>
      <c r="T742" s="17">
        <f>IFERROR(S742/L742,0)</f>
        <v/>
      </c>
      <c r="U742" s="14" t="n"/>
      <c r="V742" s="14" t="n"/>
      <c r="W742" s="14" t="n"/>
      <c r="X742" s="18" t="n"/>
      <c r="Y742" s="18">
        <f>X742*$AM$2</f>
        <v/>
      </c>
      <c r="Z742" s="18" t="n"/>
      <c r="AA742" s="14" t="n"/>
      <c r="AB742" s="14" t="n"/>
      <c r="AC742" s="18" t="n"/>
      <c r="AD742" s="18">
        <f>IFERROR(AC742/D742,0)</f>
        <v/>
      </c>
      <c r="AE742" s="18">
        <f>D742*AB742</f>
        <v/>
      </c>
      <c r="AF742" s="18">
        <f>Y742*$AL$2</f>
        <v/>
      </c>
      <c r="AG742" s="18">
        <f>I742*$AI$3</f>
        <v/>
      </c>
      <c r="AH742" s="18">
        <f>L742*$AH$3+Y742*$AJ$2</f>
        <v/>
      </c>
      <c r="AI742" s="18">
        <f>K742*$AK$3</f>
        <v/>
      </c>
      <c r="AJ742" s="19" t="n"/>
      <c r="AK742" s="18">
        <f>AJ742*$AM$2</f>
        <v/>
      </c>
      <c r="AL742" s="18" t="n"/>
      <c r="AM742" s="18">
        <f>R742*P742*0.01+L742*0.25</f>
        <v/>
      </c>
      <c r="AN742" s="18">
        <f>V742 *$AN$2 *AM$2 * AA742</f>
        <v/>
      </c>
      <c r="AO742" s="18">
        <f>IF(AC742&lt;AE742,0,AE742-AC742)</f>
        <v/>
      </c>
      <c r="AP742" s="18">
        <f>(AC742*1.02)+AF742+AG742+AH742+AI742+AM742+AL742+AN742+AK742+AO742</f>
        <v/>
      </c>
      <c r="AQ742" s="18">
        <f>(AE742*1.02)+AF742+AG742+AH742+AI742+AM742+AL742+AN742+AK742</f>
        <v/>
      </c>
      <c r="AR742" s="18">
        <f>Q742*R742</f>
        <v/>
      </c>
      <c r="AS742" s="20">
        <f>(Y742-AP742)*0.975</f>
        <v/>
      </c>
      <c r="AT742" s="21">
        <f>IFERROR(Y742/AP742-1,0)</f>
        <v/>
      </c>
      <c r="AU742" s="20">
        <f>(Y742-AQ742)*0.975</f>
        <v/>
      </c>
      <c r="AV742" s="21">
        <f>IFERROR(Y742/AQ742-1,0)</f>
        <v/>
      </c>
      <c r="AW742" s="21">
        <f>AS742-AR742</f>
        <v/>
      </c>
      <c r="AX742" s="21">
        <f>IFERROR(Y742/(AP742+AR742)-1,0)</f>
        <v/>
      </c>
    </row>
    <row r="743" ht="15.6" customHeight="1">
      <c r="A743" s="2" t="n"/>
      <c r="B743" s="13" t="n"/>
      <c r="C743" s="14" t="n"/>
      <c r="D743" s="14" t="n"/>
      <c r="E743" s="15">
        <f>IFERROR(1-D743/C743,0)</f>
        <v/>
      </c>
      <c r="F743" s="14" t="n"/>
      <c r="G743" s="16">
        <f>IFERROR(F743/C743,0)</f>
        <v/>
      </c>
      <c r="H743" s="16">
        <f>IFERROR(F743/D743,0)</f>
        <v/>
      </c>
      <c r="I743" s="14" t="n"/>
      <c r="J743" s="16">
        <f>IFERROR(I743/F743,0)</f>
        <v/>
      </c>
      <c r="K743" s="14" t="n"/>
      <c r="L743" s="14" t="n"/>
      <c r="M743" s="16">
        <f>IFERROR(L743/I743,0)</f>
        <v/>
      </c>
      <c r="N743" s="14" t="n"/>
      <c r="O743" s="16">
        <f>IFERROR(N743/I743,0)</f>
        <v/>
      </c>
      <c r="P743" s="14" t="n"/>
      <c r="Q743" s="14" t="n"/>
      <c r="R743" s="14" t="n"/>
      <c r="S743" s="14" t="n"/>
      <c r="T743" s="17">
        <f>IFERROR(S743/L743,0)</f>
        <v/>
      </c>
      <c r="U743" s="14" t="n"/>
      <c r="V743" s="14" t="n"/>
      <c r="W743" s="14" t="n"/>
      <c r="X743" s="18" t="n"/>
      <c r="Y743" s="18">
        <f>X743*$AM$2</f>
        <v/>
      </c>
      <c r="Z743" s="18" t="n"/>
      <c r="AA743" s="14" t="n"/>
      <c r="AB743" s="14" t="n"/>
      <c r="AC743" s="18" t="n"/>
      <c r="AD743" s="18">
        <f>IFERROR(AC743/D743,0)</f>
        <v/>
      </c>
      <c r="AE743" s="18">
        <f>D743*AB743</f>
        <v/>
      </c>
      <c r="AF743" s="18">
        <f>Y743*$AL$2</f>
        <v/>
      </c>
      <c r="AG743" s="18">
        <f>I743*$AI$3</f>
        <v/>
      </c>
      <c r="AH743" s="18">
        <f>L743*$AH$3+Y743*$AJ$2</f>
        <v/>
      </c>
      <c r="AI743" s="18">
        <f>K743*$AK$3</f>
        <v/>
      </c>
      <c r="AJ743" s="19" t="n"/>
      <c r="AK743" s="18">
        <f>AJ743*$AM$2</f>
        <v/>
      </c>
      <c r="AL743" s="18" t="n"/>
      <c r="AM743" s="18">
        <f>R743*P743*0.01+L743*0.25</f>
        <v/>
      </c>
      <c r="AN743" s="18">
        <f>V743 *$AN$2 *AM$2 * AA743</f>
        <v/>
      </c>
      <c r="AO743" s="18">
        <f>IF(AC743&lt;AE743,0,AE743-AC743)</f>
        <v/>
      </c>
      <c r="AP743" s="18">
        <f>(AC743*1.02)+AF743+AG743+AH743+AI743+AM743+AL743+AN743+AK743+AO743</f>
        <v/>
      </c>
      <c r="AQ743" s="18">
        <f>(AE743*1.02)+AF743+AG743+AH743+AI743+AM743+AL743+AN743+AK743</f>
        <v/>
      </c>
      <c r="AR743" s="18">
        <f>Q743*R743</f>
        <v/>
      </c>
      <c r="AS743" s="20">
        <f>(Y743-AP743)*0.975</f>
        <v/>
      </c>
      <c r="AT743" s="21">
        <f>IFERROR(Y743/AP743-1,0)</f>
        <v/>
      </c>
      <c r="AU743" s="20">
        <f>(Y743-AQ743)*0.975</f>
        <v/>
      </c>
      <c r="AV743" s="21">
        <f>IFERROR(Y743/AQ743-1,0)</f>
        <v/>
      </c>
      <c r="AW743" s="21">
        <f>AS743-AR743</f>
        <v/>
      </c>
      <c r="AX743" s="21">
        <f>IFERROR(Y743/(AP743+AR743)-1,0)</f>
        <v/>
      </c>
    </row>
    <row r="744" ht="15.6" customHeight="1">
      <c r="A744" s="2" t="n"/>
      <c r="B744" s="13" t="n"/>
      <c r="C744" s="14" t="n"/>
      <c r="D744" s="14" t="n"/>
      <c r="E744" s="15">
        <f>IFERROR(1-D744/C744,0)</f>
        <v/>
      </c>
      <c r="F744" s="14" t="n"/>
      <c r="G744" s="16">
        <f>IFERROR(F744/C744,0)</f>
        <v/>
      </c>
      <c r="H744" s="16">
        <f>IFERROR(F744/D744,0)</f>
        <v/>
      </c>
      <c r="I744" s="14" t="n"/>
      <c r="J744" s="16">
        <f>IFERROR(I744/F744,0)</f>
        <v/>
      </c>
      <c r="K744" s="14" t="n"/>
      <c r="L744" s="14" t="n"/>
      <c r="M744" s="16">
        <f>IFERROR(L744/I744,0)</f>
        <v/>
      </c>
      <c r="N744" s="14" t="n"/>
      <c r="O744" s="16">
        <f>IFERROR(N744/I744,0)</f>
        <v/>
      </c>
      <c r="P744" s="14" t="n"/>
      <c r="Q744" s="14" t="n"/>
      <c r="R744" s="14" t="n"/>
      <c r="S744" s="14" t="n"/>
      <c r="T744" s="17">
        <f>IFERROR(S744/L744,0)</f>
        <v/>
      </c>
      <c r="U744" s="14" t="n"/>
      <c r="V744" s="14" t="n"/>
      <c r="W744" s="14" t="n"/>
      <c r="X744" s="18" t="n"/>
      <c r="Y744" s="18">
        <f>X744*$AM$2</f>
        <v/>
      </c>
      <c r="Z744" s="18" t="n"/>
      <c r="AA744" s="14" t="n"/>
      <c r="AB744" s="14" t="n"/>
      <c r="AC744" s="18" t="n"/>
      <c r="AD744" s="18">
        <f>IFERROR(AC744/D744,0)</f>
        <v/>
      </c>
      <c r="AE744" s="18">
        <f>D744*AB744</f>
        <v/>
      </c>
      <c r="AF744" s="18">
        <f>Y744*$AL$2</f>
        <v/>
      </c>
      <c r="AG744" s="18">
        <f>I744*$AI$3</f>
        <v/>
      </c>
      <c r="AH744" s="18">
        <f>L744*$AH$3+Y744*$AJ$2</f>
        <v/>
      </c>
      <c r="AI744" s="18">
        <f>K744*$AK$3</f>
        <v/>
      </c>
      <c r="AJ744" s="19" t="n"/>
      <c r="AK744" s="18">
        <f>AJ744*$AM$2</f>
        <v/>
      </c>
      <c r="AL744" s="18" t="n"/>
      <c r="AM744" s="18">
        <f>R744*P744*0.01+L744*0.25</f>
        <v/>
      </c>
      <c r="AN744" s="18">
        <f>V744 *$AN$2 *AM$2 * AA744</f>
        <v/>
      </c>
      <c r="AO744" s="18">
        <f>IF(AC744&lt;AE744,0,AE744-AC744)</f>
        <v/>
      </c>
      <c r="AP744" s="18">
        <f>(AC744*1.02)+AF744+AG744+AH744+AI744+AM744+AL744+AN744+AK744+AO744</f>
        <v/>
      </c>
      <c r="AQ744" s="18">
        <f>(AE744*1.02)+AF744+AG744+AH744+AI744+AM744+AL744+AN744+AK744</f>
        <v/>
      </c>
      <c r="AR744" s="18">
        <f>Q744*R744</f>
        <v/>
      </c>
      <c r="AS744" s="20">
        <f>(Y744-AP744)*0.975</f>
        <v/>
      </c>
      <c r="AT744" s="21">
        <f>IFERROR(Y744/AP744-1,0)</f>
        <v/>
      </c>
      <c r="AU744" s="20">
        <f>(Y744-AQ744)*0.975</f>
        <v/>
      </c>
      <c r="AV744" s="21">
        <f>IFERROR(Y744/AQ744-1,0)</f>
        <v/>
      </c>
      <c r="AW744" s="21">
        <f>AS744-AR744</f>
        <v/>
      </c>
      <c r="AX744" s="21">
        <f>IFERROR(Y744/(AP744+AR744)-1,0)</f>
        <v/>
      </c>
    </row>
    <row r="745" ht="15.6" customHeight="1">
      <c r="A745" s="2" t="n"/>
      <c r="B745" s="13" t="n"/>
      <c r="C745" s="14" t="n"/>
      <c r="D745" s="14" t="n"/>
      <c r="E745" s="15">
        <f>IFERROR(1-D745/C745,0)</f>
        <v/>
      </c>
      <c r="F745" s="14" t="n"/>
      <c r="G745" s="16">
        <f>IFERROR(F745/C745,0)</f>
        <v/>
      </c>
      <c r="H745" s="16">
        <f>IFERROR(F745/D745,0)</f>
        <v/>
      </c>
      <c r="I745" s="14" t="n"/>
      <c r="J745" s="16">
        <f>IFERROR(I745/F745,0)</f>
        <v/>
      </c>
      <c r="K745" s="14" t="n"/>
      <c r="L745" s="14" t="n"/>
      <c r="M745" s="16">
        <f>IFERROR(L745/I745,0)</f>
        <v/>
      </c>
      <c r="N745" s="14" t="n"/>
      <c r="O745" s="16">
        <f>IFERROR(N745/I745,0)</f>
        <v/>
      </c>
      <c r="P745" s="14" t="n"/>
      <c r="Q745" s="14" t="n"/>
      <c r="R745" s="14" t="n"/>
      <c r="S745" s="14" t="n"/>
      <c r="T745" s="17">
        <f>IFERROR(S745/L745,0)</f>
        <v/>
      </c>
      <c r="U745" s="14" t="n"/>
      <c r="V745" s="14" t="n"/>
      <c r="W745" s="14" t="n"/>
      <c r="X745" s="18" t="n"/>
      <c r="Y745" s="18">
        <f>X745*$AM$2</f>
        <v/>
      </c>
      <c r="Z745" s="18" t="n"/>
      <c r="AA745" s="14" t="n"/>
      <c r="AB745" s="14" t="n"/>
      <c r="AC745" s="18" t="n"/>
      <c r="AD745" s="18">
        <f>IFERROR(AC745/D745,0)</f>
        <v/>
      </c>
      <c r="AE745" s="18">
        <f>D745*AB745</f>
        <v/>
      </c>
      <c r="AF745" s="18">
        <f>Y745*$AL$2</f>
        <v/>
      </c>
      <c r="AG745" s="18">
        <f>I745*$AI$3</f>
        <v/>
      </c>
      <c r="AH745" s="18">
        <f>L745*$AH$3+Y745*$AJ$2</f>
        <v/>
      </c>
      <c r="AI745" s="18">
        <f>K745*$AK$3</f>
        <v/>
      </c>
      <c r="AJ745" s="19" t="n"/>
      <c r="AK745" s="18">
        <f>AJ745*$AM$2</f>
        <v/>
      </c>
      <c r="AL745" s="18" t="n"/>
      <c r="AM745" s="18">
        <f>R745*P745*0.01+L745*0.25</f>
        <v/>
      </c>
      <c r="AN745" s="18">
        <f>V745 *$AN$2 *AM$2 * AA745</f>
        <v/>
      </c>
      <c r="AO745" s="18">
        <f>IF(AC745&lt;AE745,0,AE745-AC745)</f>
        <v/>
      </c>
      <c r="AP745" s="18">
        <f>(AC745*1.02)+AF745+AG745+AH745+AI745+AM745+AL745+AN745+AK745+AO745</f>
        <v/>
      </c>
      <c r="AQ745" s="18">
        <f>(AE745*1.02)+AF745+AG745+AH745+AI745+AM745+AL745+AN745+AK745</f>
        <v/>
      </c>
      <c r="AR745" s="18">
        <f>Q745*R745</f>
        <v/>
      </c>
      <c r="AS745" s="20">
        <f>(Y745-AP745)*0.975</f>
        <v/>
      </c>
      <c r="AT745" s="21">
        <f>IFERROR(Y745/AP745-1,0)</f>
        <v/>
      </c>
      <c r="AU745" s="20">
        <f>(Y745-AQ745)*0.975</f>
        <v/>
      </c>
      <c r="AV745" s="21">
        <f>IFERROR(Y745/AQ745-1,0)</f>
        <v/>
      </c>
      <c r="AW745" s="21">
        <f>AS745-AR745</f>
        <v/>
      </c>
      <c r="AX745" s="21">
        <f>IFERROR(Y745/(AP745+AR745)-1,0)</f>
        <v/>
      </c>
    </row>
    <row r="746" ht="15.6" customHeight="1">
      <c r="A746" s="2" t="n"/>
      <c r="B746" s="13" t="n"/>
      <c r="C746" s="14" t="n"/>
      <c r="D746" s="14" t="n"/>
      <c r="E746" s="15">
        <f>IFERROR(1-D746/C746,0)</f>
        <v/>
      </c>
      <c r="F746" s="14" t="n"/>
      <c r="G746" s="16">
        <f>IFERROR(F746/C746,0)</f>
        <v/>
      </c>
      <c r="H746" s="16">
        <f>IFERROR(F746/D746,0)</f>
        <v/>
      </c>
      <c r="I746" s="14" t="n"/>
      <c r="J746" s="16">
        <f>IFERROR(I746/F746,0)</f>
        <v/>
      </c>
      <c r="K746" s="14" t="n"/>
      <c r="L746" s="14" t="n"/>
      <c r="M746" s="16">
        <f>IFERROR(L746/I746,0)</f>
        <v/>
      </c>
      <c r="N746" s="14" t="n"/>
      <c r="O746" s="16">
        <f>IFERROR(N746/I746,0)</f>
        <v/>
      </c>
      <c r="P746" s="14" t="n"/>
      <c r="Q746" s="14" t="n"/>
      <c r="R746" s="14" t="n"/>
      <c r="S746" s="14" t="n"/>
      <c r="T746" s="17">
        <f>IFERROR(S746/L746,0)</f>
        <v/>
      </c>
      <c r="U746" s="14" t="n"/>
      <c r="V746" s="14" t="n"/>
      <c r="W746" s="14" t="n"/>
      <c r="X746" s="18" t="n"/>
      <c r="Y746" s="18">
        <f>X746*$AM$2</f>
        <v/>
      </c>
      <c r="Z746" s="18" t="n"/>
      <c r="AA746" s="14" t="n"/>
      <c r="AB746" s="14" t="n"/>
      <c r="AC746" s="18" t="n"/>
      <c r="AD746" s="18">
        <f>IFERROR(AC746/D746,0)</f>
        <v/>
      </c>
      <c r="AE746" s="18">
        <f>D746*AB746</f>
        <v/>
      </c>
      <c r="AF746" s="18">
        <f>Y746*$AL$2</f>
        <v/>
      </c>
      <c r="AG746" s="18">
        <f>I746*$AI$3</f>
        <v/>
      </c>
      <c r="AH746" s="18">
        <f>L746*$AH$3+Y746*$AJ$2</f>
        <v/>
      </c>
      <c r="AI746" s="18">
        <f>K746*$AK$3</f>
        <v/>
      </c>
      <c r="AJ746" s="19" t="n"/>
      <c r="AK746" s="18">
        <f>AJ746*$AM$2</f>
        <v/>
      </c>
      <c r="AL746" s="18" t="n"/>
      <c r="AM746" s="18">
        <f>R746*P746*0.01+L746*0.25</f>
        <v/>
      </c>
      <c r="AN746" s="18">
        <f>V746 *$AN$2 *AM$2 * AA746</f>
        <v/>
      </c>
      <c r="AO746" s="18">
        <f>IF(AC746&lt;AE746,0,AE746-AC746)</f>
        <v/>
      </c>
      <c r="AP746" s="18">
        <f>(AC746*1.02)+AF746+AG746+AH746+AI746+AM746+AL746+AN746+AK746+AO746</f>
        <v/>
      </c>
      <c r="AQ746" s="18">
        <f>(AE746*1.02)+AF746+AG746+AH746+AI746+AM746+AL746+AN746+AK746</f>
        <v/>
      </c>
      <c r="AR746" s="18">
        <f>Q746*R746</f>
        <v/>
      </c>
      <c r="AS746" s="20">
        <f>(Y746-AP746)*0.975</f>
        <v/>
      </c>
      <c r="AT746" s="21">
        <f>IFERROR(Y746/AP746-1,0)</f>
        <v/>
      </c>
      <c r="AU746" s="20">
        <f>(Y746-AQ746)*0.975</f>
        <v/>
      </c>
      <c r="AV746" s="21">
        <f>IFERROR(Y746/AQ746-1,0)</f>
        <v/>
      </c>
      <c r="AW746" s="21">
        <f>AS746-AR746</f>
        <v/>
      </c>
      <c r="AX746" s="21">
        <f>IFERROR(Y746/(AP746+AR746)-1,0)</f>
        <v/>
      </c>
    </row>
    <row r="747" ht="15.6" customHeight="1">
      <c r="A747" s="2" t="n"/>
      <c r="B747" s="13" t="n"/>
      <c r="C747" s="14" t="n"/>
      <c r="D747" s="14" t="n"/>
      <c r="E747" s="15">
        <f>IFERROR(1-D747/C747,0)</f>
        <v/>
      </c>
      <c r="F747" s="14" t="n"/>
      <c r="G747" s="16">
        <f>IFERROR(F747/C747,0)</f>
        <v/>
      </c>
      <c r="H747" s="16">
        <f>IFERROR(F747/D747,0)</f>
        <v/>
      </c>
      <c r="I747" s="14" t="n"/>
      <c r="J747" s="16">
        <f>IFERROR(I747/F747,0)</f>
        <v/>
      </c>
      <c r="K747" s="14" t="n"/>
      <c r="L747" s="14" t="n"/>
      <c r="M747" s="16">
        <f>IFERROR(L747/I747,0)</f>
        <v/>
      </c>
      <c r="N747" s="14" t="n"/>
      <c r="O747" s="16">
        <f>IFERROR(N747/I747,0)</f>
        <v/>
      </c>
      <c r="P747" s="14" t="n"/>
      <c r="Q747" s="14" t="n"/>
      <c r="R747" s="14" t="n"/>
      <c r="S747" s="14" t="n"/>
      <c r="T747" s="17">
        <f>IFERROR(S747/L747,0)</f>
        <v/>
      </c>
      <c r="U747" s="14" t="n"/>
      <c r="V747" s="14" t="n"/>
      <c r="W747" s="14" t="n"/>
      <c r="X747" s="18" t="n"/>
      <c r="Y747" s="18">
        <f>X747*$AM$2</f>
        <v/>
      </c>
      <c r="Z747" s="18" t="n"/>
      <c r="AA747" s="14" t="n"/>
      <c r="AB747" s="14" t="n"/>
      <c r="AC747" s="18" t="n"/>
      <c r="AD747" s="18">
        <f>IFERROR(AC747/D747,0)</f>
        <v/>
      </c>
      <c r="AE747" s="18">
        <f>D747*AB747</f>
        <v/>
      </c>
      <c r="AF747" s="18">
        <f>Y747*$AL$2</f>
        <v/>
      </c>
      <c r="AG747" s="18">
        <f>I747*$AI$3</f>
        <v/>
      </c>
      <c r="AH747" s="18">
        <f>L747*$AH$3+Y747*$AJ$2</f>
        <v/>
      </c>
      <c r="AI747" s="18">
        <f>K747*$AK$3</f>
        <v/>
      </c>
      <c r="AJ747" s="19" t="n"/>
      <c r="AK747" s="18">
        <f>AJ747*$AM$2</f>
        <v/>
      </c>
      <c r="AL747" s="18" t="n"/>
      <c r="AM747" s="18">
        <f>R747*P747*0.01+L747*0.25</f>
        <v/>
      </c>
      <c r="AN747" s="18">
        <f>V747 *$AN$2 *AM$2 * AA747</f>
        <v/>
      </c>
      <c r="AO747" s="18">
        <f>IF(AC747&lt;AE747,0,AE747-AC747)</f>
        <v/>
      </c>
      <c r="AP747" s="18">
        <f>(AC747*1.02)+AF747+AG747+AH747+AI747+AM747+AL747+AN747+AK747+AO747</f>
        <v/>
      </c>
      <c r="AQ747" s="18">
        <f>(AE747*1.02)+AF747+AG747+AH747+AI747+AM747+AL747+AN747+AK747</f>
        <v/>
      </c>
      <c r="AR747" s="18">
        <f>Q747*R747</f>
        <v/>
      </c>
      <c r="AS747" s="20">
        <f>(Y747-AP747)*0.975</f>
        <v/>
      </c>
      <c r="AT747" s="21">
        <f>IFERROR(Y747/AP747-1,0)</f>
        <v/>
      </c>
      <c r="AU747" s="20">
        <f>(Y747-AQ747)*0.975</f>
        <v/>
      </c>
      <c r="AV747" s="21">
        <f>IFERROR(Y747/AQ747-1,0)</f>
        <v/>
      </c>
      <c r="AW747" s="21">
        <f>AS747-AR747</f>
        <v/>
      </c>
      <c r="AX747" s="21">
        <f>IFERROR(Y747/(AP747+AR747)-1,0)</f>
        <v/>
      </c>
    </row>
    <row r="748" ht="15.6" customHeight="1">
      <c r="A748" s="2" t="n"/>
      <c r="B748" s="13" t="n"/>
      <c r="C748" s="14" t="n"/>
      <c r="D748" s="14" t="n"/>
      <c r="E748" s="15">
        <f>IFERROR(1-D748/C748,0)</f>
        <v/>
      </c>
      <c r="F748" s="14" t="n"/>
      <c r="G748" s="16">
        <f>IFERROR(F748/C748,0)</f>
        <v/>
      </c>
      <c r="H748" s="16">
        <f>IFERROR(F748/D748,0)</f>
        <v/>
      </c>
      <c r="I748" s="14" t="n"/>
      <c r="J748" s="16">
        <f>IFERROR(I748/F748,0)</f>
        <v/>
      </c>
      <c r="K748" s="14" t="n"/>
      <c r="L748" s="14" t="n"/>
      <c r="M748" s="16">
        <f>IFERROR(L748/I748,0)</f>
        <v/>
      </c>
      <c r="N748" s="14" t="n"/>
      <c r="O748" s="16">
        <f>IFERROR(N748/I748,0)</f>
        <v/>
      </c>
      <c r="P748" s="14" t="n"/>
      <c r="Q748" s="14" t="n"/>
      <c r="R748" s="14" t="n"/>
      <c r="S748" s="14" t="n"/>
      <c r="T748" s="17">
        <f>IFERROR(S748/L748,0)</f>
        <v/>
      </c>
      <c r="U748" s="14" t="n"/>
      <c r="V748" s="14" t="n"/>
      <c r="W748" s="14" t="n"/>
      <c r="X748" s="18" t="n"/>
      <c r="Y748" s="18">
        <f>X748*$AM$2</f>
        <v/>
      </c>
      <c r="Z748" s="18" t="n"/>
      <c r="AA748" s="14" t="n"/>
      <c r="AB748" s="14" t="n"/>
      <c r="AC748" s="18" t="n"/>
      <c r="AD748" s="18">
        <f>IFERROR(AC748/D748,0)</f>
        <v/>
      </c>
      <c r="AE748" s="18">
        <f>D748*AB748</f>
        <v/>
      </c>
      <c r="AF748" s="18">
        <f>Y748*$AL$2</f>
        <v/>
      </c>
      <c r="AG748" s="18">
        <f>I748*$AI$3</f>
        <v/>
      </c>
      <c r="AH748" s="18">
        <f>L748*$AH$3+Y748*$AJ$2</f>
        <v/>
      </c>
      <c r="AI748" s="18">
        <f>K748*$AK$3</f>
        <v/>
      </c>
      <c r="AJ748" s="19" t="n"/>
      <c r="AK748" s="18">
        <f>AJ748*$AM$2</f>
        <v/>
      </c>
      <c r="AL748" s="18" t="n"/>
      <c r="AM748" s="18">
        <f>R748*P748*0.01+L748*0.25</f>
        <v/>
      </c>
      <c r="AN748" s="18">
        <f>V748 *$AN$2 *AM$2 * AA748</f>
        <v/>
      </c>
      <c r="AO748" s="18">
        <f>IF(AC748&lt;AE748,0,AE748-AC748)</f>
        <v/>
      </c>
      <c r="AP748" s="18">
        <f>(AC748*1.02)+AF748+AG748+AH748+AI748+AM748+AL748+AN748+AK748+AO748</f>
        <v/>
      </c>
      <c r="AQ748" s="18">
        <f>(AE748*1.02)+AF748+AG748+AH748+AI748+AM748+AL748+AN748+AK748</f>
        <v/>
      </c>
      <c r="AR748" s="18">
        <f>Q748*R748</f>
        <v/>
      </c>
      <c r="AS748" s="20">
        <f>(Y748-AP748)*0.975</f>
        <v/>
      </c>
      <c r="AT748" s="21">
        <f>IFERROR(Y748/AP748-1,0)</f>
        <v/>
      </c>
      <c r="AU748" s="20">
        <f>(Y748-AQ748)*0.975</f>
        <v/>
      </c>
      <c r="AV748" s="21">
        <f>IFERROR(Y748/AQ748-1,0)</f>
        <v/>
      </c>
      <c r="AW748" s="21">
        <f>AS748-AR748</f>
        <v/>
      </c>
      <c r="AX748" s="21">
        <f>IFERROR(Y748/(AP748+AR748)-1,0)</f>
        <v/>
      </c>
    </row>
    <row r="749" ht="15.6" customHeight="1">
      <c r="A749" s="2" t="n"/>
      <c r="B749" s="13" t="n"/>
      <c r="C749" s="14" t="n"/>
      <c r="D749" s="14" t="n"/>
      <c r="E749" s="15">
        <f>IFERROR(1-D749/C749,0)</f>
        <v/>
      </c>
      <c r="F749" s="14" t="n"/>
      <c r="G749" s="16">
        <f>IFERROR(F749/C749,0)</f>
        <v/>
      </c>
      <c r="H749" s="16">
        <f>IFERROR(F749/D749,0)</f>
        <v/>
      </c>
      <c r="I749" s="14" t="n"/>
      <c r="J749" s="16">
        <f>IFERROR(I749/F749,0)</f>
        <v/>
      </c>
      <c r="K749" s="14" t="n"/>
      <c r="L749" s="14" t="n"/>
      <c r="M749" s="16">
        <f>IFERROR(L749/I749,0)</f>
        <v/>
      </c>
      <c r="N749" s="14" t="n"/>
      <c r="O749" s="16">
        <f>IFERROR(N749/I749,0)</f>
        <v/>
      </c>
      <c r="P749" s="14" t="n"/>
      <c r="Q749" s="14" t="n"/>
      <c r="R749" s="14" t="n"/>
      <c r="S749" s="14" t="n"/>
      <c r="T749" s="17">
        <f>IFERROR(S749/L749,0)</f>
        <v/>
      </c>
      <c r="U749" s="14" t="n"/>
      <c r="V749" s="14" t="n"/>
      <c r="W749" s="14" t="n"/>
      <c r="X749" s="18" t="n"/>
      <c r="Y749" s="18">
        <f>X749*$AM$2</f>
        <v/>
      </c>
      <c r="Z749" s="18" t="n"/>
      <c r="AA749" s="14" t="n"/>
      <c r="AB749" s="14" t="n"/>
      <c r="AC749" s="18" t="n"/>
      <c r="AD749" s="18">
        <f>IFERROR(AC749/D749,0)</f>
        <v/>
      </c>
      <c r="AE749" s="18">
        <f>D749*AB749</f>
        <v/>
      </c>
      <c r="AF749" s="18">
        <f>Y749*$AL$2</f>
        <v/>
      </c>
      <c r="AG749" s="18">
        <f>I749*$AI$3</f>
        <v/>
      </c>
      <c r="AH749" s="18">
        <f>L749*$AH$3+Y749*$AJ$2</f>
        <v/>
      </c>
      <c r="AI749" s="18">
        <f>K749*$AK$3</f>
        <v/>
      </c>
      <c r="AJ749" s="19" t="n"/>
      <c r="AK749" s="18">
        <f>AJ749*$AM$2</f>
        <v/>
      </c>
      <c r="AL749" s="18" t="n"/>
      <c r="AM749" s="18">
        <f>R749*P749*0.01+L749*0.25</f>
        <v/>
      </c>
      <c r="AN749" s="18">
        <f>V749 *$AN$2 *AM$2 * AA749</f>
        <v/>
      </c>
      <c r="AO749" s="18">
        <f>IF(AC749&lt;AE749,0,AE749-AC749)</f>
        <v/>
      </c>
      <c r="AP749" s="18">
        <f>(AC749*1.02)+AF749+AG749+AH749+AI749+AM749+AL749+AN749+AK749+AO749</f>
        <v/>
      </c>
      <c r="AQ749" s="18">
        <f>(AE749*1.02)+AF749+AG749+AH749+AI749+AM749+AL749+AN749+AK749</f>
        <v/>
      </c>
      <c r="AR749" s="18">
        <f>Q749*R749</f>
        <v/>
      </c>
      <c r="AS749" s="20">
        <f>(Y749-AP749)*0.975</f>
        <v/>
      </c>
      <c r="AT749" s="21">
        <f>IFERROR(Y749/AP749-1,0)</f>
        <v/>
      </c>
      <c r="AU749" s="20">
        <f>(Y749-AQ749)*0.975</f>
        <v/>
      </c>
      <c r="AV749" s="21">
        <f>IFERROR(Y749/AQ749-1,0)</f>
        <v/>
      </c>
      <c r="AW749" s="21">
        <f>AS749-AR749</f>
        <v/>
      </c>
      <c r="AX749" s="21">
        <f>IFERROR(Y749/(AP749+AR749)-1,0)</f>
        <v/>
      </c>
    </row>
    <row r="750" ht="15.6" customHeight="1">
      <c r="A750" s="2" t="n"/>
      <c r="B750" s="13" t="n"/>
      <c r="C750" s="14" t="n"/>
      <c r="D750" s="14" t="n"/>
      <c r="E750" s="15">
        <f>IFERROR(1-D750/C750,0)</f>
        <v/>
      </c>
      <c r="F750" s="14" t="n"/>
      <c r="G750" s="16">
        <f>IFERROR(F750/C750,0)</f>
        <v/>
      </c>
      <c r="H750" s="16">
        <f>IFERROR(F750/D750,0)</f>
        <v/>
      </c>
      <c r="I750" s="14" t="n"/>
      <c r="J750" s="16">
        <f>IFERROR(I750/F750,0)</f>
        <v/>
      </c>
      <c r="K750" s="14" t="n"/>
      <c r="L750" s="14" t="n"/>
      <c r="M750" s="16">
        <f>IFERROR(L750/I750,0)</f>
        <v/>
      </c>
      <c r="N750" s="14" t="n"/>
      <c r="O750" s="16">
        <f>IFERROR(N750/I750,0)</f>
        <v/>
      </c>
      <c r="P750" s="14" t="n"/>
      <c r="Q750" s="14" t="n"/>
      <c r="R750" s="14" t="n"/>
      <c r="S750" s="14" t="n"/>
      <c r="T750" s="17">
        <f>IFERROR(S750/L750,0)</f>
        <v/>
      </c>
      <c r="U750" s="14" t="n"/>
      <c r="V750" s="14" t="n"/>
      <c r="W750" s="14" t="n"/>
      <c r="X750" s="18" t="n"/>
      <c r="Y750" s="18">
        <f>X750*$AM$2</f>
        <v/>
      </c>
      <c r="Z750" s="18" t="n"/>
      <c r="AA750" s="14" t="n"/>
      <c r="AB750" s="14" t="n"/>
      <c r="AC750" s="18" t="n"/>
      <c r="AD750" s="18">
        <f>IFERROR(AC750/D750,0)</f>
        <v/>
      </c>
      <c r="AE750" s="18">
        <f>D750*AB750</f>
        <v/>
      </c>
      <c r="AF750" s="18">
        <f>Y750*$AL$2</f>
        <v/>
      </c>
      <c r="AG750" s="18">
        <f>I750*$AI$3</f>
        <v/>
      </c>
      <c r="AH750" s="18">
        <f>L750*$AH$3+Y750*$AJ$2</f>
        <v/>
      </c>
      <c r="AI750" s="18">
        <f>K750*$AK$3</f>
        <v/>
      </c>
      <c r="AJ750" s="19" t="n"/>
      <c r="AK750" s="18">
        <f>AJ750*$AM$2</f>
        <v/>
      </c>
      <c r="AL750" s="18" t="n"/>
      <c r="AM750" s="18">
        <f>R750*P750*0.01+L750*0.25</f>
        <v/>
      </c>
      <c r="AN750" s="18">
        <f>V750 *$AN$2 *AM$2 * AA750</f>
        <v/>
      </c>
      <c r="AO750" s="18">
        <f>IF(AC750&lt;AE750,0,AE750-AC750)</f>
        <v/>
      </c>
      <c r="AP750" s="18">
        <f>(AC750*1.02)+AF750+AG750+AH750+AI750+AM750+AL750+AN750+AK750+AO750</f>
        <v/>
      </c>
      <c r="AQ750" s="18">
        <f>(AE750*1.02)+AF750+AG750+AH750+AI750+AM750+AL750+AN750+AK750</f>
        <v/>
      </c>
      <c r="AR750" s="18">
        <f>Q750*R750</f>
        <v/>
      </c>
      <c r="AS750" s="20">
        <f>(Y750-AP750)*0.975</f>
        <v/>
      </c>
      <c r="AT750" s="21">
        <f>IFERROR(Y750/AP750-1,0)</f>
        <v/>
      </c>
      <c r="AU750" s="20">
        <f>(Y750-AQ750)*0.975</f>
        <v/>
      </c>
      <c r="AV750" s="21">
        <f>IFERROR(Y750/AQ750-1,0)</f>
        <v/>
      </c>
      <c r="AW750" s="21">
        <f>AS750-AR750</f>
        <v/>
      </c>
      <c r="AX750" s="21">
        <f>IFERROR(Y750/(AP750+AR750)-1,0)</f>
        <v/>
      </c>
    </row>
    <row r="751" ht="15.6" customHeight="1">
      <c r="A751" s="2" t="n"/>
      <c r="B751" s="13" t="n"/>
      <c r="C751" s="14" t="n"/>
      <c r="D751" s="14" t="n"/>
      <c r="E751" s="15">
        <f>IFERROR(1-D751/C751,0)</f>
        <v/>
      </c>
      <c r="F751" s="14" t="n"/>
      <c r="G751" s="16">
        <f>IFERROR(F751/C751,0)</f>
        <v/>
      </c>
      <c r="H751" s="16">
        <f>IFERROR(F751/D751,0)</f>
        <v/>
      </c>
      <c r="I751" s="14" t="n"/>
      <c r="J751" s="16">
        <f>IFERROR(I751/F751,0)</f>
        <v/>
      </c>
      <c r="K751" s="14" t="n"/>
      <c r="L751" s="14" t="n"/>
      <c r="M751" s="16">
        <f>IFERROR(L751/I751,0)</f>
        <v/>
      </c>
      <c r="N751" s="14" t="n"/>
      <c r="O751" s="16">
        <f>IFERROR(N751/I751,0)</f>
        <v/>
      </c>
      <c r="P751" s="14" t="n"/>
      <c r="Q751" s="14" t="n"/>
      <c r="R751" s="14" t="n"/>
      <c r="S751" s="14" t="n"/>
      <c r="T751" s="17">
        <f>IFERROR(S751/L751,0)</f>
        <v/>
      </c>
      <c r="U751" s="14" t="n"/>
      <c r="V751" s="14" t="n"/>
      <c r="W751" s="14" t="n"/>
      <c r="X751" s="18" t="n"/>
      <c r="Y751" s="18">
        <f>X751*$AM$2</f>
        <v/>
      </c>
      <c r="Z751" s="18" t="n"/>
      <c r="AA751" s="14" t="n"/>
      <c r="AB751" s="14" t="n"/>
      <c r="AC751" s="18" t="n"/>
      <c r="AD751" s="18">
        <f>IFERROR(AC751/D751,0)</f>
        <v/>
      </c>
      <c r="AE751" s="18">
        <f>D751*AB751</f>
        <v/>
      </c>
      <c r="AF751" s="18">
        <f>Y751*$AL$2</f>
        <v/>
      </c>
      <c r="AG751" s="18">
        <f>I751*$AI$3</f>
        <v/>
      </c>
      <c r="AH751" s="18">
        <f>L751*$AH$3+Y751*$AJ$2</f>
        <v/>
      </c>
      <c r="AI751" s="18">
        <f>K751*$AK$3</f>
        <v/>
      </c>
      <c r="AJ751" s="19" t="n"/>
      <c r="AK751" s="18">
        <f>AJ751*$AM$2</f>
        <v/>
      </c>
      <c r="AL751" s="18" t="n"/>
      <c r="AM751" s="18">
        <f>R751*P751*0.01+L751*0.25</f>
        <v/>
      </c>
      <c r="AN751" s="18">
        <f>V751 *$AN$2 *AM$2 * AA751</f>
        <v/>
      </c>
      <c r="AO751" s="18">
        <f>IF(AC751&lt;AE751,0,AE751-AC751)</f>
        <v/>
      </c>
      <c r="AP751" s="18">
        <f>(AC751*1.02)+AF751+AG751+AH751+AI751+AM751+AL751+AN751+AK751+AO751</f>
        <v/>
      </c>
      <c r="AQ751" s="18">
        <f>(AE751*1.02)+AF751+AG751+AH751+AI751+AM751+AL751+AN751+AK751</f>
        <v/>
      </c>
      <c r="AR751" s="18">
        <f>Q751*R751</f>
        <v/>
      </c>
      <c r="AS751" s="20">
        <f>(Y751-AP751)*0.975</f>
        <v/>
      </c>
      <c r="AT751" s="21">
        <f>IFERROR(Y751/AP751-1,0)</f>
        <v/>
      </c>
      <c r="AU751" s="20">
        <f>(Y751-AQ751)*0.975</f>
        <v/>
      </c>
      <c r="AV751" s="21">
        <f>IFERROR(Y751/AQ751-1,0)</f>
        <v/>
      </c>
      <c r="AW751" s="21">
        <f>AS751-AR751</f>
        <v/>
      </c>
      <c r="AX751" s="21">
        <f>IFERROR(Y751/(AP751+AR751)-1,0)</f>
        <v/>
      </c>
    </row>
    <row r="752" ht="15.6" customHeight="1">
      <c r="A752" s="2" t="n"/>
      <c r="B752" s="13" t="n"/>
      <c r="C752" s="14" t="n"/>
      <c r="D752" s="14" t="n"/>
      <c r="E752" s="15">
        <f>IFERROR(1-D752/C752,0)</f>
        <v/>
      </c>
      <c r="F752" s="14" t="n"/>
      <c r="G752" s="16">
        <f>IFERROR(F752/C752,0)</f>
        <v/>
      </c>
      <c r="H752" s="16">
        <f>IFERROR(F752/D752,0)</f>
        <v/>
      </c>
      <c r="I752" s="14" t="n"/>
      <c r="J752" s="16">
        <f>IFERROR(I752/F752,0)</f>
        <v/>
      </c>
      <c r="K752" s="14" t="n"/>
      <c r="L752" s="14" t="n"/>
      <c r="M752" s="16">
        <f>IFERROR(L752/I752,0)</f>
        <v/>
      </c>
      <c r="N752" s="14" t="n"/>
      <c r="O752" s="16">
        <f>IFERROR(N752/I752,0)</f>
        <v/>
      </c>
      <c r="P752" s="14" t="n"/>
      <c r="Q752" s="14" t="n"/>
      <c r="R752" s="14" t="n"/>
      <c r="S752" s="14" t="n"/>
      <c r="T752" s="17">
        <f>IFERROR(S752/L752,0)</f>
        <v/>
      </c>
      <c r="U752" s="14" t="n"/>
      <c r="V752" s="14" t="n"/>
      <c r="W752" s="14" t="n"/>
      <c r="X752" s="18" t="n"/>
      <c r="Y752" s="18">
        <f>X752*$AM$2</f>
        <v/>
      </c>
      <c r="Z752" s="18" t="n"/>
      <c r="AA752" s="14" t="n"/>
      <c r="AB752" s="14" t="n"/>
      <c r="AC752" s="18" t="n"/>
      <c r="AD752" s="18">
        <f>IFERROR(AC752/D752,0)</f>
        <v/>
      </c>
      <c r="AE752" s="18">
        <f>D752*AB752</f>
        <v/>
      </c>
      <c r="AF752" s="18">
        <f>Y752*$AL$2</f>
        <v/>
      </c>
      <c r="AG752" s="18">
        <f>I752*$AI$3</f>
        <v/>
      </c>
      <c r="AH752" s="18">
        <f>L752*$AH$3+Y752*$AJ$2</f>
        <v/>
      </c>
      <c r="AI752" s="18">
        <f>K752*$AK$3</f>
        <v/>
      </c>
      <c r="AJ752" s="19" t="n"/>
      <c r="AK752" s="18">
        <f>AJ752*$AM$2</f>
        <v/>
      </c>
      <c r="AL752" s="18" t="n"/>
      <c r="AM752" s="18">
        <f>R752*P752*0.01+L752*0.25</f>
        <v/>
      </c>
      <c r="AN752" s="18">
        <f>V752 *$AN$2 *AM$2 * AA752</f>
        <v/>
      </c>
      <c r="AO752" s="18">
        <f>IF(AC752&lt;AE752,0,AE752-AC752)</f>
        <v/>
      </c>
      <c r="AP752" s="18">
        <f>(AC752*1.02)+AF752+AG752+AH752+AI752+AM752+AL752+AN752+AK752+AO752</f>
        <v/>
      </c>
      <c r="AQ752" s="18">
        <f>(AE752*1.02)+AF752+AG752+AH752+AI752+AM752+AL752+AN752+AK752</f>
        <v/>
      </c>
      <c r="AR752" s="18">
        <f>Q752*R752</f>
        <v/>
      </c>
      <c r="AS752" s="20">
        <f>(Y752-AP752)*0.975</f>
        <v/>
      </c>
      <c r="AT752" s="21">
        <f>IFERROR(Y752/AP752-1,0)</f>
        <v/>
      </c>
      <c r="AU752" s="20">
        <f>(Y752-AQ752)*0.975</f>
        <v/>
      </c>
      <c r="AV752" s="21">
        <f>IFERROR(Y752/AQ752-1,0)</f>
        <v/>
      </c>
      <c r="AW752" s="21">
        <f>AS752-AR752</f>
        <v/>
      </c>
      <c r="AX752" s="21">
        <f>IFERROR(Y752/(AP752+AR752)-1,0)</f>
        <v/>
      </c>
    </row>
    <row r="753" ht="15.6" customHeight="1">
      <c r="A753" s="2" t="n"/>
      <c r="B753" s="13" t="n"/>
      <c r="C753" s="14" t="n"/>
      <c r="D753" s="14" t="n"/>
      <c r="E753" s="15">
        <f>IFERROR(1-D753/C753,0)</f>
        <v/>
      </c>
      <c r="F753" s="14" t="n"/>
      <c r="G753" s="16">
        <f>IFERROR(F753/C753,0)</f>
        <v/>
      </c>
      <c r="H753" s="16">
        <f>IFERROR(F753/D753,0)</f>
        <v/>
      </c>
      <c r="I753" s="14" t="n"/>
      <c r="J753" s="16">
        <f>IFERROR(I753/F753,0)</f>
        <v/>
      </c>
      <c r="K753" s="14" t="n"/>
      <c r="L753" s="14" t="n"/>
      <c r="M753" s="16">
        <f>IFERROR(L753/I753,0)</f>
        <v/>
      </c>
      <c r="N753" s="14" t="n"/>
      <c r="O753" s="16">
        <f>IFERROR(N753/I753,0)</f>
        <v/>
      </c>
      <c r="P753" s="14" t="n"/>
      <c r="Q753" s="14" t="n"/>
      <c r="R753" s="14" t="n"/>
      <c r="S753" s="14" t="n"/>
      <c r="T753" s="17">
        <f>IFERROR(S753/L753,0)</f>
        <v/>
      </c>
      <c r="U753" s="14" t="n"/>
      <c r="V753" s="14" t="n"/>
      <c r="W753" s="14" t="n"/>
      <c r="X753" s="18" t="n"/>
      <c r="Y753" s="18">
        <f>X753*$AM$2</f>
        <v/>
      </c>
      <c r="Z753" s="18" t="n"/>
      <c r="AA753" s="14" t="n"/>
      <c r="AB753" s="14" t="n"/>
      <c r="AC753" s="18" t="n"/>
      <c r="AD753" s="18">
        <f>IFERROR(AC753/D753,0)</f>
        <v/>
      </c>
      <c r="AE753" s="18">
        <f>D753*AB753</f>
        <v/>
      </c>
      <c r="AF753" s="18">
        <f>Y753*$AL$2</f>
        <v/>
      </c>
      <c r="AG753" s="18">
        <f>I753*$AI$3</f>
        <v/>
      </c>
      <c r="AH753" s="18">
        <f>L753*$AH$3+Y753*$AJ$2</f>
        <v/>
      </c>
      <c r="AI753" s="18">
        <f>K753*$AK$3</f>
        <v/>
      </c>
      <c r="AJ753" s="19" t="n"/>
      <c r="AK753" s="18">
        <f>AJ753*$AM$2</f>
        <v/>
      </c>
      <c r="AL753" s="18" t="n"/>
      <c r="AM753" s="18">
        <f>R753*P753*0.01+L753*0.25</f>
        <v/>
      </c>
      <c r="AN753" s="18">
        <f>V753 *$AN$2 *AM$2 * AA753</f>
        <v/>
      </c>
      <c r="AO753" s="18">
        <f>IF(AC753&lt;AE753,0,AE753-AC753)</f>
        <v/>
      </c>
      <c r="AP753" s="18">
        <f>(AC753*1.02)+AF753+AG753+AH753+AI753+AM753+AL753+AN753+AK753+AO753</f>
        <v/>
      </c>
      <c r="AQ753" s="18">
        <f>(AE753*1.02)+AF753+AG753+AH753+AI753+AM753+AL753+AN753+AK753</f>
        <v/>
      </c>
      <c r="AR753" s="18">
        <f>Q753*R753</f>
        <v/>
      </c>
      <c r="AS753" s="20">
        <f>(Y753-AP753)*0.975</f>
        <v/>
      </c>
      <c r="AT753" s="21">
        <f>IFERROR(Y753/AP753-1,0)</f>
        <v/>
      </c>
      <c r="AU753" s="20">
        <f>(Y753-AQ753)*0.975</f>
        <v/>
      </c>
      <c r="AV753" s="21">
        <f>IFERROR(Y753/AQ753-1,0)</f>
        <v/>
      </c>
      <c r="AW753" s="21">
        <f>AS753-AR753</f>
        <v/>
      </c>
      <c r="AX753" s="21">
        <f>IFERROR(Y753/(AP753+AR753)-1,0)</f>
        <v/>
      </c>
    </row>
    <row r="754" ht="15.6" customHeight="1">
      <c r="A754" s="2" t="n"/>
      <c r="B754" s="13" t="n"/>
      <c r="C754" s="14" t="n"/>
      <c r="D754" s="14" t="n"/>
      <c r="E754" s="15">
        <f>IFERROR(1-D754/C754,0)</f>
        <v/>
      </c>
      <c r="F754" s="14" t="n"/>
      <c r="G754" s="16">
        <f>IFERROR(F754/C754,0)</f>
        <v/>
      </c>
      <c r="H754" s="16">
        <f>IFERROR(F754/D754,0)</f>
        <v/>
      </c>
      <c r="I754" s="14" t="n"/>
      <c r="J754" s="16">
        <f>IFERROR(I754/F754,0)</f>
        <v/>
      </c>
      <c r="K754" s="14" t="n"/>
      <c r="L754" s="14" t="n"/>
      <c r="M754" s="16">
        <f>IFERROR(L754/I754,0)</f>
        <v/>
      </c>
      <c r="N754" s="14" t="n"/>
      <c r="O754" s="16">
        <f>IFERROR(N754/I754,0)</f>
        <v/>
      </c>
      <c r="P754" s="14" t="n"/>
      <c r="Q754" s="14" t="n"/>
      <c r="R754" s="14" t="n"/>
      <c r="S754" s="14" t="n"/>
      <c r="T754" s="17">
        <f>IFERROR(S754/L754,0)</f>
        <v/>
      </c>
      <c r="U754" s="14" t="n"/>
      <c r="V754" s="14" t="n"/>
      <c r="W754" s="14" t="n"/>
      <c r="X754" s="18" t="n"/>
      <c r="Y754" s="18">
        <f>X754*$AM$2</f>
        <v/>
      </c>
      <c r="Z754" s="18" t="n"/>
      <c r="AA754" s="14" t="n"/>
      <c r="AB754" s="14" t="n"/>
      <c r="AC754" s="18" t="n"/>
      <c r="AD754" s="18">
        <f>IFERROR(AC754/D754,0)</f>
        <v/>
      </c>
      <c r="AE754" s="18">
        <f>D754*AB754</f>
        <v/>
      </c>
      <c r="AF754" s="18">
        <f>Y754*$AL$2</f>
        <v/>
      </c>
      <c r="AG754" s="18">
        <f>I754*$AI$3</f>
        <v/>
      </c>
      <c r="AH754" s="18">
        <f>L754*$AH$3+Y754*$AJ$2</f>
        <v/>
      </c>
      <c r="AI754" s="18">
        <f>K754*$AK$3</f>
        <v/>
      </c>
      <c r="AJ754" s="19" t="n"/>
      <c r="AK754" s="18">
        <f>AJ754*$AM$2</f>
        <v/>
      </c>
      <c r="AL754" s="18" t="n"/>
      <c r="AM754" s="18">
        <f>R754*P754*0.01+L754*0.25</f>
        <v/>
      </c>
      <c r="AN754" s="18">
        <f>V754 *$AN$2 *AM$2 * AA754</f>
        <v/>
      </c>
      <c r="AO754" s="18">
        <f>IF(AC754&lt;AE754,0,AE754-AC754)</f>
        <v/>
      </c>
      <c r="AP754" s="18">
        <f>(AC754*1.02)+AF754+AG754+AH754+AI754+AM754+AL754+AN754+AK754+AO754</f>
        <v/>
      </c>
      <c r="AQ754" s="18">
        <f>(AE754*1.02)+AF754+AG754+AH754+AI754+AM754+AL754+AN754+AK754</f>
        <v/>
      </c>
      <c r="AR754" s="18">
        <f>Q754*R754</f>
        <v/>
      </c>
      <c r="AS754" s="20">
        <f>(Y754-AP754)*0.975</f>
        <v/>
      </c>
      <c r="AT754" s="21">
        <f>IFERROR(Y754/AP754-1,0)</f>
        <v/>
      </c>
      <c r="AU754" s="20">
        <f>(Y754-AQ754)*0.975</f>
        <v/>
      </c>
      <c r="AV754" s="21">
        <f>IFERROR(Y754/AQ754-1,0)</f>
        <v/>
      </c>
      <c r="AW754" s="21">
        <f>AS754-AR754</f>
        <v/>
      </c>
      <c r="AX754" s="21">
        <f>IFERROR(Y754/(AP754+AR754)-1,0)</f>
        <v/>
      </c>
    </row>
    <row r="755" ht="15.6" customHeight="1">
      <c r="A755" s="2" t="n"/>
      <c r="B755" s="13" t="n"/>
      <c r="C755" s="14" t="n"/>
      <c r="D755" s="14" t="n"/>
      <c r="E755" s="15">
        <f>IFERROR(1-D755/C755,0)</f>
        <v/>
      </c>
      <c r="F755" s="14" t="n"/>
      <c r="G755" s="16">
        <f>IFERROR(F755/C755,0)</f>
        <v/>
      </c>
      <c r="H755" s="16">
        <f>IFERROR(F755/D755,0)</f>
        <v/>
      </c>
      <c r="I755" s="14" t="n"/>
      <c r="J755" s="16">
        <f>IFERROR(I755/F755,0)</f>
        <v/>
      </c>
      <c r="K755" s="14" t="n"/>
      <c r="L755" s="14" t="n"/>
      <c r="M755" s="16">
        <f>IFERROR(L755/I755,0)</f>
        <v/>
      </c>
      <c r="N755" s="14" t="n"/>
      <c r="O755" s="16">
        <f>IFERROR(N755/I755,0)</f>
        <v/>
      </c>
      <c r="P755" s="14" t="n"/>
      <c r="Q755" s="14" t="n"/>
      <c r="R755" s="14" t="n"/>
      <c r="S755" s="14" t="n"/>
      <c r="T755" s="17">
        <f>IFERROR(S755/L755,0)</f>
        <v/>
      </c>
      <c r="U755" s="14" t="n"/>
      <c r="V755" s="14" t="n"/>
      <c r="W755" s="14" t="n"/>
      <c r="X755" s="18" t="n"/>
      <c r="Y755" s="18">
        <f>X755*$AM$2</f>
        <v/>
      </c>
      <c r="Z755" s="18" t="n"/>
      <c r="AA755" s="14" t="n"/>
      <c r="AB755" s="14" t="n"/>
      <c r="AC755" s="18" t="n"/>
      <c r="AD755" s="18">
        <f>IFERROR(AC755/D755,0)</f>
        <v/>
      </c>
      <c r="AE755" s="18">
        <f>D755*AB755</f>
        <v/>
      </c>
      <c r="AF755" s="18">
        <f>Y755*$AL$2</f>
        <v/>
      </c>
      <c r="AG755" s="18">
        <f>I755*$AI$3</f>
        <v/>
      </c>
      <c r="AH755" s="18">
        <f>L755*$AH$3+Y755*$AJ$2</f>
        <v/>
      </c>
      <c r="AI755" s="18">
        <f>K755*$AK$3</f>
        <v/>
      </c>
      <c r="AJ755" s="19" t="n"/>
      <c r="AK755" s="18">
        <f>AJ755*$AM$2</f>
        <v/>
      </c>
      <c r="AL755" s="18" t="n"/>
      <c r="AM755" s="18">
        <f>R755*P755*0.01+L755*0.25</f>
        <v/>
      </c>
      <c r="AN755" s="18">
        <f>V755 *$AN$2 *AM$2 * AA755</f>
        <v/>
      </c>
      <c r="AO755" s="18">
        <f>IF(AC755&lt;AE755,0,AE755-AC755)</f>
        <v/>
      </c>
      <c r="AP755" s="18">
        <f>(AC755*1.02)+AF755+AG755+AH755+AI755+AM755+AL755+AN755+AK755+AO755</f>
        <v/>
      </c>
      <c r="AQ755" s="18">
        <f>(AE755*1.02)+AF755+AG755+AH755+AI755+AM755+AL755+AN755+AK755</f>
        <v/>
      </c>
      <c r="AR755" s="18">
        <f>Q755*R755</f>
        <v/>
      </c>
      <c r="AS755" s="20">
        <f>(Y755-AP755)*0.975</f>
        <v/>
      </c>
      <c r="AT755" s="21">
        <f>IFERROR(Y755/AP755-1,0)</f>
        <v/>
      </c>
      <c r="AU755" s="20">
        <f>(Y755-AQ755)*0.975</f>
        <v/>
      </c>
      <c r="AV755" s="21">
        <f>IFERROR(Y755/AQ755-1,0)</f>
        <v/>
      </c>
      <c r="AW755" s="21">
        <f>AS755-AR755</f>
        <v/>
      </c>
      <c r="AX755" s="21">
        <f>IFERROR(Y755/(AP755+AR755)-1,0)</f>
        <v/>
      </c>
    </row>
    <row r="756" ht="15.6" customHeight="1">
      <c r="A756" s="2" t="n"/>
      <c r="B756" s="13" t="n"/>
      <c r="C756" s="14" t="n"/>
      <c r="D756" s="14" t="n"/>
      <c r="E756" s="15">
        <f>IFERROR(1-D756/C756,0)</f>
        <v/>
      </c>
      <c r="F756" s="14" t="n"/>
      <c r="G756" s="16">
        <f>IFERROR(F756/C756,0)</f>
        <v/>
      </c>
      <c r="H756" s="16">
        <f>IFERROR(F756/D756,0)</f>
        <v/>
      </c>
      <c r="I756" s="14" t="n"/>
      <c r="J756" s="16">
        <f>IFERROR(I756/F756,0)</f>
        <v/>
      </c>
      <c r="K756" s="14" t="n"/>
      <c r="L756" s="14" t="n"/>
      <c r="M756" s="16">
        <f>IFERROR(L756/I756,0)</f>
        <v/>
      </c>
      <c r="N756" s="14" t="n"/>
      <c r="O756" s="16">
        <f>IFERROR(N756/I756,0)</f>
        <v/>
      </c>
      <c r="P756" s="14" t="n"/>
      <c r="Q756" s="14" t="n"/>
      <c r="R756" s="14" t="n"/>
      <c r="S756" s="14" t="n"/>
      <c r="T756" s="17">
        <f>IFERROR(S756/L756,0)</f>
        <v/>
      </c>
      <c r="U756" s="14" t="n"/>
      <c r="V756" s="14" t="n"/>
      <c r="W756" s="14" t="n"/>
      <c r="X756" s="18" t="n"/>
      <c r="Y756" s="18">
        <f>X756*$AM$2</f>
        <v/>
      </c>
      <c r="Z756" s="18" t="n"/>
      <c r="AA756" s="14" t="n"/>
      <c r="AB756" s="14" t="n"/>
      <c r="AC756" s="18" t="n"/>
      <c r="AD756" s="18">
        <f>IFERROR(AC756/D756,0)</f>
        <v/>
      </c>
      <c r="AE756" s="18">
        <f>D756*AB756</f>
        <v/>
      </c>
      <c r="AF756" s="18">
        <f>Y756*$AL$2</f>
        <v/>
      </c>
      <c r="AG756" s="18">
        <f>I756*$AI$3</f>
        <v/>
      </c>
      <c r="AH756" s="18">
        <f>L756*$AH$3+Y756*$AJ$2</f>
        <v/>
      </c>
      <c r="AI756" s="18">
        <f>K756*$AK$3</f>
        <v/>
      </c>
      <c r="AJ756" s="19" t="n"/>
      <c r="AK756" s="18">
        <f>AJ756*$AM$2</f>
        <v/>
      </c>
      <c r="AL756" s="18" t="n"/>
      <c r="AM756" s="18">
        <f>R756*P756*0.01+L756*0.25</f>
        <v/>
      </c>
      <c r="AN756" s="18">
        <f>V756 *$AN$2 *AM$2 * AA756</f>
        <v/>
      </c>
      <c r="AO756" s="18">
        <f>IF(AC756&lt;AE756,0,AE756-AC756)</f>
        <v/>
      </c>
      <c r="AP756" s="18">
        <f>(AC756*1.02)+AF756+AG756+AH756+AI756+AM756+AL756+AN756+AK756+AO756</f>
        <v/>
      </c>
      <c r="AQ756" s="18">
        <f>(AE756*1.02)+AF756+AG756+AH756+AI756+AM756+AL756+AN756+AK756</f>
        <v/>
      </c>
      <c r="AR756" s="18">
        <f>Q756*R756</f>
        <v/>
      </c>
      <c r="AS756" s="20">
        <f>(Y756-AP756)*0.975</f>
        <v/>
      </c>
      <c r="AT756" s="21">
        <f>IFERROR(Y756/AP756-1,0)</f>
        <v/>
      </c>
      <c r="AU756" s="20">
        <f>(Y756-AQ756)*0.975</f>
        <v/>
      </c>
      <c r="AV756" s="21">
        <f>IFERROR(Y756/AQ756-1,0)</f>
        <v/>
      </c>
      <c r="AW756" s="21">
        <f>AS756-AR756</f>
        <v/>
      </c>
      <c r="AX756" s="21">
        <f>IFERROR(Y756/(AP756+AR756)-1,0)</f>
        <v/>
      </c>
    </row>
    <row r="757" ht="15.6" customHeight="1">
      <c r="A757" s="2" t="n"/>
      <c r="B757" s="13" t="n"/>
      <c r="C757" s="14" t="n"/>
      <c r="D757" s="14" t="n"/>
      <c r="E757" s="15">
        <f>IFERROR(1-D757/C757,0)</f>
        <v/>
      </c>
      <c r="F757" s="14" t="n"/>
      <c r="G757" s="16">
        <f>IFERROR(F757/C757,0)</f>
        <v/>
      </c>
      <c r="H757" s="16">
        <f>IFERROR(F757/D757,0)</f>
        <v/>
      </c>
      <c r="I757" s="14" t="n"/>
      <c r="J757" s="16">
        <f>IFERROR(I757/F757,0)</f>
        <v/>
      </c>
      <c r="K757" s="14" t="n"/>
      <c r="L757" s="14" t="n"/>
      <c r="M757" s="16">
        <f>IFERROR(L757/I757,0)</f>
        <v/>
      </c>
      <c r="N757" s="14" t="n"/>
      <c r="O757" s="16">
        <f>IFERROR(N757/I757,0)</f>
        <v/>
      </c>
      <c r="P757" s="14" t="n"/>
      <c r="Q757" s="14" t="n"/>
      <c r="R757" s="14" t="n"/>
      <c r="S757" s="14" t="n"/>
      <c r="T757" s="17">
        <f>IFERROR(S757/L757,0)</f>
        <v/>
      </c>
      <c r="U757" s="14" t="n"/>
      <c r="V757" s="14" t="n"/>
      <c r="W757" s="14" t="n"/>
      <c r="X757" s="18" t="n"/>
      <c r="Y757" s="18">
        <f>X757*$AM$2</f>
        <v/>
      </c>
      <c r="Z757" s="18" t="n"/>
      <c r="AA757" s="14" t="n"/>
      <c r="AB757" s="14" t="n"/>
      <c r="AC757" s="18" t="n"/>
      <c r="AD757" s="18">
        <f>IFERROR(AC757/D757,0)</f>
        <v/>
      </c>
      <c r="AE757" s="18">
        <f>D757*AB757</f>
        <v/>
      </c>
      <c r="AF757" s="18">
        <f>Y757*$AL$2</f>
        <v/>
      </c>
      <c r="AG757" s="18">
        <f>I757*$AI$3</f>
        <v/>
      </c>
      <c r="AH757" s="18">
        <f>L757*$AH$3+Y757*$AJ$2</f>
        <v/>
      </c>
      <c r="AI757" s="18">
        <f>K757*$AK$3</f>
        <v/>
      </c>
      <c r="AJ757" s="19" t="n"/>
      <c r="AK757" s="18">
        <f>AJ757*$AM$2</f>
        <v/>
      </c>
      <c r="AL757" s="18" t="n"/>
      <c r="AM757" s="18">
        <f>R757*P757*0.01+L757*0.25</f>
        <v/>
      </c>
      <c r="AN757" s="18">
        <f>V757 *$AN$2 *AM$2 * AA757</f>
        <v/>
      </c>
      <c r="AO757" s="18">
        <f>IF(AC757&lt;AE757,0,AE757-AC757)</f>
        <v/>
      </c>
      <c r="AP757" s="18">
        <f>(AC757*1.02)+AF757+AG757+AH757+AI757+AM757+AL757+AN757+AK757+AO757</f>
        <v/>
      </c>
      <c r="AQ757" s="18">
        <f>(AE757*1.02)+AF757+AG757+AH757+AI757+AM757+AL757+AN757+AK757</f>
        <v/>
      </c>
      <c r="AR757" s="18">
        <f>Q757*R757</f>
        <v/>
      </c>
      <c r="AS757" s="20">
        <f>(Y757-AP757)*0.975</f>
        <v/>
      </c>
      <c r="AT757" s="21">
        <f>IFERROR(Y757/AP757-1,0)</f>
        <v/>
      </c>
      <c r="AU757" s="20">
        <f>(Y757-AQ757)*0.975</f>
        <v/>
      </c>
      <c r="AV757" s="21">
        <f>IFERROR(Y757/AQ757-1,0)</f>
        <v/>
      </c>
      <c r="AW757" s="21">
        <f>AS757-AR757</f>
        <v/>
      </c>
      <c r="AX757" s="21">
        <f>IFERROR(Y757/(AP757+AR757)-1,0)</f>
        <v/>
      </c>
    </row>
    <row r="758" ht="15.6" customHeight="1">
      <c r="A758" s="2" t="n"/>
      <c r="B758" s="13" t="n"/>
      <c r="C758" s="14" t="n"/>
      <c r="D758" s="14" t="n"/>
      <c r="E758" s="15">
        <f>IFERROR(1-D758/C758,0)</f>
        <v/>
      </c>
      <c r="F758" s="14" t="n"/>
      <c r="G758" s="16">
        <f>IFERROR(F758/C758,0)</f>
        <v/>
      </c>
      <c r="H758" s="16">
        <f>IFERROR(F758/D758,0)</f>
        <v/>
      </c>
      <c r="I758" s="14" t="n"/>
      <c r="J758" s="16">
        <f>IFERROR(I758/F758,0)</f>
        <v/>
      </c>
      <c r="K758" s="14" t="n"/>
      <c r="L758" s="14" t="n"/>
      <c r="M758" s="16">
        <f>IFERROR(L758/I758,0)</f>
        <v/>
      </c>
      <c r="N758" s="14" t="n"/>
      <c r="O758" s="16">
        <f>IFERROR(N758/I758,0)</f>
        <v/>
      </c>
      <c r="P758" s="14" t="n"/>
      <c r="Q758" s="14" t="n"/>
      <c r="R758" s="14" t="n"/>
      <c r="S758" s="14" t="n"/>
      <c r="T758" s="17">
        <f>IFERROR(S758/L758,0)</f>
        <v/>
      </c>
      <c r="U758" s="14" t="n"/>
      <c r="V758" s="14" t="n"/>
      <c r="W758" s="14" t="n"/>
      <c r="X758" s="18" t="n"/>
      <c r="Y758" s="18">
        <f>X758*$AM$2</f>
        <v/>
      </c>
      <c r="Z758" s="18" t="n"/>
      <c r="AA758" s="14" t="n"/>
      <c r="AB758" s="14" t="n"/>
      <c r="AC758" s="18" t="n"/>
      <c r="AD758" s="18">
        <f>IFERROR(AC758/D758,0)</f>
        <v/>
      </c>
      <c r="AE758" s="18">
        <f>D758*AB758</f>
        <v/>
      </c>
      <c r="AF758" s="18">
        <f>Y758*$AL$2</f>
        <v/>
      </c>
      <c r="AG758" s="18">
        <f>I758*$AI$3</f>
        <v/>
      </c>
      <c r="AH758" s="18">
        <f>L758*$AH$3+Y758*$AJ$2</f>
        <v/>
      </c>
      <c r="AI758" s="18">
        <f>K758*$AK$3</f>
        <v/>
      </c>
      <c r="AJ758" s="19" t="n"/>
      <c r="AK758" s="18">
        <f>AJ758*$AM$2</f>
        <v/>
      </c>
      <c r="AL758" s="18" t="n"/>
      <c r="AM758" s="18">
        <f>R758*P758*0.01+L758*0.25</f>
        <v/>
      </c>
      <c r="AN758" s="18">
        <f>V758 *$AN$2 *AM$2 * AA758</f>
        <v/>
      </c>
      <c r="AO758" s="18">
        <f>IF(AC758&lt;AE758,0,AE758-AC758)</f>
        <v/>
      </c>
      <c r="AP758" s="18">
        <f>(AC758*1.02)+AF758+AG758+AH758+AI758+AM758+AL758+AN758+AK758+AO758</f>
        <v/>
      </c>
      <c r="AQ758" s="18">
        <f>(AE758*1.02)+AF758+AG758+AH758+AI758+AM758+AL758+AN758+AK758</f>
        <v/>
      </c>
      <c r="AR758" s="18">
        <f>Q758*R758</f>
        <v/>
      </c>
      <c r="AS758" s="20">
        <f>(Y758-AP758)*0.975</f>
        <v/>
      </c>
      <c r="AT758" s="21">
        <f>IFERROR(Y758/AP758-1,0)</f>
        <v/>
      </c>
      <c r="AU758" s="20">
        <f>(Y758-AQ758)*0.975</f>
        <v/>
      </c>
      <c r="AV758" s="21">
        <f>IFERROR(Y758/AQ758-1,0)</f>
        <v/>
      </c>
      <c r="AW758" s="21">
        <f>AS758-AR758</f>
        <v/>
      </c>
      <c r="AX758" s="21">
        <f>IFERROR(Y758/(AP758+AR758)-1,0)</f>
        <v/>
      </c>
    </row>
    <row r="759" ht="15.6" customHeight="1">
      <c r="A759" s="2" t="n"/>
      <c r="B759" s="13" t="n"/>
      <c r="C759" s="14" t="n"/>
      <c r="D759" s="14" t="n"/>
      <c r="E759" s="15">
        <f>IFERROR(1-D759/C759,0)</f>
        <v/>
      </c>
      <c r="F759" s="14" t="n"/>
      <c r="G759" s="16">
        <f>IFERROR(F759/C759,0)</f>
        <v/>
      </c>
      <c r="H759" s="16">
        <f>IFERROR(F759/D759,0)</f>
        <v/>
      </c>
      <c r="I759" s="14" t="n"/>
      <c r="J759" s="16">
        <f>IFERROR(I759/F759,0)</f>
        <v/>
      </c>
      <c r="K759" s="14" t="n"/>
      <c r="L759" s="14" t="n"/>
      <c r="M759" s="16">
        <f>IFERROR(L759/I759,0)</f>
        <v/>
      </c>
      <c r="N759" s="14" t="n"/>
      <c r="O759" s="16">
        <f>IFERROR(N759/I759,0)</f>
        <v/>
      </c>
      <c r="P759" s="14" t="n"/>
      <c r="Q759" s="14" t="n"/>
      <c r="R759" s="14" t="n"/>
      <c r="S759" s="14" t="n"/>
      <c r="T759" s="17">
        <f>IFERROR(S759/L759,0)</f>
        <v/>
      </c>
      <c r="U759" s="14" t="n"/>
      <c r="V759" s="14" t="n"/>
      <c r="W759" s="14" t="n"/>
      <c r="X759" s="18" t="n"/>
      <c r="Y759" s="18">
        <f>X759*$AM$2</f>
        <v/>
      </c>
      <c r="Z759" s="18" t="n"/>
      <c r="AA759" s="14" t="n"/>
      <c r="AB759" s="14" t="n"/>
      <c r="AC759" s="18" t="n"/>
      <c r="AD759" s="18">
        <f>IFERROR(AC759/D759,0)</f>
        <v/>
      </c>
      <c r="AE759" s="18">
        <f>D759*AB759</f>
        <v/>
      </c>
      <c r="AF759" s="18">
        <f>Y759*$AL$2</f>
        <v/>
      </c>
      <c r="AG759" s="18">
        <f>I759*$AI$3</f>
        <v/>
      </c>
      <c r="AH759" s="18">
        <f>L759*$AH$3+Y759*$AJ$2</f>
        <v/>
      </c>
      <c r="AI759" s="18">
        <f>K759*$AK$3</f>
        <v/>
      </c>
      <c r="AJ759" s="19" t="n"/>
      <c r="AK759" s="18">
        <f>AJ759*$AM$2</f>
        <v/>
      </c>
      <c r="AL759" s="18" t="n"/>
      <c r="AM759" s="18">
        <f>R759*P759*0.01+L759*0.25</f>
        <v/>
      </c>
      <c r="AN759" s="18">
        <f>V759 *$AN$2 *AM$2 * AA759</f>
        <v/>
      </c>
      <c r="AO759" s="18">
        <f>IF(AC759&lt;AE759,0,AE759-AC759)</f>
        <v/>
      </c>
      <c r="AP759" s="18">
        <f>(AC759*1.02)+AF759+AG759+AH759+AI759+AM759+AL759+AN759+AK759+AO759</f>
        <v/>
      </c>
      <c r="AQ759" s="18">
        <f>(AE759*1.02)+AF759+AG759+AH759+AI759+AM759+AL759+AN759+AK759</f>
        <v/>
      </c>
      <c r="AR759" s="18">
        <f>Q759*R759</f>
        <v/>
      </c>
      <c r="AS759" s="20">
        <f>(Y759-AP759)*0.975</f>
        <v/>
      </c>
      <c r="AT759" s="21">
        <f>IFERROR(Y759/AP759-1,0)</f>
        <v/>
      </c>
      <c r="AU759" s="20">
        <f>(Y759-AQ759)*0.975</f>
        <v/>
      </c>
      <c r="AV759" s="21">
        <f>IFERROR(Y759/AQ759-1,0)</f>
        <v/>
      </c>
      <c r="AW759" s="21">
        <f>AS759-AR759</f>
        <v/>
      </c>
      <c r="AX759" s="21">
        <f>IFERROR(Y759/(AP759+AR759)-1,0)</f>
        <v/>
      </c>
    </row>
    <row r="760" ht="15.6" customHeight="1">
      <c r="A760" s="2" t="n"/>
      <c r="B760" s="13" t="n"/>
      <c r="C760" s="14" t="n"/>
      <c r="D760" s="14" t="n"/>
      <c r="E760" s="15">
        <f>IFERROR(1-D760/C760,0)</f>
        <v/>
      </c>
      <c r="F760" s="14" t="n"/>
      <c r="G760" s="16">
        <f>IFERROR(F760/C760,0)</f>
        <v/>
      </c>
      <c r="H760" s="16">
        <f>IFERROR(F760/D760,0)</f>
        <v/>
      </c>
      <c r="I760" s="14" t="n"/>
      <c r="J760" s="16">
        <f>IFERROR(I760/F760,0)</f>
        <v/>
      </c>
      <c r="K760" s="14" t="n"/>
      <c r="L760" s="14" t="n"/>
      <c r="M760" s="16">
        <f>IFERROR(L760/I760,0)</f>
        <v/>
      </c>
      <c r="N760" s="14" t="n"/>
      <c r="O760" s="16">
        <f>IFERROR(N760/I760,0)</f>
        <v/>
      </c>
      <c r="P760" s="14" t="n"/>
      <c r="Q760" s="14" t="n"/>
      <c r="R760" s="14" t="n"/>
      <c r="S760" s="14" t="n"/>
      <c r="T760" s="17">
        <f>IFERROR(S760/L760,0)</f>
        <v/>
      </c>
      <c r="U760" s="14" t="n"/>
      <c r="V760" s="14" t="n"/>
      <c r="W760" s="14" t="n"/>
      <c r="X760" s="18" t="n"/>
      <c r="Y760" s="18">
        <f>X760*$AM$2</f>
        <v/>
      </c>
      <c r="Z760" s="18" t="n"/>
      <c r="AA760" s="14" t="n"/>
      <c r="AB760" s="14" t="n"/>
      <c r="AC760" s="18" t="n"/>
      <c r="AD760" s="18">
        <f>IFERROR(AC760/D760,0)</f>
        <v/>
      </c>
      <c r="AE760" s="18">
        <f>D760*AB760</f>
        <v/>
      </c>
      <c r="AF760" s="18">
        <f>Y760*$AL$2</f>
        <v/>
      </c>
      <c r="AG760" s="18">
        <f>I760*$AI$3</f>
        <v/>
      </c>
      <c r="AH760" s="18">
        <f>L760*$AH$3+Y760*$AJ$2</f>
        <v/>
      </c>
      <c r="AI760" s="18">
        <f>K760*$AK$3</f>
        <v/>
      </c>
      <c r="AJ760" s="19" t="n"/>
      <c r="AK760" s="18">
        <f>AJ760*$AM$2</f>
        <v/>
      </c>
      <c r="AL760" s="18" t="n"/>
      <c r="AM760" s="18">
        <f>R760*P760*0.01+L760*0.25</f>
        <v/>
      </c>
      <c r="AN760" s="18">
        <f>V760 *$AN$2 *AM$2 * AA760</f>
        <v/>
      </c>
      <c r="AO760" s="18">
        <f>IF(AC760&lt;AE760,0,AE760-AC760)</f>
        <v/>
      </c>
      <c r="AP760" s="18">
        <f>(AC760*1.02)+AF760+AG760+AH760+AI760+AM760+AL760+AN760+AK760+AO760</f>
        <v/>
      </c>
      <c r="AQ760" s="18">
        <f>(AE760*1.02)+AF760+AG760+AH760+AI760+AM760+AL760+AN760+AK760</f>
        <v/>
      </c>
      <c r="AR760" s="18">
        <f>Q760*R760</f>
        <v/>
      </c>
      <c r="AS760" s="20">
        <f>(Y760-AP760)*0.975</f>
        <v/>
      </c>
      <c r="AT760" s="21">
        <f>IFERROR(Y760/AP760-1,0)</f>
        <v/>
      </c>
      <c r="AU760" s="20">
        <f>(Y760-AQ760)*0.975</f>
        <v/>
      </c>
      <c r="AV760" s="21">
        <f>IFERROR(Y760/AQ760-1,0)</f>
        <v/>
      </c>
      <c r="AW760" s="21">
        <f>AS760-AR760</f>
        <v/>
      </c>
      <c r="AX760" s="21">
        <f>IFERROR(Y760/(AP760+AR760)-1,0)</f>
        <v/>
      </c>
    </row>
    <row r="761" ht="15.6" customHeight="1">
      <c r="A761" s="2" t="n"/>
      <c r="B761" s="13" t="n"/>
      <c r="C761" s="14" t="n"/>
      <c r="D761" s="14" t="n"/>
      <c r="E761" s="15">
        <f>IFERROR(1-D761/C761,0)</f>
        <v/>
      </c>
      <c r="F761" s="14" t="n"/>
      <c r="G761" s="16">
        <f>IFERROR(F761/C761,0)</f>
        <v/>
      </c>
      <c r="H761" s="16">
        <f>IFERROR(F761/D761,0)</f>
        <v/>
      </c>
      <c r="I761" s="14" t="n"/>
      <c r="J761" s="16">
        <f>IFERROR(I761/F761,0)</f>
        <v/>
      </c>
      <c r="K761" s="14" t="n"/>
      <c r="L761" s="14" t="n"/>
      <c r="M761" s="16">
        <f>IFERROR(L761/I761,0)</f>
        <v/>
      </c>
      <c r="N761" s="14" t="n"/>
      <c r="O761" s="16">
        <f>IFERROR(N761/I761,0)</f>
        <v/>
      </c>
      <c r="P761" s="14" t="n"/>
      <c r="Q761" s="14" t="n"/>
      <c r="R761" s="14" t="n"/>
      <c r="S761" s="14" t="n"/>
      <c r="T761" s="17">
        <f>IFERROR(S761/L761,0)</f>
        <v/>
      </c>
      <c r="U761" s="14" t="n"/>
      <c r="V761" s="14" t="n"/>
      <c r="W761" s="14" t="n"/>
      <c r="X761" s="18" t="n"/>
      <c r="Y761" s="18">
        <f>X761*$AM$2</f>
        <v/>
      </c>
      <c r="Z761" s="18" t="n"/>
      <c r="AA761" s="14" t="n"/>
      <c r="AB761" s="14" t="n"/>
      <c r="AC761" s="18" t="n"/>
      <c r="AD761" s="18">
        <f>IFERROR(AC761/D761,0)</f>
        <v/>
      </c>
      <c r="AE761" s="18">
        <f>D761*AB761</f>
        <v/>
      </c>
      <c r="AF761" s="18">
        <f>Y761*$AL$2</f>
        <v/>
      </c>
      <c r="AG761" s="18">
        <f>I761*$AI$3</f>
        <v/>
      </c>
      <c r="AH761" s="18">
        <f>L761*$AH$3+Y761*$AJ$2</f>
        <v/>
      </c>
      <c r="AI761" s="18">
        <f>K761*$AK$3</f>
        <v/>
      </c>
      <c r="AJ761" s="19" t="n"/>
      <c r="AK761" s="18">
        <f>AJ761*$AM$2</f>
        <v/>
      </c>
      <c r="AL761" s="18" t="n"/>
      <c r="AM761" s="18">
        <f>R761*P761*0.01+L761*0.25</f>
        <v/>
      </c>
      <c r="AN761" s="18">
        <f>V761 *$AN$2 *AM$2 * AA761</f>
        <v/>
      </c>
      <c r="AO761" s="18">
        <f>IF(AC761&lt;AE761,0,AE761-AC761)</f>
        <v/>
      </c>
      <c r="AP761" s="18">
        <f>(AC761*1.02)+AF761+AG761+AH761+AI761+AM761+AL761+AN761+AK761+AO761</f>
        <v/>
      </c>
      <c r="AQ761" s="18">
        <f>(AE761*1.02)+AF761+AG761+AH761+AI761+AM761+AL761+AN761+AK761</f>
        <v/>
      </c>
      <c r="AR761" s="18">
        <f>Q761*R761</f>
        <v/>
      </c>
      <c r="AS761" s="20">
        <f>(Y761-AP761)*0.975</f>
        <v/>
      </c>
      <c r="AT761" s="21">
        <f>IFERROR(Y761/AP761-1,0)</f>
        <v/>
      </c>
      <c r="AU761" s="20">
        <f>(Y761-AQ761)*0.975</f>
        <v/>
      </c>
      <c r="AV761" s="21">
        <f>IFERROR(Y761/AQ761-1,0)</f>
        <v/>
      </c>
      <c r="AW761" s="21">
        <f>AS761-AR761</f>
        <v/>
      </c>
      <c r="AX761" s="21">
        <f>IFERROR(Y761/(AP761+AR761)-1,0)</f>
        <v/>
      </c>
    </row>
    <row r="762" ht="15.6" customHeight="1">
      <c r="A762" s="2" t="n"/>
      <c r="B762" s="13" t="n"/>
      <c r="C762" s="14" t="n"/>
      <c r="D762" s="14" t="n"/>
      <c r="E762" s="15">
        <f>IFERROR(1-D762/C762,0)</f>
        <v/>
      </c>
      <c r="F762" s="14" t="n"/>
      <c r="G762" s="16">
        <f>IFERROR(F762/C762,0)</f>
        <v/>
      </c>
      <c r="H762" s="16">
        <f>IFERROR(F762/D762,0)</f>
        <v/>
      </c>
      <c r="I762" s="14" t="n"/>
      <c r="J762" s="16">
        <f>IFERROR(I762/F762,0)</f>
        <v/>
      </c>
      <c r="K762" s="14" t="n"/>
      <c r="L762" s="14" t="n"/>
      <c r="M762" s="16">
        <f>IFERROR(L762/I762,0)</f>
        <v/>
      </c>
      <c r="N762" s="14" t="n"/>
      <c r="O762" s="16">
        <f>IFERROR(N762/I762,0)</f>
        <v/>
      </c>
      <c r="P762" s="14" t="n"/>
      <c r="Q762" s="14" t="n"/>
      <c r="R762" s="14" t="n"/>
      <c r="S762" s="14" t="n"/>
      <c r="T762" s="17">
        <f>IFERROR(S762/L762,0)</f>
        <v/>
      </c>
      <c r="U762" s="14" t="n"/>
      <c r="V762" s="14" t="n"/>
      <c r="W762" s="14" t="n"/>
      <c r="X762" s="18" t="n"/>
      <c r="Y762" s="18">
        <f>X762*$AM$2</f>
        <v/>
      </c>
      <c r="Z762" s="18" t="n"/>
      <c r="AA762" s="14" t="n"/>
      <c r="AB762" s="14" t="n"/>
      <c r="AC762" s="18" t="n"/>
      <c r="AD762" s="18">
        <f>IFERROR(AC762/D762,0)</f>
        <v/>
      </c>
      <c r="AE762" s="18">
        <f>D762*AB762</f>
        <v/>
      </c>
      <c r="AF762" s="18">
        <f>Y762*$AL$2</f>
        <v/>
      </c>
      <c r="AG762" s="18">
        <f>I762*$AI$3</f>
        <v/>
      </c>
      <c r="AH762" s="18">
        <f>L762*$AH$3+Y762*$AJ$2</f>
        <v/>
      </c>
      <c r="AI762" s="18">
        <f>K762*$AK$3</f>
        <v/>
      </c>
      <c r="AJ762" s="19" t="n"/>
      <c r="AK762" s="18">
        <f>AJ762*$AM$2</f>
        <v/>
      </c>
      <c r="AL762" s="18" t="n"/>
      <c r="AM762" s="18">
        <f>R762*P762*0.01+L762*0.25</f>
        <v/>
      </c>
      <c r="AN762" s="18">
        <f>V762 *$AN$2 *AM$2 * AA762</f>
        <v/>
      </c>
      <c r="AO762" s="18">
        <f>IF(AC762&lt;AE762,0,AE762-AC762)</f>
        <v/>
      </c>
      <c r="AP762" s="18">
        <f>(AC762*1.02)+AF762+AG762+AH762+AI762+AM762+AL762+AN762+AK762+AO762</f>
        <v/>
      </c>
      <c r="AQ762" s="18">
        <f>(AE762*1.02)+AF762+AG762+AH762+AI762+AM762+AL762+AN762+AK762</f>
        <v/>
      </c>
      <c r="AR762" s="18">
        <f>Q762*R762</f>
        <v/>
      </c>
      <c r="AS762" s="20">
        <f>(Y762-AP762)*0.975</f>
        <v/>
      </c>
      <c r="AT762" s="21">
        <f>IFERROR(Y762/AP762-1,0)</f>
        <v/>
      </c>
      <c r="AU762" s="20">
        <f>(Y762-AQ762)*0.975</f>
        <v/>
      </c>
      <c r="AV762" s="21">
        <f>IFERROR(Y762/AQ762-1,0)</f>
        <v/>
      </c>
      <c r="AW762" s="21">
        <f>AS762-AR762</f>
        <v/>
      </c>
      <c r="AX762" s="21">
        <f>IFERROR(Y762/(AP762+AR762)-1,0)</f>
        <v/>
      </c>
    </row>
    <row r="763" ht="15.6" customHeight="1">
      <c r="A763" s="2" t="n"/>
      <c r="B763" s="13" t="n"/>
      <c r="C763" s="14" t="n"/>
      <c r="D763" s="14" t="n"/>
      <c r="E763" s="15">
        <f>IFERROR(1-D763/C763,0)</f>
        <v/>
      </c>
      <c r="F763" s="14" t="n"/>
      <c r="G763" s="16">
        <f>IFERROR(F763/C763,0)</f>
        <v/>
      </c>
      <c r="H763" s="16">
        <f>IFERROR(F763/D763,0)</f>
        <v/>
      </c>
      <c r="I763" s="14" t="n"/>
      <c r="J763" s="16">
        <f>IFERROR(I763/F763,0)</f>
        <v/>
      </c>
      <c r="K763" s="14" t="n"/>
      <c r="L763" s="14" t="n"/>
      <c r="M763" s="16">
        <f>IFERROR(L763/I763,0)</f>
        <v/>
      </c>
      <c r="N763" s="14" t="n"/>
      <c r="O763" s="16">
        <f>IFERROR(N763/I763,0)</f>
        <v/>
      </c>
      <c r="P763" s="14" t="n"/>
      <c r="Q763" s="14" t="n"/>
      <c r="R763" s="14" t="n"/>
      <c r="S763" s="14" t="n"/>
      <c r="T763" s="17">
        <f>IFERROR(S763/L763,0)</f>
        <v/>
      </c>
      <c r="U763" s="14" t="n"/>
      <c r="V763" s="14" t="n"/>
      <c r="W763" s="14" t="n"/>
      <c r="X763" s="18" t="n"/>
      <c r="Y763" s="18">
        <f>X763*$AM$2</f>
        <v/>
      </c>
      <c r="Z763" s="18" t="n"/>
      <c r="AA763" s="14" t="n"/>
      <c r="AB763" s="14" t="n"/>
      <c r="AC763" s="18" t="n"/>
      <c r="AD763" s="18">
        <f>IFERROR(AC763/D763,0)</f>
        <v/>
      </c>
      <c r="AE763" s="18">
        <f>D763*AB763</f>
        <v/>
      </c>
      <c r="AF763" s="18">
        <f>Y763*$AL$2</f>
        <v/>
      </c>
      <c r="AG763" s="18">
        <f>I763*$AI$3</f>
        <v/>
      </c>
      <c r="AH763" s="18">
        <f>L763*$AH$3+Y763*$AJ$2</f>
        <v/>
      </c>
      <c r="AI763" s="18">
        <f>K763*$AK$3</f>
        <v/>
      </c>
      <c r="AJ763" s="19" t="n"/>
      <c r="AK763" s="18">
        <f>AJ763*$AM$2</f>
        <v/>
      </c>
      <c r="AL763" s="18" t="n"/>
      <c r="AM763" s="18">
        <f>R763*P763*0.01+L763*0.25</f>
        <v/>
      </c>
      <c r="AN763" s="18">
        <f>V763 *$AN$2 *AM$2 * AA763</f>
        <v/>
      </c>
      <c r="AO763" s="18">
        <f>IF(AC763&lt;AE763,0,AE763-AC763)</f>
        <v/>
      </c>
      <c r="AP763" s="18">
        <f>(AC763*1.02)+AF763+AG763+AH763+AI763+AM763+AL763+AN763+AK763+AO763</f>
        <v/>
      </c>
      <c r="AQ763" s="18">
        <f>(AE763*1.02)+AF763+AG763+AH763+AI763+AM763+AL763+AN763+AK763</f>
        <v/>
      </c>
      <c r="AR763" s="18">
        <f>Q763*R763</f>
        <v/>
      </c>
      <c r="AS763" s="20">
        <f>(Y763-AP763)*0.975</f>
        <v/>
      </c>
      <c r="AT763" s="21">
        <f>IFERROR(Y763/AP763-1,0)</f>
        <v/>
      </c>
      <c r="AU763" s="20">
        <f>(Y763-AQ763)*0.975</f>
        <v/>
      </c>
      <c r="AV763" s="21">
        <f>IFERROR(Y763/AQ763-1,0)</f>
        <v/>
      </c>
      <c r="AW763" s="21">
        <f>AS763-AR763</f>
        <v/>
      </c>
      <c r="AX763" s="21">
        <f>IFERROR(Y763/(AP763+AR763)-1,0)</f>
        <v/>
      </c>
    </row>
    <row r="764" ht="15.6" customHeight="1">
      <c r="A764" s="2" t="n"/>
      <c r="B764" s="13" t="n"/>
      <c r="C764" s="14" t="n"/>
      <c r="D764" s="14" t="n"/>
      <c r="E764" s="15">
        <f>IFERROR(1-D764/C764,0)</f>
        <v/>
      </c>
      <c r="F764" s="14" t="n"/>
      <c r="G764" s="16">
        <f>IFERROR(F764/C764,0)</f>
        <v/>
      </c>
      <c r="H764" s="16">
        <f>IFERROR(F764/D764,0)</f>
        <v/>
      </c>
      <c r="I764" s="14" t="n"/>
      <c r="J764" s="16">
        <f>IFERROR(I764/F764,0)</f>
        <v/>
      </c>
      <c r="K764" s="14" t="n"/>
      <c r="L764" s="14" t="n"/>
      <c r="M764" s="16">
        <f>IFERROR(L764/I764,0)</f>
        <v/>
      </c>
      <c r="N764" s="14" t="n"/>
      <c r="O764" s="16">
        <f>IFERROR(N764/I764,0)</f>
        <v/>
      </c>
      <c r="P764" s="14" t="n"/>
      <c r="Q764" s="14" t="n"/>
      <c r="R764" s="14" t="n"/>
      <c r="S764" s="14" t="n"/>
      <c r="T764" s="17">
        <f>IFERROR(S764/L764,0)</f>
        <v/>
      </c>
      <c r="U764" s="14" t="n"/>
      <c r="V764" s="14" t="n"/>
      <c r="W764" s="14" t="n"/>
      <c r="X764" s="18" t="n"/>
      <c r="Y764" s="18">
        <f>X764*$AM$2</f>
        <v/>
      </c>
      <c r="Z764" s="18" t="n"/>
      <c r="AA764" s="14" t="n"/>
      <c r="AB764" s="14" t="n"/>
      <c r="AC764" s="18" t="n"/>
      <c r="AD764" s="18">
        <f>IFERROR(AC764/D764,0)</f>
        <v/>
      </c>
      <c r="AE764" s="18">
        <f>D764*AB764</f>
        <v/>
      </c>
      <c r="AF764" s="18">
        <f>Y764*$AL$2</f>
        <v/>
      </c>
      <c r="AG764" s="18">
        <f>I764*$AI$3</f>
        <v/>
      </c>
      <c r="AH764" s="18">
        <f>L764*$AH$3+Y764*$AJ$2</f>
        <v/>
      </c>
      <c r="AI764" s="18">
        <f>K764*$AK$3</f>
        <v/>
      </c>
      <c r="AJ764" s="19" t="n"/>
      <c r="AK764" s="18">
        <f>AJ764*$AM$2</f>
        <v/>
      </c>
      <c r="AL764" s="18" t="n"/>
      <c r="AM764" s="18">
        <f>R764*P764*0.01+L764*0.25</f>
        <v/>
      </c>
      <c r="AN764" s="18">
        <f>V764 *$AN$2 *AM$2 * AA764</f>
        <v/>
      </c>
      <c r="AO764" s="18">
        <f>IF(AC764&lt;AE764,0,AE764-AC764)</f>
        <v/>
      </c>
      <c r="AP764" s="18">
        <f>(AC764*1.02)+AF764+AG764+AH764+AI764+AM764+AL764+AN764+AK764+AO764</f>
        <v/>
      </c>
      <c r="AQ764" s="18">
        <f>(AE764*1.02)+AF764+AG764+AH764+AI764+AM764+AL764+AN764+AK764</f>
        <v/>
      </c>
      <c r="AR764" s="18">
        <f>Q764*R764</f>
        <v/>
      </c>
      <c r="AS764" s="20">
        <f>(Y764-AP764)*0.975</f>
        <v/>
      </c>
      <c r="AT764" s="21">
        <f>IFERROR(Y764/AP764-1,0)</f>
        <v/>
      </c>
      <c r="AU764" s="20">
        <f>(Y764-AQ764)*0.975</f>
        <v/>
      </c>
      <c r="AV764" s="21">
        <f>IFERROR(Y764/AQ764-1,0)</f>
        <v/>
      </c>
      <c r="AW764" s="21">
        <f>AS764-AR764</f>
        <v/>
      </c>
      <c r="AX764" s="21">
        <f>IFERROR(Y764/(AP764+AR764)-1,0)</f>
        <v/>
      </c>
    </row>
    <row r="765" ht="15.6" customHeight="1">
      <c r="A765" s="2" t="n"/>
      <c r="B765" s="13" t="n"/>
      <c r="C765" s="14" t="n"/>
      <c r="D765" s="14" t="n"/>
      <c r="E765" s="15">
        <f>IFERROR(1-D765/C765,0)</f>
        <v/>
      </c>
      <c r="F765" s="14" t="n"/>
      <c r="G765" s="16">
        <f>IFERROR(F765/C765,0)</f>
        <v/>
      </c>
      <c r="H765" s="16">
        <f>IFERROR(F765/D765,0)</f>
        <v/>
      </c>
      <c r="I765" s="14" t="n"/>
      <c r="J765" s="16">
        <f>IFERROR(I765/F765,0)</f>
        <v/>
      </c>
      <c r="K765" s="14" t="n"/>
      <c r="L765" s="14" t="n"/>
      <c r="M765" s="16">
        <f>IFERROR(L765/I765,0)</f>
        <v/>
      </c>
      <c r="N765" s="14" t="n"/>
      <c r="O765" s="16">
        <f>IFERROR(N765/I765,0)</f>
        <v/>
      </c>
      <c r="P765" s="14" t="n"/>
      <c r="Q765" s="14" t="n"/>
      <c r="R765" s="14" t="n"/>
      <c r="S765" s="14" t="n"/>
      <c r="T765" s="17">
        <f>IFERROR(S765/L765,0)</f>
        <v/>
      </c>
      <c r="U765" s="14" t="n"/>
      <c r="V765" s="14" t="n"/>
      <c r="W765" s="14" t="n"/>
      <c r="X765" s="18" t="n"/>
      <c r="Y765" s="18">
        <f>X765*$AM$2</f>
        <v/>
      </c>
      <c r="Z765" s="18" t="n"/>
      <c r="AA765" s="14" t="n"/>
      <c r="AB765" s="14" t="n"/>
      <c r="AC765" s="18" t="n"/>
      <c r="AD765" s="18">
        <f>IFERROR(AC765/D765,0)</f>
        <v/>
      </c>
      <c r="AE765" s="18">
        <f>D765*AB765</f>
        <v/>
      </c>
      <c r="AF765" s="18">
        <f>Y765*$AL$2</f>
        <v/>
      </c>
      <c r="AG765" s="18">
        <f>I765*$AI$3</f>
        <v/>
      </c>
      <c r="AH765" s="18">
        <f>L765*$AH$3+Y765*$AJ$2</f>
        <v/>
      </c>
      <c r="AI765" s="18">
        <f>K765*$AK$3</f>
        <v/>
      </c>
      <c r="AJ765" s="19" t="n"/>
      <c r="AK765" s="18">
        <f>AJ765*$AM$2</f>
        <v/>
      </c>
      <c r="AL765" s="18" t="n"/>
      <c r="AM765" s="18">
        <f>R765*P765*0.01+L765*0.25</f>
        <v/>
      </c>
      <c r="AN765" s="18">
        <f>V765 *$AN$2 *AM$2 * AA765</f>
        <v/>
      </c>
      <c r="AO765" s="18">
        <f>IF(AC765&lt;AE765,0,AE765-AC765)</f>
        <v/>
      </c>
      <c r="AP765" s="18">
        <f>(AC765*1.02)+AF765+AG765+AH765+AI765+AM765+AL765+AN765+AK765+AO765</f>
        <v/>
      </c>
      <c r="AQ765" s="18">
        <f>(AE765*1.02)+AF765+AG765+AH765+AI765+AM765+AL765+AN765+AK765</f>
        <v/>
      </c>
      <c r="AR765" s="18">
        <f>Q765*R765</f>
        <v/>
      </c>
      <c r="AS765" s="20">
        <f>(Y765-AP765)*0.975</f>
        <v/>
      </c>
      <c r="AT765" s="21">
        <f>IFERROR(Y765/AP765-1,0)</f>
        <v/>
      </c>
      <c r="AU765" s="20">
        <f>(Y765-AQ765)*0.975</f>
        <v/>
      </c>
      <c r="AV765" s="21">
        <f>IFERROR(Y765/AQ765-1,0)</f>
        <v/>
      </c>
      <c r="AW765" s="21">
        <f>AS765-AR765</f>
        <v/>
      </c>
      <c r="AX765" s="21">
        <f>IFERROR(Y765/(AP765+AR765)-1,0)</f>
        <v/>
      </c>
    </row>
    <row r="766" ht="15.6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  <c r="AH766" s="1" t="n"/>
      <c r="AI766" s="1" t="n"/>
      <c r="AJ766" s="22" t="n"/>
      <c r="AK766" s="1" t="n"/>
      <c r="AL766" s="1" t="n"/>
      <c r="AM766" s="1" t="n"/>
      <c r="AN766" s="1" t="n"/>
      <c r="AO766" s="1" t="n"/>
      <c r="AP766" s="1" t="n"/>
      <c r="AQ766" s="1" t="n"/>
      <c r="AR766" s="1" t="n"/>
      <c r="AS766" s="1" t="n"/>
      <c r="AT766" s="1" t="n"/>
      <c r="AU766" s="1" t="n"/>
      <c r="AV766" s="1" t="n"/>
      <c r="AW766" s="1" t="n"/>
      <c r="AX766" s="1" t="n"/>
    </row>
    <row r="767" ht="15.6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  <c r="AH767" s="1" t="n"/>
      <c r="AI767" s="1" t="n"/>
      <c r="AJ767" s="22" t="n"/>
      <c r="AK767" s="1" t="n"/>
      <c r="AL767" s="1" t="n"/>
      <c r="AM767" s="1" t="n"/>
      <c r="AN767" s="1" t="n"/>
      <c r="AO767" s="1" t="n"/>
      <c r="AP767" s="1" t="n"/>
      <c r="AQ767" s="1" t="n"/>
      <c r="AR767" s="1" t="n"/>
      <c r="AS767" s="1" t="n"/>
      <c r="AT767" s="1" t="n"/>
      <c r="AU767" s="1" t="n"/>
      <c r="AV767" s="1" t="n"/>
      <c r="AW767" s="1" t="n"/>
      <c r="AX767" s="1" t="n"/>
    </row>
    <row r="768" ht="15.6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  <c r="AH768" s="1" t="n"/>
      <c r="AI768" s="1" t="n"/>
      <c r="AJ768" s="22" t="n"/>
      <c r="AK768" s="1" t="n"/>
      <c r="AL768" s="1" t="n"/>
      <c r="AM768" s="1" t="n"/>
      <c r="AN768" s="1" t="n"/>
      <c r="AO768" s="1" t="n"/>
      <c r="AP768" s="1" t="n"/>
      <c r="AQ768" s="1" t="n"/>
      <c r="AR768" s="1" t="n"/>
      <c r="AS768" s="1" t="n"/>
      <c r="AT768" s="1" t="n"/>
      <c r="AU768" s="1" t="n"/>
      <c r="AV768" s="1" t="n"/>
      <c r="AW768" s="1" t="n"/>
      <c r="AX768" s="1" t="n"/>
    </row>
    <row r="769" ht="15.6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  <c r="AH769" s="1" t="n"/>
      <c r="AI769" s="1" t="n"/>
      <c r="AJ769" s="22" t="n"/>
      <c r="AK769" s="1" t="n"/>
      <c r="AL769" s="1" t="n"/>
      <c r="AM769" s="1" t="n"/>
      <c r="AN769" s="1" t="n"/>
      <c r="AO769" s="1" t="n"/>
      <c r="AP769" s="1" t="n"/>
      <c r="AQ769" s="1" t="n"/>
      <c r="AR769" s="1" t="n"/>
      <c r="AS769" s="1" t="n"/>
      <c r="AT769" s="1" t="n"/>
      <c r="AU769" s="1" t="n"/>
      <c r="AV769" s="1" t="n"/>
      <c r="AW769" s="1" t="n"/>
      <c r="AX769" s="1" t="n"/>
    </row>
    <row r="770" ht="15.6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  <c r="AH770" s="1" t="n"/>
      <c r="AI770" s="1" t="n"/>
      <c r="AJ770" s="22" t="n"/>
      <c r="AK770" s="1" t="n"/>
      <c r="AL770" s="1" t="n"/>
      <c r="AM770" s="1" t="n"/>
      <c r="AN770" s="1" t="n"/>
      <c r="AO770" s="1" t="n"/>
      <c r="AP770" s="1" t="n"/>
      <c r="AQ770" s="1" t="n"/>
      <c r="AR770" s="1" t="n"/>
      <c r="AS770" s="1" t="n"/>
      <c r="AT770" s="1" t="n"/>
      <c r="AU770" s="1" t="n"/>
      <c r="AV770" s="1" t="n"/>
      <c r="AW770" s="1" t="n"/>
      <c r="AX770" s="1" t="n"/>
    </row>
    <row r="771" ht="15.6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22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  <c r="AU771" s="1" t="n"/>
      <c r="AV771" s="1" t="n"/>
      <c r="AW771" s="1" t="n"/>
      <c r="AX771" s="1" t="n"/>
    </row>
    <row r="772" ht="15.6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  <c r="AH772" s="1" t="n"/>
      <c r="AI772" s="1" t="n"/>
      <c r="AJ772" s="22" t="n"/>
      <c r="AK772" s="1" t="n"/>
      <c r="AL772" s="1" t="n"/>
      <c r="AM772" s="1" t="n"/>
      <c r="AN772" s="1" t="n"/>
      <c r="AO772" s="1" t="n"/>
      <c r="AP772" s="1" t="n"/>
      <c r="AQ772" s="1" t="n"/>
      <c r="AR772" s="1" t="n"/>
      <c r="AS772" s="1" t="n"/>
      <c r="AT772" s="1" t="n"/>
      <c r="AU772" s="1" t="n"/>
      <c r="AV772" s="1" t="n"/>
      <c r="AW772" s="1" t="n"/>
      <c r="AX772" s="1" t="n"/>
    </row>
    <row r="773" ht="15.6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  <c r="AH773" s="1" t="n"/>
      <c r="AI773" s="1" t="n"/>
      <c r="AJ773" s="22" t="n"/>
      <c r="AK773" s="1" t="n"/>
      <c r="AL773" s="1" t="n"/>
      <c r="AM773" s="1" t="n"/>
      <c r="AN773" s="1" t="n"/>
      <c r="AO773" s="1" t="n"/>
      <c r="AP773" s="1" t="n"/>
      <c r="AQ773" s="1" t="n"/>
      <c r="AR773" s="1" t="n"/>
      <c r="AS773" s="1" t="n"/>
      <c r="AT773" s="1" t="n"/>
      <c r="AU773" s="1" t="n"/>
      <c r="AV773" s="1" t="n"/>
      <c r="AW773" s="1" t="n"/>
      <c r="AX773" s="1" t="n"/>
    </row>
    <row r="774" ht="15.6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  <c r="AH774" s="1" t="n"/>
      <c r="AI774" s="1" t="n"/>
      <c r="AJ774" s="22" t="n"/>
      <c r="AK774" s="1" t="n"/>
      <c r="AL774" s="1" t="n"/>
      <c r="AM774" s="1" t="n"/>
      <c r="AN774" s="1" t="n"/>
      <c r="AO774" s="1" t="n"/>
      <c r="AP774" s="1" t="n"/>
      <c r="AQ774" s="1" t="n"/>
      <c r="AR774" s="1" t="n"/>
      <c r="AS774" s="1" t="n"/>
      <c r="AT774" s="1" t="n"/>
      <c r="AU774" s="1" t="n"/>
      <c r="AV774" s="1" t="n"/>
      <c r="AW774" s="1" t="n"/>
      <c r="AX774" s="1" t="n"/>
    </row>
    <row r="775" ht="15.6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  <c r="AH775" s="1" t="n"/>
      <c r="AI775" s="1" t="n"/>
      <c r="AJ775" s="22" t="n"/>
      <c r="AK775" s="1" t="n"/>
      <c r="AL775" s="1" t="n"/>
      <c r="AM775" s="1" t="n"/>
      <c r="AN775" s="1" t="n"/>
      <c r="AO775" s="1" t="n"/>
      <c r="AP775" s="1" t="n"/>
      <c r="AQ775" s="1" t="n"/>
      <c r="AR775" s="1" t="n"/>
      <c r="AS775" s="1" t="n"/>
      <c r="AT775" s="1" t="n"/>
      <c r="AU775" s="1" t="n"/>
      <c r="AV775" s="1" t="n"/>
      <c r="AW775" s="1" t="n"/>
      <c r="AX775" s="1" t="n"/>
    </row>
    <row r="776" ht="15.6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  <c r="AH776" s="1" t="n"/>
      <c r="AI776" s="1" t="n"/>
      <c r="AJ776" s="22" t="n"/>
      <c r="AK776" s="1" t="n"/>
      <c r="AL776" s="1" t="n"/>
      <c r="AM776" s="1" t="n"/>
      <c r="AN776" s="1" t="n"/>
      <c r="AO776" s="1" t="n"/>
      <c r="AP776" s="1" t="n"/>
      <c r="AQ776" s="1" t="n"/>
      <c r="AR776" s="1" t="n"/>
      <c r="AS776" s="1" t="n"/>
      <c r="AT776" s="1" t="n"/>
      <c r="AU776" s="1" t="n"/>
      <c r="AV776" s="1" t="n"/>
      <c r="AW776" s="1" t="n"/>
      <c r="AX776" s="1" t="n"/>
    </row>
    <row r="777" ht="15.6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  <c r="AH777" s="1" t="n"/>
      <c r="AI777" s="1" t="n"/>
      <c r="AJ777" s="22" t="n"/>
      <c r="AK777" s="1" t="n"/>
      <c r="AL777" s="1" t="n"/>
      <c r="AM777" s="1" t="n"/>
      <c r="AN777" s="1" t="n"/>
      <c r="AO777" s="1" t="n"/>
      <c r="AP777" s="1" t="n"/>
      <c r="AQ777" s="1" t="n"/>
      <c r="AR777" s="1" t="n"/>
      <c r="AS777" s="1" t="n"/>
      <c r="AT777" s="1" t="n"/>
      <c r="AU777" s="1" t="n"/>
      <c r="AV777" s="1" t="n"/>
      <c r="AW777" s="1" t="n"/>
      <c r="AX777" s="1" t="n"/>
    </row>
    <row r="778" ht="15.6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22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  <c r="AU778" s="1" t="n"/>
      <c r="AV778" s="1" t="n"/>
      <c r="AW778" s="1" t="n"/>
      <c r="AX778" s="1" t="n"/>
    </row>
    <row r="779" ht="15.6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  <c r="AH779" s="1" t="n"/>
      <c r="AI779" s="1" t="n"/>
      <c r="AJ779" s="22" t="n"/>
      <c r="AK779" s="1" t="n"/>
      <c r="AL779" s="1" t="n"/>
      <c r="AM779" s="1" t="n"/>
      <c r="AN779" s="1" t="n"/>
      <c r="AO779" s="1" t="n"/>
      <c r="AP779" s="1" t="n"/>
      <c r="AQ779" s="1" t="n"/>
      <c r="AR779" s="1" t="n"/>
      <c r="AS779" s="1" t="n"/>
      <c r="AT779" s="1" t="n"/>
      <c r="AU779" s="1" t="n"/>
      <c r="AV779" s="1" t="n"/>
      <c r="AW779" s="1" t="n"/>
      <c r="AX779" s="1" t="n"/>
    </row>
    <row r="780" ht="15.6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  <c r="AH780" s="1" t="n"/>
      <c r="AI780" s="1" t="n"/>
      <c r="AJ780" s="22" t="n"/>
      <c r="AK780" s="1" t="n"/>
      <c r="AL780" s="1" t="n"/>
      <c r="AM780" s="1" t="n"/>
      <c r="AN780" s="1" t="n"/>
      <c r="AO780" s="1" t="n"/>
      <c r="AP780" s="1" t="n"/>
      <c r="AQ780" s="1" t="n"/>
      <c r="AR780" s="1" t="n"/>
      <c r="AS780" s="1" t="n"/>
      <c r="AT780" s="1" t="n"/>
      <c r="AU780" s="1" t="n"/>
      <c r="AV780" s="1" t="n"/>
      <c r="AW780" s="1" t="n"/>
      <c r="AX780" s="1" t="n"/>
    </row>
    <row r="781" ht="15.6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  <c r="AH781" s="1" t="n"/>
      <c r="AI781" s="1" t="n"/>
      <c r="AJ781" s="22" t="n"/>
      <c r="AK781" s="1" t="n"/>
      <c r="AL781" s="1" t="n"/>
      <c r="AM781" s="1" t="n"/>
      <c r="AN781" s="1" t="n"/>
      <c r="AO781" s="1" t="n"/>
      <c r="AP781" s="1" t="n"/>
      <c r="AQ781" s="1" t="n"/>
      <c r="AR781" s="1" t="n"/>
      <c r="AS781" s="1" t="n"/>
      <c r="AT781" s="1" t="n"/>
      <c r="AU781" s="1" t="n"/>
      <c r="AV781" s="1" t="n"/>
      <c r="AW781" s="1" t="n"/>
      <c r="AX781" s="1" t="n"/>
    </row>
    <row r="782" ht="15.6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  <c r="AH782" s="1" t="n"/>
      <c r="AI782" s="1" t="n"/>
      <c r="AJ782" s="22" t="n"/>
      <c r="AK782" s="1" t="n"/>
      <c r="AL782" s="1" t="n"/>
      <c r="AM782" s="1" t="n"/>
      <c r="AN782" s="1" t="n"/>
      <c r="AO782" s="1" t="n"/>
      <c r="AP782" s="1" t="n"/>
      <c r="AQ782" s="1" t="n"/>
      <c r="AR782" s="1" t="n"/>
      <c r="AS782" s="1" t="n"/>
      <c r="AT782" s="1" t="n"/>
      <c r="AU782" s="1" t="n"/>
      <c r="AV782" s="1" t="n"/>
      <c r="AW782" s="1" t="n"/>
      <c r="AX782" s="1" t="n"/>
    </row>
    <row r="783" ht="15.6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  <c r="AH783" s="1" t="n"/>
      <c r="AI783" s="1" t="n"/>
      <c r="AJ783" s="22" t="n"/>
      <c r="AK783" s="1" t="n"/>
      <c r="AL783" s="1" t="n"/>
      <c r="AM783" s="1" t="n"/>
      <c r="AN783" s="1" t="n"/>
      <c r="AO783" s="1" t="n"/>
      <c r="AP783" s="1" t="n"/>
      <c r="AQ783" s="1" t="n"/>
      <c r="AR783" s="1" t="n"/>
      <c r="AS783" s="1" t="n"/>
      <c r="AT783" s="1" t="n"/>
      <c r="AU783" s="1" t="n"/>
      <c r="AV783" s="1" t="n"/>
      <c r="AW783" s="1" t="n"/>
      <c r="AX783" s="1" t="n"/>
    </row>
    <row r="784" ht="15.6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  <c r="AH784" s="1" t="n"/>
      <c r="AI784" s="1" t="n"/>
      <c r="AJ784" s="22" t="n"/>
      <c r="AK784" s="1" t="n"/>
      <c r="AL784" s="1" t="n"/>
      <c r="AM784" s="1" t="n"/>
      <c r="AN784" s="1" t="n"/>
      <c r="AO784" s="1" t="n"/>
      <c r="AP784" s="1" t="n"/>
      <c r="AQ784" s="1" t="n"/>
      <c r="AR784" s="1" t="n"/>
      <c r="AS784" s="1" t="n"/>
      <c r="AT784" s="1" t="n"/>
      <c r="AU784" s="1" t="n"/>
      <c r="AV784" s="1" t="n"/>
      <c r="AW784" s="1" t="n"/>
      <c r="AX784" s="1" t="n"/>
    </row>
    <row r="785" ht="15.6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22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  <c r="AU785" s="1" t="n"/>
      <c r="AV785" s="1" t="n"/>
      <c r="AW785" s="1" t="n"/>
      <c r="AX785" s="1" t="n"/>
    </row>
    <row r="786" ht="15.6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  <c r="AH786" s="1" t="n"/>
      <c r="AI786" s="1" t="n"/>
      <c r="AJ786" s="22" t="n"/>
      <c r="AK786" s="1" t="n"/>
      <c r="AL786" s="1" t="n"/>
      <c r="AM786" s="1" t="n"/>
      <c r="AN786" s="1" t="n"/>
      <c r="AO786" s="1" t="n"/>
      <c r="AP786" s="1" t="n"/>
      <c r="AQ786" s="1" t="n"/>
      <c r="AR786" s="1" t="n"/>
      <c r="AS786" s="1" t="n"/>
      <c r="AT786" s="1" t="n"/>
      <c r="AU786" s="1" t="n"/>
      <c r="AV786" s="1" t="n"/>
      <c r="AW786" s="1" t="n"/>
      <c r="AX786" s="1" t="n"/>
    </row>
    <row r="787" ht="15.6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  <c r="AH787" s="1" t="n"/>
      <c r="AI787" s="1" t="n"/>
      <c r="AJ787" s="22" t="n"/>
      <c r="AK787" s="1" t="n"/>
      <c r="AL787" s="1" t="n"/>
      <c r="AM787" s="1" t="n"/>
      <c r="AN787" s="1" t="n"/>
      <c r="AO787" s="1" t="n"/>
      <c r="AP787" s="1" t="n"/>
      <c r="AQ787" s="1" t="n"/>
      <c r="AR787" s="1" t="n"/>
      <c r="AS787" s="1" t="n"/>
      <c r="AT787" s="1" t="n"/>
      <c r="AU787" s="1" t="n"/>
      <c r="AV787" s="1" t="n"/>
      <c r="AW787" s="1" t="n"/>
      <c r="AX787" s="1" t="n"/>
    </row>
    <row r="788" ht="15.6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  <c r="AH788" s="1" t="n"/>
      <c r="AI788" s="1" t="n"/>
      <c r="AJ788" s="22" t="n"/>
      <c r="AK788" s="1" t="n"/>
      <c r="AL788" s="1" t="n"/>
      <c r="AM788" s="1" t="n"/>
      <c r="AN788" s="1" t="n"/>
      <c r="AO788" s="1" t="n"/>
      <c r="AP788" s="1" t="n"/>
      <c r="AQ788" s="1" t="n"/>
      <c r="AR788" s="1" t="n"/>
      <c r="AS788" s="1" t="n"/>
      <c r="AT788" s="1" t="n"/>
      <c r="AU788" s="1" t="n"/>
      <c r="AV788" s="1" t="n"/>
      <c r="AW788" s="1" t="n"/>
      <c r="AX788" s="1" t="n"/>
    </row>
    <row r="789" ht="15.6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  <c r="AH789" s="1" t="n"/>
      <c r="AI789" s="1" t="n"/>
      <c r="AJ789" s="22" t="n"/>
      <c r="AK789" s="1" t="n"/>
      <c r="AL789" s="1" t="n"/>
      <c r="AM789" s="1" t="n"/>
      <c r="AN789" s="1" t="n"/>
      <c r="AO789" s="1" t="n"/>
      <c r="AP789" s="1" t="n"/>
      <c r="AQ789" s="1" t="n"/>
      <c r="AR789" s="1" t="n"/>
      <c r="AS789" s="1" t="n"/>
      <c r="AT789" s="1" t="n"/>
      <c r="AU789" s="1" t="n"/>
      <c r="AV789" s="1" t="n"/>
      <c r="AW789" s="1" t="n"/>
      <c r="AX789" s="1" t="n"/>
    </row>
    <row r="790" ht="15.6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  <c r="AH790" s="1" t="n"/>
      <c r="AI790" s="1" t="n"/>
      <c r="AJ790" s="22" t="n"/>
      <c r="AK790" s="1" t="n"/>
      <c r="AL790" s="1" t="n"/>
      <c r="AM790" s="1" t="n"/>
      <c r="AN790" s="1" t="n"/>
      <c r="AO790" s="1" t="n"/>
      <c r="AP790" s="1" t="n"/>
      <c r="AQ790" s="1" t="n"/>
      <c r="AR790" s="1" t="n"/>
      <c r="AS790" s="1" t="n"/>
      <c r="AT790" s="1" t="n"/>
      <c r="AU790" s="1" t="n"/>
      <c r="AV790" s="1" t="n"/>
      <c r="AW790" s="1" t="n"/>
      <c r="AX790" s="1" t="n"/>
    </row>
    <row r="791" ht="15.6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  <c r="AH791" s="1" t="n"/>
      <c r="AI791" s="1" t="n"/>
      <c r="AJ791" s="22" t="n"/>
      <c r="AK791" s="1" t="n"/>
      <c r="AL791" s="1" t="n"/>
      <c r="AM791" s="1" t="n"/>
      <c r="AN791" s="1" t="n"/>
      <c r="AO791" s="1" t="n"/>
      <c r="AP791" s="1" t="n"/>
      <c r="AQ791" s="1" t="n"/>
      <c r="AR791" s="1" t="n"/>
      <c r="AS791" s="1" t="n"/>
      <c r="AT791" s="1" t="n"/>
      <c r="AU791" s="1" t="n"/>
      <c r="AV791" s="1" t="n"/>
      <c r="AW791" s="1" t="n"/>
      <c r="AX791" s="1" t="n"/>
    </row>
    <row r="792" ht="15.6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22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  <c r="AU792" s="1" t="n"/>
      <c r="AV792" s="1" t="n"/>
      <c r="AW792" s="1" t="n"/>
      <c r="AX792" s="1" t="n"/>
    </row>
    <row r="793" ht="15.6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  <c r="AH793" s="1" t="n"/>
      <c r="AI793" s="1" t="n"/>
      <c r="AJ793" s="22" t="n"/>
      <c r="AK793" s="1" t="n"/>
      <c r="AL793" s="1" t="n"/>
      <c r="AM793" s="1" t="n"/>
      <c r="AN793" s="1" t="n"/>
      <c r="AO793" s="1" t="n"/>
      <c r="AP793" s="1" t="n"/>
      <c r="AQ793" s="1" t="n"/>
      <c r="AR793" s="1" t="n"/>
      <c r="AS793" s="1" t="n"/>
      <c r="AT793" s="1" t="n"/>
      <c r="AU793" s="1" t="n"/>
      <c r="AV793" s="1" t="n"/>
      <c r="AW793" s="1" t="n"/>
      <c r="AX793" s="1" t="n"/>
    </row>
    <row r="794" ht="15.6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  <c r="AH794" s="1" t="n"/>
      <c r="AI794" s="1" t="n"/>
      <c r="AJ794" s="22" t="n"/>
      <c r="AK794" s="1" t="n"/>
      <c r="AL794" s="1" t="n"/>
      <c r="AM794" s="1" t="n"/>
      <c r="AN794" s="1" t="n"/>
      <c r="AO794" s="1" t="n"/>
      <c r="AP794" s="1" t="n"/>
      <c r="AQ794" s="1" t="n"/>
      <c r="AR794" s="1" t="n"/>
      <c r="AS794" s="1" t="n"/>
      <c r="AT794" s="1" t="n"/>
      <c r="AU794" s="1" t="n"/>
      <c r="AV794" s="1" t="n"/>
      <c r="AW794" s="1" t="n"/>
      <c r="AX794" s="1" t="n"/>
    </row>
    <row r="795" ht="15.6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  <c r="AH795" s="1" t="n"/>
      <c r="AI795" s="1" t="n"/>
      <c r="AJ795" s="22" t="n"/>
      <c r="AK795" s="1" t="n"/>
      <c r="AL795" s="1" t="n"/>
      <c r="AM795" s="1" t="n"/>
      <c r="AN795" s="1" t="n"/>
      <c r="AO795" s="1" t="n"/>
      <c r="AP795" s="1" t="n"/>
      <c r="AQ795" s="1" t="n"/>
      <c r="AR795" s="1" t="n"/>
      <c r="AS795" s="1" t="n"/>
      <c r="AT795" s="1" t="n"/>
      <c r="AU795" s="1" t="n"/>
      <c r="AV795" s="1" t="n"/>
      <c r="AW795" s="1" t="n"/>
      <c r="AX795" s="1" t="n"/>
    </row>
    <row r="796" ht="15.6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  <c r="AH796" s="1" t="n"/>
      <c r="AI796" s="1" t="n"/>
      <c r="AJ796" s="22" t="n"/>
      <c r="AK796" s="1" t="n"/>
      <c r="AL796" s="1" t="n"/>
      <c r="AM796" s="1" t="n"/>
      <c r="AN796" s="1" t="n"/>
      <c r="AO796" s="1" t="n"/>
      <c r="AP796" s="1" t="n"/>
      <c r="AQ796" s="1" t="n"/>
      <c r="AR796" s="1" t="n"/>
      <c r="AS796" s="1" t="n"/>
      <c r="AT796" s="1" t="n"/>
      <c r="AU796" s="1" t="n"/>
      <c r="AV796" s="1" t="n"/>
      <c r="AW796" s="1" t="n"/>
      <c r="AX796" s="1" t="n"/>
    </row>
    <row r="797" ht="15.6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  <c r="AH797" s="1" t="n"/>
      <c r="AI797" s="1" t="n"/>
      <c r="AJ797" s="22" t="n"/>
      <c r="AK797" s="1" t="n"/>
      <c r="AL797" s="1" t="n"/>
      <c r="AM797" s="1" t="n"/>
      <c r="AN797" s="1" t="n"/>
      <c r="AO797" s="1" t="n"/>
      <c r="AP797" s="1" t="n"/>
      <c r="AQ797" s="1" t="n"/>
      <c r="AR797" s="1" t="n"/>
      <c r="AS797" s="1" t="n"/>
      <c r="AT797" s="1" t="n"/>
      <c r="AU797" s="1" t="n"/>
      <c r="AV797" s="1" t="n"/>
      <c r="AW797" s="1" t="n"/>
      <c r="AX797" s="1" t="n"/>
    </row>
    <row r="798" ht="15.6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  <c r="AH798" s="1" t="n"/>
      <c r="AI798" s="1" t="n"/>
      <c r="AJ798" s="22" t="n"/>
      <c r="AK798" s="1" t="n"/>
      <c r="AL798" s="1" t="n"/>
      <c r="AM798" s="1" t="n"/>
      <c r="AN798" s="1" t="n"/>
      <c r="AO798" s="1" t="n"/>
      <c r="AP798" s="1" t="n"/>
      <c r="AQ798" s="1" t="n"/>
      <c r="AR798" s="1" t="n"/>
      <c r="AS798" s="1" t="n"/>
      <c r="AT798" s="1" t="n"/>
      <c r="AU798" s="1" t="n"/>
      <c r="AV798" s="1" t="n"/>
      <c r="AW798" s="1" t="n"/>
      <c r="AX798" s="1" t="n"/>
    </row>
    <row r="799" ht="15.6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22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  <c r="AU799" s="1" t="n"/>
      <c r="AV799" s="1" t="n"/>
      <c r="AW799" s="1" t="n"/>
      <c r="AX799" s="1" t="n"/>
    </row>
    <row r="800" ht="15.6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  <c r="AH800" s="1" t="n"/>
      <c r="AI800" s="1" t="n"/>
      <c r="AJ800" s="22" t="n"/>
      <c r="AK800" s="1" t="n"/>
      <c r="AL800" s="1" t="n"/>
      <c r="AM800" s="1" t="n"/>
      <c r="AN800" s="1" t="n"/>
      <c r="AO800" s="1" t="n"/>
      <c r="AP800" s="1" t="n"/>
      <c r="AQ800" s="1" t="n"/>
      <c r="AR800" s="1" t="n"/>
      <c r="AS800" s="1" t="n"/>
      <c r="AT800" s="1" t="n"/>
      <c r="AU800" s="1" t="n"/>
      <c r="AV800" s="1" t="n"/>
      <c r="AW800" s="1" t="n"/>
      <c r="AX800" s="1" t="n"/>
    </row>
    <row r="801" ht="15.6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  <c r="AH801" s="1" t="n"/>
      <c r="AI801" s="1" t="n"/>
      <c r="AJ801" s="22" t="n"/>
      <c r="AK801" s="1" t="n"/>
      <c r="AL801" s="1" t="n"/>
      <c r="AM801" s="1" t="n"/>
      <c r="AN801" s="1" t="n"/>
      <c r="AO801" s="1" t="n"/>
      <c r="AP801" s="1" t="n"/>
      <c r="AQ801" s="1" t="n"/>
      <c r="AR801" s="1" t="n"/>
      <c r="AS801" s="1" t="n"/>
      <c r="AT801" s="1" t="n"/>
      <c r="AU801" s="1" t="n"/>
      <c r="AV801" s="1" t="n"/>
      <c r="AW801" s="1" t="n"/>
      <c r="AX801" s="1" t="n"/>
    </row>
    <row r="802" ht="15.6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  <c r="AH802" s="1" t="n"/>
      <c r="AI802" s="1" t="n"/>
      <c r="AJ802" s="22" t="n"/>
      <c r="AK802" s="1" t="n"/>
      <c r="AL802" s="1" t="n"/>
      <c r="AM802" s="1" t="n"/>
      <c r="AN802" s="1" t="n"/>
      <c r="AO802" s="1" t="n"/>
      <c r="AP802" s="1" t="n"/>
      <c r="AQ802" s="1" t="n"/>
      <c r="AR802" s="1" t="n"/>
      <c r="AS802" s="1" t="n"/>
      <c r="AT802" s="1" t="n"/>
      <c r="AU802" s="1" t="n"/>
      <c r="AV802" s="1" t="n"/>
      <c r="AW802" s="1" t="n"/>
      <c r="AX802" s="1" t="n"/>
    </row>
    <row r="803" ht="15.6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  <c r="AH803" s="1" t="n"/>
      <c r="AI803" s="1" t="n"/>
      <c r="AJ803" s="22" t="n"/>
      <c r="AK803" s="1" t="n"/>
      <c r="AL803" s="1" t="n"/>
      <c r="AM803" s="1" t="n"/>
      <c r="AN803" s="1" t="n"/>
      <c r="AO803" s="1" t="n"/>
      <c r="AP803" s="1" t="n"/>
      <c r="AQ803" s="1" t="n"/>
      <c r="AR803" s="1" t="n"/>
      <c r="AS803" s="1" t="n"/>
      <c r="AT803" s="1" t="n"/>
      <c r="AU803" s="1" t="n"/>
      <c r="AV803" s="1" t="n"/>
      <c r="AW803" s="1" t="n"/>
      <c r="AX803" s="1" t="n"/>
    </row>
    <row r="804" ht="15.6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  <c r="AH804" s="1" t="n"/>
      <c r="AI804" s="1" t="n"/>
      <c r="AJ804" s="22" t="n"/>
      <c r="AK804" s="1" t="n"/>
      <c r="AL804" s="1" t="n"/>
      <c r="AM804" s="1" t="n"/>
      <c r="AN804" s="1" t="n"/>
      <c r="AO804" s="1" t="n"/>
      <c r="AP804" s="1" t="n"/>
      <c r="AQ804" s="1" t="n"/>
      <c r="AR804" s="1" t="n"/>
      <c r="AS804" s="1" t="n"/>
      <c r="AT804" s="1" t="n"/>
      <c r="AU804" s="1" t="n"/>
      <c r="AV804" s="1" t="n"/>
      <c r="AW804" s="1" t="n"/>
      <c r="AX804" s="1" t="n"/>
    </row>
    <row r="805" ht="15.6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  <c r="AH805" s="1" t="n"/>
      <c r="AI805" s="1" t="n"/>
      <c r="AJ805" s="22" t="n"/>
      <c r="AK805" s="1" t="n"/>
      <c r="AL805" s="1" t="n"/>
      <c r="AM805" s="1" t="n"/>
      <c r="AN805" s="1" t="n"/>
      <c r="AO805" s="1" t="n"/>
      <c r="AP805" s="1" t="n"/>
      <c r="AQ805" s="1" t="n"/>
      <c r="AR805" s="1" t="n"/>
      <c r="AS805" s="1" t="n"/>
      <c r="AT805" s="1" t="n"/>
      <c r="AU805" s="1" t="n"/>
      <c r="AV805" s="1" t="n"/>
      <c r="AW805" s="1" t="n"/>
      <c r="AX805" s="1" t="n"/>
    </row>
    <row r="806" ht="15.6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22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  <c r="AU806" s="1" t="n"/>
      <c r="AV806" s="1" t="n"/>
      <c r="AW806" s="1" t="n"/>
      <c r="AX806" s="1" t="n"/>
    </row>
    <row r="807" ht="15.6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  <c r="AH807" s="1" t="n"/>
      <c r="AI807" s="1" t="n"/>
      <c r="AJ807" s="22" t="n"/>
      <c r="AK807" s="1" t="n"/>
      <c r="AL807" s="1" t="n"/>
      <c r="AM807" s="1" t="n"/>
      <c r="AN807" s="1" t="n"/>
      <c r="AO807" s="1" t="n"/>
      <c r="AP807" s="1" t="n"/>
      <c r="AQ807" s="1" t="n"/>
      <c r="AR807" s="1" t="n"/>
      <c r="AS807" s="1" t="n"/>
      <c r="AT807" s="1" t="n"/>
      <c r="AU807" s="1" t="n"/>
      <c r="AV807" s="1" t="n"/>
      <c r="AW807" s="1" t="n"/>
      <c r="AX807" s="1" t="n"/>
    </row>
    <row r="808" ht="15.6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  <c r="AH808" s="1" t="n"/>
      <c r="AI808" s="1" t="n"/>
      <c r="AJ808" s="22" t="n"/>
      <c r="AK808" s="1" t="n"/>
      <c r="AL808" s="1" t="n"/>
      <c r="AM808" s="1" t="n"/>
      <c r="AN808" s="1" t="n"/>
      <c r="AO808" s="1" t="n"/>
      <c r="AP808" s="1" t="n"/>
      <c r="AQ808" s="1" t="n"/>
      <c r="AR808" s="1" t="n"/>
      <c r="AS808" s="1" t="n"/>
      <c r="AT808" s="1" t="n"/>
      <c r="AU808" s="1" t="n"/>
      <c r="AV808" s="1" t="n"/>
      <c r="AW808" s="1" t="n"/>
      <c r="AX808" s="1" t="n"/>
    </row>
    <row r="809" ht="15.6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  <c r="AH809" s="1" t="n"/>
      <c r="AI809" s="1" t="n"/>
      <c r="AJ809" s="22" t="n"/>
      <c r="AK809" s="1" t="n"/>
      <c r="AL809" s="1" t="n"/>
      <c r="AM809" s="1" t="n"/>
      <c r="AN809" s="1" t="n"/>
      <c r="AO809" s="1" t="n"/>
      <c r="AP809" s="1" t="n"/>
      <c r="AQ809" s="1" t="n"/>
      <c r="AR809" s="1" t="n"/>
      <c r="AS809" s="1" t="n"/>
      <c r="AT809" s="1" t="n"/>
      <c r="AU809" s="1" t="n"/>
      <c r="AV809" s="1" t="n"/>
      <c r="AW809" s="1" t="n"/>
      <c r="AX809" s="1" t="n"/>
    </row>
    <row r="810" ht="15.6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  <c r="AH810" s="1" t="n"/>
      <c r="AI810" s="1" t="n"/>
      <c r="AJ810" s="22" t="n"/>
      <c r="AK810" s="1" t="n"/>
      <c r="AL810" s="1" t="n"/>
      <c r="AM810" s="1" t="n"/>
      <c r="AN810" s="1" t="n"/>
      <c r="AO810" s="1" t="n"/>
      <c r="AP810" s="1" t="n"/>
      <c r="AQ810" s="1" t="n"/>
      <c r="AR810" s="1" t="n"/>
      <c r="AS810" s="1" t="n"/>
      <c r="AT810" s="1" t="n"/>
      <c r="AU810" s="1" t="n"/>
      <c r="AV810" s="1" t="n"/>
      <c r="AW810" s="1" t="n"/>
      <c r="AX810" s="1" t="n"/>
    </row>
    <row r="811" ht="15.6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  <c r="AH811" s="1" t="n"/>
      <c r="AI811" s="1" t="n"/>
      <c r="AJ811" s="22" t="n"/>
      <c r="AK811" s="1" t="n"/>
      <c r="AL811" s="1" t="n"/>
      <c r="AM811" s="1" t="n"/>
      <c r="AN811" s="1" t="n"/>
      <c r="AO811" s="1" t="n"/>
      <c r="AP811" s="1" t="n"/>
      <c r="AQ811" s="1" t="n"/>
      <c r="AR811" s="1" t="n"/>
      <c r="AS811" s="1" t="n"/>
      <c r="AT811" s="1" t="n"/>
      <c r="AU811" s="1" t="n"/>
      <c r="AV811" s="1" t="n"/>
      <c r="AW811" s="1" t="n"/>
      <c r="AX811" s="1" t="n"/>
    </row>
    <row r="812" ht="15.6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  <c r="AH812" s="1" t="n"/>
      <c r="AI812" s="1" t="n"/>
      <c r="AJ812" s="22" t="n"/>
      <c r="AK812" s="1" t="n"/>
      <c r="AL812" s="1" t="n"/>
      <c r="AM812" s="1" t="n"/>
      <c r="AN812" s="1" t="n"/>
      <c r="AO812" s="1" t="n"/>
      <c r="AP812" s="1" t="n"/>
      <c r="AQ812" s="1" t="n"/>
      <c r="AR812" s="1" t="n"/>
      <c r="AS812" s="1" t="n"/>
      <c r="AT812" s="1" t="n"/>
      <c r="AU812" s="1" t="n"/>
      <c r="AV812" s="1" t="n"/>
      <c r="AW812" s="1" t="n"/>
      <c r="AX812" s="1" t="n"/>
    </row>
    <row r="813" ht="15.6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22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  <c r="AU813" s="1" t="n"/>
      <c r="AV813" s="1" t="n"/>
      <c r="AW813" s="1" t="n"/>
      <c r="AX813" s="1" t="n"/>
    </row>
    <row r="814" ht="15.6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  <c r="AH814" s="1" t="n"/>
      <c r="AI814" s="1" t="n"/>
      <c r="AJ814" s="22" t="n"/>
      <c r="AK814" s="1" t="n"/>
      <c r="AL814" s="1" t="n"/>
      <c r="AM814" s="1" t="n"/>
      <c r="AN814" s="1" t="n"/>
      <c r="AO814" s="1" t="n"/>
      <c r="AP814" s="1" t="n"/>
      <c r="AQ814" s="1" t="n"/>
      <c r="AR814" s="1" t="n"/>
      <c r="AS814" s="1" t="n"/>
      <c r="AT814" s="1" t="n"/>
      <c r="AU814" s="1" t="n"/>
      <c r="AV814" s="1" t="n"/>
      <c r="AW814" s="1" t="n"/>
      <c r="AX814" s="1" t="n"/>
    </row>
    <row r="815" ht="15.6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  <c r="AH815" s="1" t="n"/>
      <c r="AI815" s="1" t="n"/>
      <c r="AJ815" s="22" t="n"/>
      <c r="AK815" s="1" t="n"/>
      <c r="AL815" s="1" t="n"/>
      <c r="AM815" s="1" t="n"/>
      <c r="AN815" s="1" t="n"/>
      <c r="AO815" s="1" t="n"/>
      <c r="AP815" s="1" t="n"/>
      <c r="AQ815" s="1" t="n"/>
      <c r="AR815" s="1" t="n"/>
      <c r="AS815" s="1" t="n"/>
      <c r="AT815" s="1" t="n"/>
      <c r="AU815" s="1" t="n"/>
      <c r="AV815" s="1" t="n"/>
      <c r="AW815" s="1" t="n"/>
      <c r="AX815" s="1" t="n"/>
    </row>
    <row r="816" ht="15.6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  <c r="AH816" s="1" t="n"/>
      <c r="AI816" s="1" t="n"/>
      <c r="AJ816" s="22" t="n"/>
      <c r="AK816" s="1" t="n"/>
      <c r="AL816" s="1" t="n"/>
      <c r="AM816" s="1" t="n"/>
      <c r="AN816" s="1" t="n"/>
      <c r="AO816" s="1" t="n"/>
      <c r="AP816" s="1" t="n"/>
      <c r="AQ816" s="1" t="n"/>
      <c r="AR816" s="1" t="n"/>
      <c r="AS816" s="1" t="n"/>
      <c r="AT816" s="1" t="n"/>
      <c r="AU816" s="1" t="n"/>
      <c r="AV816" s="1" t="n"/>
      <c r="AW816" s="1" t="n"/>
      <c r="AX816" s="1" t="n"/>
    </row>
    <row r="817" ht="15.6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  <c r="AH817" s="1" t="n"/>
      <c r="AI817" s="1" t="n"/>
      <c r="AJ817" s="22" t="n"/>
      <c r="AK817" s="1" t="n"/>
      <c r="AL817" s="1" t="n"/>
      <c r="AM817" s="1" t="n"/>
      <c r="AN817" s="1" t="n"/>
      <c r="AO817" s="1" t="n"/>
      <c r="AP817" s="1" t="n"/>
      <c r="AQ817" s="1" t="n"/>
      <c r="AR817" s="1" t="n"/>
      <c r="AS817" s="1" t="n"/>
      <c r="AT817" s="1" t="n"/>
      <c r="AU817" s="1" t="n"/>
      <c r="AV817" s="1" t="n"/>
      <c r="AW817" s="1" t="n"/>
      <c r="AX817" s="1" t="n"/>
    </row>
    <row r="818" ht="15.6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  <c r="AH818" s="1" t="n"/>
      <c r="AI818" s="1" t="n"/>
      <c r="AJ818" s="22" t="n"/>
      <c r="AK818" s="1" t="n"/>
      <c r="AL818" s="1" t="n"/>
      <c r="AM818" s="1" t="n"/>
      <c r="AN818" s="1" t="n"/>
      <c r="AO818" s="1" t="n"/>
      <c r="AP818" s="1" t="n"/>
      <c r="AQ818" s="1" t="n"/>
      <c r="AR818" s="1" t="n"/>
      <c r="AS818" s="1" t="n"/>
      <c r="AT818" s="1" t="n"/>
      <c r="AU818" s="1" t="n"/>
      <c r="AV818" s="1" t="n"/>
      <c r="AW818" s="1" t="n"/>
      <c r="AX818" s="1" t="n"/>
    </row>
    <row r="819" ht="15.6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  <c r="AH819" s="1" t="n"/>
      <c r="AI819" s="1" t="n"/>
      <c r="AJ819" s="22" t="n"/>
      <c r="AK819" s="1" t="n"/>
      <c r="AL819" s="1" t="n"/>
      <c r="AM819" s="1" t="n"/>
      <c r="AN819" s="1" t="n"/>
      <c r="AO819" s="1" t="n"/>
      <c r="AP819" s="1" t="n"/>
      <c r="AQ819" s="1" t="n"/>
      <c r="AR819" s="1" t="n"/>
      <c r="AS819" s="1" t="n"/>
      <c r="AT819" s="1" t="n"/>
      <c r="AU819" s="1" t="n"/>
      <c r="AV819" s="1" t="n"/>
      <c r="AW819" s="1" t="n"/>
      <c r="AX819" s="1" t="n"/>
    </row>
    <row r="820" ht="15.6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22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  <c r="AU820" s="1" t="n"/>
      <c r="AV820" s="1" t="n"/>
      <c r="AW820" s="1" t="n"/>
      <c r="AX820" s="1" t="n"/>
    </row>
    <row r="821" ht="15.6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  <c r="AH821" s="1" t="n"/>
      <c r="AI821" s="1" t="n"/>
      <c r="AJ821" s="22" t="n"/>
      <c r="AK821" s="1" t="n"/>
      <c r="AL821" s="1" t="n"/>
      <c r="AM821" s="1" t="n"/>
      <c r="AN821" s="1" t="n"/>
      <c r="AO821" s="1" t="n"/>
      <c r="AP821" s="1" t="n"/>
      <c r="AQ821" s="1" t="n"/>
      <c r="AR821" s="1" t="n"/>
      <c r="AS821" s="1" t="n"/>
      <c r="AT821" s="1" t="n"/>
      <c r="AU821" s="1" t="n"/>
      <c r="AV821" s="1" t="n"/>
      <c r="AW821" s="1" t="n"/>
      <c r="AX821" s="1" t="n"/>
    </row>
    <row r="822" ht="15.6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  <c r="AH822" s="1" t="n"/>
      <c r="AI822" s="1" t="n"/>
      <c r="AJ822" s="22" t="n"/>
      <c r="AK822" s="1" t="n"/>
      <c r="AL822" s="1" t="n"/>
      <c r="AM822" s="1" t="n"/>
      <c r="AN822" s="1" t="n"/>
      <c r="AO822" s="1" t="n"/>
      <c r="AP822" s="1" t="n"/>
      <c r="AQ822" s="1" t="n"/>
      <c r="AR822" s="1" t="n"/>
      <c r="AS822" s="1" t="n"/>
      <c r="AT822" s="1" t="n"/>
      <c r="AU822" s="1" t="n"/>
      <c r="AV822" s="1" t="n"/>
      <c r="AW822" s="1" t="n"/>
      <c r="AX822" s="1" t="n"/>
    </row>
    <row r="823" ht="15.6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  <c r="AH823" s="1" t="n"/>
      <c r="AI823" s="1" t="n"/>
      <c r="AJ823" s="22" t="n"/>
      <c r="AK823" s="1" t="n"/>
      <c r="AL823" s="1" t="n"/>
      <c r="AM823" s="1" t="n"/>
      <c r="AN823" s="1" t="n"/>
      <c r="AO823" s="1" t="n"/>
      <c r="AP823" s="1" t="n"/>
      <c r="AQ823" s="1" t="n"/>
      <c r="AR823" s="1" t="n"/>
      <c r="AS823" s="1" t="n"/>
      <c r="AT823" s="1" t="n"/>
      <c r="AU823" s="1" t="n"/>
      <c r="AV823" s="1" t="n"/>
      <c r="AW823" s="1" t="n"/>
      <c r="AX823" s="1" t="n"/>
    </row>
    <row r="824" ht="15.6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  <c r="AH824" s="1" t="n"/>
      <c r="AI824" s="1" t="n"/>
      <c r="AJ824" s="22" t="n"/>
      <c r="AK824" s="1" t="n"/>
      <c r="AL824" s="1" t="n"/>
      <c r="AM824" s="1" t="n"/>
      <c r="AN824" s="1" t="n"/>
      <c r="AO824" s="1" t="n"/>
      <c r="AP824" s="1" t="n"/>
      <c r="AQ824" s="1" t="n"/>
      <c r="AR824" s="1" t="n"/>
      <c r="AS824" s="1" t="n"/>
      <c r="AT824" s="1" t="n"/>
      <c r="AU824" s="1" t="n"/>
      <c r="AV824" s="1" t="n"/>
      <c r="AW824" s="1" t="n"/>
      <c r="AX824" s="1" t="n"/>
    </row>
    <row r="825" ht="15.6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  <c r="AH825" s="1" t="n"/>
      <c r="AI825" s="1" t="n"/>
      <c r="AJ825" s="22" t="n"/>
      <c r="AK825" s="1" t="n"/>
      <c r="AL825" s="1" t="n"/>
      <c r="AM825" s="1" t="n"/>
      <c r="AN825" s="1" t="n"/>
      <c r="AO825" s="1" t="n"/>
      <c r="AP825" s="1" t="n"/>
      <c r="AQ825" s="1" t="n"/>
      <c r="AR825" s="1" t="n"/>
      <c r="AS825" s="1" t="n"/>
      <c r="AT825" s="1" t="n"/>
      <c r="AU825" s="1" t="n"/>
      <c r="AV825" s="1" t="n"/>
      <c r="AW825" s="1" t="n"/>
      <c r="AX825" s="1" t="n"/>
    </row>
    <row r="826" ht="15.6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  <c r="AH826" s="1" t="n"/>
      <c r="AI826" s="1" t="n"/>
      <c r="AJ826" s="22" t="n"/>
      <c r="AK826" s="1" t="n"/>
      <c r="AL826" s="1" t="n"/>
      <c r="AM826" s="1" t="n"/>
      <c r="AN826" s="1" t="n"/>
      <c r="AO826" s="1" t="n"/>
      <c r="AP826" s="1" t="n"/>
      <c r="AQ826" s="1" t="n"/>
      <c r="AR826" s="1" t="n"/>
      <c r="AS826" s="1" t="n"/>
      <c r="AT826" s="1" t="n"/>
      <c r="AU826" s="1" t="n"/>
      <c r="AV826" s="1" t="n"/>
      <c r="AW826" s="1" t="n"/>
      <c r="AX826" s="1" t="n"/>
    </row>
    <row r="827" ht="15.6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22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  <c r="AU827" s="1" t="n"/>
      <c r="AV827" s="1" t="n"/>
      <c r="AW827" s="1" t="n"/>
      <c r="AX827" s="1" t="n"/>
    </row>
    <row r="828" ht="15.6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  <c r="AH828" s="1" t="n"/>
      <c r="AI828" s="1" t="n"/>
      <c r="AJ828" s="22" t="n"/>
      <c r="AK828" s="1" t="n"/>
      <c r="AL828" s="1" t="n"/>
      <c r="AM828" s="1" t="n"/>
      <c r="AN828" s="1" t="n"/>
      <c r="AO828" s="1" t="n"/>
      <c r="AP828" s="1" t="n"/>
      <c r="AQ828" s="1" t="n"/>
      <c r="AR828" s="1" t="n"/>
      <c r="AS828" s="1" t="n"/>
      <c r="AT828" s="1" t="n"/>
      <c r="AU828" s="1" t="n"/>
      <c r="AV828" s="1" t="n"/>
      <c r="AW828" s="1" t="n"/>
      <c r="AX828" s="1" t="n"/>
    </row>
    <row r="829" ht="15.6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  <c r="AH829" s="1" t="n"/>
      <c r="AI829" s="1" t="n"/>
      <c r="AJ829" s="22" t="n"/>
      <c r="AK829" s="1" t="n"/>
      <c r="AL829" s="1" t="n"/>
      <c r="AM829" s="1" t="n"/>
      <c r="AN829" s="1" t="n"/>
      <c r="AO829" s="1" t="n"/>
      <c r="AP829" s="1" t="n"/>
      <c r="AQ829" s="1" t="n"/>
      <c r="AR829" s="1" t="n"/>
      <c r="AS829" s="1" t="n"/>
      <c r="AT829" s="1" t="n"/>
      <c r="AU829" s="1" t="n"/>
      <c r="AV829" s="1" t="n"/>
      <c r="AW829" s="1" t="n"/>
      <c r="AX829" s="1" t="n"/>
    </row>
    <row r="830" ht="15.6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  <c r="AH830" s="1" t="n"/>
      <c r="AI830" s="1" t="n"/>
      <c r="AJ830" s="22" t="n"/>
      <c r="AK830" s="1" t="n"/>
      <c r="AL830" s="1" t="n"/>
      <c r="AM830" s="1" t="n"/>
      <c r="AN830" s="1" t="n"/>
      <c r="AO830" s="1" t="n"/>
      <c r="AP830" s="1" t="n"/>
      <c r="AQ830" s="1" t="n"/>
      <c r="AR830" s="1" t="n"/>
      <c r="AS830" s="1" t="n"/>
      <c r="AT830" s="1" t="n"/>
      <c r="AU830" s="1" t="n"/>
      <c r="AV830" s="1" t="n"/>
      <c r="AW830" s="1" t="n"/>
      <c r="AX830" s="1" t="n"/>
    </row>
    <row r="831" ht="15.6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  <c r="AH831" s="1" t="n"/>
      <c r="AI831" s="1" t="n"/>
      <c r="AJ831" s="22" t="n"/>
      <c r="AK831" s="1" t="n"/>
      <c r="AL831" s="1" t="n"/>
      <c r="AM831" s="1" t="n"/>
      <c r="AN831" s="1" t="n"/>
      <c r="AO831" s="1" t="n"/>
      <c r="AP831" s="1" t="n"/>
      <c r="AQ831" s="1" t="n"/>
      <c r="AR831" s="1" t="n"/>
      <c r="AS831" s="1" t="n"/>
      <c r="AT831" s="1" t="n"/>
      <c r="AU831" s="1" t="n"/>
      <c r="AV831" s="1" t="n"/>
      <c r="AW831" s="1" t="n"/>
      <c r="AX831" s="1" t="n"/>
    </row>
    <row r="832" ht="15.6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  <c r="AH832" s="1" t="n"/>
      <c r="AI832" s="1" t="n"/>
      <c r="AJ832" s="22" t="n"/>
      <c r="AK832" s="1" t="n"/>
      <c r="AL832" s="1" t="n"/>
      <c r="AM832" s="1" t="n"/>
      <c r="AN832" s="1" t="n"/>
      <c r="AO832" s="1" t="n"/>
      <c r="AP832" s="1" t="n"/>
      <c r="AQ832" s="1" t="n"/>
      <c r="AR832" s="1" t="n"/>
      <c r="AS832" s="1" t="n"/>
      <c r="AT832" s="1" t="n"/>
      <c r="AU832" s="1" t="n"/>
      <c r="AV832" s="1" t="n"/>
      <c r="AW832" s="1" t="n"/>
      <c r="AX832" s="1" t="n"/>
    </row>
    <row r="833" ht="15.6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  <c r="AH833" s="1" t="n"/>
      <c r="AI833" s="1" t="n"/>
      <c r="AJ833" s="22" t="n"/>
      <c r="AK833" s="1" t="n"/>
      <c r="AL833" s="1" t="n"/>
      <c r="AM833" s="1" t="n"/>
      <c r="AN833" s="1" t="n"/>
      <c r="AO833" s="1" t="n"/>
      <c r="AP833" s="1" t="n"/>
      <c r="AQ833" s="1" t="n"/>
      <c r="AR833" s="1" t="n"/>
      <c r="AS833" s="1" t="n"/>
      <c r="AT833" s="1" t="n"/>
      <c r="AU833" s="1" t="n"/>
      <c r="AV833" s="1" t="n"/>
      <c r="AW833" s="1" t="n"/>
      <c r="AX833" s="1" t="n"/>
    </row>
    <row r="834" ht="15.6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22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  <c r="AU834" s="1" t="n"/>
      <c r="AV834" s="1" t="n"/>
      <c r="AW834" s="1" t="n"/>
      <c r="AX834" s="1" t="n"/>
    </row>
    <row r="835" ht="15.6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  <c r="AH835" s="1" t="n"/>
      <c r="AI835" s="1" t="n"/>
      <c r="AJ835" s="22" t="n"/>
      <c r="AK835" s="1" t="n"/>
      <c r="AL835" s="1" t="n"/>
      <c r="AM835" s="1" t="n"/>
      <c r="AN835" s="1" t="n"/>
      <c r="AO835" s="1" t="n"/>
      <c r="AP835" s="1" t="n"/>
      <c r="AQ835" s="1" t="n"/>
      <c r="AR835" s="1" t="n"/>
      <c r="AS835" s="1" t="n"/>
      <c r="AT835" s="1" t="n"/>
      <c r="AU835" s="1" t="n"/>
      <c r="AV835" s="1" t="n"/>
      <c r="AW835" s="1" t="n"/>
      <c r="AX835" s="1" t="n"/>
    </row>
    <row r="836" ht="15.6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  <c r="AH836" s="1" t="n"/>
      <c r="AI836" s="1" t="n"/>
      <c r="AJ836" s="22" t="n"/>
      <c r="AK836" s="1" t="n"/>
      <c r="AL836" s="1" t="n"/>
      <c r="AM836" s="1" t="n"/>
      <c r="AN836" s="1" t="n"/>
      <c r="AO836" s="1" t="n"/>
      <c r="AP836" s="1" t="n"/>
      <c r="AQ836" s="1" t="n"/>
      <c r="AR836" s="1" t="n"/>
      <c r="AS836" s="1" t="n"/>
      <c r="AT836" s="1" t="n"/>
      <c r="AU836" s="1" t="n"/>
      <c r="AV836" s="1" t="n"/>
      <c r="AW836" s="1" t="n"/>
      <c r="AX836" s="1" t="n"/>
    </row>
    <row r="837" ht="15.6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  <c r="AH837" s="1" t="n"/>
      <c r="AI837" s="1" t="n"/>
      <c r="AJ837" s="22" t="n"/>
      <c r="AK837" s="1" t="n"/>
      <c r="AL837" s="1" t="n"/>
      <c r="AM837" s="1" t="n"/>
      <c r="AN837" s="1" t="n"/>
      <c r="AO837" s="1" t="n"/>
      <c r="AP837" s="1" t="n"/>
      <c r="AQ837" s="1" t="n"/>
      <c r="AR837" s="1" t="n"/>
      <c r="AS837" s="1" t="n"/>
      <c r="AT837" s="1" t="n"/>
      <c r="AU837" s="1" t="n"/>
      <c r="AV837" s="1" t="n"/>
      <c r="AW837" s="1" t="n"/>
      <c r="AX837" s="1" t="n"/>
    </row>
    <row r="838" ht="15.6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  <c r="AH838" s="1" t="n"/>
      <c r="AI838" s="1" t="n"/>
      <c r="AJ838" s="22" t="n"/>
      <c r="AK838" s="1" t="n"/>
      <c r="AL838" s="1" t="n"/>
      <c r="AM838" s="1" t="n"/>
      <c r="AN838" s="1" t="n"/>
      <c r="AO838" s="1" t="n"/>
      <c r="AP838" s="1" t="n"/>
      <c r="AQ838" s="1" t="n"/>
      <c r="AR838" s="1" t="n"/>
      <c r="AS838" s="1" t="n"/>
      <c r="AT838" s="1" t="n"/>
      <c r="AU838" s="1" t="n"/>
      <c r="AV838" s="1" t="n"/>
      <c r="AW838" s="1" t="n"/>
      <c r="AX838" s="1" t="n"/>
    </row>
    <row r="839" ht="15.6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  <c r="AH839" s="1" t="n"/>
      <c r="AI839" s="1" t="n"/>
      <c r="AJ839" s="22" t="n"/>
      <c r="AK839" s="1" t="n"/>
      <c r="AL839" s="1" t="n"/>
      <c r="AM839" s="1" t="n"/>
      <c r="AN839" s="1" t="n"/>
      <c r="AO839" s="1" t="n"/>
      <c r="AP839" s="1" t="n"/>
      <c r="AQ839" s="1" t="n"/>
      <c r="AR839" s="1" t="n"/>
      <c r="AS839" s="1" t="n"/>
      <c r="AT839" s="1" t="n"/>
      <c r="AU839" s="1" t="n"/>
      <c r="AV839" s="1" t="n"/>
      <c r="AW839" s="1" t="n"/>
      <c r="AX839" s="1" t="n"/>
    </row>
    <row r="840" ht="15.6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  <c r="AH840" s="1" t="n"/>
      <c r="AI840" s="1" t="n"/>
      <c r="AJ840" s="22" t="n"/>
      <c r="AK840" s="1" t="n"/>
      <c r="AL840" s="1" t="n"/>
      <c r="AM840" s="1" t="n"/>
      <c r="AN840" s="1" t="n"/>
      <c r="AO840" s="1" t="n"/>
      <c r="AP840" s="1" t="n"/>
      <c r="AQ840" s="1" t="n"/>
      <c r="AR840" s="1" t="n"/>
      <c r="AS840" s="1" t="n"/>
      <c r="AT840" s="1" t="n"/>
      <c r="AU840" s="1" t="n"/>
      <c r="AV840" s="1" t="n"/>
      <c r="AW840" s="1" t="n"/>
      <c r="AX840" s="1" t="n"/>
    </row>
    <row r="841" ht="15.6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22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  <c r="AU841" s="1" t="n"/>
      <c r="AV841" s="1" t="n"/>
      <c r="AW841" s="1" t="n"/>
      <c r="AX841" s="1" t="n"/>
    </row>
    <row r="842" ht="15.6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  <c r="AH842" s="1" t="n"/>
      <c r="AI842" s="1" t="n"/>
      <c r="AJ842" s="22" t="n"/>
      <c r="AK842" s="1" t="n"/>
      <c r="AL842" s="1" t="n"/>
      <c r="AM842" s="1" t="n"/>
      <c r="AN842" s="1" t="n"/>
      <c r="AO842" s="1" t="n"/>
      <c r="AP842" s="1" t="n"/>
      <c r="AQ842" s="1" t="n"/>
      <c r="AR842" s="1" t="n"/>
      <c r="AS842" s="1" t="n"/>
      <c r="AT842" s="1" t="n"/>
      <c r="AU842" s="1" t="n"/>
      <c r="AV842" s="1" t="n"/>
      <c r="AW842" s="1" t="n"/>
      <c r="AX842" s="1" t="n"/>
    </row>
    <row r="843" ht="15.6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  <c r="AH843" s="1" t="n"/>
      <c r="AI843" s="1" t="n"/>
      <c r="AJ843" s="22" t="n"/>
      <c r="AK843" s="1" t="n"/>
      <c r="AL843" s="1" t="n"/>
      <c r="AM843" s="1" t="n"/>
      <c r="AN843" s="1" t="n"/>
      <c r="AO843" s="1" t="n"/>
      <c r="AP843" s="1" t="n"/>
      <c r="AQ843" s="1" t="n"/>
      <c r="AR843" s="1" t="n"/>
      <c r="AS843" s="1" t="n"/>
      <c r="AT843" s="1" t="n"/>
      <c r="AU843" s="1" t="n"/>
      <c r="AV843" s="1" t="n"/>
      <c r="AW843" s="1" t="n"/>
      <c r="AX843" s="1" t="n"/>
    </row>
    <row r="844" ht="15.6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  <c r="AH844" s="1" t="n"/>
      <c r="AI844" s="1" t="n"/>
      <c r="AJ844" s="22" t="n"/>
      <c r="AK844" s="1" t="n"/>
      <c r="AL844" s="1" t="n"/>
      <c r="AM844" s="1" t="n"/>
      <c r="AN844" s="1" t="n"/>
      <c r="AO844" s="1" t="n"/>
      <c r="AP844" s="1" t="n"/>
      <c r="AQ844" s="1" t="n"/>
      <c r="AR844" s="1" t="n"/>
      <c r="AS844" s="1" t="n"/>
      <c r="AT844" s="1" t="n"/>
      <c r="AU844" s="1" t="n"/>
      <c r="AV844" s="1" t="n"/>
      <c r="AW844" s="1" t="n"/>
      <c r="AX844" s="1" t="n"/>
    </row>
    <row r="845" ht="15.6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  <c r="AH845" s="1" t="n"/>
      <c r="AI845" s="1" t="n"/>
      <c r="AJ845" s="22" t="n"/>
      <c r="AK845" s="1" t="n"/>
      <c r="AL845" s="1" t="n"/>
      <c r="AM845" s="1" t="n"/>
      <c r="AN845" s="1" t="n"/>
      <c r="AO845" s="1" t="n"/>
      <c r="AP845" s="1" t="n"/>
      <c r="AQ845" s="1" t="n"/>
      <c r="AR845" s="1" t="n"/>
      <c r="AS845" s="1" t="n"/>
      <c r="AT845" s="1" t="n"/>
      <c r="AU845" s="1" t="n"/>
      <c r="AV845" s="1" t="n"/>
      <c r="AW845" s="1" t="n"/>
      <c r="AX845" s="1" t="n"/>
    </row>
    <row r="846" ht="15.6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  <c r="AH846" s="1" t="n"/>
      <c r="AI846" s="1" t="n"/>
      <c r="AJ846" s="22" t="n"/>
      <c r="AK846" s="1" t="n"/>
      <c r="AL846" s="1" t="n"/>
      <c r="AM846" s="1" t="n"/>
      <c r="AN846" s="1" t="n"/>
      <c r="AO846" s="1" t="n"/>
      <c r="AP846" s="1" t="n"/>
      <c r="AQ846" s="1" t="n"/>
      <c r="AR846" s="1" t="n"/>
      <c r="AS846" s="1" t="n"/>
      <c r="AT846" s="1" t="n"/>
      <c r="AU846" s="1" t="n"/>
      <c r="AV846" s="1" t="n"/>
      <c r="AW846" s="1" t="n"/>
      <c r="AX846" s="1" t="n"/>
    </row>
    <row r="847" ht="15.6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  <c r="AH847" s="1" t="n"/>
      <c r="AI847" s="1" t="n"/>
      <c r="AJ847" s="22" t="n"/>
      <c r="AK847" s="1" t="n"/>
      <c r="AL847" s="1" t="n"/>
      <c r="AM847" s="1" t="n"/>
      <c r="AN847" s="1" t="n"/>
      <c r="AO847" s="1" t="n"/>
      <c r="AP847" s="1" t="n"/>
      <c r="AQ847" s="1" t="n"/>
      <c r="AR847" s="1" t="n"/>
      <c r="AS847" s="1" t="n"/>
      <c r="AT847" s="1" t="n"/>
      <c r="AU847" s="1" t="n"/>
      <c r="AV847" s="1" t="n"/>
      <c r="AW847" s="1" t="n"/>
      <c r="AX847" s="1" t="n"/>
    </row>
    <row r="848" ht="15.6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22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  <c r="AU848" s="1" t="n"/>
      <c r="AV848" s="1" t="n"/>
      <c r="AW848" s="1" t="n"/>
      <c r="AX848" s="1" t="n"/>
    </row>
    <row r="849" ht="15.6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  <c r="AH849" s="1" t="n"/>
      <c r="AI849" s="1" t="n"/>
      <c r="AJ849" s="22" t="n"/>
      <c r="AK849" s="1" t="n"/>
      <c r="AL849" s="1" t="n"/>
      <c r="AM849" s="1" t="n"/>
      <c r="AN849" s="1" t="n"/>
      <c r="AO849" s="1" t="n"/>
      <c r="AP849" s="1" t="n"/>
      <c r="AQ849" s="1" t="n"/>
      <c r="AR849" s="1" t="n"/>
      <c r="AS849" s="1" t="n"/>
      <c r="AT849" s="1" t="n"/>
      <c r="AU849" s="1" t="n"/>
      <c r="AV849" s="1" t="n"/>
      <c r="AW849" s="1" t="n"/>
      <c r="AX849" s="1" t="n"/>
    </row>
    <row r="850" ht="15.6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  <c r="AH850" s="1" t="n"/>
      <c r="AI850" s="1" t="n"/>
      <c r="AJ850" s="22" t="n"/>
      <c r="AK850" s="1" t="n"/>
      <c r="AL850" s="1" t="n"/>
      <c r="AM850" s="1" t="n"/>
      <c r="AN850" s="1" t="n"/>
      <c r="AO850" s="1" t="n"/>
      <c r="AP850" s="1" t="n"/>
      <c r="AQ850" s="1" t="n"/>
      <c r="AR850" s="1" t="n"/>
      <c r="AS850" s="1" t="n"/>
      <c r="AT850" s="1" t="n"/>
      <c r="AU850" s="1" t="n"/>
      <c r="AV850" s="1" t="n"/>
      <c r="AW850" s="1" t="n"/>
      <c r="AX850" s="1" t="n"/>
    </row>
    <row r="851" ht="15.6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  <c r="AH851" s="1" t="n"/>
      <c r="AI851" s="1" t="n"/>
      <c r="AJ851" s="22" t="n"/>
      <c r="AK851" s="1" t="n"/>
      <c r="AL851" s="1" t="n"/>
      <c r="AM851" s="1" t="n"/>
      <c r="AN851" s="1" t="n"/>
      <c r="AO851" s="1" t="n"/>
      <c r="AP851" s="1" t="n"/>
      <c r="AQ851" s="1" t="n"/>
      <c r="AR851" s="1" t="n"/>
      <c r="AS851" s="1" t="n"/>
      <c r="AT851" s="1" t="n"/>
      <c r="AU851" s="1" t="n"/>
      <c r="AV851" s="1" t="n"/>
      <c r="AW851" s="1" t="n"/>
      <c r="AX851" s="1" t="n"/>
    </row>
    <row r="852" ht="15.6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  <c r="AH852" s="1" t="n"/>
      <c r="AI852" s="1" t="n"/>
      <c r="AJ852" s="22" t="n"/>
      <c r="AK852" s="1" t="n"/>
      <c r="AL852" s="1" t="n"/>
      <c r="AM852" s="1" t="n"/>
      <c r="AN852" s="1" t="n"/>
      <c r="AO852" s="1" t="n"/>
      <c r="AP852" s="1" t="n"/>
      <c r="AQ852" s="1" t="n"/>
      <c r="AR852" s="1" t="n"/>
      <c r="AS852" s="1" t="n"/>
      <c r="AT852" s="1" t="n"/>
      <c r="AU852" s="1" t="n"/>
      <c r="AV852" s="1" t="n"/>
      <c r="AW852" s="1" t="n"/>
      <c r="AX852" s="1" t="n"/>
    </row>
    <row r="853" ht="15.6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  <c r="AH853" s="1" t="n"/>
      <c r="AI853" s="1" t="n"/>
      <c r="AJ853" s="22" t="n"/>
      <c r="AK853" s="1" t="n"/>
      <c r="AL853" s="1" t="n"/>
      <c r="AM853" s="1" t="n"/>
      <c r="AN853" s="1" t="n"/>
      <c r="AO853" s="1" t="n"/>
      <c r="AP853" s="1" t="n"/>
      <c r="AQ853" s="1" t="n"/>
      <c r="AR853" s="1" t="n"/>
      <c r="AS853" s="1" t="n"/>
      <c r="AT853" s="1" t="n"/>
      <c r="AU853" s="1" t="n"/>
      <c r="AV853" s="1" t="n"/>
      <c r="AW853" s="1" t="n"/>
      <c r="AX853" s="1" t="n"/>
    </row>
    <row r="854" ht="15.6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  <c r="AH854" s="1" t="n"/>
      <c r="AI854" s="1" t="n"/>
      <c r="AJ854" s="22" t="n"/>
      <c r="AK854" s="1" t="n"/>
      <c r="AL854" s="1" t="n"/>
      <c r="AM854" s="1" t="n"/>
      <c r="AN854" s="1" t="n"/>
      <c r="AO854" s="1" t="n"/>
      <c r="AP854" s="1" t="n"/>
      <c r="AQ854" s="1" t="n"/>
      <c r="AR854" s="1" t="n"/>
      <c r="AS854" s="1" t="n"/>
      <c r="AT854" s="1" t="n"/>
      <c r="AU854" s="1" t="n"/>
      <c r="AV854" s="1" t="n"/>
      <c r="AW854" s="1" t="n"/>
      <c r="AX854" s="1" t="n"/>
    </row>
    <row r="855" ht="15.6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22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  <c r="AU855" s="1" t="n"/>
      <c r="AV855" s="1" t="n"/>
      <c r="AW855" s="1" t="n"/>
      <c r="AX855" s="1" t="n"/>
    </row>
    <row r="856" ht="15.6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  <c r="AH856" s="1" t="n"/>
      <c r="AI856" s="1" t="n"/>
      <c r="AJ856" s="22" t="n"/>
      <c r="AK856" s="1" t="n"/>
      <c r="AL856" s="1" t="n"/>
      <c r="AM856" s="1" t="n"/>
      <c r="AN856" s="1" t="n"/>
      <c r="AO856" s="1" t="n"/>
      <c r="AP856" s="1" t="n"/>
      <c r="AQ856" s="1" t="n"/>
      <c r="AR856" s="1" t="n"/>
      <c r="AS856" s="1" t="n"/>
      <c r="AT856" s="1" t="n"/>
      <c r="AU856" s="1" t="n"/>
      <c r="AV856" s="1" t="n"/>
      <c r="AW856" s="1" t="n"/>
      <c r="AX856" s="1" t="n"/>
    </row>
    <row r="857" ht="15.6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  <c r="AH857" s="1" t="n"/>
      <c r="AI857" s="1" t="n"/>
      <c r="AJ857" s="22" t="n"/>
      <c r="AK857" s="1" t="n"/>
      <c r="AL857" s="1" t="n"/>
      <c r="AM857" s="1" t="n"/>
      <c r="AN857" s="1" t="n"/>
      <c r="AO857" s="1" t="n"/>
      <c r="AP857" s="1" t="n"/>
      <c r="AQ857" s="1" t="n"/>
      <c r="AR857" s="1" t="n"/>
      <c r="AS857" s="1" t="n"/>
      <c r="AT857" s="1" t="n"/>
      <c r="AU857" s="1" t="n"/>
      <c r="AV857" s="1" t="n"/>
      <c r="AW857" s="1" t="n"/>
      <c r="AX857" s="1" t="n"/>
    </row>
    <row r="858" ht="15.6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  <c r="AH858" s="1" t="n"/>
      <c r="AI858" s="1" t="n"/>
      <c r="AJ858" s="22" t="n"/>
      <c r="AK858" s="1" t="n"/>
      <c r="AL858" s="1" t="n"/>
      <c r="AM858" s="1" t="n"/>
      <c r="AN858" s="1" t="n"/>
      <c r="AO858" s="1" t="n"/>
      <c r="AP858" s="1" t="n"/>
      <c r="AQ858" s="1" t="n"/>
      <c r="AR858" s="1" t="n"/>
      <c r="AS858" s="1" t="n"/>
      <c r="AT858" s="1" t="n"/>
      <c r="AU858" s="1" t="n"/>
      <c r="AV858" s="1" t="n"/>
      <c r="AW858" s="1" t="n"/>
      <c r="AX858" s="1" t="n"/>
    </row>
    <row r="859" ht="15.6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  <c r="AH859" s="1" t="n"/>
      <c r="AI859" s="1" t="n"/>
      <c r="AJ859" s="22" t="n"/>
      <c r="AK859" s="1" t="n"/>
      <c r="AL859" s="1" t="n"/>
      <c r="AM859" s="1" t="n"/>
      <c r="AN859" s="1" t="n"/>
      <c r="AO859" s="1" t="n"/>
      <c r="AP859" s="1" t="n"/>
      <c r="AQ859" s="1" t="n"/>
      <c r="AR859" s="1" t="n"/>
      <c r="AS859" s="1" t="n"/>
      <c r="AT859" s="1" t="n"/>
      <c r="AU859" s="1" t="n"/>
      <c r="AV859" s="1" t="n"/>
      <c r="AW859" s="1" t="n"/>
      <c r="AX859" s="1" t="n"/>
    </row>
    <row r="860" ht="15.6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  <c r="AH860" s="1" t="n"/>
      <c r="AI860" s="1" t="n"/>
      <c r="AJ860" s="22" t="n"/>
      <c r="AK860" s="1" t="n"/>
      <c r="AL860" s="1" t="n"/>
      <c r="AM860" s="1" t="n"/>
      <c r="AN860" s="1" t="n"/>
      <c r="AO860" s="1" t="n"/>
      <c r="AP860" s="1" t="n"/>
      <c r="AQ860" s="1" t="n"/>
      <c r="AR860" s="1" t="n"/>
      <c r="AS860" s="1" t="n"/>
      <c r="AT860" s="1" t="n"/>
      <c r="AU860" s="1" t="n"/>
      <c r="AV860" s="1" t="n"/>
      <c r="AW860" s="1" t="n"/>
      <c r="AX860" s="1" t="n"/>
    </row>
    <row r="861" ht="15.6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  <c r="AH861" s="1" t="n"/>
      <c r="AI861" s="1" t="n"/>
      <c r="AJ861" s="22" t="n"/>
      <c r="AK861" s="1" t="n"/>
      <c r="AL861" s="1" t="n"/>
      <c r="AM861" s="1" t="n"/>
      <c r="AN861" s="1" t="n"/>
      <c r="AO861" s="1" t="n"/>
      <c r="AP861" s="1" t="n"/>
      <c r="AQ861" s="1" t="n"/>
      <c r="AR861" s="1" t="n"/>
      <c r="AS861" s="1" t="n"/>
      <c r="AT861" s="1" t="n"/>
      <c r="AU861" s="1" t="n"/>
      <c r="AV861" s="1" t="n"/>
      <c r="AW861" s="1" t="n"/>
      <c r="AX861" s="1" t="n"/>
    </row>
    <row r="862" ht="15.6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22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  <c r="AU862" s="1" t="n"/>
      <c r="AV862" s="1" t="n"/>
      <c r="AW862" s="1" t="n"/>
      <c r="AX862" s="1" t="n"/>
    </row>
    <row r="863" ht="15.6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  <c r="AH863" s="1" t="n"/>
      <c r="AI863" s="1" t="n"/>
      <c r="AJ863" s="22" t="n"/>
      <c r="AK863" s="1" t="n"/>
      <c r="AL863" s="1" t="n"/>
      <c r="AM863" s="1" t="n"/>
      <c r="AN863" s="1" t="n"/>
      <c r="AO863" s="1" t="n"/>
      <c r="AP863" s="1" t="n"/>
      <c r="AQ863" s="1" t="n"/>
      <c r="AR863" s="1" t="n"/>
      <c r="AS863" s="1" t="n"/>
      <c r="AT863" s="1" t="n"/>
      <c r="AU863" s="1" t="n"/>
      <c r="AV863" s="1" t="n"/>
      <c r="AW863" s="1" t="n"/>
      <c r="AX863" s="1" t="n"/>
    </row>
    <row r="864" ht="15.6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  <c r="AH864" s="1" t="n"/>
      <c r="AI864" s="1" t="n"/>
      <c r="AJ864" s="22" t="n"/>
      <c r="AK864" s="1" t="n"/>
      <c r="AL864" s="1" t="n"/>
      <c r="AM864" s="1" t="n"/>
      <c r="AN864" s="1" t="n"/>
      <c r="AO864" s="1" t="n"/>
      <c r="AP864" s="1" t="n"/>
      <c r="AQ864" s="1" t="n"/>
      <c r="AR864" s="1" t="n"/>
      <c r="AS864" s="1" t="n"/>
      <c r="AT864" s="1" t="n"/>
      <c r="AU864" s="1" t="n"/>
      <c r="AV864" s="1" t="n"/>
      <c r="AW864" s="1" t="n"/>
      <c r="AX864" s="1" t="n"/>
    </row>
    <row r="865" ht="15.6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  <c r="AH865" s="1" t="n"/>
      <c r="AI865" s="1" t="n"/>
      <c r="AJ865" s="22" t="n"/>
      <c r="AK865" s="1" t="n"/>
      <c r="AL865" s="1" t="n"/>
      <c r="AM865" s="1" t="n"/>
      <c r="AN865" s="1" t="n"/>
      <c r="AO865" s="1" t="n"/>
      <c r="AP865" s="1" t="n"/>
      <c r="AQ865" s="1" t="n"/>
      <c r="AR865" s="1" t="n"/>
      <c r="AS865" s="1" t="n"/>
      <c r="AT865" s="1" t="n"/>
      <c r="AU865" s="1" t="n"/>
      <c r="AV865" s="1" t="n"/>
      <c r="AW865" s="1" t="n"/>
      <c r="AX865" s="1" t="n"/>
    </row>
    <row r="866" ht="15.6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  <c r="AH866" s="1" t="n"/>
      <c r="AI866" s="1" t="n"/>
      <c r="AJ866" s="22" t="n"/>
      <c r="AK866" s="1" t="n"/>
      <c r="AL866" s="1" t="n"/>
      <c r="AM866" s="1" t="n"/>
      <c r="AN866" s="1" t="n"/>
      <c r="AO866" s="1" t="n"/>
      <c r="AP866" s="1" t="n"/>
      <c r="AQ866" s="1" t="n"/>
      <c r="AR866" s="1" t="n"/>
      <c r="AS866" s="1" t="n"/>
      <c r="AT866" s="1" t="n"/>
      <c r="AU866" s="1" t="n"/>
      <c r="AV866" s="1" t="n"/>
      <c r="AW866" s="1" t="n"/>
      <c r="AX866" s="1" t="n"/>
    </row>
    <row r="867" ht="15.6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  <c r="AH867" s="1" t="n"/>
      <c r="AI867" s="1" t="n"/>
      <c r="AJ867" s="22" t="n"/>
      <c r="AK867" s="1" t="n"/>
      <c r="AL867" s="1" t="n"/>
      <c r="AM867" s="1" t="n"/>
      <c r="AN867" s="1" t="n"/>
      <c r="AO867" s="1" t="n"/>
      <c r="AP867" s="1" t="n"/>
      <c r="AQ867" s="1" t="n"/>
      <c r="AR867" s="1" t="n"/>
      <c r="AS867" s="1" t="n"/>
      <c r="AT867" s="1" t="n"/>
      <c r="AU867" s="1" t="n"/>
      <c r="AV867" s="1" t="n"/>
      <c r="AW867" s="1" t="n"/>
      <c r="AX867" s="1" t="n"/>
    </row>
    <row r="868" ht="15.6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  <c r="AH868" s="1" t="n"/>
      <c r="AI868" s="1" t="n"/>
      <c r="AJ868" s="22" t="n"/>
      <c r="AK868" s="1" t="n"/>
      <c r="AL868" s="1" t="n"/>
      <c r="AM868" s="1" t="n"/>
      <c r="AN868" s="1" t="n"/>
      <c r="AO868" s="1" t="n"/>
      <c r="AP868" s="1" t="n"/>
      <c r="AQ868" s="1" t="n"/>
      <c r="AR868" s="1" t="n"/>
      <c r="AS868" s="1" t="n"/>
      <c r="AT868" s="1" t="n"/>
      <c r="AU868" s="1" t="n"/>
      <c r="AV868" s="1" t="n"/>
      <c r="AW868" s="1" t="n"/>
      <c r="AX868" s="1" t="n"/>
    </row>
    <row r="869" ht="15.6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22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  <c r="AU869" s="1" t="n"/>
      <c r="AV869" s="1" t="n"/>
      <c r="AW869" s="1" t="n"/>
      <c r="AX869" s="1" t="n"/>
    </row>
    <row r="870" ht="15.6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  <c r="AH870" s="1" t="n"/>
      <c r="AI870" s="1" t="n"/>
      <c r="AJ870" s="22" t="n"/>
      <c r="AK870" s="1" t="n"/>
      <c r="AL870" s="1" t="n"/>
      <c r="AM870" s="1" t="n"/>
      <c r="AN870" s="1" t="n"/>
      <c r="AO870" s="1" t="n"/>
      <c r="AP870" s="1" t="n"/>
      <c r="AQ870" s="1" t="n"/>
      <c r="AR870" s="1" t="n"/>
      <c r="AS870" s="1" t="n"/>
      <c r="AT870" s="1" t="n"/>
      <c r="AU870" s="1" t="n"/>
      <c r="AV870" s="1" t="n"/>
      <c r="AW870" s="1" t="n"/>
      <c r="AX870" s="1" t="n"/>
    </row>
    <row r="871" ht="15.6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  <c r="AH871" s="1" t="n"/>
      <c r="AI871" s="1" t="n"/>
      <c r="AJ871" s="22" t="n"/>
      <c r="AK871" s="1" t="n"/>
      <c r="AL871" s="1" t="n"/>
      <c r="AM871" s="1" t="n"/>
      <c r="AN871" s="1" t="n"/>
      <c r="AO871" s="1" t="n"/>
      <c r="AP871" s="1" t="n"/>
      <c r="AQ871" s="1" t="n"/>
      <c r="AR871" s="1" t="n"/>
      <c r="AS871" s="1" t="n"/>
      <c r="AT871" s="1" t="n"/>
      <c r="AU871" s="1" t="n"/>
      <c r="AV871" s="1" t="n"/>
      <c r="AW871" s="1" t="n"/>
      <c r="AX871" s="1" t="n"/>
    </row>
    <row r="872" ht="15.6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  <c r="AH872" s="1" t="n"/>
      <c r="AI872" s="1" t="n"/>
      <c r="AJ872" s="22" t="n"/>
      <c r="AK872" s="1" t="n"/>
      <c r="AL872" s="1" t="n"/>
      <c r="AM872" s="1" t="n"/>
      <c r="AN872" s="1" t="n"/>
      <c r="AO872" s="1" t="n"/>
      <c r="AP872" s="1" t="n"/>
      <c r="AQ872" s="1" t="n"/>
      <c r="AR872" s="1" t="n"/>
      <c r="AS872" s="1" t="n"/>
      <c r="AT872" s="1" t="n"/>
      <c r="AU872" s="1" t="n"/>
      <c r="AV872" s="1" t="n"/>
      <c r="AW872" s="1" t="n"/>
      <c r="AX872" s="1" t="n"/>
    </row>
    <row r="873" ht="15.6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  <c r="AH873" s="1" t="n"/>
      <c r="AI873" s="1" t="n"/>
      <c r="AJ873" s="22" t="n"/>
      <c r="AK873" s="1" t="n"/>
      <c r="AL873" s="1" t="n"/>
      <c r="AM873" s="1" t="n"/>
      <c r="AN873" s="1" t="n"/>
      <c r="AO873" s="1" t="n"/>
      <c r="AP873" s="1" t="n"/>
      <c r="AQ873" s="1" t="n"/>
      <c r="AR873" s="1" t="n"/>
      <c r="AS873" s="1" t="n"/>
      <c r="AT873" s="1" t="n"/>
      <c r="AU873" s="1" t="n"/>
      <c r="AV873" s="1" t="n"/>
      <c r="AW873" s="1" t="n"/>
      <c r="AX873" s="1" t="n"/>
    </row>
    <row r="874" ht="15.6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  <c r="AH874" s="1" t="n"/>
      <c r="AI874" s="1" t="n"/>
      <c r="AJ874" s="22" t="n"/>
      <c r="AK874" s="1" t="n"/>
      <c r="AL874" s="1" t="n"/>
      <c r="AM874" s="1" t="n"/>
      <c r="AN874" s="1" t="n"/>
      <c r="AO874" s="1" t="n"/>
      <c r="AP874" s="1" t="n"/>
      <c r="AQ874" s="1" t="n"/>
      <c r="AR874" s="1" t="n"/>
      <c r="AS874" s="1" t="n"/>
      <c r="AT874" s="1" t="n"/>
      <c r="AU874" s="1" t="n"/>
      <c r="AV874" s="1" t="n"/>
      <c r="AW874" s="1" t="n"/>
      <c r="AX874" s="1" t="n"/>
    </row>
    <row r="875" ht="15.6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  <c r="AH875" s="1" t="n"/>
      <c r="AI875" s="1" t="n"/>
      <c r="AJ875" s="22" t="n"/>
      <c r="AK875" s="1" t="n"/>
      <c r="AL875" s="1" t="n"/>
      <c r="AM875" s="1" t="n"/>
      <c r="AN875" s="1" t="n"/>
      <c r="AO875" s="1" t="n"/>
      <c r="AP875" s="1" t="n"/>
      <c r="AQ875" s="1" t="n"/>
      <c r="AR875" s="1" t="n"/>
      <c r="AS875" s="1" t="n"/>
      <c r="AT875" s="1" t="n"/>
      <c r="AU875" s="1" t="n"/>
      <c r="AV875" s="1" t="n"/>
      <c r="AW875" s="1" t="n"/>
      <c r="AX875" s="1" t="n"/>
    </row>
    <row r="876" ht="15.6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22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  <c r="AU876" s="1" t="n"/>
      <c r="AV876" s="1" t="n"/>
      <c r="AW876" s="1" t="n"/>
      <c r="AX876" s="1" t="n"/>
    </row>
    <row r="877" ht="15.6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  <c r="AH877" s="1" t="n"/>
      <c r="AI877" s="1" t="n"/>
      <c r="AJ877" s="22" t="n"/>
      <c r="AK877" s="1" t="n"/>
      <c r="AL877" s="1" t="n"/>
      <c r="AM877" s="1" t="n"/>
      <c r="AN877" s="1" t="n"/>
      <c r="AO877" s="1" t="n"/>
      <c r="AP877" s="1" t="n"/>
      <c r="AQ877" s="1" t="n"/>
      <c r="AR877" s="1" t="n"/>
      <c r="AS877" s="1" t="n"/>
      <c r="AT877" s="1" t="n"/>
      <c r="AU877" s="1" t="n"/>
      <c r="AV877" s="1" t="n"/>
      <c r="AW877" s="1" t="n"/>
      <c r="AX877" s="1" t="n"/>
    </row>
    <row r="878" ht="15.6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  <c r="AH878" s="1" t="n"/>
      <c r="AI878" s="1" t="n"/>
      <c r="AJ878" s="22" t="n"/>
      <c r="AK878" s="1" t="n"/>
      <c r="AL878" s="1" t="n"/>
      <c r="AM878" s="1" t="n"/>
      <c r="AN878" s="1" t="n"/>
      <c r="AO878" s="1" t="n"/>
      <c r="AP878" s="1" t="n"/>
      <c r="AQ878" s="1" t="n"/>
      <c r="AR878" s="1" t="n"/>
      <c r="AS878" s="1" t="n"/>
      <c r="AT878" s="1" t="n"/>
      <c r="AU878" s="1" t="n"/>
      <c r="AV878" s="1" t="n"/>
      <c r="AW878" s="1" t="n"/>
      <c r="AX878" s="1" t="n"/>
    </row>
    <row r="879" ht="15.6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  <c r="AH879" s="1" t="n"/>
      <c r="AI879" s="1" t="n"/>
      <c r="AJ879" s="22" t="n"/>
      <c r="AK879" s="1" t="n"/>
      <c r="AL879" s="1" t="n"/>
      <c r="AM879" s="1" t="n"/>
      <c r="AN879" s="1" t="n"/>
      <c r="AO879" s="1" t="n"/>
      <c r="AP879" s="1" t="n"/>
      <c r="AQ879" s="1" t="n"/>
      <c r="AR879" s="1" t="n"/>
      <c r="AS879" s="1" t="n"/>
      <c r="AT879" s="1" t="n"/>
      <c r="AU879" s="1" t="n"/>
      <c r="AV879" s="1" t="n"/>
      <c r="AW879" s="1" t="n"/>
      <c r="AX879" s="1" t="n"/>
    </row>
    <row r="880" ht="15.6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  <c r="AH880" s="1" t="n"/>
      <c r="AI880" s="1" t="n"/>
      <c r="AJ880" s="22" t="n"/>
      <c r="AK880" s="1" t="n"/>
      <c r="AL880" s="1" t="n"/>
      <c r="AM880" s="1" t="n"/>
      <c r="AN880" s="1" t="n"/>
      <c r="AO880" s="1" t="n"/>
      <c r="AP880" s="1" t="n"/>
      <c r="AQ880" s="1" t="n"/>
      <c r="AR880" s="1" t="n"/>
      <c r="AS880" s="1" t="n"/>
      <c r="AT880" s="1" t="n"/>
      <c r="AU880" s="1" t="n"/>
      <c r="AV880" s="1" t="n"/>
      <c r="AW880" s="1" t="n"/>
      <c r="AX880" s="1" t="n"/>
    </row>
    <row r="881" ht="15.6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  <c r="AH881" s="1" t="n"/>
      <c r="AI881" s="1" t="n"/>
      <c r="AJ881" s="22" t="n"/>
      <c r="AK881" s="1" t="n"/>
      <c r="AL881" s="1" t="n"/>
      <c r="AM881" s="1" t="n"/>
      <c r="AN881" s="1" t="n"/>
      <c r="AO881" s="1" t="n"/>
      <c r="AP881" s="1" t="n"/>
      <c r="AQ881" s="1" t="n"/>
      <c r="AR881" s="1" t="n"/>
      <c r="AS881" s="1" t="n"/>
      <c r="AT881" s="1" t="n"/>
      <c r="AU881" s="1" t="n"/>
      <c r="AV881" s="1" t="n"/>
      <c r="AW881" s="1" t="n"/>
      <c r="AX881" s="1" t="n"/>
    </row>
    <row r="882" ht="15.6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  <c r="AH882" s="1" t="n"/>
      <c r="AI882" s="1" t="n"/>
      <c r="AJ882" s="22" t="n"/>
      <c r="AK882" s="1" t="n"/>
      <c r="AL882" s="1" t="n"/>
      <c r="AM882" s="1" t="n"/>
      <c r="AN882" s="1" t="n"/>
      <c r="AO882" s="1" t="n"/>
      <c r="AP882" s="1" t="n"/>
      <c r="AQ882" s="1" t="n"/>
      <c r="AR882" s="1" t="n"/>
      <c r="AS882" s="1" t="n"/>
      <c r="AT882" s="1" t="n"/>
      <c r="AU882" s="1" t="n"/>
      <c r="AV882" s="1" t="n"/>
      <c r="AW882" s="1" t="n"/>
      <c r="AX882" s="1" t="n"/>
    </row>
    <row r="883" ht="15.6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22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  <c r="AU883" s="1" t="n"/>
      <c r="AV883" s="1" t="n"/>
      <c r="AW883" s="1" t="n"/>
      <c r="AX883" s="1" t="n"/>
    </row>
    <row r="884" ht="15.6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  <c r="AH884" s="1" t="n"/>
      <c r="AI884" s="1" t="n"/>
      <c r="AJ884" s="22" t="n"/>
      <c r="AK884" s="1" t="n"/>
      <c r="AL884" s="1" t="n"/>
      <c r="AM884" s="1" t="n"/>
      <c r="AN884" s="1" t="n"/>
      <c r="AO884" s="1" t="n"/>
      <c r="AP884" s="1" t="n"/>
      <c r="AQ884" s="1" t="n"/>
      <c r="AR884" s="1" t="n"/>
      <c r="AS884" s="1" t="n"/>
      <c r="AT884" s="1" t="n"/>
      <c r="AU884" s="1" t="n"/>
      <c r="AV884" s="1" t="n"/>
      <c r="AW884" s="1" t="n"/>
      <c r="AX884" s="1" t="n"/>
    </row>
    <row r="885" ht="15.6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  <c r="AH885" s="1" t="n"/>
      <c r="AI885" s="1" t="n"/>
      <c r="AJ885" s="22" t="n"/>
      <c r="AK885" s="1" t="n"/>
      <c r="AL885" s="1" t="n"/>
      <c r="AM885" s="1" t="n"/>
      <c r="AN885" s="1" t="n"/>
      <c r="AO885" s="1" t="n"/>
      <c r="AP885" s="1" t="n"/>
      <c r="AQ885" s="1" t="n"/>
      <c r="AR885" s="1" t="n"/>
      <c r="AS885" s="1" t="n"/>
      <c r="AT885" s="1" t="n"/>
      <c r="AU885" s="1" t="n"/>
      <c r="AV885" s="1" t="n"/>
      <c r="AW885" s="1" t="n"/>
      <c r="AX885" s="1" t="n"/>
    </row>
    <row r="886" ht="15.6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  <c r="AH886" s="1" t="n"/>
      <c r="AI886" s="1" t="n"/>
      <c r="AJ886" s="22" t="n"/>
      <c r="AK886" s="1" t="n"/>
      <c r="AL886" s="1" t="n"/>
      <c r="AM886" s="1" t="n"/>
      <c r="AN886" s="1" t="n"/>
      <c r="AO886" s="1" t="n"/>
      <c r="AP886" s="1" t="n"/>
      <c r="AQ886" s="1" t="n"/>
      <c r="AR886" s="1" t="n"/>
      <c r="AS886" s="1" t="n"/>
      <c r="AT886" s="1" t="n"/>
      <c r="AU886" s="1" t="n"/>
      <c r="AV886" s="1" t="n"/>
      <c r="AW886" s="1" t="n"/>
      <c r="AX886" s="1" t="n"/>
    </row>
    <row r="887" ht="15.6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  <c r="AH887" s="1" t="n"/>
      <c r="AI887" s="1" t="n"/>
      <c r="AJ887" s="22" t="n"/>
      <c r="AK887" s="1" t="n"/>
      <c r="AL887" s="1" t="n"/>
      <c r="AM887" s="1" t="n"/>
      <c r="AN887" s="1" t="n"/>
      <c r="AO887" s="1" t="n"/>
      <c r="AP887" s="1" t="n"/>
      <c r="AQ887" s="1" t="n"/>
      <c r="AR887" s="1" t="n"/>
      <c r="AS887" s="1" t="n"/>
      <c r="AT887" s="1" t="n"/>
      <c r="AU887" s="1" t="n"/>
      <c r="AV887" s="1" t="n"/>
      <c r="AW887" s="1" t="n"/>
      <c r="AX887" s="1" t="n"/>
    </row>
    <row r="888" ht="15.6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  <c r="AH888" s="1" t="n"/>
      <c r="AI888" s="1" t="n"/>
      <c r="AJ888" s="22" t="n"/>
      <c r="AK888" s="1" t="n"/>
      <c r="AL888" s="1" t="n"/>
      <c r="AM888" s="1" t="n"/>
      <c r="AN888" s="1" t="n"/>
      <c r="AO888" s="1" t="n"/>
      <c r="AP888" s="1" t="n"/>
      <c r="AQ888" s="1" t="n"/>
      <c r="AR888" s="1" t="n"/>
      <c r="AS888" s="1" t="n"/>
      <c r="AT888" s="1" t="n"/>
      <c r="AU888" s="1" t="n"/>
      <c r="AV888" s="1" t="n"/>
      <c r="AW888" s="1" t="n"/>
      <c r="AX888" s="1" t="n"/>
    </row>
    <row r="889" ht="15.6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  <c r="AH889" s="1" t="n"/>
      <c r="AI889" s="1" t="n"/>
      <c r="AJ889" s="22" t="n"/>
      <c r="AK889" s="1" t="n"/>
      <c r="AL889" s="1" t="n"/>
      <c r="AM889" s="1" t="n"/>
      <c r="AN889" s="1" t="n"/>
      <c r="AO889" s="1" t="n"/>
      <c r="AP889" s="1" t="n"/>
      <c r="AQ889" s="1" t="n"/>
      <c r="AR889" s="1" t="n"/>
      <c r="AS889" s="1" t="n"/>
      <c r="AT889" s="1" t="n"/>
      <c r="AU889" s="1" t="n"/>
      <c r="AV889" s="1" t="n"/>
      <c r="AW889" s="1" t="n"/>
      <c r="AX889" s="1" t="n"/>
    </row>
    <row r="890" ht="15.6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22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  <c r="AU890" s="1" t="n"/>
      <c r="AV890" s="1" t="n"/>
      <c r="AW890" s="1" t="n"/>
      <c r="AX890" s="1" t="n"/>
    </row>
    <row r="891" ht="15.6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  <c r="AH891" s="1" t="n"/>
      <c r="AI891" s="1" t="n"/>
      <c r="AJ891" s="22" t="n"/>
      <c r="AK891" s="1" t="n"/>
      <c r="AL891" s="1" t="n"/>
      <c r="AM891" s="1" t="n"/>
      <c r="AN891" s="1" t="n"/>
      <c r="AO891" s="1" t="n"/>
      <c r="AP891" s="1" t="n"/>
      <c r="AQ891" s="1" t="n"/>
      <c r="AR891" s="1" t="n"/>
      <c r="AS891" s="1" t="n"/>
      <c r="AT891" s="1" t="n"/>
      <c r="AU891" s="1" t="n"/>
      <c r="AV891" s="1" t="n"/>
      <c r="AW891" s="1" t="n"/>
      <c r="AX891" s="1" t="n"/>
    </row>
    <row r="892" ht="15.6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  <c r="AH892" s="1" t="n"/>
      <c r="AI892" s="1" t="n"/>
      <c r="AJ892" s="22" t="n"/>
      <c r="AK892" s="1" t="n"/>
      <c r="AL892" s="1" t="n"/>
      <c r="AM892" s="1" t="n"/>
      <c r="AN892" s="1" t="n"/>
      <c r="AO892" s="1" t="n"/>
      <c r="AP892" s="1" t="n"/>
      <c r="AQ892" s="1" t="n"/>
      <c r="AR892" s="1" t="n"/>
      <c r="AS892" s="1" t="n"/>
      <c r="AT892" s="1" t="n"/>
      <c r="AU892" s="1" t="n"/>
      <c r="AV892" s="1" t="n"/>
      <c r="AW892" s="1" t="n"/>
      <c r="AX892" s="1" t="n"/>
    </row>
    <row r="893" ht="15.6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  <c r="AH893" s="1" t="n"/>
      <c r="AI893" s="1" t="n"/>
      <c r="AJ893" s="22" t="n"/>
      <c r="AK893" s="1" t="n"/>
      <c r="AL893" s="1" t="n"/>
      <c r="AM893" s="1" t="n"/>
      <c r="AN893" s="1" t="n"/>
      <c r="AO893" s="1" t="n"/>
      <c r="AP893" s="1" t="n"/>
      <c r="AQ893" s="1" t="n"/>
      <c r="AR893" s="1" t="n"/>
      <c r="AS893" s="1" t="n"/>
      <c r="AT893" s="1" t="n"/>
      <c r="AU893" s="1" t="n"/>
      <c r="AV893" s="1" t="n"/>
      <c r="AW893" s="1" t="n"/>
      <c r="AX893" s="1" t="n"/>
    </row>
    <row r="894" ht="15.6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  <c r="AH894" s="1" t="n"/>
      <c r="AI894" s="1" t="n"/>
      <c r="AJ894" s="22" t="n"/>
      <c r="AK894" s="1" t="n"/>
      <c r="AL894" s="1" t="n"/>
      <c r="AM894" s="1" t="n"/>
      <c r="AN894" s="1" t="n"/>
      <c r="AO894" s="1" t="n"/>
      <c r="AP894" s="1" t="n"/>
      <c r="AQ894" s="1" t="n"/>
      <c r="AR894" s="1" t="n"/>
      <c r="AS894" s="1" t="n"/>
      <c r="AT894" s="1" t="n"/>
      <c r="AU894" s="1" t="n"/>
      <c r="AV894" s="1" t="n"/>
      <c r="AW894" s="1" t="n"/>
      <c r="AX894" s="1" t="n"/>
    </row>
    <row r="895" ht="15.6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  <c r="AH895" s="1" t="n"/>
      <c r="AI895" s="1" t="n"/>
      <c r="AJ895" s="22" t="n"/>
      <c r="AK895" s="1" t="n"/>
      <c r="AL895" s="1" t="n"/>
      <c r="AM895" s="1" t="n"/>
      <c r="AN895" s="1" t="n"/>
      <c r="AO895" s="1" t="n"/>
      <c r="AP895" s="1" t="n"/>
      <c r="AQ895" s="1" t="n"/>
      <c r="AR895" s="1" t="n"/>
      <c r="AS895" s="1" t="n"/>
      <c r="AT895" s="1" t="n"/>
      <c r="AU895" s="1" t="n"/>
      <c r="AV895" s="1" t="n"/>
      <c r="AW895" s="1" t="n"/>
      <c r="AX895" s="1" t="n"/>
    </row>
    <row r="896" ht="15.6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  <c r="AH896" s="1" t="n"/>
      <c r="AI896" s="1" t="n"/>
      <c r="AJ896" s="22" t="n"/>
      <c r="AK896" s="1" t="n"/>
      <c r="AL896" s="1" t="n"/>
      <c r="AM896" s="1" t="n"/>
      <c r="AN896" s="1" t="n"/>
      <c r="AO896" s="1" t="n"/>
      <c r="AP896" s="1" t="n"/>
      <c r="AQ896" s="1" t="n"/>
      <c r="AR896" s="1" t="n"/>
      <c r="AS896" s="1" t="n"/>
      <c r="AT896" s="1" t="n"/>
      <c r="AU896" s="1" t="n"/>
      <c r="AV896" s="1" t="n"/>
      <c r="AW896" s="1" t="n"/>
      <c r="AX896" s="1" t="n"/>
    </row>
    <row r="897" ht="15.6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22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  <c r="AU897" s="1" t="n"/>
      <c r="AV897" s="1" t="n"/>
      <c r="AW897" s="1" t="n"/>
      <c r="AX897" s="1" t="n"/>
    </row>
    <row r="898" ht="15.6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  <c r="AH898" s="1" t="n"/>
      <c r="AI898" s="1" t="n"/>
      <c r="AJ898" s="22" t="n"/>
      <c r="AK898" s="1" t="n"/>
      <c r="AL898" s="1" t="n"/>
      <c r="AM898" s="1" t="n"/>
      <c r="AN898" s="1" t="n"/>
      <c r="AO898" s="1" t="n"/>
      <c r="AP898" s="1" t="n"/>
      <c r="AQ898" s="1" t="n"/>
      <c r="AR898" s="1" t="n"/>
      <c r="AS898" s="1" t="n"/>
      <c r="AT898" s="1" t="n"/>
      <c r="AU898" s="1" t="n"/>
      <c r="AV898" s="1" t="n"/>
      <c r="AW898" s="1" t="n"/>
      <c r="AX898" s="1" t="n"/>
    </row>
    <row r="899" ht="15.6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  <c r="AH899" s="1" t="n"/>
      <c r="AI899" s="1" t="n"/>
      <c r="AJ899" s="22" t="n"/>
      <c r="AK899" s="1" t="n"/>
      <c r="AL899" s="1" t="n"/>
      <c r="AM899" s="1" t="n"/>
      <c r="AN899" s="1" t="n"/>
      <c r="AO899" s="1" t="n"/>
      <c r="AP899" s="1" t="n"/>
      <c r="AQ899" s="1" t="n"/>
      <c r="AR899" s="1" t="n"/>
      <c r="AS899" s="1" t="n"/>
      <c r="AT899" s="1" t="n"/>
      <c r="AU899" s="1" t="n"/>
      <c r="AV899" s="1" t="n"/>
      <c r="AW899" s="1" t="n"/>
      <c r="AX899" s="1" t="n"/>
    </row>
    <row r="900" ht="15.6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  <c r="AH900" s="1" t="n"/>
      <c r="AI900" s="1" t="n"/>
      <c r="AJ900" s="22" t="n"/>
      <c r="AK900" s="1" t="n"/>
      <c r="AL900" s="1" t="n"/>
      <c r="AM900" s="1" t="n"/>
      <c r="AN900" s="1" t="n"/>
      <c r="AO900" s="1" t="n"/>
      <c r="AP900" s="1" t="n"/>
      <c r="AQ900" s="1" t="n"/>
      <c r="AR900" s="1" t="n"/>
      <c r="AS900" s="1" t="n"/>
      <c r="AT900" s="1" t="n"/>
      <c r="AU900" s="1" t="n"/>
      <c r="AV900" s="1" t="n"/>
      <c r="AW900" s="1" t="n"/>
      <c r="AX900" s="1" t="n"/>
    </row>
    <row r="901" ht="15.6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  <c r="AH901" s="1" t="n"/>
      <c r="AI901" s="1" t="n"/>
      <c r="AJ901" s="22" t="n"/>
      <c r="AK901" s="1" t="n"/>
      <c r="AL901" s="1" t="n"/>
      <c r="AM901" s="1" t="n"/>
      <c r="AN901" s="1" t="n"/>
      <c r="AO901" s="1" t="n"/>
      <c r="AP901" s="1" t="n"/>
      <c r="AQ901" s="1" t="n"/>
      <c r="AR901" s="1" t="n"/>
      <c r="AS901" s="1" t="n"/>
      <c r="AT901" s="1" t="n"/>
      <c r="AU901" s="1" t="n"/>
      <c r="AV901" s="1" t="n"/>
      <c r="AW901" s="1" t="n"/>
      <c r="AX901" s="1" t="n"/>
    </row>
    <row r="902" ht="15.6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  <c r="AH902" s="1" t="n"/>
      <c r="AI902" s="1" t="n"/>
      <c r="AJ902" s="22" t="n"/>
      <c r="AK902" s="1" t="n"/>
      <c r="AL902" s="1" t="n"/>
      <c r="AM902" s="1" t="n"/>
      <c r="AN902" s="1" t="n"/>
      <c r="AO902" s="1" t="n"/>
      <c r="AP902" s="1" t="n"/>
      <c r="AQ902" s="1" t="n"/>
      <c r="AR902" s="1" t="n"/>
      <c r="AS902" s="1" t="n"/>
      <c r="AT902" s="1" t="n"/>
      <c r="AU902" s="1" t="n"/>
      <c r="AV902" s="1" t="n"/>
      <c r="AW902" s="1" t="n"/>
      <c r="AX902" s="1" t="n"/>
    </row>
    <row r="903" ht="15.6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  <c r="AH903" s="1" t="n"/>
      <c r="AI903" s="1" t="n"/>
      <c r="AJ903" s="22" t="n"/>
      <c r="AK903" s="1" t="n"/>
      <c r="AL903" s="1" t="n"/>
      <c r="AM903" s="1" t="n"/>
      <c r="AN903" s="1" t="n"/>
      <c r="AO903" s="1" t="n"/>
      <c r="AP903" s="1" t="n"/>
      <c r="AQ903" s="1" t="n"/>
      <c r="AR903" s="1" t="n"/>
      <c r="AS903" s="1" t="n"/>
      <c r="AT903" s="1" t="n"/>
      <c r="AU903" s="1" t="n"/>
      <c r="AV903" s="1" t="n"/>
      <c r="AW903" s="1" t="n"/>
      <c r="AX903" s="1" t="n"/>
    </row>
    <row r="904" ht="15.6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22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  <c r="AU904" s="1" t="n"/>
      <c r="AV904" s="1" t="n"/>
      <c r="AW904" s="1" t="n"/>
      <c r="AX904" s="1" t="n"/>
    </row>
    <row r="905" ht="15.6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  <c r="AH905" s="1" t="n"/>
      <c r="AI905" s="1" t="n"/>
      <c r="AJ905" s="22" t="n"/>
      <c r="AK905" s="1" t="n"/>
      <c r="AL905" s="1" t="n"/>
      <c r="AM905" s="1" t="n"/>
      <c r="AN905" s="1" t="n"/>
      <c r="AO905" s="1" t="n"/>
      <c r="AP905" s="1" t="n"/>
      <c r="AQ905" s="1" t="n"/>
      <c r="AR905" s="1" t="n"/>
      <c r="AS905" s="1" t="n"/>
      <c r="AT905" s="1" t="n"/>
      <c r="AU905" s="1" t="n"/>
      <c r="AV905" s="1" t="n"/>
      <c r="AW905" s="1" t="n"/>
      <c r="AX905" s="1" t="n"/>
    </row>
    <row r="906" ht="15.6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  <c r="AH906" s="1" t="n"/>
      <c r="AI906" s="1" t="n"/>
      <c r="AJ906" s="22" t="n"/>
      <c r="AK906" s="1" t="n"/>
      <c r="AL906" s="1" t="n"/>
      <c r="AM906" s="1" t="n"/>
      <c r="AN906" s="1" t="n"/>
      <c r="AO906" s="1" t="n"/>
      <c r="AP906" s="1" t="n"/>
      <c r="AQ906" s="1" t="n"/>
      <c r="AR906" s="1" t="n"/>
      <c r="AS906" s="1" t="n"/>
      <c r="AT906" s="1" t="n"/>
      <c r="AU906" s="1" t="n"/>
      <c r="AV906" s="1" t="n"/>
      <c r="AW906" s="1" t="n"/>
      <c r="AX906" s="1" t="n"/>
    </row>
    <row r="907" ht="15.6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  <c r="AH907" s="1" t="n"/>
      <c r="AI907" s="1" t="n"/>
      <c r="AJ907" s="22" t="n"/>
      <c r="AK907" s="1" t="n"/>
      <c r="AL907" s="1" t="n"/>
      <c r="AM907" s="1" t="n"/>
      <c r="AN907" s="1" t="n"/>
      <c r="AO907" s="1" t="n"/>
      <c r="AP907" s="1" t="n"/>
      <c r="AQ907" s="1" t="n"/>
      <c r="AR907" s="1" t="n"/>
      <c r="AS907" s="1" t="n"/>
      <c r="AT907" s="1" t="n"/>
      <c r="AU907" s="1" t="n"/>
      <c r="AV907" s="1" t="n"/>
      <c r="AW907" s="1" t="n"/>
      <c r="AX907" s="1" t="n"/>
    </row>
    <row r="908" ht="15.6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  <c r="AH908" s="1" t="n"/>
      <c r="AI908" s="1" t="n"/>
      <c r="AJ908" s="22" t="n"/>
      <c r="AK908" s="1" t="n"/>
      <c r="AL908" s="1" t="n"/>
      <c r="AM908" s="1" t="n"/>
      <c r="AN908" s="1" t="n"/>
      <c r="AO908" s="1" t="n"/>
      <c r="AP908" s="1" t="n"/>
      <c r="AQ908" s="1" t="n"/>
      <c r="AR908" s="1" t="n"/>
      <c r="AS908" s="1" t="n"/>
      <c r="AT908" s="1" t="n"/>
      <c r="AU908" s="1" t="n"/>
      <c r="AV908" s="1" t="n"/>
      <c r="AW908" s="1" t="n"/>
      <c r="AX908" s="1" t="n"/>
    </row>
    <row r="909" ht="15.6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  <c r="AH909" s="1" t="n"/>
      <c r="AI909" s="1" t="n"/>
      <c r="AJ909" s="22" t="n"/>
      <c r="AK909" s="1" t="n"/>
      <c r="AL909" s="1" t="n"/>
      <c r="AM909" s="1" t="n"/>
      <c r="AN909" s="1" t="n"/>
      <c r="AO909" s="1" t="n"/>
      <c r="AP909" s="1" t="n"/>
      <c r="AQ909" s="1" t="n"/>
      <c r="AR909" s="1" t="n"/>
      <c r="AS909" s="1" t="n"/>
      <c r="AT909" s="1" t="n"/>
      <c r="AU909" s="1" t="n"/>
      <c r="AV909" s="1" t="n"/>
      <c r="AW909" s="1" t="n"/>
      <c r="AX909" s="1" t="n"/>
    </row>
    <row r="910" ht="15.6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  <c r="AH910" s="1" t="n"/>
      <c r="AI910" s="1" t="n"/>
      <c r="AJ910" s="22" t="n"/>
      <c r="AK910" s="1" t="n"/>
      <c r="AL910" s="1" t="n"/>
      <c r="AM910" s="1" t="n"/>
      <c r="AN910" s="1" t="n"/>
      <c r="AO910" s="1" t="n"/>
      <c r="AP910" s="1" t="n"/>
      <c r="AQ910" s="1" t="n"/>
      <c r="AR910" s="1" t="n"/>
      <c r="AS910" s="1" t="n"/>
      <c r="AT910" s="1" t="n"/>
      <c r="AU910" s="1" t="n"/>
      <c r="AV910" s="1" t="n"/>
      <c r="AW910" s="1" t="n"/>
      <c r="AX910" s="1" t="n"/>
    </row>
    <row r="911" ht="15.6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22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  <c r="AU911" s="1" t="n"/>
      <c r="AV911" s="1" t="n"/>
      <c r="AW911" s="1" t="n"/>
      <c r="AX911" s="1" t="n"/>
    </row>
    <row r="912" ht="15.6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  <c r="AH912" s="1" t="n"/>
      <c r="AI912" s="1" t="n"/>
      <c r="AJ912" s="22" t="n"/>
      <c r="AK912" s="1" t="n"/>
      <c r="AL912" s="1" t="n"/>
      <c r="AM912" s="1" t="n"/>
      <c r="AN912" s="1" t="n"/>
      <c r="AO912" s="1" t="n"/>
      <c r="AP912" s="1" t="n"/>
      <c r="AQ912" s="1" t="n"/>
      <c r="AR912" s="1" t="n"/>
      <c r="AS912" s="1" t="n"/>
      <c r="AT912" s="1" t="n"/>
      <c r="AU912" s="1" t="n"/>
      <c r="AV912" s="1" t="n"/>
      <c r="AW912" s="1" t="n"/>
      <c r="AX912" s="1" t="n"/>
    </row>
    <row r="913" ht="15.6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  <c r="AH913" s="1" t="n"/>
      <c r="AI913" s="1" t="n"/>
      <c r="AJ913" s="22" t="n"/>
      <c r="AK913" s="1" t="n"/>
      <c r="AL913" s="1" t="n"/>
      <c r="AM913" s="1" t="n"/>
      <c r="AN913" s="1" t="n"/>
      <c r="AO913" s="1" t="n"/>
      <c r="AP913" s="1" t="n"/>
      <c r="AQ913" s="1" t="n"/>
      <c r="AR913" s="1" t="n"/>
      <c r="AS913" s="1" t="n"/>
      <c r="AT913" s="1" t="n"/>
      <c r="AU913" s="1" t="n"/>
      <c r="AV913" s="1" t="n"/>
      <c r="AW913" s="1" t="n"/>
      <c r="AX913" s="1" t="n"/>
    </row>
    <row r="914" ht="15.6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  <c r="AH914" s="1" t="n"/>
      <c r="AI914" s="1" t="n"/>
      <c r="AJ914" s="22" t="n"/>
      <c r="AK914" s="1" t="n"/>
      <c r="AL914" s="1" t="n"/>
      <c r="AM914" s="1" t="n"/>
      <c r="AN914" s="1" t="n"/>
      <c r="AO914" s="1" t="n"/>
      <c r="AP914" s="1" t="n"/>
      <c r="AQ914" s="1" t="n"/>
      <c r="AR914" s="1" t="n"/>
      <c r="AS914" s="1" t="n"/>
      <c r="AT914" s="1" t="n"/>
      <c r="AU914" s="1" t="n"/>
      <c r="AV914" s="1" t="n"/>
      <c r="AW914" s="1" t="n"/>
      <c r="AX914" s="1" t="n"/>
    </row>
    <row r="915" ht="15.6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  <c r="AH915" s="1" t="n"/>
      <c r="AI915" s="1" t="n"/>
      <c r="AJ915" s="22" t="n"/>
      <c r="AK915" s="1" t="n"/>
      <c r="AL915" s="1" t="n"/>
      <c r="AM915" s="1" t="n"/>
      <c r="AN915" s="1" t="n"/>
      <c r="AO915" s="1" t="n"/>
      <c r="AP915" s="1" t="n"/>
      <c r="AQ915" s="1" t="n"/>
      <c r="AR915" s="1" t="n"/>
      <c r="AS915" s="1" t="n"/>
      <c r="AT915" s="1" t="n"/>
      <c r="AU915" s="1" t="n"/>
      <c r="AV915" s="1" t="n"/>
      <c r="AW915" s="1" t="n"/>
      <c r="AX915" s="1" t="n"/>
    </row>
    <row r="916" ht="15.6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  <c r="AH916" s="1" t="n"/>
      <c r="AI916" s="1" t="n"/>
      <c r="AJ916" s="22" t="n"/>
      <c r="AK916" s="1" t="n"/>
      <c r="AL916" s="1" t="n"/>
      <c r="AM916" s="1" t="n"/>
      <c r="AN916" s="1" t="n"/>
      <c r="AO916" s="1" t="n"/>
      <c r="AP916" s="1" t="n"/>
      <c r="AQ916" s="1" t="n"/>
      <c r="AR916" s="1" t="n"/>
      <c r="AS916" s="1" t="n"/>
      <c r="AT916" s="1" t="n"/>
      <c r="AU916" s="1" t="n"/>
      <c r="AV916" s="1" t="n"/>
      <c r="AW916" s="1" t="n"/>
      <c r="AX916" s="1" t="n"/>
    </row>
    <row r="917" ht="15.6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  <c r="AH917" s="1" t="n"/>
      <c r="AI917" s="1" t="n"/>
      <c r="AJ917" s="22" t="n"/>
      <c r="AK917" s="1" t="n"/>
      <c r="AL917" s="1" t="n"/>
      <c r="AM917" s="1" t="n"/>
      <c r="AN917" s="1" t="n"/>
      <c r="AO917" s="1" t="n"/>
      <c r="AP917" s="1" t="n"/>
      <c r="AQ917" s="1" t="n"/>
      <c r="AR917" s="1" t="n"/>
      <c r="AS917" s="1" t="n"/>
      <c r="AT917" s="1" t="n"/>
      <c r="AU917" s="1" t="n"/>
      <c r="AV917" s="1" t="n"/>
      <c r="AW917" s="1" t="n"/>
      <c r="AX917" s="1" t="n"/>
    </row>
    <row r="918" ht="15.6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22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  <c r="AU918" s="1" t="n"/>
      <c r="AV918" s="1" t="n"/>
      <c r="AW918" s="1" t="n"/>
      <c r="AX918" s="1" t="n"/>
    </row>
    <row r="919" ht="15.6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  <c r="AH919" s="1" t="n"/>
      <c r="AI919" s="1" t="n"/>
      <c r="AJ919" s="22" t="n"/>
      <c r="AK919" s="1" t="n"/>
      <c r="AL919" s="1" t="n"/>
      <c r="AM919" s="1" t="n"/>
      <c r="AN919" s="1" t="n"/>
      <c r="AO919" s="1" t="n"/>
      <c r="AP919" s="1" t="n"/>
      <c r="AQ919" s="1" t="n"/>
      <c r="AR919" s="1" t="n"/>
      <c r="AS919" s="1" t="n"/>
      <c r="AT919" s="1" t="n"/>
      <c r="AU919" s="1" t="n"/>
      <c r="AV919" s="1" t="n"/>
      <c r="AW919" s="1" t="n"/>
      <c r="AX919" s="1" t="n"/>
    </row>
    <row r="920" ht="15.6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  <c r="AH920" s="1" t="n"/>
      <c r="AI920" s="1" t="n"/>
      <c r="AJ920" s="22" t="n"/>
      <c r="AK920" s="1" t="n"/>
      <c r="AL920" s="1" t="n"/>
      <c r="AM920" s="1" t="n"/>
      <c r="AN920" s="1" t="n"/>
      <c r="AO920" s="1" t="n"/>
      <c r="AP920" s="1" t="n"/>
      <c r="AQ920" s="1" t="n"/>
      <c r="AR920" s="1" t="n"/>
      <c r="AS920" s="1" t="n"/>
      <c r="AT920" s="1" t="n"/>
      <c r="AU920" s="1" t="n"/>
      <c r="AV920" s="1" t="n"/>
      <c r="AW920" s="1" t="n"/>
      <c r="AX920" s="1" t="n"/>
    </row>
    <row r="921" ht="15.6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  <c r="AH921" s="1" t="n"/>
      <c r="AI921" s="1" t="n"/>
      <c r="AJ921" s="22" t="n"/>
      <c r="AK921" s="1" t="n"/>
      <c r="AL921" s="1" t="n"/>
      <c r="AM921" s="1" t="n"/>
      <c r="AN921" s="1" t="n"/>
      <c r="AO921" s="1" t="n"/>
      <c r="AP921" s="1" t="n"/>
      <c r="AQ921" s="1" t="n"/>
      <c r="AR921" s="1" t="n"/>
      <c r="AS921" s="1" t="n"/>
      <c r="AT921" s="1" t="n"/>
      <c r="AU921" s="1" t="n"/>
      <c r="AV921" s="1" t="n"/>
      <c r="AW921" s="1" t="n"/>
      <c r="AX921" s="1" t="n"/>
    </row>
    <row r="922" ht="15.6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  <c r="AH922" s="1" t="n"/>
      <c r="AI922" s="1" t="n"/>
      <c r="AJ922" s="22" t="n"/>
      <c r="AK922" s="1" t="n"/>
      <c r="AL922" s="1" t="n"/>
      <c r="AM922" s="1" t="n"/>
      <c r="AN922" s="1" t="n"/>
      <c r="AO922" s="1" t="n"/>
      <c r="AP922" s="1" t="n"/>
      <c r="AQ922" s="1" t="n"/>
      <c r="AR922" s="1" t="n"/>
      <c r="AS922" s="1" t="n"/>
      <c r="AT922" s="1" t="n"/>
      <c r="AU922" s="1" t="n"/>
      <c r="AV922" s="1" t="n"/>
      <c r="AW922" s="1" t="n"/>
      <c r="AX922" s="1" t="n"/>
    </row>
    <row r="923" ht="15.6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  <c r="AH923" s="1" t="n"/>
      <c r="AI923" s="1" t="n"/>
      <c r="AJ923" s="22" t="n"/>
      <c r="AK923" s="1" t="n"/>
      <c r="AL923" s="1" t="n"/>
      <c r="AM923" s="1" t="n"/>
      <c r="AN923" s="1" t="n"/>
      <c r="AO923" s="1" t="n"/>
      <c r="AP923" s="1" t="n"/>
      <c r="AQ923" s="1" t="n"/>
      <c r="AR923" s="1" t="n"/>
      <c r="AS923" s="1" t="n"/>
      <c r="AT923" s="1" t="n"/>
      <c r="AU923" s="1" t="n"/>
      <c r="AV923" s="1" t="n"/>
      <c r="AW923" s="1" t="n"/>
      <c r="AX923" s="1" t="n"/>
    </row>
    <row r="924" ht="15.6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  <c r="AH924" s="1" t="n"/>
      <c r="AI924" s="1" t="n"/>
      <c r="AJ924" s="22" t="n"/>
      <c r="AK924" s="1" t="n"/>
      <c r="AL924" s="1" t="n"/>
      <c r="AM924" s="1" t="n"/>
      <c r="AN924" s="1" t="n"/>
      <c r="AO924" s="1" t="n"/>
      <c r="AP924" s="1" t="n"/>
      <c r="AQ924" s="1" t="n"/>
      <c r="AR924" s="1" t="n"/>
      <c r="AS924" s="1" t="n"/>
      <c r="AT924" s="1" t="n"/>
      <c r="AU924" s="1" t="n"/>
      <c r="AV924" s="1" t="n"/>
      <c r="AW924" s="1" t="n"/>
      <c r="AX924" s="1" t="n"/>
    </row>
    <row r="925" ht="15.6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22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  <c r="AU925" s="1" t="n"/>
      <c r="AV925" s="1" t="n"/>
      <c r="AW925" s="1" t="n"/>
      <c r="AX925" s="1" t="n"/>
    </row>
    <row r="926" ht="15.6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  <c r="AH926" s="1" t="n"/>
      <c r="AI926" s="1" t="n"/>
      <c r="AJ926" s="22" t="n"/>
      <c r="AK926" s="1" t="n"/>
      <c r="AL926" s="1" t="n"/>
      <c r="AM926" s="1" t="n"/>
      <c r="AN926" s="1" t="n"/>
      <c r="AO926" s="1" t="n"/>
      <c r="AP926" s="1" t="n"/>
      <c r="AQ926" s="1" t="n"/>
      <c r="AR926" s="1" t="n"/>
      <c r="AS926" s="1" t="n"/>
      <c r="AT926" s="1" t="n"/>
      <c r="AU926" s="1" t="n"/>
      <c r="AV926" s="1" t="n"/>
      <c r="AW926" s="1" t="n"/>
      <c r="AX926" s="1" t="n"/>
    </row>
    <row r="927" ht="15.6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  <c r="AH927" s="1" t="n"/>
      <c r="AI927" s="1" t="n"/>
      <c r="AJ927" s="22" t="n"/>
      <c r="AK927" s="1" t="n"/>
      <c r="AL927" s="1" t="n"/>
      <c r="AM927" s="1" t="n"/>
      <c r="AN927" s="1" t="n"/>
      <c r="AO927" s="1" t="n"/>
      <c r="AP927" s="1" t="n"/>
      <c r="AQ927" s="1" t="n"/>
      <c r="AR927" s="1" t="n"/>
      <c r="AS927" s="1" t="n"/>
      <c r="AT927" s="1" t="n"/>
      <c r="AU927" s="1" t="n"/>
      <c r="AV927" s="1" t="n"/>
      <c r="AW927" s="1" t="n"/>
      <c r="AX927" s="1" t="n"/>
    </row>
    <row r="928" ht="15.6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  <c r="AH928" s="1" t="n"/>
      <c r="AI928" s="1" t="n"/>
      <c r="AJ928" s="22" t="n"/>
      <c r="AK928" s="1" t="n"/>
      <c r="AL928" s="1" t="n"/>
      <c r="AM928" s="1" t="n"/>
      <c r="AN928" s="1" t="n"/>
      <c r="AO928" s="1" t="n"/>
      <c r="AP928" s="1" t="n"/>
      <c r="AQ928" s="1" t="n"/>
      <c r="AR928" s="1" t="n"/>
      <c r="AS928" s="1" t="n"/>
      <c r="AT928" s="1" t="n"/>
      <c r="AU928" s="1" t="n"/>
      <c r="AV928" s="1" t="n"/>
      <c r="AW928" s="1" t="n"/>
      <c r="AX928" s="1" t="n"/>
    </row>
    <row r="929" ht="15.6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  <c r="AH929" s="1" t="n"/>
      <c r="AI929" s="1" t="n"/>
      <c r="AJ929" s="22" t="n"/>
      <c r="AK929" s="1" t="n"/>
      <c r="AL929" s="1" t="n"/>
      <c r="AM929" s="1" t="n"/>
      <c r="AN929" s="1" t="n"/>
      <c r="AO929" s="1" t="n"/>
      <c r="AP929" s="1" t="n"/>
      <c r="AQ929" s="1" t="n"/>
      <c r="AR929" s="1" t="n"/>
      <c r="AS929" s="1" t="n"/>
      <c r="AT929" s="1" t="n"/>
      <c r="AU929" s="1" t="n"/>
      <c r="AV929" s="1" t="n"/>
      <c r="AW929" s="1" t="n"/>
      <c r="AX929" s="1" t="n"/>
    </row>
    <row r="930" ht="15.6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  <c r="AH930" s="1" t="n"/>
      <c r="AI930" s="1" t="n"/>
      <c r="AJ930" s="22" t="n"/>
      <c r="AK930" s="1" t="n"/>
      <c r="AL930" s="1" t="n"/>
      <c r="AM930" s="1" t="n"/>
      <c r="AN930" s="1" t="n"/>
      <c r="AO930" s="1" t="n"/>
      <c r="AP930" s="1" t="n"/>
      <c r="AQ930" s="1" t="n"/>
      <c r="AR930" s="1" t="n"/>
      <c r="AS930" s="1" t="n"/>
      <c r="AT930" s="1" t="n"/>
      <c r="AU930" s="1" t="n"/>
      <c r="AV930" s="1" t="n"/>
      <c r="AW930" s="1" t="n"/>
      <c r="AX930" s="1" t="n"/>
    </row>
    <row r="931" ht="15.6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  <c r="AH931" s="1" t="n"/>
      <c r="AI931" s="1" t="n"/>
      <c r="AJ931" s="22" t="n"/>
      <c r="AK931" s="1" t="n"/>
      <c r="AL931" s="1" t="n"/>
      <c r="AM931" s="1" t="n"/>
      <c r="AN931" s="1" t="n"/>
      <c r="AO931" s="1" t="n"/>
      <c r="AP931" s="1" t="n"/>
      <c r="AQ931" s="1" t="n"/>
      <c r="AR931" s="1" t="n"/>
      <c r="AS931" s="1" t="n"/>
      <c r="AT931" s="1" t="n"/>
      <c r="AU931" s="1" t="n"/>
      <c r="AV931" s="1" t="n"/>
      <c r="AW931" s="1" t="n"/>
      <c r="AX931" s="1" t="n"/>
    </row>
    <row r="932" ht="15.6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22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  <c r="AU932" s="1" t="n"/>
      <c r="AV932" s="1" t="n"/>
      <c r="AW932" s="1" t="n"/>
      <c r="AX932" s="1" t="n"/>
    </row>
    <row r="933" ht="15.6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  <c r="AH933" s="1" t="n"/>
      <c r="AI933" s="1" t="n"/>
      <c r="AJ933" s="22" t="n"/>
      <c r="AK933" s="1" t="n"/>
      <c r="AL933" s="1" t="n"/>
      <c r="AM933" s="1" t="n"/>
      <c r="AN933" s="1" t="n"/>
      <c r="AO933" s="1" t="n"/>
      <c r="AP933" s="1" t="n"/>
      <c r="AQ933" s="1" t="n"/>
      <c r="AR933" s="1" t="n"/>
      <c r="AS933" s="1" t="n"/>
      <c r="AT933" s="1" t="n"/>
      <c r="AU933" s="1" t="n"/>
      <c r="AV933" s="1" t="n"/>
      <c r="AW933" s="1" t="n"/>
      <c r="AX933" s="1" t="n"/>
    </row>
    <row r="934" ht="15.6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  <c r="AH934" s="1" t="n"/>
      <c r="AI934" s="1" t="n"/>
      <c r="AJ934" s="22" t="n"/>
      <c r="AK934" s="1" t="n"/>
      <c r="AL934" s="1" t="n"/>
      <c r="AM934" s="1" t="n"/>
      <c r="AN934" s="1" t="n"/>
      <c r="AO934" s="1" t="n"/>
      <c r="AP934" s="1" t="n"/>
      <c r="AQ934" s="1" t="n"/>
      <c r="AR934" s="1" t="n"/>
      <c r="AS934" s="1" t="n"/>
      <c r="AT934" s="1" t="n"/>
      <c r="AU934" s="1" t="n"/>
      <c r="AV934" s="1" t="n"/>
      <c r="AW934" s="1" t="n"/>
      <c r="AX934" s="1" t="n"/>
    </row>
    <row r="935" ht="15.6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  <c r="AH935" s="1" t="n"/>
      <c r="AI935" s="1" t="n"/>
      <c r="AJ935" s="22" t="n"/>
      <c r="AK935" s="1" t="n"/>
      <c r="AL935" s="1" t="n"/>
      <c r="AM935" s="1" t="n"/>
      <c r="AN935" s="1" t="n"/>
      <c r="AO935" s="1" t="n"/>
      <c r="AP935" s="1" t="n"/>
      <c r="AQ935" s="1" t="n"/>
      <c r="AR935" s="1" t="n"/>
      <c r="AS935" s="1" t="n"/>
      <c r="AT935" s="1" t="n"/>
      <c r="AU935" s="1" t="n"/>
      <c r="AV935" s="1" t="n"/>
      <c r="AW935" s="1" t="n"/>
      <c r="AX935" s="1" t="n"/>
    </row>
    <row r="936" ht="15.6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  <c r="AH936" s="1" t="n"/>
      <c r="AI936" s="1" t="n"/>
      <c r="AJ936" s="22" t="n"/>
      <c r="AK936" s="1" t="n"/>
      <c r="AL936" s="1" t="n"/>
      <c r="AM936" s="1" t="n"/>
      <c r="AN936" s="1" t="n"/>
      <c r="AO936" s="1" t="n"/>
      <c r="AP936" s="1" t="n"/>
      <c r="AQ936" s="1" t="n"/>
      <c r="AR936" s="1" t="n"/>
      <c r="AS936" s="1" t="n"/>
      <c r="AT936" s="1" t="n"/>
      <c r="AU936" s="1" t="n"/>
      <c r="AV936" s="1" t="n"/>
      <c r="AW936" s="1" t="n"/>
      <c r="AX936" s="1" t="n"/>
    </row>
    <row r="937" ht="15.6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  <c r="AH937" s="1" t="n"/>
      <c r="AI937" s="1" t="n"/>
      <c r="AJ937" s="22" t="n"/>
      <c r="AK937" s="1" t="n"/>
      <c r="AL937" s="1" t="n"/>
      <c r="AM937" s="1" t="n"/>
      <c r="AN937" s="1" t="n"/>
      <c r="AO937" s="1" t="n"/>
      <c r="AP937" s="1" t="n"/>
      <c r="AQ937" s="1" t="n"/>
      <c r="AR937" s="1" t="n"/>
      <c r="AS937" s="1" t="n"/>
      <c r="AT937" s="1" t="n"/>
      <c r="AU937" s="1" t="n"/>
      <c r="AV937" s="1" t="n"/>
      <c r="AW937" s="1" t="n"/>
      <c r="AX937" s="1" t="n"/>
    </row>
    <row r="938" ht="15.6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  <c r="AH938" s="1" t="n"/>
      <c r="AI938" s="1" t="n"/>
      <c r="AJ938" s="22" t="n"/>
      <c r="AK938" s="1" t="n"/>
      <c r="AL938" s="1" t="n"/>
      <c r="AM938" s="1" t="n"/>
      <c r="AN938" s="1" t="n"/>
      <c r="AO938" s="1" t="n"/>
      <c r="AP938" s="1" t="n"/>
      <c r="AQ938" s="1" t="n"/>
      <c r="AR938" s="1" t="n"/>
      <c r="AS938" s="1" t="n"/>
      <c r="AT938" s="1" t="n"/>
      <c r="AU938" s="1" t="n"/>
      <c r="AV938" s="1" t="n"/>
      <c r="AW938" s="1" t="n"/>
      <c r="AX938" s="1" t="n"/>
    </row>
    <row r="939" ht="15.6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22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  <c r="AU939" s="1" t="n"/>
      <c r="AV939" s="1" t="n"/>
      <c r="AW939" s="1" t="n"/>
      <c r="AX939" s="1" t="n"/>
    </row>
    <row r="940" ht="15.6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  <c r="AH940" s="1" t="n"/>
      <c r="AI940" s="1" t="n"/>
      <c r="AJ940" s="22" t="n"/>
      <c r="AK940" s="1" t="n"/>
      <c r="AL940" s="1" t="n"/>
      <c r="AM940" s="1" t="n"/>
      <c r="AN940" s="1" t="n"/>
      <c r="AO940" s="1" t="n"/>
      <c r="AP940" s="1" t="n"/>
      <c r="AQ940" s="1" t="n"/>
      <c r="AR940" s="1" t="n"/>
      <c r="AS940" s="1" t="n"/>
      <c r="AT940" s="1" t="n"/>
      <c r="AU940" s="1" t="n"/>
      <c r="AV940" s="1" t="n"/>
      <c r="AW940" s="1" t="n"/>
      <c r="AX940" s="1" t="n"/>
    </row>
    <row r="941" ht="15.6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  <c r="AH941" s="1" t="n"/>
      <c r="AI941" s="1" t="n"/>
      <c r="AJ941" s="22" t="n"/>
      <c r="AK941" s="1" t="n"/>
      <c r="AL941" s="1" t="n"/>
      <c r="AM941" s="1" t="n"/>
      <c r="AN941" s="1" t="n"/>
      <c r="AO941" s="1" t="n"/>
      <c r="AP941" s="1" t="n"/>
      <c r="AQ941" s="1" t="n"/>
      <c r="AR941" s="1" t="n"/>
      <c r="AS941" s="1" t="n"/>
      <c r="AT941" s="1" t="n"/>
      <c r="AU941" s="1" t="n"/>
      <c r="AV941" s="1" t="n"/>
      <c r="AW941" s="1" t="n"/>
      <c r="AX941" s="1" t="n"/>
    </row>
    <row r="942" ht="15.6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  <c r="AH942" s="1" t="n"/>
      <c r="AI942" s="1" t="n"/>
      <c r="AJ942" s="22" t="n"/>
      <c r="AK942" s="1" t="n"/>
      <c r="AL942" s="1" t="n"/>
      <c r="AM942" s="1" t="n"/>
      <c r="AN942" s="1" t="n"/>
      <c r="AO942" s="1" t="n"/>
      <c r="AP942" s="1" t="n"/>
      <c r="AQ942" s="1" t="n"/>
      <c r="AR942" s="1" t="n"/>
      <c r="AS942" s="1" t="n"/>
      <c r="AT942" s="1" t="n"/>
      <c r="AU942" s="1" t="n"/>
      <c r="AV942" s="1" t="n"/>
      <c r="AW942" s="1" t="n"/>
      <c r="AX942" s="1" t="n"/>
    </row>
    <row r="943" ht="15.6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  <c r="AH943" s="1" t="n"/>
      <c r="AI943" s="1" t="n"/>
      <c r="AJ943" s="22" t="n"/>
      <c r="AK943" s="1" t="n"/>
      <c r="AL943" s="1" t="n"/>
      <c r="AM943" s="1" t="n"/>
      <c r="AN943" s="1" t="n"/>
      <c r="AO943" s="1" t="n"/>
      <c r="AP943" s="1" t="n"/>
      <c r="AQ943" s="1" t="n"/>
      <c r="AR943" s="1" t="n"/>
      <c r="AS943" s="1" t="n"/>
      <c r="AT943" s="1" t="n"/>
      <c r="AU943" s="1" t="n"/>
      <c r="AV943" s="1" t="n"/>
      <c r="AW943" s="1" t="n"/>
      <c r="AX943" s="1" t="n"/>
    </row>
    <row r="944" ht="15.6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  <c r="AH944" s="1" t="n"/>
      <c r="AI944" s="1" t="n"/>
      <c r="AJ944" s="22" t="n"/>
      <c r="AK944" s="1" t="n"/>
      <c r="AL944" s="1" t="n"/>
      <c r="AM944" s="1" t="n"/>
      <c r="AN944" s="1" t="n"/>
      <c r="AO944" s="1" t="n"/>
      <c r="AP944" s="1" t="n"/>
      <c r="AQ944" s="1" t="n"/>
      <c r="AR944" s="1" t="n"/>
      <c r="AS944" s="1" t="n"/>
      <c r="AT944" s="1" t="n"/>
      <c r="AU944" s="1" t="n"/>
      <c r="AV944" s="1" t="n"/>
      <c r="AW944" s="1" t="n"/>
      <c r="AX944" s="1" t="n"/>
    </row>
    <row r="945" ht="15.6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  <c r="AH945" s="1" t="n"/>
      <c r="AI945" s="1" t="n"/>
      <c r="AJ945" s="22" t="n"/>
      <c r="AK945" s="1" t="n"/>
      <c r="AL945" s="1" t="n"/>
      <c r="AM945" s="1" t="n"/>
      <c r="AN945" s="1" t="n"/>
      <c r="AO945" s="1" t="n"/>
      <c r="AP945" s="1" t="n"/>
      <c r="AQ945" s="1" t="n"/>
      <c r="AR945" s="1" t="n"/>
      <c r="AS945" s="1" t="n"/>
      <c r="AT945" s="1" t="n"/>
      <c r="AU945" s="1" t="n"/>
      <c r="AV945" s="1" t="n"/>
      <c r="AW945" s="1" t="n"/>
      <c r="AX945" s="1" t="n"/>
    </row>
    <row r="946" ht="15.6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22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  <c r="AU946" s="1" t="n"/>
      <c r="AV946" s="1" t="n"/>
      <c r="AW946" s="1" t="n"/>
      <c r="AX946" s="1" t="n"/>
    </row>
    <row r="947" ht="15.6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  <c r="AH947" s="1" t="n"/>
      <c r="AI947" s="1" t="n"/>
      <c r="AJ947" s="22" t="n"/>
      <c r="AK947" s="1" t="n"/>
      <c r="AL947" s="1" t="n"/>
      <c r="AM947" s="1" t="n"/>
      <c r="AN947" s="1" t="n"/>
      <c r="AO947" s="1" t="n"/>
      <c r="AP947" s="1" t="n"/>
      <c r="AQ947" s="1" t="n"/>
      <c r="AR947" s="1" t="n"/>
      <c r="AS947" s="1" t="n"/>
      <c r="AT947" s="1" t="n"/>
      <c r="AU947" s="1" t="n"/>
      <c r="AV947" s="1" t="n"/>
      <c r="AW947" s="1" t="n"/>
      <c r="AX947" s="1" t="n"/>
    </row>
    <row r="948" ht="15.6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  <c r="AH948" s="1" t="n"/>
      <c r="AI948" s="1" t="n"/>
      <c r="AJ948" s="22" t="n"/>
      <c r="AK948" s="1" t="n"/>
      <c r="AL948" s="1" t="n"/>
      <c r="AM948" s="1" t="n"/>
      <c r="AN948" s="1" t="n"/>
      <c r="AO948" s="1" t="n"/>
      <c r="AP948" s="1" t="n"/>
      <c r="AQ948" s="1" t="n"/>
      <c r="AR948" s="1" t="n"/>
      <c r="AS948" s="1" t="n"/>
      <c r="AT948" s="1" t="n"/>
      <c r="AU948" s="1" t="n"/>
      <c r="AV948" s="1" t="n"/>
      <c r="AW948" s="1" t="n"/>
      <c r="AX948" s="1" t="n"/>
    </row>
    <row r="949" ht="15.6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  <c r="AH949" s="1" t="n"/>
      <c r="AI949" s="1" t="n"/>
      <c r="AJ949" s="22" t="n"/>
      <c r="AK949" s="1" t="n"/>
      <c r="AL949" s="1" t="n"/>
      <c r="AM949" s="1" t="n"/>
      <c r="AN949" s="1" t="n"/>
      <c r="AO949" s="1" t="n"/>
      <c r="AP949" s="1" t="n"/>
      <c r="AQ949" s="1" t="n"/>
      <c r="AR949" s="1" t="n"/>
      <c r="AS949" s="1" t="n"/>
      <c r="AT949" s="1" t="n"/>
      <c r="AU949" s="1" t="n"/>
      <c r="AV949" s="1" t="n"/>
      <c r="AW949" s="1" t="n"/>
      <c r="AX949" s="1" t="n"/>
    </row>
    <row r="950" ht="15.6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  <c r="AH950" s="1" t="n"/>
      <c r="AI950" s="1" t="n"/>
      <c r="AJ950" s="22" t="n"/>
      <c r="AK950" s="1" t="n"/>
      <c r="AL950" s="1" t="n"/>
      <c r="AM950" s="1" t="n"/>
      <c r="AN950" s="1" t="n"/>
      <c r="AO950" s="1" t="n"/>
      <c r="AP950" s="1" t="n"/>
      <c r="AQ950" s="1" t="n"/>
      <c r="AR950" s="1" t="n"/>
      <c r="AS950" s="1" t="n"/>
      <c r="AT950" s="1" t="n"/>
      <c r="AU950" s="1" t="n"/>
      <c r="AV950" s="1" t="n"/>
      <c r="AW950" s="1" t="n"/>
      <c r="AX950" s="1" t="n"/>
    </row>
    <row r="951" ht="15.6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  <c r="AH951" s="1" t="n"/>
      <c r="AI951" s="1" t="n"/>
      <c r="AJ951" s="22" t="n"/>
      <c r="AK951" s="1" t="n"/>
      <c r="AL951" s="1" t="n"/>
      <c r="AM951" s="1" t="n"/>
      <c r="AN951" s="1" t="n"/>
      <c r="AO951" s="1" t="n"/>
      <c r="AP951" s="1" t="n"/>
      <c r="AQ951" s="1" t="n"/>
      <c r="AR951" s="1" t="n"/>
      <c r="AS951" s="1" t="n"/>
      <c r="AT951" s="1" t="n"/>
      <c r="AU951" s="1" t="n"/>
      <c r="AV951" s="1" t="n"/>
      <c r="AW951" s="1" t="n"/>
      <c r="AX951" s="1" t="n"/>
    </row>
    <row r="952" ht="15.6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  <c r="AH952" s="1" t="n"/>
      <c r="AI952" s="1" t="n"/>
      <c r="AJ952" s="22" t="n"/>
      <c r="AK952" s="1" t="n"/>
      <c r="AL952" s="1" t="n"/>
      <c r="AM952" s="1" t="n"/>
      <c r="AN952" s="1" t="n"/>
      <c r="AO952" s="1" t="n"/>
      <c r="AP952" s="1" t="n"/>
      <c r="AQ952" s="1" t="n"/>
      <c r="AR952" s="1" t="n"/>
      <c r="AS952" s="1" t="n"/>
      <c r="AT952" s="1" t="n"/>
      <c r="AU952" s="1" t="n"/>
      <c r="AV952" s="1" t="n"/>
      <c r="AW952" s="1" t="n"/>
      <c r="AX952" s="1" t="n"/>
    </row>
    <row r="953" ht="15.6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22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  <c r="AU953" s="1" t="n"/>
      <c r="AV953" s="1" t="n"/>
      <c r="AW953" s="1" t="n"/>
      <c r="AX953" s="1" t="n"/>
    </row>
    <row r="954" ht="15.6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  <c r="AH954" s="1" t="n"/>
      <c r="AI954" s="1" t="n"/>
      <c r="AJ954" s="22" t="n"/>
      <c r="AK954" s="1" t="n"/>
      <c r="AL954" s="1" t="n"/>
      <c r="AM954" s="1" t="n"/>
      <c r="AN954" s="1" t="n"/>
      <c r="AO954" s="1" t="n"/>
      <c r="AP954" s="1" t="n"/>
      <c r="AQ954" s="1" t="n"/>
      <c r="AR954" s="1" t="n"/>
      <c r="AS954" s="1" t="n"/>
      <c r="AT954" s="1" t="n"/>
      <c r="AU954" s="1" t="n"/>
      <c r="AV954" s="1" t="n"/>
      <c r="AW954" s="1" t="n"/>
      <c r="AX954" s="1" t="n"/>
    </row>
    <row r="955" ht="15.6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  <c r="AH955" s="1" t="n"/>
      <c r="AI955" s="1" t="n"/>
      <c r="AJ955" s="22" t="n"/>
      <c r="AK955" s="1" t="n"/>
      <c r="AL955" s="1" t="n"/>
      <c r="AM955" s="1" t="n"/>
      <c r="AN955" s="1" t="n"/>
      <c r="AO955" s="1" t="n"/>
      <c r="AP955" s="1" t="n"/>
      <c r="AQ955" s="1" t="n"/>
      <c r="AR955" s="1" t="n"/>
      <c r="AS955" s="1" t="n"/>
      <c r="AT955" s="1" t="n"/>
      <c r="AU955" s="1" t="n"/>
      <c r="AV955" s="1" t="n"/>
      <c r="AW955" s="1" t="n"/>
      <c r="AX955" s="1" t="n"/>
    </row>
    <row r="956" ht="15.6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  <c r="AH956" s="1" t="n"/>
      <c r="AI956" s="1" t="n"/>
      <c r="AJ956" s="22" t="n"/>
      <c r="AK956" s="1" t="n"/>
      <c r="AL956" s="1" t="n"/>
      <c r="AM956" s="1" t="n"/>
      <c r="AN956" s="1" t="n"/>
      <c r="AO956" s="1" t="n"/>
      <c r="AP956" s="1" t="n"/>
      <c r="AQ956" s="1" t="n"/>
      <c r="AR956" s="1" t="n"/>
      <c r="AS956" s="1" t="n"/>
      <c r="AT956" s="1" t="n"/>
      <c r="AU956" s="1" t="n"/>
      <c r="AV956" s="1" t="n"/>
      <c r="AW956" s="1" t="n"/>
      <c r="AX956" s="1" t="n"/>
    </row>
    <row r="957" ht="15.6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  <c r="AH957" s="1" t="n"/>
      <c r="AI957" s="1" t="n"/>
      <c r="AJ957" s="22" t="n"/>
      <c r="AK957" s="1" t="n"/>
      <c r="AL957" s="1" t="n"/>
      <c r="AM957" s="1" t="n"/>
      <c r="AN957" s="1" t="n"/>
      <c r="AO957" s="1" t="n"/>
      <c r="AP957" s="1" t="n"/>
      <c r="AQ957" s="1" t="n"/>
      <c r="AR957" s="1" t="n"/>
      <c r="AS957" s="1" t="n"/>
      <c r="AT957" s="1" t="n"/>
      <c r="AU957" s="1" t="n"/>
      <c r="AV957" s="1" t="n"/>
      <c r="AW957" s="1" t="n"/>
      <c r="AX957" s="1" t="n"/>
    </row>
    <row r="958" ht="15.6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  <c r="AH958" s="1" t="n"/>
      <c r="AI958" s="1" t="n"/>
      <c r="AJ958" s="22" t="n"/>
      <c r="AK958" s="1" t="n"/>
      <c r="AL958" s="1" t="n"/>
      <c r="AM958" s="1" t="n"/>
      <c r="AN958" s="1" t="n"/>
      <c r="AO958" s="1" t="n"/>
      <c r="AP958" s="1" t="n"/>
      <c r="AQ958" s="1" t="n"/>
      <c r="AR958" s="1" t="n"/>
      <c r="AS958" s="1" t="n"/>
      <c r="AT958" s="1" t="n"/>
      <c r="AU958" s="1" t="n"/>
      <c r="AV958" s="1" t="n"/>
      <c r="AW958" s="1" t="n"/>
      <c r="AX958" s="1" t="n"/>
    </row>
    <row r="959" ht="15.6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  <c r="AH959" s="1" t="n"/>
      <c r="AI959" s="1" t="n"/>
      <c r="AJ959" s="22" t="n"/>
      <c r="AK959" s="1" t="n"/>
      <c r="AL959" s="1" t="n"/>
      <c r="AM959" s="1" t="n"/>
      <c r="AN959" s="1" t="n"/>
      <c r="AO959" s="1" t="n"/>
      <c r="AP959" s="1" t="n"/>
      <c r="AQ959" s="1" t="n"/>
      <c r="AR959" s="1" t="n"/>
      <c r="AS959" s="1" t="n"/>
      <c r="AT959" s="1" t="n"/>
      <c r="AU959" s="1" t="n"/>
      <c r="AV959" s="1" t="n"/>
      <c r="AW959" s="1" t="n"/>
      <c r="AX959" s="1" t="n"/>
    </row>
    <row r="960" ht="15.6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22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  <c r="AU960" s="1" t="n"/>
      <c r="AV960" s="1" t="n"/>
      <c r="AW960" s="1" t="n"/>
      <c r="AX960" s="1" t="n"/>
    </row>
    <row r="961" ht="15.6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  <c r="AH961" s="1" t="n"/>
      <c r="AI961" s="1" t="n"/>
      <c r="AJ961" s="22" t="n"/>
      <c r="AK961" s="1" t="n"/>
      <c r="AL961" s="1" t="n"/>
      <c r="AM961" s="1" t="n"/>
      <c r="AN961" s="1" t="n"/>
      <c r="AO961" s="1" t="n"/>
      <c r="AP961" s="1" t="n"/>
      <c r="AQ961" s="1" t="n"/>
      <c r="AR961" s="1" t="n"/>
      <c r="AS961" s="1" t="n"/>
      <c r="AT961" s="1" t="n"/>
      <c r="AU961" s="1" t="n"/>
      <c r="AV961" s="1" t="n"/>
      <c r="AW961" s="1" t="n"/>
      <c r="AX961" s="1" t="n"/>
    </row>
    <row r="962" ht="15.6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  <c r="AH962" s="1" t="n"/>
      <c r="AI962" s="1" t="n"/>
      <c r="AJ962" s="22" t="n"/>
      <c r="AK962" s="1" t="n"/>
      <c r="AL962" s="1" t="n"/>
      <c r="AM962" s="1" t="n"/>
      <c r="AN962" s="1" t="n"/>
      <c r="AO962" s="1" t="n"/>
      <c r="AP962" s="1" t="n"/>
      <c r="AQ962" s="1" t="n"/>
      <c r="AR962" s="1" t="n"/>
      <c r="AS962" s="1" t="n"/>
      <c r="AT962" s="1" t="n"/>
      <c r="AU962" s="1" t="n"/>
      <c r="AV962" s="1" t="n"/>
      <c r="AW962" s="1" t="n"/>
      <c r="AX962" s="1" t="n"/>
    </row>
    <row r="963" ht="15.6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  <c r="AH963" s="1" t="n"/>
      <c r="AI963" s="1" t="n"/>
      <c r="AJ963" s="22" t="n"/>
      <c r="AK963" s="1" t="n"/>
      <c r="AL963" s="1" t="n"/>
      <c r="AM963" s="1" t="n"/>
      <c r="AN963" s="1" t="n"/>
      <c r="AO963" s="1" t="n"/>
      <c r="AP963" s="1" t="n"/>
      <c r="AQ963" s="1" t="n"/>
      <c r="AR963" s="1" t="n"/>
      <c r="AS963" s="1" t="n"/>
      <c r="AT963" s="1" t="n"/>
      <c r="AU963" s="1" t="n"/>
      <c r="AV963" s="1" t="n"/>
      <c r="AW963" s="1" t="n"/>
      <c r="AX963" s="1" t="n"/>
    </row>
    <row r="964" ht="15.6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  <c r="AH964" s="1" t="n"/>
      <c r="AI964" s="1" t="n"/>
      <c r="AJ964" s="22" t="n"/>
      <c r="AK964" s="1" t="n"/>
      <c r="AL964" s="1" t="n"/>
      <c r="AM964" s="1" t="n"/>
      <c r="AN964" s="1" t="n"/>
      <c r="AO964" s="1" t="n"/>
      <c r="AP964" s="1" t="n"/>
      <c r="AQ964" s="1" t="n"/>
      <c r="AR964" s="1" t="n"/>
      <c r="AS964" s="1" t="n"/>
      <c r="AT964" s="1" t="n"/>
      <c r="AU964" s="1" t="n"/>
      <c r="AV964" s="1" t="n"/>
      <c r="AW964" s="1" t="n"/>
      <c r="AX964" s="1" t="n"/>
    </row>
    <row r="965" ht="15.6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  <c r="AH965" s="1" t="n"/>
      <c r="AI965" s="1" t="n"/>
      <c r="AJ965" s="22" t="n"/>
      <c r="AK965" s="1" t="n"/>
      <c r="AL965" s="1" t="n"/>
      <c r="AM965" s="1" t="n"/>
      <c r="AN965" s="1" t="n"/>
      <c r="AO965" s="1" t="n"/>
      <c r="AP965" s="1" t="n"/>
      <c r="AQ965" s="1" t="n"/>
      <c r="AR965" s="1" t="n"/>
      <c r="AS965" s="1" t="n"/>
      <c r="AT965" s="1" t="n"/>
      <c r="AU965" s="1" t="n"/>
      <c r="AV965" s="1" t="n"/>
      <c r="AW965" s="1" t="n"/>
      <c r="AX965" s="1" t="n"/>
    </row>
    <row r="966" ht="15.6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  <c r="AH966" s="1" t="n"/>
      <c r="AI966" s="1" t="n"/>
      <c r="AJ966" s="22" t="n"/>
      <c r="AK966" s="1" t="n"/>
      <c r="AL966" s="1" t="n"/>
      <c r="AM966" s="1" t="n"/>
      <c r="AN966" s="1" t="n"/>
      <c r="AO966" s="1" t="n"/>
      <c r="AP966" s="1" t="n"/>
      <c r="AQ966" s="1" t="n"/>
      <c r="AR966" s="1" t="n"/>
      <c r="AS966" s="1" t="n"/>
      <c r="AT966" s="1" t="n"/>
      <c r="AU966" s="1" t="n"/>
      <c r="AV966" s="1" t="n"/>
      <c r="AW966" s="1" t="n"/>
      <c r="AX966" s="1" t="n"/>
    </row>
    <row r="967" ht="15.6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22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  <c r="AU967" s="1" t="n"/>
      <c r="AV967" s="1" t="n"/>
      <c r="AW967" s="1" t="n"/>
      <c r="AX967" s="1" t="n"/>
    </row>
    <row r="968" ht="15.6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  <c r="AH968" s="1" t="n"/>
      <c r="AI968" s="1" t="n"/>
      <c r="AJ968" s="22" t="n"/>
      <c r="AK968" s="1" t="n"/>
      <c r="AL968" s="1" t="n"/>
      <c r="AM968" s="1" t="n"/>
      <c r="AN968" s="1" t="n"/>
      <c r="AO968" s="1" t="n"/>
      <c r="AP968" s="1" t="n"/>
      <c r="AQ968" s="1" t="n"/>
      <c r="AR968" s="1" t="n"/>
      <c r="AS968" s="1" t="n"/>
      <c r="AT968" s="1" t="n"/>
      <c r="AU968" s="1" t="n"/>
      <c r="AV968" s="1" t="n"/>
      <c r="AW968" s="1" t="n"/>
      <c r="AX968" s="1" t="n"/>
    </row>
    <row r="969" ht="15.6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  <c r="AH969" s="1" t="n"/>
      <c r="AI969" s="1" t="n"/>
      <c r="AJ969" s="22" t="n"/>
      <c r="AK969" s="1" t="n"/>
      <c r="AL969" s="1" t="n"/>
      <c r="AM969" s="1" t="n"/>
      <c r="AN969" s="1" t="n"/>
      <c r="AO969" s="1" t="n"/>
      <c r="AP969" s="1" t="n"/>
      <c r="AQ969" s="1" t="n"/>
      <c r="AR969" s="1" t="n"/>
      <c r="AS969" s="1" t="n"/>
      <c r="AT969" s="1" t="n"/>
      <c r="AU969" s="1" t="n"/>
      <c r="AV969" s="1" t="n"/>
      <c r="AW969" s="1" t="n"/>
      <c r="AX969" s="1" t="n"/>
    </row>
    <row r="970" ht="15.6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  <c r="AH970" s="1" t="n"/>
      <c r="AI970" s="1" t="n"/>
      <c r="AJ970" s="22" t="n"/>
      <c r="AK970" s="1" t="n"/>
      <c r="AL970" s="1" t="n"/>
      <c r="AM970" s="1" t="n"/>
      <c r="AN970" s="1" t="n"/>
      <c r="AO970" s="1" t="n"/>
      <c r="AP970" s="1" t="n"/>
      <c r="AQ970" s="1" t="n"/>
      <c r="AR970" s="1" t="n"/>
      <c r="AS970" s="1" t="n"/>
      <c r="AT970" s="1" t="n"/>
      <c r="AU970" s="1" t="n"/>
      <c r="AV970" s="1" t="n"/>
      <c r="AW970" s="1" t="n"/>
      <c r="AX970" s="1" t="n"/>
    </row>
    <row r="971" ht="15.6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  <c r="AH971" s="1" t="n"/>
      <c r="AI971" s="1" t="n"/>
      <c r="AJ971" s="22" t="n"/>
      <c r="AK971" s="1" t="n"/>
      <c r="AL971" s="1" t="n"/>
      <c r="AM971" s="1" t="n"/>
      <c r="AN971" s="1" t="n"/>
      <c r="AO971" s="1" t="n"/>
      <c r="AP971" s="1" t="n"/>
      <c r="AQ971" s="1" t="n"/>
      <c r="AR971" s="1" t="n"/>
      <c r="AS971" s="1" t="n"/>
      <c r="AT971" s="1" t="n"/>
      <c r="AU971" s="1" t="n"/>
      <c r="AV971" s="1" t="n"/>
      <c r="AW971" s="1" t="n"/>
      <c r="AX971" s="1" t="n"/>
    </row>
    <row r="972" ht="15.6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  <c r="AH972" s="1" t="n"/>
      <c r="AI972" s="1" t="n"/>
      <c r="AJ972" s="22" t="n"/>
      <c r="AK972" s="1" t="n"/>
      <c r="AL972" s="1" t="n"/>
      <c r="AM972" s="1" t="n"/>
      <c r="AN972" s="1" t="n"/>
      <c r="AO972" s="1" t="n"/>
      <c r="AP972" s="1" t="n"/>
      <c r="AQ972" s="1" t="n"/>
      <c r="AR972" s="1" t="n"/>
      <c r="AS972" s="1" t="n"/>
      <c r="AT972" s="1" t="n"/>
      <c r="AU972" s="1" t="n"/>
      <c r="AV972" s="1" t="n"/>
      <c r="AW972" s="1" t="n"/>
      <c r="AX972" s="1" t="n"/>
    </row>
    <row r="973" ht="15.6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  <c r="AH973" s="1" t="n"/>
      <c r="AI973" s="1" t="n"/>
      <c r="AJ973" s="22" t="n"/>
      <c r="AK973" s="1" t="n"/>
      <c r="AL973" s="1" t="n"/>
      <c r="AM973" s="1" t="n"/>
      <c r="AN973" s="1" t="n"/>
      <c r="AO973" s="1" t="n"/>
      <c r="AP973" s="1" t="n"/>
      <c r="AQ973" s="1" t="n"/>
      <c r="AR973" s="1" t="n"/>
      <c r="AS973" s="1" t="n"/>
      <c r="AT973" s="1" t="n"/>
      <c r="AU973" s="1" t="n"/>
      <c r="AV973" s="1" t="n"/>
      <c r="AW973" s="1" t="n"/>
      <c r="AX973" s="1" t="n"/>
    </row>
    <row r="974" ht="15.6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22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  <c r="AU974" s="1" t="n"/>
      <c r="AV974" s="1" t="n"/>
      <c r="AW974" s="1" t="n"/>
      <c r="AX974" s="1" t="n"/>
    </row>
    <row r="975" ht="15.6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  <c r="AH975" s="1" t="n"/>
      <c r="AI975" s="1" t="n"/>
      <c r="AJ975" s="22" t="n"/>
      <c r="AK975" s="1" t="n"/>
      <c r="AL975" s="1" t="n"/>
      <c r="AM975" s="1" t="n"/>
      <c r="AN975" s="1" t="n"/>
      <c r="AO975" s="1" t="n"/>
      <c r="AP975" s="1" t="n"/>
      <c r="AQ975" s="1" t="n"/>
      <c r="AR975" s="1" t="n"/>
      <c r="AS975" s="1" t="n"/>
      <c r="AT975" s="1" t="n"/>
      <c r="AU975" s="1" t="n"/>
      <c r="AV975" s="1" t="n"/>
      <c r="AW975" s="1" t="n"/>
      <c r="AX975" s="1" t="n"/>
    </row>
    <row r="976" ht="15.6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  <c r="AH976" s="1" t="n"/>
      <c r="AI976" s="1" t="n"/>
      <c r="AJ976" s="22" t="n"/>
      <c r="AK976" s="1" t="n"/>
      <c r="AL976" s="1" t="n"/>
      <c r="AM976" s="1" t="n"/>
      <c r="AN976" s="1" t="n"/>
      <c r="AO976" s="1" t="n"/>
      <c r="AP976" s="1" t="n"/>
      <c r="AQ976" s="1" t="n"/>
      <c r="AR976" s="1" t="n"/>
      <c r="AS976" s="1" t="n"/>
      <c r="AT976" s="1" t="n"/>
      <c r="AU976" s="1" t="n"/>
      <c r="AV976" s="1" t="n"/>
      <c r="AW976" s="1" t="n"/>
      <c r="AX976" s="1" t="n"/>
    </row>
    <row r="977" ht="15.6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  <c r="AH977" s="1" t="n"/>
      <c r="AI977" s="1" t="n"/>
      <c r="AJ977" s="22" t="n"/>
      <c r="AK977" s="1" t="n"/>
      <c r="AL977" s="1" t="n"/>
      <c r="AM977" s="1" t="n"/>
      <c r="AN977" s="1" t="n"/>
      <c r="AO977" s="1" t="n"/>
      <c r="AP977" s="1" t="n"/>
      <c r="AQ977" s="1" t="n"/>
      <c r="AR977" s="1" t="n"/>
      <c r="AS977" s="1" t="n"/>
      <c r="AT977" s="1" t="n"/>
      <c r="AU977" s="1" t="n"/>
      <c r="AV977" s="1" t="n"/>
      <c r="AW977" s="1" t="n"/>
      <c r="AX977" s="1" t="n"/>
    </row>
    <row r="978" ht="15.6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  <c r="AH978" s="1" t="n"/>
      <c r="AI978" s="1" t="n"/>
      <c r="AJ978" s="22" t="n"/>
      <c r="AK978" s="1" t="n"/>
      <c r="AL978" s="1" t="n"/>
      <c r="AM978" s="1" t="n"/>
      <c r="AN978" s="1" t="n"/>
      <c r="AO978" s="1" t="n"/>
      <c r="AP978" s="1" t="n"/>
      <c r="AQ978" s="1" t="n"/>
      <c r="AR978" s="1" t="n"/>
      <c r="AS978" s="1" t="n"/>
      <c r="AT978" s="1" t="n"/>
      <c r="AU978" s="1" t="n"/>
      <c r="AV978" s="1" t="n"/>
      <c r="AW978" s="1" t="n"/>
      <c r="AX978" s="1" t="n"/>
    </row>
    <row r="979" ht="15.6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  <c r="AH979" s="1" t="n"/>
      <c r="AI979" s="1" t="n"/>
      <c r="AJ979" s="22" t="n"/>
      <c r="AK979" s="1" t="n"/>
      <c r="AL979" s="1" t="n"/>
      <c r="AM979" s="1" t="n"/>
      <c r="AN979" s="1" t="n"/>
      <c r="AO979" s="1" t="n"/>
      <c r="AP979" s="1" t="n"/>
      <c r="AQ979" s="1" t="n"/>
      <c r="AR979" s="1" t="n"/>
      <c r="AS979" s="1" t="n"/>
      <c r="AT979" s="1" t="n"/>
      <c r="AU979" s="1" t="n"/>
      <c r="AV979" s="1" t="n"/>
      <c r="AW979" s="1" t="n"/>
      <c r="AX979" s="1" t="n"/>
    </row>
    <row r="980" ht="15.6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  <c r="AH980" s="1" t="n"/>
      <c r="AI980" s="1" t="n"/>
      <c r="AJ980" s="22" t="n"/>
      <c r="AK980" s="1" t="n"/>
      <c r="AL980" s="1" t="n"/>
      <c r="AM980" s="1" t="n"/>
      <c r="AN980" s="1" t="n"/>
      <c r="AO980" s="1" t="n"/>
      <c r="AP980" s="1" t="n"/>
      <c r="AQ980" s="1" t="n"/>
      <c r="AR980" s="1" t="n"/>
      <c r="AS980" s="1" t="n"/>
      <c r="AT980" s="1" t="n"/>
      <c r="AU980" s="1" t="n"/>
      <c r="AV980" s="1" t="n"/>
      <c r="AW980" s="1" t="n"/>
      <c r="AX980" s="1" t="n"/>
    </row>
    <row r="981" ht="15.6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22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  <c r="AU981" s="1" t="n"/>
      <c r="AV981" s="1" t="n"/>
      <c r="AW981" s="1" t="n"/>
      <c r="AX981" s="1" t="n"/>
    </row>
    <row r="982" ht="15.6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  <c r="AH982" s="1" t="n"/>
      <c r="AI982" s="1" t="n"/>
      <c r="AJ982" s="22" t="n"/>
      <c r="AK982" s="1" t="n"/>
      <c r="AL982" s="1" t="n"/>
      <c r="AM982" s="1" t="n"/>
      <c r="AN982" s="1" t="n"/>
      <c r="AO982" s="1" t="n"/>
      <c r="AP982" s="1" t="n"/>
      <c r="AQ982" s="1" t="n"/>
      <c r="AR982" s="1" t="n"/>
      <c r="AS982" s="1" t="n"/>
      <c r="AT982" s="1" t="n"/>
      <c r="AU982" s="1" t="n"/>
      <c r="AV982" s="1" t="n"/>
      <c r="AW982" s="1" t="n"/>
      <c r="AX982" s="1" t="n"/>
    </row>
    <row r="983" ht="15.6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  <c r="AH983" s="1" t="n"/>
      <c r="AI983" s="1" t="n"/>
      <c r="AJ983" s="22" t="n"/>
      <c r="AK983" s="1" t="n"/>
      <c r="AL983" s="1" t="n"/>
      <c r="AM983" s="1" t="n"/>
      <c r="AN983" s="1" t="n"/>
      <c r="AO983" s="1" t="n"/>
      <c r="AP983" s="1" t="n"/>
      <c r="AQ983" s="1" t="n"/>
      <c r="AR983" s="1" t="n"/>
      <c r="AS983" s="1" t="n"/>
      <c r="AT983" s="1" t="n"/>
      <c r="AU983" s="1" t="n"/>
      <c r="AV983" s="1" t="n"/>
      <c r="AW983" s="1" t="n"/>
      <c r="AX983" s="1" t="n"/>
    </row>
    <row r="984" ht="15.6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  <c r="AH984" s="1" t="n"/>
      <c r="AI984" s="1" t="n"/>
      <c r="AJ984" s="22" t="n"/>
      <c r="AK984" s="1" t="n"/>
      <c r="AL984" s="1" t="n"/>
      <c r="AM984" s="1" t="n"/>
      <c r="AN984" s="1" t="n"/>
      <c r="AO984" s="1" t="n"/>
      <c r="AP984" s="1" t="n"/>
      <c r="AQ984" s="1" t="n"/>
      <c r="AR984" s="1" t="n"/>
      <c r="AS984" s="1" t="n"/>
      <c r="AT984" s="1" t="n"/>
      <c r="AU984" s="1" t="n"/>
      <c r="AV984" s="1" t="n"/>
      <c r="AW984" s="1" t="n"/>
      <c r="AX984" s="1" t="n"/>
    </row>
    <row r="985" ht="15.6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  <c r="AH985" s="1" t="n"/>
      <c r="AI985" s="1" t="n"/>
      <c r="AJ985" s="22" t="n"/>
      <c r="AK985" s="1" t="n"/>
      <c r="AL985" s="1" t="n"/>
      <c r="AM985" s="1" t="n"/>
      <c r="AN985" s="1" t="n"/>
      <c r="AO985" s="1" t="n"/>
      <c r="AP985" s="1" t="n"/>
      <c r="AQ985" s="1" t="n"/>
      <c r="AR985" s="1" t="n"/>
      <c r="AS985" s="1" t="n"/>
      <c r="AT985" s="1" t="n"/>
      <c r="AU985" s="1" t="n"/>
      <c r="AV985" s="1" t="n"/>
      <c r="AW985" s="1" t="n"/>
      <c r="AX985" s="1" t="n"/>
    </row>
    <row r="986" ht="15.6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  <c r="AH986" s="1" t="n"/>
      <c r="AI986" s="1" t="n"/>
      <c r="AJ986" s="22" t="n"/>
      <c r="AK986" s="1" t="n"/>
      <c r="AL986" s="1" t="n"/>
      <c r="AM986" s="1" t="n"/>
      <c r="AN986" s="1" t="n"/>
      <c r="AO986" s="1" t="n"/>
      <c r="AP986" s="1" t="n"/>
      <c r="AQ986" s="1" t="n"/>
      <c r="AR986" s="1" t="n"/>
      <c r="AS986" s="1" t="n"/>
      <c r="AT986" s="1" t="n"/>
      <c r="AU986" s="1" t="n"/>
      <c r="AV986" s="1" t="n"/>
      <c r="AW986" s="1" t="n"/>
      <c r="AX986" s="1" t="n"/>
    </row>
    <row r="987" ht="15.6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  <c r="AH987" s="1" t="n"/>
      <c r="AI987" s="1" t="n"/>
      <c r="AJ987" s="22" t="n"/>
      <c r="AK987" s="1" t="n"/>
      <c r="AL987" s="1" t="n"/>
      <c r="AM987" s="1" t="n"/>
      <c r="AN987" s="1" t="n"/>
      <c r="AO987" s="1" t="n"/>
      <c r="AP987" s="1" t="n"/>
      <c r="AQ987" s="1" t="n"/>
      <c r="AR987" s="1" t="n"/>
      <c r="AS987" s="1" t="n"/>
      <c r="AT987" s="1" t="n"/>
      <c r="AU987" s="1" t="n"/>
      <c r="AV987" s="1" t="n"/>
      <c r="AW987" s="1" t="n"/>
      <c r="AX987" s="1" t="n"/>
    </row>
    <row r="988" ht="15.6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22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  <c r="AU988" s="1" t="n"/>
      <c r="AV988" s="1" t="n"/>
      <c r="AW988" s="1" t="n"/>
      <c r="AX988" s="1" t="n"/>
    </row>
    <row r="989" ht="15.6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  <c r="AH989" s="1" t="n"/>
      <c r="AI989" s="1" t="n"/>
      <c r="AJ989" s="22" t="n"/>
      <c r="AK989" s="1" t="n"/>
      <c r="AL989" s="1" t="n"/>
      <c r="AM989" s="1" t="n"/>
      <c r="AN989" s="1" t="n"/>
      <c r="AO989" s="1" t="n"/>
      <c r="AP989" s="1" t="n"/>
      <c r="AQ989" s="1" t="n"/>
      <c r="AR989" s="1" t="n"/>
      <c r="AS989" s="1" t="n"/>
      <c r="AT989" s="1" t="n"/>
      <c r="AU989" s="1" t="n"/>
      <c r="AV989" s="1" t="n"/>
      <c r="AW989" s="1" t="n"/>
      <c r="AX989" s="1" t="n"/>
    </row>
    <row r="990" ht="15.6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  <c r="AH990" s="1" t="n"/>
      <c r="AI990" s="1" t="n"/>
      <c r="AJ990" s="22" t="n"/>
      <c r="AK990" s="1" t="n"/>
      <c r="AL990" s="1" t="n"/>
      <c r="AM990" s="1" t="n"/>
      <c r="AN990" s="1" t="n"/>
      <c r="AO990" s="1" t="n"/>
      <c r="AP990" s="1" t="n"/>
      <c r="AQ990" s="1" t="n"/>
      <c r="AR990" s="1" t="n"/>
      <c r="AS990" s="1" t="n"/>
      <c r="AT990" s="1" t="n"/>
      <c r="AU990" s="1" t="n"/>
      <c r="AV990" s="1" t="n"/>
      <c r="AW990" s="1" t="n"/>
      <c r="AX990" s="1" t="n"/>
    </row>
    <row r="991" ht="15.6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  <c r="AH991" s="1" t="n"/>
      <c r="AI991" s="1" t="n"/>
      <c r="AJ991" s="22" t="n"/>
      <c r="AK991" s="1" t="n"/>
      <c r="AL991" s="1" t="n"/>
      <c r="AM991" s="1" t="n"/>
      <c r="AN991" s="1" t="n"/>
      <c r="AO991" s="1" t="n"/>
      <c r="AP991" s="1" t="n"/>
      <c r="AQ991" s="1" t="n"/>
      <c r="AR991" s="1" t="n"/>
      <c r="AS991" s="1" t="n"/>
      <c r="AT991" s="1" t="n"/>
      <c r="AU991" s="1" t="n"/>
      <c r="AV991" s="1" t="n"/>
      <c r="AW991" s="1" t="n"/>
      <c r="AX991" s="1" t="n"/>
    </row>
    <row r="992" ht="15.6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  <c r="AH992" s="1" t="n"/>
      <c r="AI992" s="1" t="n"/>
      <c r="AJ992" s="22" t="n"/>
      <c r="AK992" s="1" t="n"/>
      <c r="AL992" s="1" t="n"/>
      <c r="AM992" s="1" t="n"/>
      <c r="AN992" s="1" t="n"/>
      <c r="AO992" s="1" t="n"/>
      <c r="AP992" s="1" t="n"/>
      <c r="AQ992" s="1" t="n"/>
      <c r="AR992" s="1" t="n"/>
      <c r="AS992" s="1" t="n"/>
      <c r="AT992" s="1" t="n"/>
      <c r="AU992" s="1" t="n"/>
      <c r="AV992" s="1" t="n"/>
      <c r="AW992" s="1" t="n"/>
      <c r="AX992" s="1" t="n"/>
    </row>
    <row r="993" ht="15.6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  <c r="AH993" s="1" t="n"/>
      <c r="AI993" s="1" t="n"/>
      <c r="AJ993" s="22" t="n"/>
      <c r="AK993" s="1" t="n"/>
      <c r="AL993" s="1" t="n"/>
      <c r="AM993" s="1" t="n"/>
      <c r="AN993" s="1" t="n"/>
      <c r="AO993" s="1" t="n"/>
      <c r="AP993" s="1" t="n"/>
      <c r="AQ993" s="1" t="n"/>
      <c r="AR993" s="1" t="n"/>
      <c r="AS993" s="1" t="n"/>
      <c r="AT993" s="1" t="n"/>
      <c r="AU993" s="1" t="n"/>
      <c r="AV993" s="1" t="n"/>
      <c r="AW993" s="1" t="n"/>
      <c r="AX993" s="1" t="n"/>
    </row>
    <row r="994" ht="15.6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  <c r="AH994" s="1" t="n"/>
      <c r="AI994" s="1" t="n"/>
      <c r="AJ994" s="22" t="n"/>
      <c r="AK994" s="1" t="n"/>
      <c r="AL994" s="1" t="n"/>
      <c r="AM994" s="1" t="n"/>
      <c r="AN994" s="1" t="n"/>
      <c r="AO994" s="1" t="n"/>
      <c r="AP994" s="1" t="n"/>
      <c r="AQ994" s="1" t="n"/>
      <c r="AR994" s="1" t="n"/>
      <c r="AS994" s="1" t="n"/>
      <c r="AT994" s="1" t="n"/>
      <c r="AU994" s="1" t="n"/>
      <c r="AV994" s="1" t="n"/>
      <c r="AW994" s="1" t="n"/>
      <c r="AX994" s="1" t="n"/>
    </row>
    <row r="995" ht="15.6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22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  <c r="AU995" s="1" t="n"/>
      <c r="AV995" s="1" t="n"/>
      <c r="AW995" s="1" t="n"/>
      <c r="AX995" s="1" t="n"/>
    </row>
  </sheetData>
  <mergeCells count="6">
    <mergeCell ref="AF5:AR5"/>
    <mergeCell ref="C5:O5"/>
    <mergeCell ref="Z5:AE5"/>
    <mergeCell ref="P5:U5"/>
    <mergeCell ref="AS5:AX5"/>
    <mergeCell ref="V5:Y5"/>
  </mergeCells>
  <pageMargins left="0.7" right="0.7" top="0.75" bottom="0.75" header="0" footer="0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995"/>
  <sheetViews>
    <sheetView workbookViewId="0">
      <selection activeCell="A10" sqref="A10"/>
    </sheetView>
  </sheetViews>
  <sheetFormatPr baseColWidth="8" defaultColWidth="11.19921875" defaultRowHeight="15.6"/>
  <cols>
    <col width="29.796875" customWidth="1" min="1" max="1"/>
    <col width="14.69921875" customWidth="1" min="2" max="2"/>
    <col width="5.69921875" customWidth="1" min="3" max="15"/>
    <col width="6.19921875" customWidth="1" min="16" max="21"/>
    <col width="8.09765625" customWidth="1" min="22" max="22"/>
    <col width="8.69921875" customWidth="1" min="23" max="23"/>
    <col width="6.19921875" customWidth="1" min="24" max="24"/>
    <col width="6.296875" customWidth="1" min="25" max="25"/>
    <col width="7.09765625" customWidth="1" min="26" max="26"/>
    <col width="6" customWidth="1" min="27" max="31"/>
    <col width="7.09765625" customWidth="1" min="32" max="44"/>
    <col width="7.796875" customWidth="1" min="45" max="45"/>
    <col width="4.8984375" customWidth="1" min="46" max="46"/>
    <col width="7.796875" customWidth="1" min="47" max="47"/>
    <col width="4.8984375" customWidth="1" min="48" max="48"/>
    <col width="7.796875" customWidth="1" min="49" max="49"/>
    <col width="4.8984375" customWidth="1" min="50" max="5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2" t="inlineStr">
        <is>
          <t>Средняя доставка</t>
        </is>
      </c>
      <c r="AI1" s="2" t="inlineStr">
        <is>
          <t>Упаковка</t>
        </is>
      </c>
      <c r="AJ1" s="2" t="inlineStr">
        <is>
          <t>COD + вывод кеша</t>
        </is>
      </c>
      <c r="AK1" s="2" t="inlineStr">
        <is>
          <t>Возврат</t>
        </is>
      </c>
      <c r="AL1" s="2" t="inlineStr">
        <is>
          <t>КЦ</t>
        </is>
      </c>
      <c r="AM1" s="2" t="inlineStr">
        <is>
          <t>Курс</t>
        </is>
      </c>
      <c r="AN1" s="2" t="inlineStr">
        <is>
          <t>Выплата баеру</t>
        </is>
      </c>
      <c r="AO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3" t="inlineStr">
        <is>
          <t>СУМ</t>
        </is>
      </c>
      <c r="AH2" s="2" t="n">
        <v>42000</v>
      </c>
      <c r="AI2" s="2" t="n">
        <v>6000</v>
      </c>
      <c r="AJ2" s="2" t="n">
        <v>0.05</v>
      </c>
      <c r="AK2" s="2" t="n">
        <v>13000</v>
      </c>
      <c r="AL2" s="2" t="n">
        <v>0.06</v>
      </c>
      <c r="AM2" s="2" t="n">
        <v>7.8e-05</v>
      </c>
      <c r="AN2" s="2" t="n">
        <v>0.05</v>
      </c>
      <c r="AO2" s="1" t="n"/>
      <c r="AR2" s="4" t="n"/>
      <c r="AS2" s="1" t="n"/>
      <c r="AT2" s="1" t="n"/>
      <c r="AU2" s="1" t="n"/>
      <c r="AV2" s="1" t="n"/>
      <c r="AW2" s="1" t="n"/>
      <c r="AX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3" t="inlineStr">
        <is>
          <t>$</t>
        </is>
      </c>
      <c r="AH3" s="2">
        <f>AH2*AM2</f>
        <v/>
      </c>
      <c r="AI3" s="2">
        <f>AI2*$AM$2</f>
        <v/>
      </c>
      <c r="AJ3" s="3" t="n"/>
      <c r="AK3" s="2">
        <f>AK2*$AM$2</f>
        <v/>
      </c>
      <c r="AL3" s="3" t="n"/>
      <c r="AM3" s="5" t="n"/>
      <c r="AN3" s="5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 ht="18" customHeight="1">
      <c r="A5" s="6" t="n"/>
      <c r="B5" s="6" t="n"/>
      <c r="C5" s="30" t="inlineStr">
        <is>
          <t>Заказы</t>
        </is>
      </c>
      <c r="D5" s="31" t="n"/>
      <c r="E5" s="31" t="n"/>
      <c r="F5" s="31" t="n"/>
      <c r="G5" s="31" t="n"/>
      <c r="H5" s="31" t="n"/>
      <c r="I5" s="31" t="n"/>
      <c r="J5" s="31" t="n"/>
      <c r="K5" s="31" t="n"/>
      <c r="L5" s="31" t="n"/>
      <c r="M5" s="31" t="n"/>
      <c r="N5" s="31" t="n"/>
      <c r="O5" s="32" t="n"/>
      <c r="P5" s="33" t="inlineStr">
        <is>
          <t>Товары</t>
        </is>
      </c>
      <c r="Q5" s="31" t="n"/>
      <c r="R5" s="31" t="n"/>
      <c r="S5" s="31" t="n"/>
      <c r="T5" s="31" t="n"/>
      <c r="U5" s="32" t="n"/>
      <c r="V5" s="33" t="inlineStr">
        <is>
          <t>Оборот</t>
        </is>
      </c>
      <c r="W5" s="31" t="n"/>
      <c r="X5" s="31" t="n"/>
      <c r="Y5" s="32" t="n"/>
      <c r="Z5" s="34" t="inlineStr">
        <is>
          <t>Реклама</t>
        </is>
      </c>
      <c r="AA5" s="31" t="n"/>
      <c r="AB5" s="31" t="n"/>
      <c r="AC5" s="31" t="n"/>
      <c r="AD5" s="31" t="n"/>
      <c r="AE5" s="32" t="n"/>
      <c r="AF5" s="35" t="inlineStr">
        <is>
          <t>Расходы</t>
        </is>
      </c>
      <c r="AG5" s="31" t="n"/>
      <c r="AH5" s="31" t="n"/>
      <c r="AI5" s="31" t="n"/>
      <c r="AJ5" s="31" t="n"/>
      <c r="AK5" s="31" t="n"/>
      <c r="AL5" s="31" t="n"/>
      <c r="AM5" s="31" t="n"/>
      <c r="AN5" s="31" t="n"/>
      <c r="AO5" s="31" t="n"/>
      <c r="AP5" s="31" t="n"/>
      <c r="AQ5" s="31" t="n"/>
      <c r="AR5" s="32" t="n"/>
      <c r="AS5" s="36" t="inlineStr">
        <is>
          <t xml:space="preserve">Прибыль </t>
        </is>
      </c>
      <c r="AT5" s="31" t="n"/>
      <c r="AU5" s="31" t="n"/>
      <c r="AV5" s="31" t="n"/>
      <c r="AW5" s="31" t="n"/>
      <c r="AX5" s="32" t="n"/>
    </row>
    <row r="6" ht="42.75" customHeight="1">
      <c r="A6" s="7" t="inlineStr">
        <is>
          <t>Название товара</t>
        </is>
      </c>
      <c r="B6" s="7" t="inlineStr">
        <is>
          <t>ID</t>
        </is>
      </c>
      <c r="C6" s="8" t="inlineStr">
        <is>
          <t>Лиды</t>
        </is>
      </c>
      <c r="D6" s="8" t="inlineStr">
        <is>
          <t>Чистые лиды</t>
        </is>
      </c>
      <c r="E6" s="8" t="inlineStr">
        <is>
          <t>% треша</t>
        </is>
      </c>
      <c r="F6" s="8" t="inlineStr">
        <is>
          <t>Апрувы</t>
        </is>
      </c>
      <c r="G6" s="8" t="inlineStr">
        <is>
          <t>% Апрува</t>
        </is>
      </c>
      <c r="H6" s="8" t="inlineStr">
        <is>
          <t>% Чистого апрува</t>
        </is>
      </c>
      <c r="I6" s="8" t="inlineStr">
        <is>
          <t>Доставляются</t>
        </is>
      </c>
      <c r="J6" s="8" t="inlineStr">
        <is>
          <t>% Доставляются</t>
        </is>
      </c>
      <c r="K6" s="8" t="inlineStr">
        <is>
          <t>Возвраты</t>
        </is>
      </c>
      <c r="L6" s="8" t="inlineStr">
        <is>
          <t>Выкупов</t>
        </is>
      </c>
      <c r="M6" s="8" t="inlineStr">
        <is>
          <t>% Выкупа</t>
        </is>
      </c>
      <c r="N6" s="8" t="inlineStr">
        <is>
          <t>Refund</t>
        </is>
      </c>
      <c r="O6" s="8" t="inlineStr">
        <is>
          <t>% Refund</t>
        </is>
      </c>
      <c r="P6" s="9" t="inlineStr">
        <is>
          <t>Продано товаров шт. (OID)</t>
        </is>
      </c>
      <c r="Q6" s="9" t="inlineStr">
        <is>
          <t>Остатки (OID)</t>
        </is>
      </c>
      <c r="R6" s="9" t="inlineStr">
        <is>
          <t>Себес (OID) из СРМ</t>
        </is>
      </c>
      <c r="S6" s="9" t="inlineStr">
        <is>
          <t xml:space="preserve">Продано товаров всего </t>
        </is>
      </c>
      <c r="T6" s="7" t="inlineStr">
        <is>
          <t>Ср. кол-во товаров в заказе</t>
        </is>
      </c>
      <c r="U6" s="9" t="inlineStr">
        <is>
          <t>% заказов с допами в апрувах</t>
        </is>
      </c>
      <c r="V6" s="9" t="inlineStr">
        <is>
          <t>Выручка по OID без доставки (от этого значения 5% баеру)</t>
        </is>
      </c>
      <c r="W6" s="9" t="inlineStr">
        <is>
          <t>Выручка по всем товарам без доставки (все товары)</t>
        </is>
      </c>
      <c r="X6" s="9" t="inlineStr">
        <is>
          <t>Итговая выручка с дост. в СУМ</t>
        </is>
      </c>
      <c r="Y6" s="9" t="inlineStr">
        <is>
          <t>Итоговая выручка с дост. в $</t>
        </is>
      </c>
      <c r="Z6" s="10" t="inlineStr">
        <is>
          <t>Средний чек апрува без доставки</t>
        </is>
      </c>
      <c r="AA6" s="10" t="inlineStr">
        <is>
          <t>Коэф. Апрува</t>
        </is>
      </c>
      <c r="AB6" s="10" t="inlineStr">
        <is>
          <t>Лид до</t>
        </is>
      </c>
      <c r="AC6" s="10" t="inlineStr">
        <is>
          <t>Факт. Рекл. Спенд</t>
        </is>
      </c>
      <c r="AD6" s="10" t="inlineStr">
        <is>
          <t>Факт. Цена Лида</t>
        </is>
      </c>
      <c r="AE6" s="10" t="inlineStr">
        <is>
          <t>Макс. Рекл. Спенд</t>
        </is>
      </c>
      <c r="AF6" s="11" t="inlineStr">
        <is>
          <t>КЦ</t>
        </is>
      </c>
      <c r="AG6" s="11" t="inlineStr">
        <is>
          <t>Упаковка</t>
        </is>
      </c>
      <c r="AH6" s="11" t="inlineStr">
        <is>
          <t>Выкупы</t>
        </is>
      </c>
      <c r="AI6" s="11" t="inlineStr">
        <is>
          <t>Возвраты</t>
        </is>
      </c>
      <c r="AJ6" s="11" t="inlineStr">
        <is>
          <t>Refund SUM</t>
        </is>
      </c>
      <c r="AK6" s="11" t="inlineStr">
        <is>
          <t>Refund</t>
        </is>
      </c>
      <c r="AL6" s="7" t="inlineStr">
        <is>
          <t>Себес всех товаров</t>
        </is>
      </c>
      <c r="AM6" s="11" t="inlineStr">
        <is>
          <t>Зарплаты + хранение</t>
        </is>
      </c>
      <c r="AN6" s="11" t="inlineStr">
        <is>
          <t>Баер (выплата)</t>
        </is>
      </c>
      <c r="AO6" s="11" t="inlineStr">
        <is>
          <t>Баер(доплата)</t>
        </is>
      </c>
      <c r="AP6" s="11" t="inlineStr">
        <is>
          <t>Сумма факт расходов</t>
        </is>
      </c>
      <c r="AQ6" s="11" t="inlineStr">
        <is>
          <t>Сумма макс. Расходов</t>
        </is>
      </c>
      <c r="AR6" s="11" t="inlineStr">
        <is>
          <t>Заморожено денег в остатках</t>
        </is>
      </c>
      <c r="AS6" s="12" t="inlineStr">
        <is>
          <t xml:space="preserve">Прибыль </t>
        </is>
      </c>
      <c r="AT6" s="7" t="inlineStr">
        <is>
          <t>Roi fact</t>
        </is>
      </c>
      <c r="AU6" s="12" t="inlineStr">
        <is>
          <t>Мин. прибыль</t>
        </is>
      </c>
      <c r="AV6" s="12" t="inlineStr">
        <is>
          <t>Roi min</t>
        </is>
      </c>
      <c r="AW6" s="7" t="inlineStr">
        <is>
          <t>Прибыль с уч. остатков</t>
        </is>
      </c>
      <c r="AX6" s="12" t="inlineStr">
        <is>
          <t>Roi leftovers</t>
        </is>
      </c>
    </row>
    <row r="7">
      <c r="A7" s="2" t="n">
        <v/>
      </c>
      <c r="B7" s="13" t="inlineStr">
        <is>
          <t>cs-00005</t>
        </is>
      </c>
      <c r="C7" s="14" t="n">
        <v>3</v>
      </c>
      <c r="D7" s="14" t="n">
        <v>3</v>
      </c>
      <c r="E7" s="15">
        <f>IFERROR(1-D7/C7,0)</f>
        <v/>
      </c>
      <c r="F7" s="14" t="n">
        <v>1</v>
      </c>
      <c r="G7" s="16">
        <f>IFERROR(F7/C7,0)</f>
        <v/>
      </c>
      <c r="H7" s="16">
        <f>IFERROR(F7/D7,0)</f>
        <v/>
      </c>
      <c r="I7" s="14" t="n">
        <v>1</v>
      </c>
      <c r="J7" s="16">
        <f>IFERROR(I7/F7,0)</f>
        <v/>
      </c>
      <c r="K7" s="14" t="n">
        <v>1</v>
      </c>
      <c r="L7" s="14" t="n">
        <v/>
      </c>
      <c r="M7" s="16">
        <f>IFERROR(L7/I7,0)</f>
        <v/>
      </c>
      <c r="N7" s="14" t="n">
        <v/>
      </c>
      <c r="O7" s="16">
        <f>IFERROR(N7/I7,0)</f>
        <v/>
      </c>
      <c r="P7" s="14" t="n">
        <v/>
      </c>
      <c r="Q7" s="14" t="n"/>
      <c r="R7" s="14" t="n">
        <v/>
      </c>
      <c r="S7" s="14" t="n">
        <v/>
      </c>
      <c r="T7" s="17">
        <f>IFERROR(S7/L7,0)</f>
        <v/>
      </c>
      <c r="U7" s="14" t="n">
        <v>1</v>
      </c>
      <c r="V7" s="14" t="n">
        <v/>
      </c>
      <c r="W7" s="14" t="n">
        <v/>
      </c>
      <c r="X7" s="18" t="n">
        <v/>
      </c>
      <c r="Y7" s="18">
        <f>X7*AM2</f>
        <v/>
      </c>
      <c r="Z7" s="18" t="n">
        <v>239</v>
      </c>
      <c r="AA7" s="14" t="n">
        <v>0.8</v>
      </c>
      <c r="AB7" s="14" t="n">
        <v>3</v>
      </c>
      <c r="AC7" s="18" t="n">
        <v>17.21</v>
      </c>
      <c r="AD7" s="18">
        <f>IFERROR(AC7/D7,0)</f>
        <v/>
      </c>
      <c r="AE7" s="18">
        <f>D7*AB7</f>
        <v/>
      </c>
      <c r="AF7" s="18">
        <f>Y7*$AL$2</f>
        <v/>
      </c>
      <c r="AG7" s="18">
        <f>I7*$AI$3</f>
        <v/>
      </c>
      <c r="AH7" s="18">
        <f>L7*$AH$3+Y7*$AJ$2</f>
        <v/>
      </c>
      <c r="AI7" s="18">
        <f>K7*$AK$3</f>
        <v/>
      </c>
      <c r="AJ7" s="19" t="n">
        <v/>
      </c>
      <c r="AK7" s="18">
        <f>AJ7*$AM$2</f>
        <v/>
      </c>
      <c r="AL7" s="18" t="n">
        <v/>
      </c>
      <c r="AM7" s="18">
        <f>R7*P7*0.01+L7*0.25</f>
        <v/>
      </c>
      <c r="AN7" s="18">
        <f>V7 *$AN$2  *AM$2 * AA7</f>
        <v/>
      </c>
      <c r="AO7" s="18">
        <f>IF(AC7&lt;AE7,0,AE7-AC7)</f>
        <v/>
      </c>
      <c r="AP7" s="18">
        <f>(AC7*1.02)+AF7+AG7+AH7+AI7+AM7+AL7+AN7+AK7+AO7</f>
        <v/>
      </c>
      <c r="AQ7" s="18">
        <f>(AE7*1.02)+AF7+AG7+AH7+AI7+AM7+AL7+AN7+AK7</f>
        <v/>
      </c>
      <c r="AR7" s="18">
        <f>Q7*R7</f>
        <v/>
      </c>
      <c r="AS7" s="20">
        <f>(Y7-AP7)*0.975</f>
        <v/>
      </c>
      <c r="AT7" s="21">
        <f>IFERROR(Y7/AP7-1,0)</f>
        <v/>
      </c>
      <c r="AU7" s="20">
        <f>(Y7-AQ7)*0.975</f>
        <v/>
      </c>
      <c r="AV7" s="21">
        <f>IFERROR(Y7/AQ7-1,0)</f>
        <v/>
      </c>
      <c r="AW7" s="21">
        <f>AS7-AR7</f>
        <v/>
      </c>
      <c r="AX7" s="21">
        <f>IFERROR(Y7/(AP7+AR7)-1,0)</f>
        <v/>
      </c>
    </row>
    <row r="8">
      <c r="A8" s="2" t="n">
        <v/>
      </c>
      <c r="B8" s="13" t="inlineStr">
        <is>
          <t>cs-00012</t>
        </is>
      </c>
      <c r="C8" s="14" t="n">
        <v>15</v>
      </c>
      <c r="D8" s="14" t="n">
        <v>14</v>
      </c>
      <c r="E8" s="15">
        <f>IFERROR(1-D8/C8,0)</f>
        <v/>
      </c>
      <c r="F8" s="14" t="n">
        <v>10</v>
      </c>
      <c r="G8" s="16">
        <f>IFERROR(F8/C8,0)</f>
        <v/>
      </c>
      <c r="H8" s="16">
        <f>IFERROR(F8/D8,0)</f>
        <v/>
      </c>
      <c r="I8" s="14" t="n">
        <v>9</v>
      </c>
      <c r="J8" s="16">
        <f>IFERROR(I8/F8,0)</f>
        <v/>
      </c>
      <c r="K8" s="14" t="n">
        <v>4</v>
      </c>
      <c r="L8" s="14" t="n">
        <v>4</v>
      </c>
      <c r="M8" s="16">
        <f>IFERROR(L8/I8,0)</f>
        <v/>
      </c>
      <c r="N8" s="14" t="n">
        <v/>
      </c>
      <c r="O8" s="16">
        <f>IFERROR(N8/I8,0)</f>
        <v/>
      </c>
      <c r="P8" s="14" t="n">
        <v/>
      </c>
      <c r="Q8" s="14" t="n"/>
      <c r="R8" s="14" t="n">
        <v/>
      </c>
      <c r="S8" s="14" t="n">
        <v>6</v>
      </c>
      <c r="T8" s="17">
        <f>IFERROR(S8/L8,0)</f>
        <v/>
      </c>
      <c r="U8" s="14" t="n">
        <v>1</v>
      </c>
      <c r="V8" s="14" t="n">
        <v/>
      </c>
      <c r="W8" s="14" t="n">
        <v>1360000</v>
      </c>
      <c r="X8" s="18" t="n">
        <v>1490000</v>
      </c>
      <c r="Y8" s="18">
        <f>X8*$AM$2</f>
        <v/>
      </c>
      <c r="Z8" s="18" t="n">
        <v>258.3333333333333</v>
      </c>
      <c r="AA8" s="14" t="n">
        <v>1.1</v>
      </c>
      <c r="AB8" s="14" t="n">
        <v>4.125</v>
      </c>
      <c r="AC8" s="18" t="n">
        <v>53.73</v>
      </c>
      <c r="AD8" s="18">
        <f>IFERROR(AC8/D8,0)</f>
        <v/>
      </c>
      <c r="AE8" s="18">
        <f>D8*AB8</f>
        <v/>
      </c>
      <c r="AF8" s="18">
        <f>Y8*$AL$2</f>
        <v/>
      </c>
      <c r="AG8" s="18">
        <f>I8*$AI$3</f>
        <v/>
      </c>
      <c r="AH8" s="18">
        <f>L8*$AH$3+Y8*$AJ$2</f>
        <v/>
      </c>
      <c r="AI8" s="18">
        <f>K8*$AK$3</f>
        <v/>
      </c>
      <c r="AJ8" s="19" t="n">
        <v/>
      </c>
      <c r="AK8" s="18">
        <f>AJ8*$AM$2</f>
        <v/>
      </c>
      <c r="AL8" s="18" t="n">
        <v>0</v>
      </c>
      <c r="AM8" s="18">
        <f>R8*P8*0.01+L8*0.25</f>
        <v/>
      </c>
      <c r="AN8" s="18">
        <f>V8 *$AN$2 *AM$2 * AA8</f>
        <v/>
      </c>
      <c r="AO8" s="18">
        <f>IF(AC8&lt;AE8,0,AE8-AC8)</f>
        <v/>
      </c>
      <c r="AP8" s="18">
        <f>(AC8*1.02)+AF8+AG8+AH8+AI8+AM8+AL8+AN8+AK8+AO8</f>
        <v/>
      </c>
      <c r="AQ8" s="18">
        <f>(AE8*1.02)+AF8+AG8+AH8+AI8+AM8+AL8+AN8+AK8</f>
        <v/>
      </c>
      <c r="AR8" s="18">
        <f>Q8*R8</f>
        <v/>
      </c>
      <c r="AS8" s="20">
        <f>(Y8-AP8)*0.975</f>
        <v/>
      </c>
      <c r="AT8" s="21">
        <f>IFERROR(Y8/AP8-1,0)</f>
        <v/>
      </c>
      <c r="AU8" s="20">
        <f>(Y8-AQ8)*0.975</f>
        <v/>
      </c>
      <c r="AV8" s="21">
        <f>IFERROR(Y8/AQ8-1,0)</f>
        <v/>
      </c>
      <c r="AW8" s="21">
        <f>AS8-AR8</f>
        <v/>
      </c>
      <c r="AX8" s="21">
        <f>IFERROR(Y8/(AP8+AR8)-1,0)</f>
        <v/>
      </c>
    </row>
    <row r="9">
      <c r="A9" s="2" t="n">
        <v/>
      </c>
      <c r="B9" s="13" t="inlineStr">
        <is>
          <t>cs-00022</t>
        </is>
      </c>
      <c r="C9" s="14" t="n">
        <v>177</v>
      </c>
      <c r="D9" s="14" t="n">
        <v>153</v>
      </c>
      <c r="E9" s="15">
        <f>IFERROR(1-D9/C9,0)</f>
        <v/>
      </c>
      <c r="F9" s="14" t="n">
        <v>98</v>
      </c>
      <c r="G9" s="16">
        <f>IFERROR(F9/C9,0)</f>
        <v/>
      </c>
      <c r="H9" s="16">
        <f>IFERROR(F9/D9,0)</f>
        <v/>
      </c>
      <c r="I9" s="14" t="n">
        <v>97</v>
      </c>
      <c r="J9" s="16">
        <f>IFERROR(I9/F9,0)</f>
        <v/>
      </c>
      <c r="K9" s="14" t="n">
        <v>19</v>
      </c>
      <c r="L9" s="14" t="n">
        <v>68</v>
      </c>
      <c r="M9" s="16">
        <f>IFERROR(L9/I9,0)</f>
        <v/>
      </c>
      <c r="N9" s="14" t="n">
        <v/>
      </c>
      <c r="O9" s="16">
        <f>IFERROR(N9/I9,0)</f>
        <v/>
      </c>
      <c r="P9" s="14" t="n">
        <v/>
      </c>
      <c r="Q9" s="14" t="n"/>
      <c r="R9" s="14" t="n">
        <v/>
      </c>
      <c r="S9" s="14" t="n">
        <v>90</v>
      </c>
      <c r="T9" s="17">
        <f>IFERROR(S9/L9,0)</f>
        <v/>
      </c>
      <c r="U9" s="14" t="n">
        <v>1</v>
      </c>
      <c r="V9" s="14" t="n">
        <v/>
      </c>
      <c r="W9" s="14" t="n">
        <v>18367750</v>
      </c>
      <c r="X9" s="18" t="n">
        <v>20457750</v>
      </c>
      <c r="Y9" s="18">
        <f>X9*$AM$2</f>
        <v/>
      </c>
      <c r="Z9" s="18" t="n">
        <v>222.7274590163935</v>
      </c>
      <c r="AA9" s="14" t="n">
        <v>1</v>
      </c>
      <c r="AB9" s="14" t="n">
        <v>3.75</v>
      </c>
      <c r="AC9" s="18" t="n">
        <v>509.73</v>
      </c>
      <c r="AD9" s="18">
        <f>IFERROR(AC9/D9,0)</f>
        <v/>
      </c>
      <c r="AE9" s="18">
        <f>D9*AB9</f>
        <v/>
      </c>
      <c r="AF9" s="18">
        <f>Y9*$AL$2</f>
        <v/>
      </c>
      <c r="AG9" s="18">
        <f>I9*$AI$3</f>
        <v/>
      </c>
      <c r="AH9" s="18">
        <f>L9*$AH$3+Y9*$AJ$2</f>
        <v/>
      </c>
      <c r="AI9" s="18">
        <f>K9*$AK$3</f>
        <v/>
      </c>
      <c r="AJ9" s="19" t="n">
        <v/>
      </c>
      <c r="AK9" s="18">
        <f>AJ9*$AM$2</f>
        <v/>
      </c>
      <c r="AL9" s="18" t="n">
        <v>2.83</v>
      </c>
      <c r="AM9" s="18">
        <f>R9*P9*0.01+L9*0.25</f>
        <v/>
      </c>
      <c r="AN9" s="18">
        <f>V9 *$AN$2 *AM$2 * AA9</f>
        <v/>
      </c>
      <c r="AO9" s="18">
        <f>IF(AC9&lt;AE9,0,AE9-AC9)</f>
        <v/>
      </c>
      <c r="AP9" s="18">
        <f>(AC9*1.02)+AF9+AG9+AH9+AI9+AM9+AL9+AN9+AK9+AO9</f>
        <v/>
      </c>
      <c r="AQ9" s="18">
        <f>(AE9*1.02)+AF9+AG9+AH9+AI9+AM9+AL9+AN9+AK9</f>
        <v/>
      </c>
      <c r="AR9" s="18">
        <f>Q9*R9</f>
        <v/>
      </c>
      <c r="AS9" s="20">
        <f>(Y9-AP9)*0.975</f>
        <v/>
      </c>
      <c r="AT9" s="21">
        <f>IFERROR(Y9/AP9-1,0)</f>
        <v/>
      </c>
      <c r="AU9" s="20">
        <f>(Y9-AQ9)*0.975</f>
        <v/>
      </c>
      <c r="AV9" s="21">
        <f>IFERROR(Y9/AQ9-1,0)</f>
        <v/>
      </c>
      <c r="AW9" s="21">
        <f>AS9-AR9</f>
        <v/>
      </c>
      <c r="AX9" s="21">
        <f>IFERROR(Y9/(AP9+AR9)-1,0)</f>
        <v/>
      </c>
    </row>
    <row r="10">
      <c r="A10" s="2" t="n">
        <v/>
      </c>
      <c r="B10" s="13" t="inlineStr">
        <is>
          <t>cs-00033</t>
        </is>
      </c>
      <c r="C10" s="14" t="n">
        <v>6</v>
      </c>
      <c r="D10" s="14" t="n">
        <v>6</v>
      </c>
      <c r="E10" s="15">
        <f>IFERROR(1-D10/C10,0)</f>
        <v/>
      </c>
      <c r="F10" s="14" t="n">
        <v>2</v>
      </c>
      <c r="G10" s="16">
        <f>IFERROR(F10/C10,0)</f>
        <v/>
      </c>
      <c r="H10" s="16">
        <f>IFERROR(F10/D10,0)</f>
        <v/>
      </c>
      <c r="I10" s="14" t="n">
        <v>2</v>
      </c>
      <c r="J10" s="16">
        <f>IFERROR(I10/F10,0)</f>
        <v/>
      </c>
      <c r="K10" s="14" t="n">
        <v/>
      </c>
      <c r="L10" s="14" t="n">
        <v>2</v>
      </c>
      <c r="M10" s="16">
        <f>IFERROR(L10/I10,0)</f>
        <v/>
      </c>
      <c r="N10" s="14" t="n">
        <v/>
      </c>
      <c r="O10" s="16">
        <f>IFERROR(N10/I10,0)</f>
        <v/>
      </c>
      <c r="P10" s="14" t="n">
        <v/>
      </c>
      <c r="Q10" s="14" t="n"/>
      <c r="R10" s="14" t="n">
        <v/>
      </c>
      <c r="S10" s="14" t="n">
        <v>2</v>
      </c>
      <c r="T10" s="17">
        <f>IFERROR(S10/L10,0)</f>
        <v/>
      </c>
      <c r="U10" s="14" t="n">
        <v>1</v>
      </c>
      <c r="V10" s="14" t="n">
        <v/>
      </c>
      <c r="W10" s="14" t="n">
        <v>1900000</v>
      </c>
      <c r="X10" s="18" t="n">
        <v>1965000</v>
      </c>
      <c r="Y10" s="18">
        <f>X10*$AM$2</f>
        <v/>
      </c>
      <c r="Z10" s="18" t="n">
        <v>950</v>
      </c>
      <c r="AA10" s="14" t="n">
        <v>0.8</v>
      </c>
      <c r="AB10" s="14" t="n">
        <v>5.600000000000001</v>
      </c>
      <c r="AC10" s="18" t="n">
        <v>23.91</v>
      </c>
      <c r="AD10" s="18">
        <f>IFERROR(AC10/D10,0)</f>
        <v/>
      </c>
      <c r="AE10" s="18">
        <f>D10*AB10</f>
        <v/>
      </c>
      <c r="AF10" s="18">
        <f>Y10*$AL$2</f>
        <v/>
      </c>
      <c r="AG10" s="18">
        <f>I10*$AI$3</f>
        <v/>
      </c>
      <c r="AH10" s="18">
        <f>L10*$AH$3+Y10*$AJ$2</f>
        <v/>
      </c>
      <c r="AI10" s="18">
        <f>K10*$AK$3</f>
        <v/>
      </c>
      <c r="AJ10" s="19" t="n">
        <v/>
      </c>
      <c r="AK10" s="18">
        <f>AJ10*$AM$2</f>
        <v/>
      </c>
      <c r="AL10" s="18" t="n">
        <v>0</v>
      </c>
      <c r="AM10" s="18">
        <f>R10*P10*0.01+L10*0.25</f>
        <v/>
      </c>
      <c r="AN10" s="18">
        <f>V10 *$AN$2 *AM$2 * AA10</f>
        <v/>
      </c>
      <c r="AO10" s="18">
        <f>IF(AC10&lt;AE10,0,AE10-AC10)</f>
        <v/>
      </c>
      <c r="AP10" s="18">
        <f>(AC10*1.02)+AF10+AG10+AH10+AI10+AM10+AL10+AN10+AK10+AO10</f>
        <v/>
      </c>
      <c r="AQ10" s="18">
        <f>(AE10*1.02)+AF10+AG10+AH10+AI10+AM10+AL10+AN10+AK10</f>
        <v/>
      </c>
      <c r="AR10" s="18">
        <f>Q10*R10</f>
        <v/>
      </c>
      <c r="AS10" s="20">
        <f>(Y10-AP10)*0.975</f>
        <v/>
      </c>
      <c r="AT10" s="21">
        <f>IFERROR(Y10/AP10-1,0)</f>
        <v/>
      </c>
      <c r="AU10" s="20">
        <f>(Y10-AQ10)*0.975</f>
        <v/>
      </c>
      <c r="AV10" s="21">
        <f>IFERROR(Y10/AQ10-1,0)</f>
        <v/>
      </c>
      <c r="AW10" s="21">
        <f>AS10-AR10</f>
        <v/>
      </c>
      <c r="AX10" s="21">
        <f>IFERROR(Y10/(AP10+AR10)-1,0)</f>
        <v/>
      </c>
    </row>
    <row r="11">
      <c r="A11" s="2" t="n">
        <v/>
      </c>
      <c r="B11" s="13" t="inlineStr">
        <is>
          <t>cs-00039</t>
        </is>
      </c>
      <c r="C11" s="14" t="n">
        <v>31</v>
      </c>
      <c r="D11" s="14" t="n">
        <v>27</v>
      </c>
      <c r="E11" s="15">
        <f>IFERROR(1-D11/C11,0)</f>
        <v/>
      </c>
      <c r="F11" s="14" t="n">
        <v>15</v>
      </c>
      <c r="G11" s="16">
        <f>IFERROR(F11/C11,0)</f>
        <v/>
      </c>
      <c r="H11" s="16">
        <f>IFERROR(F11/D11,0)</f>
        <v/>
      </c>
      <c r="I11" s="14" t="n">
        <v>15</v>
      </c>
      <c r="J11" s="16">
        <f>IFERROR(I11/F11,0)</f>
        <v/>
      </c>
      <c r="K11" s="14" t="n">
        <v>5</v>
      </c>
      <c r="L11" s="14" t="n">
        <v>8</v>
      </c>
      <c r="M11" s="16">
        <f>IFERROR(L11/I11,0)</f>
        <v/>
      </c>
      <c r="N11" s="14" t="n">
        <v/>
      </c>
      <c r="O11" s="16">
        <f>IFERROR(N11/I11,0)</f>
        <v/>
      </c>
      <c r="P11" s="14" t="n">
        <v/>
      </c>
      <c r="Q11" s="14" t="n"/>
      <c r="R11" s="14" t="n">
        <v/>
      </c>
      <c r="S11" s="14" t="n">
        <v>8</v>
      </c>
      <c r="T11" s="17">
        <f>IFERROR(S11/L11,0)</f>
        <v/>
      </c>
      <c r="U11" s="14" t="n">
        <v>1</v>
      </c>
      <c r="V11" s="14" t="n">
        <v/>
      </c>
      <c r="W11" s="14" t="n">
        <v>1992000</v>
      </c>
      <c r="X11" s="18" t="n">
        <v>2217000</v>
      </c>
      <c r="Y11" s="18">
        <f>X11*$AM$2</f>
        <v/>
      </c>
      <c r="Z11" s="18" t="n">
        <v>243.8125</v>
      </c>
      <c r="AA11" s="14" t="n">
        <v>0.9</v>
      </c>
      <c r="AB11" s="14" t="n">
        <v>3.375</v>
      </c>
      <c r="AC11" s="18" t="n">
        <v>83.72</v>
      </c>
      <c r="AD11" s="18">
        <f>IFERROR(AC11/D11,0)</f>
        <v/>
      </c>
      <c r="AE11" s="18">
        <f>D11*AB11</f>
        <v/>
      </c>
      <c r="AF11" s="18">
        <f>Y11*$AL$2</f>
        <v/>
      </c>
      <c r="AG11" s="18">
        <f>I11*$AI$3</f>
        <v/>
      </c>
      <c r="AH11" s="18">
        <f>L11*$AH$3+Y11*$AJ$2</f>
        <v/>
      </c>
      <c r="AI11" s="18">
        <f>K11*$AK$3</f>
        <v/>
      </c>
      <c r="AJ11" s="19" t="n">
        <v/>
      </c>
      <c r="AK11" s="18">
        <f>AJ11*$AM$2</f>
        <v/>
      </c>
      <c r="AL11" s="18" t="n">
        <v>0</v>
      </c>
      <c r="AM11" s="18">
        <f>R11*P11*0.01+L11*0.25</f>
        <v/>
      </c>
      <c r="AN11" s="18">
        <f>V11 *$AN$2 *AM$2 * AA11</f>
        <v/>
      </c>
      <c r="AO11" s="18">
        <f>IF(AC11&lt;AE11,0,AE11-AC11)</f>
        <v/>
      </c>
      <c r="AP11" s="18">
        <f>(AC11*1.02)+AF11+AG11+AH11+AI11+AM11+AL11+AN11+AK11+AO11</f>
        <v/>
      </c>
      <c r="AQ11" s="18">
        <f>(AE11*1.02)+AF11+AG11+AH11+AI11+AM11+AL11+AN11+AK11</f>
        <v/>
      </c>
      <c r="AR11" s="18">
        <f>Q11*R11</f>
        <v/>
      </c>
      <c r="AS11" s="20">
        <f>(Y11-AP11)*0.975</f>
        <v/>
      </c>
      <c r="AT11" s="21">
        <f>IFERROR(Y11/AP11-1,0)</f>
        <v/>
      </c>
      <c r="AU11" s="20">
        <f>(Y11-AQ11)*0.975</f>
        <v/>
      </c>
      <c r="AV11" s="21">
        <f>IFERROR(Y11/AQ11-1,0)</f>
        <v/>
      </c>
      <c r="AW11" s="21">
        <f>AS11-AR11</f>
        <v/>
      </c>
      <c r="AX11" s="21">
        <f>IFERROR(Y11/(AP11+AR11)-1,0)</f>
        <v/>
      </c>
    </row>
    <row r="12">
      <c r="A12" s="2" t="n">
        <v/>
      </c>
      <c r="B12" s="13" t="inlineStr">
        <is>
          <t>cs-00040</t>
        </is>
      </c>
      <c r="C12" s="14" t="n">
        <v>302</v>
      </c>
      <c r="D12" s="14" t="n">
        <v>267</v>
      </c>
      <c r="E12" s="15">
        <f>IFERROR(1-D12/C12,0)</f>
        <v/>
      </c>
      <c r="F12" s="14" t="n">
        <v>153</v>
      </c>
      <c r="G12" s="16">
        <f>IFERROR(F12/C12,0)</f>
        <v/>
      </c>
      <c r="H12" s="16">
        <f>IFERROR(F12/D12,0)</f>
        <v/>
      </c>
      <c r="I12" s="14" t="n">
        <v>153</v>
      </c>
      <c r="J12" s="16">
        <f>IFERROR(I12/F12,0)</f>
        <v/>
      </c>
      <c r="K12" s="14" t="n">
        <v>56</v>
      </c>
      <c r="L12" s="14" t="n">
        <v>58</v>
      </c>
      <c r="M12" s="16">
        <f>IFERROR(L12/I12,0)</f>
        <v/>
      </c>
      <c r="N12" s="14" t="n">
        <v>1</v>
      </c>
      <c r="O12" s="16">
        <f>IFERROR(N12/I12,0)</f>
        <v/>
      </c>
      <c r="P12" s="14" t="n">
        <v/>
      </c>
      <c r="Q12" s="14" t="n"/>
      <c r="R12" s="14" t="n">
        <v/>
      </c>
      <c r="S12" s="14" t="n">
        <v>60</v>
      </c>
      <c r="T12" s="17">
        <f>IFERROR(S12/L12,0)</f>
        <v/>
      </c>
      <c r="U12" s="14" t="n">
        <v>1</v>
      </c>
      <c r="V12" s="14" t="n">
        <v/>
      </c>
      <c r="W12" s="14" t="n">
        <v>11664000</v>
      </c>
      <c r="X12" s="18" t="n">
        <v>13445000</v>
      </c>
      <c r="Y12" s="18">
        <f>X12*$AM$2</f>
        <v/>
      </c>
      <c r="Z12" s="18" t="n">
        <v>208.0227272727273</v>
      </c>
      <c r="AA12" s="14" t="n">
        <v>1</v>
      </c>
      <c r="AB12" s="14" t="n">
        <v>3.25</v>
      </c>
      <c r="AC12" s="18" t="n">
        <v>455.64</v>
      </c>
      <c r="AD12" s="18">
        <f>IFERROR(AC12/D12,0)</f>
        <v/>
      </c>
      <c r="AE12" s="18">
        <f>D12*AB12</f>
        <v/>
      </c>
      <c r="AF12" s="18">
        <f>Y12*$AL$2</f>
        <v/>
      </c>
      <c r="AG12" s="18">
        <f>I12*$AI$3</f>
        <v/>
      </c>
      <c r="AH12" s="18">
        <f>L12*$AH$3+Y12*$AJ$2</f>
        <v/>
      </c>
      <c r="AI12" s="18">
        <f>K12*$AK$3</f>
        <v/>
      </c>
      <c r="AJ12" s="19" t="n">
        <v>229000</v>
      </c>
      <c r="AK12" s="18">
        <f>AJ12*$AM$2</f>
        <v/>
      </c>
      <c r="AL12" s="18" t="n">
        <v>0</v>
      </c>
      <c r="AM12" s="18">
        <f>R12*P12*0.01+L12*0.25</f>
        <v/>
      </c>
      <c r="AN12" s="18">
        <f>V12 *$AN$2 *AM$2 * AA12</f>
        <v/>
      </c>
      <c r="AO12" s="18">
        <f>IF(AC12&lt;AE12,0,AE12-AC12)</f>
        <v/>
      </c>
      <c r="AP12" s="18">
        <f>(AC12*1.02)+AF12+AG12+AH12+AI12+AM12+AL12+AN12+AK12+AO12</f>
        <v/>
      </c>
      <c r="AQ12" s="18">
        <f>(AE12*1.02)+AF12+AG12+AH12+AI12+AM12+AL12+AN12+AK12</f>
        <v/>
      </c>
      <c r="AR12" s="18">
        <f>Q12*R12</f>
        <v/>
      </c>
      <c r="AS12" s="20">
        <f>(Y12-AP12)*0.975</f>
        <v/>
      </c>
      <c r="AT12" s="21">
        <f>IFERROR(Y12/AP12-1,0)</f>
        <v/>
      </c>
      <c r="AU12" s="20">
        <f>(Y12-AQ12)*0.975</f>
        <v/>
      </c>
      <c r="AV12" s="21">
        <f>IFERROR(Y12/AQ12-1,0)</f>
        <v/>
      </c>
      <c r="AW12" s="21">
        <f>AS12-AR12</f>
        <v/>
      </c>
      <c r="AX12" s="21">
        <f>IFERROR(Y12/(AP12+AR12)-1,0)</f>
        <v/>
      </c>
    </row>
    <row r="13">
      <c r="A13" s="2" t="n">
        <v/>
      </c>
      <c r="B13" s="13" t="inlineStr">
        <is>
          <t>cs-00059</t>
        </is>
      </c>
      <c r="C13" s="14" t="n">
        <v>51</v>
      </c>
      <c r="D13" s="14" t="n">
        <v>47</v>
      </c>
      <c r="E13" s="15">
        <f>IFERROR(1-D13/C13,0)</f>
        <v/>
      </c>
      <c r="F13" s="14" t="n">
        <v>29</v>
      </c>
      <c r="G13" s="16">
        <f>IFERROR(F13/C13,0)</f>
        <v/>
      </c>
      <c r="H13" s="16">
        <f>IFERROR(F13/D13,0)</f>
        <v/>
      </c>
      <c r="I13" s="14" t="n">
        <v>29</v>
      </c>
      <c r="J13" s="16">
        <f>IFERROR(I13/F13,0)</f>
        <v/>
      </c>
      <c r="K13" s="14" t="n">
        <v>4</v>
      </c>
      <c r="L13" s="14" t="n">
        <v>22</v>
      </c>
      <c r="M13" s="16">
        <f>IFERROR(L13/I13,0)</f>
        <v/>
      </c>
      <c r="N13" s="14" t="n">
        <v/>
      </c>
      <c r="O13" s="16">
        <f>IFERROR(N13/I13,0)</f>
        <v/>
      </c>
      <c r="P13" s="14" t="n">
        <v/>
      </c>
      <c r="Q13" s="14" t="n"/>
      <c r="R13" s="14" t="n">
        <v/>
      </c>
      <c r="S13" s="14" t="n">
        <v>23</v>
      </c>
      <c r="T13" s="17">
        <f>IFERROR(S13/L13,0)</f>
        <v/>
      </c>
      <c r="U13" s="14" t="n">
        <v>1</v>
      </c>
      <c r="V13" s="14" t="n">
        <v/>
      </c>
      <c r="W13" s="14" t="n">
        <v>2949000</v>
      </c>
      <c r="X13" s="18" t="n">
        <v>3623000</v>
      </c>
      <c r="Y13" s="18">
        <f>X13*$AM$2</f>
        <v/>
      </c>
      <c r="Z13" s="18" t="n">
        <v>130.0967741935484</v>
      </c>
      <c r="AA13" s="14" t="n">
        <v>1</v>
      </c>
      <c r="AB13" s="14" t="n">
        <v>2.75</v>
      </c>
      <c r="AC13" s="18" t="n">
        <v>78.81999999999999</v>
      </c>
      <c r="AD13" s="18">
        <f>IFERROR(AC13/D13,0)</f>
        <v/>
      </c>
      <c r="AE13" s="18">
        <f>D13*AB13</f>
        <v/>
      </c>
      <c r="AF13" s="18">
        <f>Y13*$AL$2</f>
        <v/>
      </c>
      <c r="AG13" s="18">
        <f>I13*$AI$3</f>
        <v/>
      </c>
      <c r="AH13" s="18">
        <f>L13*$AH$3+Y13*$AJ$2</f>
        <v/>
      </c>
      <c r="AI13" s="18">
        <f>K13*$AK$3</f>
        <v/>
      </c>
      <c r="AJ13" s="19" t="n">
        <v/>
      </c>
      <c r="AK13" s="18">
        <f>AJ13*$AM$2</f>
        <v/>
      </c>
      <c r="AL13" s="18" t="n">
        <v>0.89</v>
      </c>
      <c r="AM13" s="18">
        <f>R13*P13*0.01+L13*0.25</f>
        <v/>
      </c>
      <c r="AN13" s="18">
        <f>V13 *$AN$2 *AM$2 * AA13</f>
        <v/>
      </c>
      <c r="AO13" s="18">
        <f>IF(AC13&lt;AE13,0,AE13-AC13)</f>
        <v/>
      </c>
      <c r="AP13" s="18">
        <f>(AC13*1.02)+AF13+AG13+AH13+AI13+AM13+AL13+AN13+AK13+AO13</f>
        <v/>
      </c>
      <c r="AQ13" s="18">
        <f>(AE13*1.02)+AF13+AG13+AH13+AI13+AM13+AL13+AN13+AK13</f>
        <v/>
      </c>
      <c r="AR13" s="18">
        <f>Q13*R13</f>
        <v/>
      </c>
      <c r="AS13" s="20">
        <f>(Y13-AP13)*0.975</f>
        <v/>
      </c>
      <c r="AT13" s="21">
        <f>IFERROR(Y13/AP13-1,0)</f>
        <v/>
      </c>
      <c r="AU13" s="20">
        <f>(Y13-AQ13)*0.975</f>
        <v/>
      </c>
      <c r="AV13" s="21">
        <f>IFERROR(Y13/AQ13-1,0)</f>
        <v/>
      </c>
      <c r="AW13" s="21">
        <f>AS13-AR13</f>
        <v/>
      </c>
      <c r="AX13" s="21">
        <f>IFERROR(Y13/(AP13+AR13)-1,0)</f>
        <v/>
      </c>
    </row>
    <row r="14">
      <c r="A14" s="2" t="n">
        <v/>
      </c>
      <c r="B14" s="13" t="inlineStr">
        <is>
          <t>cs-00064</t>
        </is>
      </c>
      <c r="C14" s="14" t="n">
        <v>30</v>
      </c>
      <c r="D14" s="14" t="n">
        <v>19</v>
      </c>
      <c r="E14" s="15">
        <f>IFERROR(1-D14/C14,0)</f>
        <v/>
      </c>
      <c r="F14" s="14" t="n">
        <v>6</v>
      </c>
      <c r="G14" s="16">
        <f>IFERROR(F14/C14,0)</f>
        <v/>
      </c>
      <c r="H14" s="16">
        <f>IFERROR(F14/D14,0)</f>
        <v/>
      </c>
      <c r="I14" s="14" t="n">
        <v>6</v>
      </c>
      <c r="J14" s="16">
        <f>IFERROR(I14/F14,0)</f>
        <v/>
      </c>
      <c r="K14" s="14" t="n">
        <v>3</v>
      </c>
      <c r="L14" s="14" t="n">
        <v>1</v>
      </c>
      <c r="M14" s="16">
        <f>IFERROR(L14/I14,0)</f>
        <v/>
      </c>
      <c r="N14" s="14" t="n">
        <v/>
      </c>
      <c r="O14" s="16">
        <f>IFERROR(N14/I14,0)</f>
        <v/>
      </c>
      <c r="P14" s="14" t="n">
        <v/>
      </c>
      <c r="Q14" s="14" t="n"/>
      <c r="R14" s="14" t="n">
        <v/>
      </c>
      <c r="S14" s="14" t="n">
        <v>1</v>
      </c>
      <c r="T14" s="17">
        <f>IFERROR(S14/L14,0)</f>
        <v/>
      </c>
      <c r="U14" s="14" t="n">
        <v>1</v>
      </c>
      <c r="V14" s="14" t="n">
        <v/>
      </c>
      <c r="W14" s="14" t="n">
        <v>199000</v>
      </c>
      <c r="X14" s="18" t="n">
        <v>229000</v>
      </c>
      <c r="Y14" s="18">
        <f>X14*$AM$2</f>
        <v/>
      </c>
      <c r="Z14" s="18" t="n">
        <v>183</v>
      </c>
      <c r="AA14" s="14" t="n">
        <v>0.7</v>
      </c>
      <c r="AB14" s="14" t="n">
        <v>2.275</v>
      </c>
      <c r="AC14" s="18" t="n">
        <v>59.97</v>
      </c>
      <c r="AD14" s="18">
        <f>IFERROR(AC14/D14,0)</f>
        <v/>
      </c>
      <c r="AE14" s="18">
        <f>D14*AB14</f>
        <v/>
      </c>
      <c r="AF14" s="18">
        <f>Y14*$AL$2</f>
        <v/>
      </c>
      <c r="AG14" s="18">
        <f>I14*$AI$3</f>
        <v/>
      </c>
      <c r="AH14" s="18">
        <f>L14*$AH$3+Y14*$AJ$2</f>
        <v/>
      </c>
      <c r="AI14" s="18">
        <f>K14*$AK$3</f>
        <v/>
      </c>
      <c r="AJ14" s="19" t="n">
        <v/>
      </c>
      <c r="AK14" s="18">
        <f>AJ14*$AM$2</f>
        <v/>
      </c>
      <c r="AL14" s="18" t="n">
        <v>0</v>
      </c>
      <c r="AM14" s="18">
        <f>R14*P14*0.01+L14*0.25</f>
        <v/>
      </c>
      <c r="AN14" s="18">
        <f>V14 *$AN$2 *AM$2 * AA14</f>
        <v/>
      </c>
      <c r="AO14" s="18">
        <f>IF(AC14&lt;AE14,0,AE14-AC14)</f>
        <v/>
      </c>
      <c r="AP14" s="18">
        <f>(AC14*1.02)+AF14+AG14+AH14+AI14+AM14+AL14+AN14+AK14+AO14</f>
        <v/>
      </c>
      <c r="AQ14" s="18">
        <f>(AE14*1.02)+AF14+AG14+AH14+AI14+AM14+AL14+AN14+AK14</f>
        <v/>
      </c>
      <c r="AR14" s="18">
        <f>Q14*R14</f>
        <v/>
      </c>
      <c r="AS14" s="20">
        <f>(Y14-AP14)*0.975</f>
        <v/>
      </c>
      <c r="AT14" s="21">
        <f>IFERROR(Y14/AP14-1,0)</f>
        <v/>
      </c>
      <c r="AU14" s="20">
        <f>(Y14-AQ14)*0.975</f>
        <v/>
      </c>
      <c r="AV14" s="21">
        <f>IFERROR(Y14/AQ14-1,0)</f>
        <v/>
      </c>
      <c r="AW14" s="21">
        <f>AS14-AR14</f>
        <v/>
      </c>
      <c r="AX14" s="21">
        <f>IFERROR(Y14/(AP14+AR14)-1,0)</f>
        <v/>
      </c>
    </row>
    <row r="15">
      <c r="A15" s="2" t="n">
        <v/>
      </c>
      <c r="B15" s="13" t="inlineStr">
        <is>
          <t>ss-il-cat-care</t>
        </is>
      </c>
      <c r="C15" s="14" t="n">
        <v>8</v>
      </c>
      <c r="D15" s="14" t="n">
        <v>8</v>
      </c>
      <c r="E15" s="15">
        <f>IFERROR(1-D15/C15,0)</f>
        <v/>
      </c>
      <c r="F15" s="14" t="n">
        <v>6</v>
      </c>
      <c r="G15" s="16">
        <f>IFERROR(F15/C15,0)</f>
        <v/>
      </c>
      <c r="H15" s="16">
        <f>IFERROR(F15/D15,0)</f>
        <v/>
      </c>
      <c r="I15" s="14" t="n">
        <v>6</v>
      </c>
      <c r="J15" s="16">
        <f>IFERROR(I15/F15,0)</f>
        <v/>
      </c>
      <c r="K15" s="14" t="n">
        <v>1</v>
      </c>
      <c r="L15" s="14" t="n">
        <v>5</v>
      </c>
      <c r="M15" s="16">
        <f>IFERROR(L15/I15,0)</f>
        <v/>
      </c>
      <c r="N15" s="14" t="n">
        <v/>
      </c>
      <c r="O15" s="16">
        <f>IFERROR(N15/I15,0)</f>
        <v/>
      </c>
      <c r="P15" s="14" t="n">
        <v/>
      </c>
      <c r="Q15" s="14" t="n"/>
      <c r="R15" s="14" t="n">
        <v/>
      </c>
      <c r="S15" s="14" t="n">
        <v>13</v>
      </c>
      <c r="T15" s="17">
        <f>IFERROR(S15/L15,0)</f>
        <v/>
      </c>
      <c r="U15" s="14" t="n">
        <v>1</v>
      </c>
      <c r="V15" s="14" t="n">
        <v/>
      </c>
      <c r="W15" s="14" t="n">
        <v>1197000</v>
      </c>
      <c r="X15" s="18" t="n">
        <v>1347000</v>
      </c>
      <c r="Y15" s="18">
        <f>X15*$AM$2</f>
        <v/>
      </c>
      <c r="Z15" s="18" t="n">
        <v>96.14285714285714</v>
      </c>
      <c r="AA15" s="14" t="n">
        <v>1.2</v>
      </c>
      <c r="AB15" s="14" t="n">
        <v>3.3</v>
      </c>
      <c r="AC15" s="18" t="n">
        <v>27.49</v>
      </c>
      <c r="AD15" s="18">
        <f>IFERROR(AC15/D15,0)</f>
        <v/>
      </c>
      <c r="AE15" s="18">
        <f>D15*AB15</f>
        <v/>
      </c>
      <c r="AF15" s="18">
        <f>Y15*$AL$2</f>
        <v/>
      </c>
      <c r="AG15" s="18">
        <f>I15*$AI$3</f>
        <v/>
      </c>
      <c r="AH15" s="18">
        <f>L15*$AH$3+Y15*$AJ$2</f>
        <v/>
      </c>
      <c r="AI15" s="18">
        <f>K15*$AK$3</f>
        <v/>
      </c>
      <c r="AJ15" s="19" t="n">
        <v/>
      </c>
      <c r="AK15" s="18">
        <f>AJ15*$AM$2</f>
        <v/>
      </c>
      <c r="AL15" s="18" t="n">
        <v>47.22</v>
      </c>
      <c r="AM15" s="18">
        <f>R15*P15*0.01+L15*0.25</f>
        <v/>
      </c>
      <c r="AN15" s="18">
        <f>V15 *$AN$2 *AM$2 * AA15</f>
        <v/>
      </c>
      <c r="AO15" s="18">
        <f>IF(AC15&lt;AE15,0,AE15-AC15)</f>
        <v/>
      </c>
      <c r="AP15" s="18">
        <f>(AC15*1.02)+AF15+AG15+AH15+AI15+AM15+AL15+AN15+AK15+AO15</f>
        <v/>
      </c>
      <c r="AQ15" s="18">
        <f>(AE15*1.02)+AF15+AG15+AH15+AI15+AM15+AL15+AN15+AK15</f>
        <v/>
      </c>
      <c r="AR15" s="18">
        <f>Q15*R15</f>
        <v/>
      </c>
      <c r="AS15" s="20">
        <f>(Y15-AP15)*0.975</f>
        <v/>
      </c>
      <c r="AT15" s="21">
        <f>IFERROR(Y15/AP15-1,0)</f>
        <v/>
      </c>
      <c r="AU15" s="20">
        <f>(Y15-AQ15)*0.975</f>
        <v/>
      </c>
      <c r="AV15" s="21">
        <f>IFERROR(Y15/AQ15-1,0)</f>
        <v/>
      </c>
      <c r="AW15" s="21">
        <f>AS15-AR15</f>
        <v/>
      </c>
      <c r="AX15" s="21">
        <f>IFERROR(Y15/(AP15+AR15)-1,0)</f>
        <v/>
      </c>
    </row>
    <row r="16">
      <c r="A16" s="2" t="n">
        <v/>
      </c>
      <c r="B16" s="13" t="inlineStr">
        <is>
          <t>ss-il-cat-home</t>
        </is>
      </c>
      <c r="C16" s="14" t="n">
        <v>12</v>
      </c>
      <c r="D16" s="14" t="n">
        <v>12</v>
      </c>
      <c r="E16" s="15">
        <f>IFERROR(1-D16/C16,0)</f>
        <v/>
      </c>
      <c r="F16" s="14" t="n">
        <v>9</v>
      </c>
      <c r="G16" s="16">
        <f>IFERROR(F16/C16,0)</f>
        <v/>
      </c>
      <c r="H16" s="16">
        <f>IFERROR(F16/D16,0)</f>
        <v/>
      </c>
      <c r="I16" s="14" t="n">
        <v>5</v>
      </c>
      <c r="J16" s="16">
        <f>IFERROR(I16/F16,0)</f>
        <v/>
      </c>
      <c r="K16" s="14" t="n">
        <v>1</v>
      </c>
      <c r="L16" s="14" t="n">
        <v>4</v>
      </c>
      <c r="M16" s="16">
        <f>IFERROR(L16/I16,0)</f>
        <v/>
      </c>
      <c r="N16" s="14" t="n">
        <v/>
      </c>
      <c r="O16" s="16">
        <f>IFERROR(N16/I16,0)</f>
        <v/>
      </c>
      <c r="P16" s="14" t="n">
        <v/>
      </c>
      <c r="Q16" s="14" t="n"/>
      <c r="R16" s="14" t="n">
        <v/>
      </c>
      <c r="S16" s="14" t="n">
        <v>10</v>
      </c>
      <c r="T16" s="17">
        <f>IFERROR(S16/L16,0)</f>
        <v/>
      </c>
      <c r="U16" s="14" t="n">
        <v>1</v>
      </c>
      <c r="V16" s="14" t="n">
        <v/>
      </c>
      <c r="W16" s="14" t="n">
        <v>770000</v>
      </c>
      <c r="X16" s="18" t="n">
        <v>890000</v>
      </c>
      <c r="Y16" s="18">
        <f>X16*$AM$2</f>
        <v/>
      </c>
      <c r="Z16" s="18" t="n">
        <v>75</v>
      </c>
      <c r="AA16" s="14" t="n">
        <v>1.2</v>
      </c>
      <c r="AB16" s="14" t="n">
        <v>3.3</v>
      </c>
      <c r="AC16" s="18" t="n">
        <v>39.53</v>
      </c>
      <c r="AD16" s="18">
        <f>IFERROR(AC16/D16,0)</f>
        <v/>
      </c>
      <c r="AE16" s="18">
        <f>D16*AB16</f>
        <v/>
      </c>
      <c r="AF16" s="18">
        <f>Y16*$AL$2</f>
        <v/>
      </c>
      <c r="AG16" s="18">
        <f>I16*$AI$3</f>
        <v/>
      </c>
      <c r="AH16" s="18">
        <f>L16*$AH$3+Y16*$AJ$2</f>
        <v/>
      </c>
      <c r="AI16" s="18">
        <f>K16*$AK$3</f>
        <v/>
      </c>
      <c r="AJ16" s="19" t="n">
        <v/>
      </c>
      <c r="AK16" s="18">
        <f>AJ16*$AM$2</f>
        <v/>
      </c>
      <c r="AL16" s="18" t="n">
        <v>28.99</v>
      </c>
      <c r="AM16" s="18">
        <f>R16*P16*0.01+L16*0.25</f>
        <v/>
      </c>
      <c r="AN16" s="18">
        <f>V16 *$AN$2 *AM$2 * AA16</f>
        <v/>
      </c>
      <c r="AO16" s="18">
        <f>IF(AC16&lt;AE16,0,AE16-AC16)</f>
        <v/>
      </c>
      <c r="AP16" s="18">
        <f>(AC16*1.02)+AF16+AG16+AH16+AI16+AM16+AL16+AN16+AK16+AO16</f>
        <v/>
      </c>
      <c r="AQ16" s="18">
        <f>(AE16*1.02)+AF16+AG16+AH16+AI16+AM16+AL16+AN16+AK16</f>
        <v/>
      </c>
      <c r="AR16" s="18">
        <f>Q16*R16</f>
        <v/>
      </c>
      <c r="AS16" s="20">
        <f>(Y16-AP16)*0.975</f>
        <v/>
      </c>
      <c r="AT16" s="21">
        <f>IFERROR(Y16/AP16-1,0)</f>
        <v/>
      </c>
      <c r="AU16" s="20">
        <f>(Y16-AQ16)*0.975</f>
        <v/>
      </c>
      <c r="AV16" s="21">
        <f>IFERROR(Y16/AQ16-1,0)</f>
        <v/>
      </c>
      <c r="AW16" s="21">
        <f>AS16-AR16</f>
        <v/>
      </c>
      <c r="AX16" s="21">
        <f>IFERROR(Y16/(AP16+AR16)-1,0)</f>
        <v/>
      </c>
    </row>
    <row r="17">
      <c r="A17" s="2" t="n">
        <v/>
      </c>
      <c r="B17" s="13" t="inlineStr">
        <is>
          <t>ss-il-cat-kitchen</t>
        </is>
      </c>
      <c r="C17" s="14" t="n">
        <v>2</v>
      </c>
      <c r="D17" s="14" t="n">
        <v>2</v>
      </c>
      <c r="E17" s="15">
        <f>IFERROR(1-D17/C17,0)</f>
        <v/>
      </c>
      <c r="F17" s="14" t="n">
        <v>2</v>
      </c>
      <c r="G17" s="16">
        <f>IFERROR(F17/C17,0)</f>
        <v/>
      </c>
      <c r="H17" s="16">
        <f>IFERROR(F17/D17,0)</f>
        <v/>
      </c>
      <c r="I17" s="14" t="n">
        <v>1</v>
      </c>
      <c r="J17" s="16">
        <f>IFERROR(I17/F17,0)</f>
        <v/>
      </c>
      <c r="K17" s="14" t="n">
        <v/>
      </c>
      <c r="L17" s="14" t="n">
        <v>1</v>
      </c>
      <c r="M17" s="16">
        <f>IFERROR(L17/I17,0)</f>
        <v/>
      </c>
      <c r="N17" s="14" t="n">
        <v/>
      </c>
      <c r="O17" s="16">
        <f>IFERROR(N17/I17,0)</f>
        <v/>
      </c>
      <c r="P17" s="14" t="n">
        <v/>
      </c>
      <c r="Q17" s="14" t="n"/>
      <c r="R17" s="14" t="n">
        <v/>
      </c>
      <c r="S17" s="14" t="n">
        <v>2</v>
      </c>
      <c r="T17" s="17">
        <f>IFERROR(S17/L17,0)</f>
        <v/>
      </c>
      <c r="U17" s="14" t="n">
        <v>1</v>
      </c>
      <c r="V17" s="14" t="n">
        <v/>
      </c>
      <c r="W17" s="14" t="n">
        <v>126000</v>
      </c>
      <c r="X17" s="18" t="n">
        <v>166000</v>
      </c>
      <c r="Y17" s="18">
        <f>X17*$AM$2</f>
        <v/>
      </c>
      <c r="Z17" s="18" t="n">
        <v>57</v>
      </c>
      <c r="AA17" s="14" t="n">
        <v>1.4</v>
      </c>
      <c r="AB17" s="14" t="n">
        <v>3.85</v>
      </c>
      <c r="AC17" s="18" t="n">
        <v>21.73</v>
      </c>
      <c r="AD17" s="18">
        <f>IFERROR(AC17/D17,0)</f>
        <v/>
      </c>
      <c r="AE17" s="18">
        <f>D17*AB17</f>
        <v/>
      </c>
      <c r="AF17" s="18">
        <f>Y17*$AL$2</f>
        <v/>
      </c>
      <c r="AG17" s="18">
        <f>I17*$AI$3</f>
        <v/>
      </c>
      <c r="AH17" s="18">
        <f>L17*$AH$3+Y17*$AJ$2</f>
        <v/>
      </c>
      <c r="AI17" s="18">
        <f>K17*$AK$3</f>
        <v/>
      </c>
      <c r="AJ17" s="19" t="n">
        <v/>
      </c>
      <c r="AK17" s="18">
        <f>AJ17*$AM$2</f>
        <v/>
      </c>
      <c r="AL17" s="18" t="n">
        <v>3.8</v>
      </c>
      <c r="AM17" s="18">
        <f>R17*P17*0.01+L17*0.25</f>
        <v/>
      </c>
      <c r="AN17" s="18">
        <f>V17 *$AN$2 *AM$2 * AA17</f>
        <v/>
      </c>
      <c r="AO17" s="18">
        <f>IF(AC17&lt;AE17,0,AE17-AC17)</f>
        <v/>
      </c>
      <c r="AP17" s="18">
        <f>(AC17*1.02)+AF17+AG17+AH17+AI17+AM17+AL17+AN17+AK17+AO17</f>
        <v/>
      </c>
      <c r="AQ17" s="18">
        <f>(AE17*1.02)+AF17+AG17+AH17+AI17+AM17+AL17+AN17+AK17</f>
        <v/>
      </c>
      <c r="AR17" s="18">
        <f>Q17*R17</f>
        <v/>
      </c>
      <c r="AS17" s="20">
        <f>(Y17-AP17)*0.975</f>
        <v/>
      </c>
      <c r="AT17" s="21">
        <f>IFERROR(Y17/AP17-1,0)</f>
        <v/>
      </c>
      <c r="AU17" s="20">
        <f>(Y17-AQ17)*0.975</f>
        <v/>
      </c>
      <c r="AV17" s="21">
        <f>IFERROR(Y17/AQ17-1,0)</f>
        <v/>
      </c>
      <c r="AW17" s="21">
        <f>AS17-AR17</f>
        <v/>
      </c>
      <c r="AX17" s="21">
        <f>IFERROR(Y17/(AP17+AR17)-1,0)</f>
        <v/>
      </c>
    </row>
    <row r="18">
      <c r="A18" s="2" t="n">
        <v/>
      </c>
      <c r="B18" s="13" t="inlineStr">
        <is>
          <t>ss-il-cat-men-clothing</t>
        </is>
      </c>
      <c r="C18" s="14" t="n">
        <v>5</v>
      </c>
      <c r="D18" s="14" t="n">
        <v>4</v>
      </c>
      <c r="E18" s="15">
        <f>IFERROR(1-D18/C18,0)</f>
        <v/>
      </c>
      <c r="F18" s="14" t="n">
        <v>2</v>
      </c>
      <c r="G18" s="16">
        <f>IFERROR(F18/C18,0)</f>
        <v/>
      </c>
      <c r="H18" s="16">
        <f>IFERROR(F18/D18,0)</f>
        <v/>
      </c>
      <c r="I18" s="14" t="n">
        <v>2</v>
      </c>
      <c r="J18" s="16">
        <f>IFERROR(I18/F18,0)</f>
        <v/>
      </c>
      <c r="K18" s="14" t="n">
        <v>2</v>
      </c>
      <c r="L18" s="14" t="n">
        <v/>
      </c>
      <c r="M18" s="16">
        <f>IFERROR(L18/I18,0)</f>
        <v/>
      </c>
      <c r="N18" s="14" t="n">
        <v/>
      </c>
      <c r="O18" s="16">
        <f>IFERROR(N18/I18,0)</f>
        <v/>
      </c>
      <c r="P18" s="14" t="n">
        <v/>
      </c>
      <c r="Q18" s="14" t="n"/>
      <c r="R18" s="14" t="n">
        <v/>
      </c>
      <c r="S18" s="14" t="n">
        <v/>
      </c>
      <c r="T18" s="17">
        <f>IFERROR(S18/L18,0)</f>
        <v/>
      </c>
      <c r="U18" s="14" t="n">
        <v>1</v>
      </c>
      <c r="V18" s="14" t="n">
        <v/>
      </c>
      <c r="W18" s="14" t="n">
        <v/>
      </c>
      <c r="X18" s="18" t="n">
        <v/>
      </c>
      <c r="Y18" s="18">
        <f>X18*$AM$2</f>
        <v/>
      </c>
      <c r="Z18" s="18" t="n">
        <v>62.42857142857143</v>
      </c>
      <c r="AA18" s="14" t="n">
        <v>0.9</v>
      </c>
      <c r="AB18" s="14" t="n">
        <v>2.475</v>
      </c>
      <c r="AC18" s="18" t="n">
        <v>32.63</v>
      </c>
      <c r="AD18" s="18">
        <f>IFERROR(AC18/D18,0)</f>
        <v/>
      </c>
      <c r="AE18" s="18">
        <f>D18*AB18</f>
        <v/>
      </c>
      <c r="AF18" s="18">
        <f>Y18*$AL$2</f>
        <v/>
      </c>
      <c r="AG18" s="18">
        <f>I18*$AI$3</f>
        <v/>
      </c>
      <c r="AH18" s="18">
        <f>L18*$AH$3+Y18*$AJ$2</f>
        <v/>
      </c>
      <c r="AI18" s="18">
        <f>K18*$AK$3</f>
        <v/>
      </c>
      <c r="AJ18" s="19" t="n">
        <v/>
      </c>
      <c r="AK18" s="18">
        <f>AJ18*$AM$2</f>
        <v/>
      </c>
      <c r="AL18" s="18" t="n">
        <v/>
      </c>
      <c r="AM18" s="18">
        <f>R18*P18*0.01+L18*0.25</f>
        <v/>
      </c>
      <c r="AN18" s="18">
        <f>V18 *$AN$2 *AM$2 * AA18</f>
        <v/>
      </c>
      <c r="AO18" s="18">
        <f>IF(AC18&lt;AE18,0,AE18-AC18)</f>
        <v/>
      </c>
      <c r="AP18" s="18">
        <f>(AC18*1.02)+AF18+AG18+AH18+AI18+AM18+AL18+AN18+AK18+AO18</f>
        <v/>
      </c>
      <c r="AQ18" s="18">
        <f>(AE18*1.02)+AF18+AG18+AH18+AI18+AM18+AL18+AN18+AK18</f>
        <v/>
      </c>
      <c r="AR18" s="18">
        <f>Q18*R18</f>
        <v/>
      </c>
      <c r="AS18" s="20">
        <f>(Y18-AP18)*0.975</f>
        <v/>
      </c>
      <c r="AT18" s="21">
        <f>IFERROR(Y18/AP18-1,0)</f>
        <v/>
      </c>
      <c r="AU18" s="20">
        <f>(Y18-AQ18)*0.975</f>
        <v/>
      </c>
      <c r="AV18" s="21">
        <f>IFERROR(Y18/AQ18-1,0)</f>
        <v/>
      </c>
      <c r="AW18" s="21">
        <f>AS18-AR18</f>
        <v/>
      </c>
      <c r="AX18" s="21">
        <f>IFERROR(Y18/(AP18+AR18)-1,0)</f>
        <v/>
      </c>
    </row>
    <row r="19">
      <c r="A19" s="2" t="n">
        <v/>
      </c>
      <c r="B19" s="13" t="inlineStr">
        <is>
          <t>ss-mb-cat-care</t>
        </is>
      </c>
      <c r="C19" s="14" t="n">
        <v>3</v>
      </c>
      <c r="D19" s="14" t="n">
        <v>3</v>
      </c>
      <c r="E19" s="15">
        <f>IFERROR(1-D19/C19,0)</f>
        <v/>
      </c>
      <c r="F19" s="14" t="n">
        <v>2</v>
      </c>
      <c r="G19" s="16">
        <f>IFERROR(F19/C19,0)</f>
        <v/>
      </c>
      <c r="H19" s="16">
        <f>IFERROR(F19/D19,0)</f>
        <v/>
      </c>
      <c r="I19" s="14" t="n">
        <v>2</v>
      </c>
      <c r="J19" s="16">
        <f>IFERROR(I19/F19,0)</f>
        <v/>
      </c>
      <c r="K19" s="14" t="n">
        <v/>
      </c>
      <c r="L19" s="14" t="n">
        <v>2</v>
      </c>
      <c r="M19" s="16">
        <f>IFERROR(L19/I19,0)</f>
        <v/>
      </c>
      <c r="N19" s="14" t="n">
        <v/>
      </c>
      <c r="O19" s="16">
        <f>IFERROR(N19/I19,0)</f>
        <v/>
      </c>
      <c r="P19" s="14" t="n">
        <v/>
      </c>
      <c r="Q19" s="14" t="n"/>
      <c r="R19" s="14" t="n">
        <v/>
      </c>
      <c r="S19" s="14" t="n">
        <v>4</v>
      </c>
      <c r="T19" s="17">
        <f>IFERROR(S19/L19,0)</f>
        <v/>
      </c>
      <c r="U19" s="14" t="n">
        <v>1</v>
      </c>
      <c r="V19" s="14" t="n">
        <v/>
      </c>
      <c r="W19" s="14" t="n">
        <v>234000</v>
      </c>
      <c r="X19" s="18" t="n">
        <v>294000</v>
      </c>
      <c r="Y19" s="18">
        <f>X19*$AM$2</f>
        <v/>
      </c>
      <c r="Z19" s="18" t="n">
        <v>78</v>
      </c>
      <c r="AA19" s="14" t="n">
        <v>1.1</v>
      </c>
      <c r="AB19" s="14" t="n">
        <v>3.025</v>
      </c>
      <c r="AC19" s="18" t="n">
        <v>40.96</v>
      </c>
      <c r="AD19" s="18">
        <f>IFERROR(AC19/D19,0)</f>
        <v/>
      </c>
      <c r="AE19" s="18">
        <f>D19*AB19</f>
        <v/>
      </c>
      <c r="AF19" s="18">
        <f>Y19*$AL$2</f>
        <v/>
      </c>
      <c r="AG19" s="18">
        <f>I19*$AI$3</f>
        <v/>
      </c>
      <c r="AH19" s="18">
        <f>L19*$AH$3+Y19*$AJ$2</f>
        <v/>
      </c>
      <c r="AI19" s="18">
        <f>K19*$AK$3</f>
        <v/>
      </c>
      <c r="AJ19" s="19" t="n">
        <v/>
      </c>
      <c r="AK19" s="18">
        <f>AJ19*$AM$2</f>
        <v/>
      </c>
      <c r="AL19" s="18" t="n">
        <v>7.43</v>
      </c>
      <c r="AM19" s="18">
        <f>R19*P19*0.01+L19*0.25</f>
        <v/>
      </c>
      <c r="AN19" s="18">
        <f>V19 *$AN$2 *AM$2 * AA19</f>
        <v/>
      </c>
      <c r="AO19" s="18">
        <f>IF(AC19&lt;AE19,0,AE19-AC19)</f>
        <v/>
      </c>
      <c r="AP19" s="18">
        <f>(AC19*1.02)+AF19+AG19+AH19+AI19+AM19+AL19+AN19+AK19+AO19</f>
        <v/>
      </c>
      <c r="AQ19" s="18">
        <f>(AE19*1.02)+AF19+AG19+AH19+AI19+AM19+AL19+AN19+AK19</f>
        <v/>
      </c>
      <c r="AR19" s="18">
        <f>Q19*R19</f>
        <v/>
      </c>
      <c r="AS19" s="20">
        <f>(Y19-AP19)*0.975</f>
        <v/>
      </c>
      <c r="AT19" s="21">
        <f>IFERROR(Y19/AP19-1,0)</f>
        <v/>
      </c>
      <c r="AU19" s="20">
        <f>(Y19-AQ19)*0.975</f>
        <v/>
      </c>
      <c r="AV19" s="21">
        <f>IFERROR(Y19/AQ19-1,0)</f>
        <v/>
      </c>
      <c r="AW19" s="21">
        <f>AS19-AR19</f>
        <v/>
      </c>
      <c r="AX19" s="21">
        <f>IFERROR(Y19/(AP19+AR19)-1,0)</f>
        <v/>
      </c>
    </row>
    <row r="20">
      <c r="A20" s="2" t="n">
        <v/>
      </c>
      <c r="B20" s="13" t="inlineStr">
        <is>
          <t>ss-mb-cat-garden</t>
        </is>
      </c>
      <c r="C20" s="14" t="n">
        <v>21</v>
      </c>
      <c r="D20" s="14" t="n">
        <v>19</v>
      </c>
      <c r="E20" s="15">
        <f>IFERROR(1-D20/C20,0)</f>
        <v/>
      </c>
      <c r="F20" s="14" t="n">
        <v>13</v>
      </c>
      <c r="G20" s="16">
        <f>IFERROR(F20/C20,0)</f>
        <v/>
      </c>
      <c r="H20" s="16">
        <f>IFERROR(F20/D20,0)</f>
        <v/>
      </c>
      <c r="I20" s="14" t="n">
        <v>9</v>
      </c>
      <c r="J20" s="16">
        <f>IFERROR(I20/F20,0)</f>
        <v/>
      </c>
      <c r="K20" s="14" t="n">
        <v>3</v>
      </c>
      <c r="L20" s="14" t="n">
        <v>6</v>
      </c>
      <c r="M20" s="16">
        <f>IFERROR(L20/I20,0)</f>
        <v/>
      </c>
      <c r="N20" s="14" t="n">
        <v/>
      </c>
      <c r="O20" s="16">
        <f>IFERROR(N20/I20,0)</f>
        <v/>
      </c>
      <c r="P20" s="14" t="n">
        <v/>
      </c>
      <c r="Q20" s="14" t="n"/>
      <c r="R20" s="14" t="n">
        <v/>
      </c>
      <c r="S20" s="14" t="n">
        <v>11</v>
      </c>
      <c r="T20" s="17">
        <f>IFERROR(S20/L20,0)</f>
        <v/>
      </c>
      <c r="U20" s="14" t="n">
        <v>1</v>
      </c>
      <c r="V20" s="14" t="n">
        <v/>
      </c>
      <c r="W20" s="14" t="n">
        <v>1417000</v>
      </c>
      <c r="X20" s="18" t="n">
        <v>1597000</v>
      </c>
      <c r="Y20" s="18">
        <f>X20*$AM$2</f>
        <v/>
      </c>
      <c r="Z20" s="18" t="n">
        <v>119.59375</v>
      </c>
      <c r="AA20" s="14" t="n">
        <v>1.1</v>
      </c>
      <c r="AB20" s="14" t="n">
        <v>3.025</v>
      </c>
      <c r="AC20" s="18" t="n">
        <v>66.18000000000001</v>
      </c>
      <c r="AD20" s="18">
        <f>IFERROR(AC20/D20,0)</f>
        <v/>
      </c>
      <c r="AE20" s="18">
        <f>D20*AB20</f>
        <v/>
      </c>
      <c r="AF20" s="18">
        <f>Y20*$AL$2</f>
        <v/>
      </c>
      <c r="AG20" s="18">
        <f>I20*$AI$3</f>
        <v/>
      </c>
      <c r="AH20" s="18">
        <f>L20*$AH$3+Y20*$AJ$2</f>
        <v/>
      </c>
      <c r="AI20" s="18">
        <f>K20*$AK$3</f>
        <v/>
      </c>
      <c r="AJ20" s="19" t="n">
        <v/>
      </c>
      <c r="AK20" s="18">
        <f>AJ20*$AM$2</f>
        <v/>
      </c>
      <c r="AL20" s="18" t="n">
        <v>49.26000000000001</v>
      </c>
      <c r="AM20" s="18">
        <f>R20*P20*0.01+L20*0.25</f>
        <v/>
      </c>
      <c r="AN20" s="18">
        <f>V20 *$AN$2 *AM$2 * AA20</f>
        <v/>
      </c>
      <c r="AO20" s="18">
        <f>IF(AC20&lt;AE20,0,AE20-AC20)</f>
        <v/>
      </c>
      <c r="AP20" s="18">
        <f>(AC20*1.02)+AF20+AG20+AH20+AI20+AM20+AL20+AN20+AK20+AO20</f>
        <v/>
      </c>
      <c r="AQ20" s="18">
        <f>(AE20*1.02)+AF20+AG20+AH20+AI20+AM20+AL20+AN20+AK20</f>
        <v/>
      </c>
      <c r="AR20" s="18">
        <f>Q20*R20</f>
        <v/>
      </c>
      <c r="AS20" s="20">
        <f>(Y20-AP20)*0.975</f>
        <v/>
      </c>
      <c r="AT20" s="21">
        <f>IFERROR(Y20/AP20-1,0)</f>
        <v/>
      </c>
      <c r="AU20" s="20">
        <f>(Y20-AQ20)*0.975</f>
        <v/>
      </c>
      <c r="AV20" s="21">
        <f>IFERROR(Y20/AQ20-1,0)</f>
        <v/>
      </c>
      <c r="AW20" s="21">
        <f>AS20-AR20</f>
        <v/>
      </c>
      <c r="AX20" s="21">
        <f>IFERROR(Y20/(AP20+AR20)-1,0)</f>
        <v/>
      </c>
    </row>
    <row r="21">
      <c r="A21" s="2" t="n">
        <v/>
      </c>
      <c r="B21" s="13" t="inlineStr">
        <is>
          <t>ss-mb-cat-garden-lights</t>
        </is>
      </c>
      <c r="C21" s="14" t="n">
        <v>6</v>
      </c>
      <c r="D21" s="14" t="n">
        <v>5</v>
      </c>
      <c r="E21" s="15">
        <f>IFERROR(1-D21/C21,0)</f>
        <v/>
      </c>
      <c r="F21" s="14" t="n">
        <v>2</v>
      </c>
      <c r="G21" s="16">
        <f>IFERROR(F21/C21,0)</f>
        <v/>
      </c>
      <c r="H21" s="16">
        <f>IFERROR(F21/D21,0)</f>
        <v/>
      </c>
      <c r="I21" s="14" t="n">
        <v/>
      </c>
      <c r="J21" s="16">
        <f>IFERROR(I21/F21,0)</f>
        <v/>
      </c>
      <c r="K21" s="14" t="n">
        <v/>
      </c>
      <c r="L21" s="14" t="n">
        <v/>
      </c>
      <c r="M21" s="16">
        <f>IFERROR(L21/I21,0)</f>
        <v/>
      </c>
      <c r="N21" s="14" t="n">
        <v/>
      </c>
      <c r="O21" s="16">
        <f>IFERROR(N21/I21,0)</f>
        <v/>
      </c>
      <c r="P21" s="14" t="n">
        <v/>
      </c>
      <c r="Q21" s="14" t="n"/>
      <c r="R21" s="14" t="n">
        <v/>
      </c>
      <c r="S21" s="14" t="n">
        <v/>
      </c>
      <c r="T21" s="17">
        <f>IFERROR(S21/L21,0)</f>
        <v/>
      </c>
      <c r="U21" s="14" t="n">
        <v>1</v>
      </c>
      <c r="V21" s="14" t="n">
        <v/>
      </c>
      <c r="W21" s="14" t="n">
        <v/>
      </c>
      <c r="X21" s="18" t="n">
        <v/>
      </c>
      <c r="Y21" s="18">
        <f>X21*$AM$2</f>
        <v/>
      </c>
      <c r="Z21" s="18" t="n">
        <v>117.5</v>
      </c>
      <c r="AA21" s="14" t="n">
        <v>0.8</v>
      </c>
      <c r="AB21" s="14" t="n">
        <v>2.2</v>
      </c>
      <c r="AC21" s="18" t="n">
        <v>60.84</v>
      </c>
      <c r="AD21" s="18">
        <f>IFERROR(AC21/D21,0)</f>
        <v/>
      </c>
      <c r="AE21" s="18">
        <f>D21*AB21</f>
        <v/>
      </c>
      <c r="AF21" s="18">
        <f>Y21*$AL$2</f>
        <v/>
      </c>
      <c r="AG21" s="18">
        <f>I21*$AI$3</f>
        <v/>
      </c>
      <c r="AH21" s="18">
        <f>L21*$AH$3+Y21*$AJ$2</f>
        <v/>
      </c>
      <c r="AI21" s="18">
        <f>K21*$AK$3</f>
        <v/>
      </c>
      <c r="AJ21" s="19" t="n">
        <v/>
      </c>
      <c r="AK21" s="18">
        <f>AJ21*$AM$2</f>
        <v/>
      </c>
      <c r="AL21" s="18" t="n">
        <v/>
      </c>
      <c r="AM21" s="18">
        <f>R21*P21*0.01+L21*0.25</f>
        <v/>
      </c>
      <c r="AN21" s="18">
        <f>V21 *$AN$2 *AM$2 * AA21</f>
        <v/>
      </c>
      <c r="AO21" s="18">
        <f>IF(AC21&lt;AE21,0,AE21-AC21)</f>
        <v/>
      </c>
      <c r="AP21" s="18">
        <f>(AC21*1.02)+AF21+AG21+AH21+AI21+AM21+AL21+AN21+AK21+AO21</f>
        <v/>
      </c>
      <c r="AQ21" s="18">
        <f>(AE21*1.02)+AF21+AG21+AH21+AI21+AM21+AL21+AN21+AK21</f>
        <v/>
      </c>
      <c r="AR21" s="18">
        <f>Q21*R21</f>
        <v/>
      </c>
      <c r="AS21" s="20">
        <f>(Y21-AP21)*0.975</f>
        <v/>
      </c>
      <c r="AT21" s="21">
        <f>IFERROR(Y21/AP21-1,0)</f>
        <v/>
      </c>
      <c r="AU21" s="20">
        <f>(Y21-AQ21)*0.975</f>
        <v/>
      </c>
      <c r="AV21" s="21">
        <f>IFERROR(Y21/AQ21-1,0)</f>
        <v/>
      </c>
      <c r="AW21" s="21">
        <f>AS21-AR21</f>
        <v/>
      </c>
      <c r="AX21" s="21">
        <f>IFERROR(Y21/(AP21+AR21)-1,0)</f>
        <v/>
      </c>
    </row>
    <row r="22">
      <c r="A22" s="2" t="n">
        <v/>
      </c>
      <c r="B22" s="13" t="inlineStr">
        <is>
          <t>ss-mb-cat-home</t>
        </is>
      </c>
      <c r="C22" s="14" t="n">
        <v>3</v>
      </c>
      <c r="D22" s="14" t="n">
        <v>3</v>
      </c>
      <c r="E22" s="15">
        <f>IFERROR(1-D22/C22,0)</f>
        <v/>
      </c>
      <c r="F22" s="14" t="n">
        <v>2</v>
      </c>
      <c r="G22" s="16">
        <f>IFERROR(F22/C22,0)</f>
        <v/>
      </c>
      <c r="H22" s="16">
        <f>IFERROR(F22/D22,0)</f>
        <v/>
      </c>
      <c r="I22" s="14" t="n">
        <v>2</v>
      </c>
      <c r="J22" s="16">
        <f>IFERROR(I22/F22,0)</f>
        <v/>
      </c>
      <c r="K22" s="14" t="n">
        <v/>
      </c>
      <c r="L22" s="14" t="n">
        <v>2</v>
      </c>
      <c r="M22" s="16">
        <f>IFERROR(L22/I22,0)</f>
        <v/>
      </c>
      <c r="N22" s="14" t="n">
        <v/>
      </c>
      <c r="O22" s="16">
        <f>IFERROR(N22/I22,0)</f>
        <v/>
      </c>
      <c r="P22" s="14" t="n">
        <v/>
      </c>
      <c r="Q22" s="14" t="n"/>
      <c r="R22" s="14" t="n">
        <v/>
      </c>
      <c r="S22" s="14" t="n">
        <v>12</v>
      </c>
      <c r="T22" s="17">
        <f>IFERROR(S22/L22,0)</f>
        <v/>
      </c>
      <c r="U22" s="14" t="n">
        <v>1</v>
      </c>
      <c r="V22" s="14" t="n">
        <v/>
      </c>
      <c r="W22" s="14" t="n">
        <v>676000</v>
      </c>
      <c r="X22" s="18" t="n">
        <v>706000</v>
      </c>
      <c r="Y22" s="18">
        <f>X22*$AM$2</f>
        <v/>
      </c>
      <c r="Z22" s="18" t="n">
        <v>84.5</v>
      </c>
      <c r="AA22" s="14" t="n">
        <v>1.1</v>
      </c>
      <c r="AB22" s="14" t="n">
        <v>3.025</v>
      </c>
      <c r="AC22" s="18" t="n">
        <v>19.65</v>
      </c>
      <c r="AD22" s="18">
        <f>IFERROR(AC22/D22,0)</f>
        <v/>
      </c>
      <c r="AE22" s="18">
        <f>D22*AB22</f>
        <v/>
      </c>
      <c r="AF22" s="18">
        <f>Y22*$AL$2</f>
        <v/>
      </c>
      <c r="AG22" s="18">
        <f>I22*$AI$3</f>
        <v/>
      </c>
      <c r="AH22" s="18">
        <f>L22*$AH$3+Y22*$AJ$2</f>
        <v/>
      </c>
      <c r="AI22" s="18">
        <f>K22*$AK$3</f>
        <v/>
      </c>
      <c r="AJ22" s="19" t="n">
        <v/>
      </c>
      <c r="AK22" s="18">
        <f>AJ22*$AM$2</f>
        <v/>
      </c>
      <c r="AL22" s="18" t="n">
        <v>13.6</v>
      </c>
      <c r="AM22" s="18">
        <f>R22*P22*0.01+L22*0.25</f>
        <v/>
      </c>
      <c r="AN22" s="18">
        <f>V22 *$AN$2 *AM$2 * AA22</f>
        <v/>
      </c>
      <c r="AO22" s="18">
        <f>IF(AC22&lt;AE22,0,AE22-AC22)</f>
        <v/>
      </c>
      <c r="AP22" s="18">
        <f>(AC22*1.02)+AF22+AG22+AH22+AI22+AM22+AL22+AN22+AK22+AO22</f>
        <v/>
      </c>
      <c r="AQ22" s="18">
        <f>(AE22*1.02)+AF22+AG22+AH22+AI22+AM22+AL22+AN22+AK22</f>
        <v/>
      </c>
      <c r="AR22" s="18">
        <f>Q22*R22</f>
        <v/>
      </c>
      <c r="AS22" s="20">
        <f>(Y22-AP22)*0.975</f>
        <v/>
      </c>
      <c r="AT22" s="21">
        <f>IFERROR(Y22/AP22-1,0)</f>
        <v/>
      </c>
      <c r="AU22" s="20">
        <f>(Y22-AQ22)*0.975</f>
        <v/>
      </c>
      <c r="AV22" s="21">
        <f>IFERROR(Y22/AQ22-1,0)</f>
        <v/>
      </c>
      <c r="AW22" s="21">
        <f>AS22-AR22</f>
        <v/>
      </c>
      <c r="AX22" s="21">
        <f>IFERROR(Y22/(AP22+AR22)-1,0)</f>
        <v/>
      </c>
    </row>
    <row r="23">
      <c r="A23" s="2" t="n">
        <v/>
      </c>
      <c r="B23" s="13" t="inlineStr">
        <is>
          <t>ss-mb-cat-kitchen</t>
        </is>
      </c>
      <c r="C23" s="14" t="n">
        <v>2</v>
      </c>
      <c r="D23" s="14" t="n">
        <v>1</v>
      </c>
      <c r="E23" s="15">
        <f>IFERROR(1-D23/C23,0)</f>
        <v/>
      </c>
      <c r="F23" s="14" t="n">
        <v/>
      </c>
      <c r="G23" s="16">
        <f>IFERROR(F23/C23,0)</f>
        <v/>
      </c>
      <c r="H23" s="16">
        <f>IFERROR(F23/D23,0)</f>
        <v/>
      </c>
      <c r="I23" s="14" t="n">
        <v/>
      </c>
      <c r="J23" s="16">
        <f>IFERROR(I23/F23,0)</f>
        <v/>
      </c>
      <c r="K23" s="14" t="n">
        <v/>
      </c>
      <c r="L23" s="14" t="n">
        <v/>
      </c>
      <c r="M23" s="16">
        <f>IFERROR(L23/I23,0)</f>
        <v/>
      </c>
      <c r="N23" s="14" t="n">
        <v/>
      </c>
      <c r="O23" s="16">
        <f>IFERROR(N23/I23,0)</f>
        <v/>
      </c>
      <c r="P23" s="14" t="n">
        <v/>
      </c>
      <c r="Q23" s="14" t="n"/>
      <c r="R23" s="14" t="n">
        <v/>
      </c>
      <c r="S23" s="14" t="n">
        <v/>
      </c>
      <c r="T23" s="17">
        <f>IFERROR(S23/L23,0)</f>
        <v/>
      </c>
      <c r="U23" s="14" t="n">
        <v/>
      </c>
      <c r="V23" s="14" t="n">
        <v/>
      </c>
      <c r="W23" s="14" t="n">
        <v/>
      </c>
      <c r="X23" s="18" t="n">
        <v/>
      </c>
      <c r="Y23" s="18">
        <f>X23*$AM$2</f>
        <v/>
      </c>
      <c r="Z23" s="18" t="n">
        <v/>
      </c>
      <c r="AA23" s="14" t="n">
        <v/>
      </c>
      <c r="AB23" s="14" t="n">
        <v/>
      </c>
      <c r="AC23" s="18" t="n">
        <v>11.16</v>
      </c>
      <c r="AD23" s="18">
        <f>IFERROR(AC23/D23,0)</f>
        <v/>
      </c>
      <c r="AE23" s="18">
        <f>D23*AB23</f>
        <v/>
      </c>
      <c r="AF23" s="18">
        <f>Y23*$AL$2</f>
        <v/>
      </c>
      <c r="AG23" s="18">
        <f>I23*$AI$3</f>
        <v/>
      </c>
      <c r="AH23" s="18">
        <f>L23*$AH$3+Y23*$AJ$2</f>
        <v/>
      </c>
      <c r="AI23" s="18">
        <f>K23*$AK$3</f>
        <v/>
      </c>
      <c r="AJ23" s="19" t="n">
        <v/>
      </c>
      <c r="AK23" s="18">
        <f>AJ23*$AM$2</f>
        <v/>
      </c>
      <c r="AL23" s="18" t="n">
        <v/>
      </c>
      <c r="AM23" s="18">
        <f>R23*P23*0.01+L23*0.25</f>
        <v/>
      </c>
      <c r="AN23" s="18">
        <f>V23 *$AN$2 *AM$2 * AA23</f>
        <v/>
      </c>
      <c r="AO23" s="18">
        <f>IF(AC23&lt;AE23,0,AE23-AC23)</f>
        <v/>
      </c>
      <c r="AP23" s="18">
        <f>(AC23*1.02)+AF23+AG23+AH23+AI23+AM23+AL23+AN23+AK23+AO23</f>
        <v/>
      </c>
      <c r="AQ23" s="18">
        <f>(AE23*1.02)+AF23+AG23+AH23+AI23+AM23+AL23+AN23+AK23</f>
        <v/>
      </c>
      <c r="AR23" s="18">
        <f>Q23*R23</f>
        <v/>
      </c>
      <c r="AS23" s="20">
        <f>(Y23-AP23)*0.975</f>
        <v/>
      </c>
      <c r="AT23" s="21">
        <f>IFERROR(Y23/AP23-1,0)</f>
        <v/>
      </c>
      <c r="AU23" s="20">
        <f>(Y23-AQ23)*0.975</f>
        <v/>
      </c>
      <c r="AV23" s="21">
        <f>IFERROR(Y23/AQ23-1,0)</f>
        <v/>
      </c>
      <c r="AW23" s="21">
        <f>AS23-AR23</f>
        <v/>
      </c>
      <c r="AX23" s="21">
        <f>IFERROR(Y23/(AP23+AR23)-1,0)</f>
        <v/>
      </c>
    </row>
    <row r="24">
      <c r="A24" s="2" t="n">
        <v/>
      </c>
      <c r="B24" s="13" t="inlineStr">
        <is>
          <t>ss-mb-cat-men-clothing</t>
        </is>
      </c>
      <c r="C24" s="14" t="n">
        <v>87</v>
      </c>
      <c r="D24" s="14" t="n">
        <v>77</v>
      </c>
      <c r="E24" s="15">
        <f>IFERROR(1-D24/C24,0)</f>
        <v/>
      </c>
      <c r="F24" s="14" t="n">
        <v>48</v>
      </c>
      <c r="G24" s="16">
        <f>IFERROR(F24/C24,0)</f>
        <v/>
      </c>
      <c r="H24" s="16">
        <f>IFERROR(F24/D24,0)</f>
        <v/>
      </c>
      <c r="I24" s="14" t="n">
        <v>41</v>
      </c>
      <c r="J24" s="16">
        <f>IFERROR(I24/F24,0)</f>
        <v/>
      </c>
      <c r="K24" s="14" t="n">
        <v>9</v>
      </c>
      <c r="L24" s="14" t="n">
        <v>32</v>
      </c>
      <c r="M24" s="16">
        <f>IFERROR(L24/I24,0)</f>
        <v/>
      </c>
      <c r="N24" s="14" t="n">
        <v/>
      </c>
      <c r="O24" s="16">
        <f>IFERROR(N24/I24,0)</f>
        <v/>
      </c>
      <c r="P24" s="14" t="n">
        <v/>
      </c>
      <c r="Q24" s="14" t="n"/>
      <c r="R24" s="14" t="n">
        <v/>
      </c>
      <c r="S24" s="14" t="n">
        <v>98</v>
      </c>
      <c r="T24" s="17">
        <f>IFERROR(S24/L24,0)</f>
        <v/>
      </c>
      <c r="U24" s="14" t="n">
        <v>1</v>
      </c>
      <c r="V24" s="14" t="n">
        <v/>
      </c>
      <c r="W24" s="14" t="n">
        <v>6008000</v>
      </c>
      <c r="X24" s="18" t="n">
        <v>6938000</v>
      </c>
      <c r="Y24" s="18">
        <f>X24*$AM$2</f>
        <v/>
      </c>
      <c r="Z24" s="18" t="n">
        <v>79.28070175438596</v>
      </c>
      <c r="AA24" s="14" t="n">
        <v>1</v>
      </c>
      <c r="AB24" s="14" t="n">
        <v>2.75</v>
      </c>
      <c r="AC24" s="18" t="n">
        <v>300.89</v>
      </c>
      <c r="AD24" s="18">
        <f>IFERROR(AC24/D24,0)</f>
        <v/>
      </c>
      <c r="AE24" s="18">
        <f>D24*AB24</f>
        <v/>
      </c>
      <c r="AF24" s="18">
        <f>Y24*$AL$2</f>
        <v/>
      </c>
      <c r="AG24" s="18">
        <f>I24*$AI$3</f>
        <v/>
      </c>
      <c r="AH24" s="18">
        <f>L24*$AH$3+Y24*$AJ$2</f>
        <v/>
      </c>
      <c r="AI24" s="18">
        <f>K24*$AK$3</f>
        <v/>
      </c>
      <c r="AJ24" s="19" t="n">
        <v/>
      </c>
      <c r="AK24" s="18">
        <f>AJ24*$AM$2</f>
        <v/>
      </c>
      <c r="AL24" s="18" t="n">
        <v>187.88</v>
      </c>
      <c r="AM24" s="18">
        <f>R24*P24*0.01+L24*0.25</f>
        <v/>
      </c>
      <c r="AN24" s="18">
        <f>V24 *$AN$2 *AM$2 * AA24</f>
        <v/>
      </c>
      <c r="AO24" s="18">
        <f>IF(AC24&lt;AE24,0,AE24-AC24)</f>
        <v/>
      </c>
      <c r="AP24" s="18">
        <f>(AC24*1.02)+AF24+AG24+AH24+AI24+AM24+AL24+AN24+AK24+AO24</f>
        <v/>
      </c>
      <c r="AQ24" s="18">
        <f>(AE24*1.02)+AF24+AG24+AH24+AI24+AM24+AL24+AN24+AK24</f>
        <v/>
      </c>
      <c r="AR24" s="18">
        <f>Q24*R24</f>
        <v/>
      </c>
      <c r="AS24" s="20">
        <f>(Y24-AP24)*0.975</f>
        <v/>
      </c>
      <c r="AT24" s="21">
        <f>IFERROR(Y24/AP24-1,0)</f>
        <v/>
      </c>
      <c r="AU24" s="20">
        <f>(Y24-AQ24)*0.975</f>
        <v/>
      </c>
      <c r="AV24" s="21">
        <f>IFERROR(Y24/AQ24-1,0)</f>
        <v/>
      </c>
      <c r="AW24" s="21">
        <f>AS24-AR24</f>
        <v/>
      </c>
      <c r="AX24" s="21">
        <f>IFERROR(Y24/(AP24+AR24)-1,0)</f>
        <v/>
      </c>
    </row>
    <row r="25">
      <c r="A25" s="2" t="n">
        <v/>
      </c>
      <c r="B25" s="13" t="inlineStr">
        <is>
          <t>ss-mb-cat-women-accessories</t>
        </is>
      </c>
      <c r="C25" s="14" t="n">
        <v>8</v>
      </c>
      <c r="D25" s="14" t="n">
        <v>7</v>
      </c>
      <c r="E25" s="15">
        <f>IFERROR(1-D25/C25,0)</f>
        <v/>
      </c>
      <c r="F25" s="14" t="n">
        <v>3</v>
      </c>
      <c r="G25" s="16">
        <f>IFERROR(F25/C25,0)</f>
        <v/>
      </c>
      <c r="H25" s="16">
        <f>IFERROR(F25/D25,0)</f>
        <v/>
      </c>
      <c r="I25" s="14" t="n">
        <v>1</v>
      </c>
      <c r="J25" s="16">
        <f>IFERROR(I25/F25,0)</f>
        <v/>
      </c>
      <c r="K25" s="14" t="n">
        <v/>
      </c>
      <c r="L25" s="14" t="n">
        <v>1</v>
      </c>
      <c r="M25" s="16">
        <f>IFERROR(L25/I25,0)</f>
        <v/>
      </c>
      <c r="N25" s="14" t="n">
        <v/>
      </c>
      <c r="O25" s="16">
        <f>IFERROR(N25/I25,0)</f>
        <v/>
      </c>
      <c r="P25" s="14" t="n">
        <v/>
      </c>
      <c r="Q25" s="14" t="n"/>
      <c r="R25" s="14" t="n">
        <v/>
      </c>
      <c r="S25" s="14" t="n">
        <v>2</v>
      </c>
      <c r="T25" s="17">
        <f>IFERROR(S25/L25,0)</f>
        <v/>
      </c>
      <c r="U25" s="14" t="n">
        <v>1</v>
      </c>
      <c r="V25" s="14" t="n">
        <v/>
      </c>
      <c r="W25" s="14" t="n">
        <v>144000</v>
      </c>
      <c r="X25" s="18" t="n">
        <v>174000</v>
      </c>
      <c r="Y25" s="18">
        <f>X25*$AM$2</f>
        <v/>
      </c>
      <c r="Z25" s="18" t="n">
        <v>73.5</v>
      </c>
      <c r="AA25" s="14" t="n">
        <v>0.8</v>
      </c>
      <c r="AB25" s="14" t="n">
        <v>2.2</v>
      </c>
      <c r="AC25" s="18" t="n">
        <v>53.7</v>
      </c>
      <c r="AD25" s="18">
        <f>IFERROR(AC25/D25,0)</f>
        <v/>
      </c>
      <c r="AE25" s="18">
        <f>D25*AB25</f>
        <v/>
      </c>
      <c r="AF25" s="18">
        <f>Y25*$AL$2</f>
        <v/>
      </c>
      <c r="AG25" s="18">
        <f>I25*$AI$3</f>
        <v/>
      </c>
      <c r="AH25" s="18">
        <f>L25*$AH$3+Y25*$AJ$2</f>
        <v/>
      </c>
      <c r="AI25" s="18">
        <f>K25*$AK$3</f>
        <v/>
      </c>
      <c r="AJ25" s="19" t="n">
        <v/>
      </c>
      <c r="AK25" s="18">
        <f>AJ25*$AM$2</f>
        <v/>
      </c>
      <c r="AL25" s="18" t="n">
        <v>6.640000000000001</v>
      </c>
      <c r="AM25" s="18">
        <f>R25*P25*0.01+L25*0.25</f>
        <v/>
      </c>
      <c r="AN25" s="18">
        <f>V25 *$AN$2 *AM$2 * AA25</f>
        <v/>
      </c>
      <c r="AO25" s="18">
        <f>IF(AC25&lt;AE25,0,AE25-AC25)</f>
        <v/>
      </c>
      <c r="AP25" s="18">
        <f>(AC25*1.02)+AF25+AG25+AH25+AI25+AM25+AL25+AN25+AK25+AO25</f>
        <v/>
      </c>
      <c r="AQ25" s="18">
        <f>(AE25*1.02)+AF25+AG25+AH25+AI25+AM25+AL25+AN25+AK25</f>
        <v/>
      </c>
      <c r="AR25" s="18">
        <f>Q25*R25</f>
        <v/>
      </c>
      <c r="AS25" s="20">
        <f>(Y25-AP25)*0.975</f>
        <v/>
      </c>
      <c r="AT25" s="21">
        <f>IFERROR(Y25/AP25-1,0)</f>
        <v/>
      </c>
      <c r="AU25" s="20">
        <f>(Y25-AQ25)*0.975</f>
        <v/>
      </c>
      <c r="AV25" s="21">
        <f>IFERROR(Y25/AQ25-1,0)</f>
        <v/>
      </c>
      <c r="AW25" s="21">
        <f>AS25-AR25</f>
        <v/>
      </c>
      <c r="AX25" s="21">
        <f>IFERROR(Y25/(AP25+AR25)-1,0)</f>
        <v/>
      </c>
    </row>
    <row r="26">
      <c r="A26" s="2" t="n">
        <v/>
      </c>
      <c r="B26" s="13" t="inlineStr">
        <is>
          <t>ss-mb-cat-women-clothing</t>
        </is>
      </c>
      <c r="C26" s="14" t="n">
        <v>213</v>
      </c>
      <c r="D26" s="14" t="n">
        <v>195</v>
      </c>
      <c r="E26" s="15">
        <f>IFERROR(1-D26/C26,0)</f>
        <v/>
      </c>
      <c r="F26" s="14" t="n">
        <v>131</v>
      </c>
      <c r="G26" s="16">
        <f>IFERROR(F26/C26,0)</f>
        <v/>
      </c>
      <c r="H26" s="16">
        <f>IFERROR(F26/D26,0)</f>
        <v/>
      </c>
      <c r="I26" s="14" t="n">
        <v>117</v>
      </c>
      <c r="J26" s="16">
        <f>IFERROR(I26/F26,0)</f>
        <v/>
      </c>
      <c r="K26" s="14" t="n">
        <v>15</v>
      </c>
      <c r="L26" s="14" t="n">
        <v>98</v>
      </c>
      <c r="M26" s="16">
        <f>IFERROR(L26/I26,0)</f>
        <v/>
      </c>
      <c r="N26" s="14" t="n">
        <v/>
      </c>
      <c r="O26" s="16">
        <f>IFERROR(N26/I26,0)</f>
        <v/>
      </c>
      <c r="P26" s="14" t="n">
        <v/>
      </c>
      <c r="Q26" s="14" t="n"/>
      <c r="R26" s="14" t="n">
        <v/>
      </c>
      <c r="S26" s="14" t="n">
        <v>319</v>
      </c>
      <c r="T26" s="17">
        <f>IFERROR(S26/L26,0)</f>
        <v/>
      </c>
      <c r="U26" s="14" t="n">
        <v>1</v>
      </c>
      <c r="V26" s="14" t="n">
        <v/>
      </c>
      <c r="W26" s="14" t="n">
        <v>21770000</v>
      </c>
      <c r="X26" s="18" t="n">
        <v>24560000</v>
      </c>
      <c r="Y26" s="18">
        <f>X26*$AM$2</f>
        <v/>
      </c>
      <c r="Z26" s="18" t="n">
        <v>72.01682692307692</v>
      </c>
      <c r="AA26" s="14" t="n">
        <v>1.1</v>
      </c>
      <c r="AB26" s="14" t="n">
        <v>3.025</v>
      </c>
      <c r="AC26" s="18" t="n">
        <v>576.7</v>
      </c>
      <c r="AD26" s="18">
        <f>IFERROR(AC26/D26,0)</f>
        <v/>
      </c>
      <c r="AE26" s="18">
        <f>D26*AB26</f>
        <v/>
      </c>
      <c r="AF26" s="18">
        <f>Y26*$AL$2</f>
        <v/>
      </c>
      <c r="AG26" s="18">
        <f>I26*$AI$3</f>
        <v/>
      </c>
      <c r="AH26" s="18">
        <f>L26*$AH$3+Y26*$AJ$2</f>
        <v/>
      </c>
      <c r="AI26" s="18">
        <f>K26*$AK$3</f>
        <v/>
      </c>
      <c r="AJ26" s="19" t="n">
        <v/>
      </c>
      <c r="AK26" s="18">
        <f>AJ26*$AM$2</f>
        <v/>
      </c>
      <c r="AL26" s="18" t="n">
        <v>736.9399999999999</v>
      </c>
      <c r="AM26" s="18">
        <f>R26*P26*0.01+L26*0.25</f>
        <v/>
      </c>
      <c r="AN26" s="18">
        <f>V26 *$AN$2 *AM$2 * AA26</f>
        <v/>
      </c>
      <c r="AO26" s="18">
        <f>IF(AC26&lt;AE26,0,AE26-AC26)</f>
        <v/>
      </c>
      <c r="AP26" s="18">
        <f>(AC26*1.02)+AF26+AG26+AH26+AI26+AM26+AL26+AN26+AK26+AO26</f>
        <v/>
      </c>
      <c r="AQ26" s="18">
        <f>(AE26*1.02)+AF26+AG26+AH26+AI26+AM26+AL26+AN26+AK26</f>
        <v/>
      </c>
      <c r="AR26" s="18">
        <f>Q26*R26</f>
        <v/>
      </c>
      <c r="AS26" s="20">
        <f>(Y26-AP26)*0.975</f>
        <v/>
      </c>
      <c r="AT26" s="21">
        <f>IFERROR(Y26/AP26-1,0)</f>
        <v/>
      </c>
      <c r="AU26" s="20">
        <f>(Y26-AQ26)*0.975</f>
        <v/>
      </c>
      <c r="AV26" s="21">
        <f>IFERROR(Y26/AQ26-1,0)</f>
        <v/>
      </c>
      <c r="AW26" s="21">
        <f>AS26-AR26</f>
        <v/>
      </c>
      <c r="AX26" s="21">
        <f>IFERROR(Y26/(AP26+AR26)-1,0)</f>
        <v/>
      </c>
    </row>
    <row r="27">
      <c r="A27" s="2" t="n">
        <v/>
      </c>
      <c r="B27" s="13" t="inlineStr">
        <is>
          <t>ss-ph-cat-men-clothing</t>
        </is>
      </c>
      <c r="C27" s="14" t="n">
        <v>9</v>
      </c>
      <c r="D27" s="14" t="n">
        <v>7</v>
      </c>
      <c r="E27" s="15">
        <f>IFERROR(1-D27/C27,0)</f>
        <v/>
      </c>
      <c r="F27" s="14" t="n">
        <v>5</v>
      </c>
      <c r="G27" s="16">
        <f>IFERROR(F27/C27,0)</f>
        <v/>
      </c>
      <c r="H27" s="16">
        <f>IFERROR(F27/D27,0)</f>
        <v/>
      </c>
      <c r="I27" s="14" t="n">
        <v>4</v>
      </c>
      <c r="J27" s="16">
        <f>IFERROR(I27/F27,0)</f>
        <v/>
      </c>
      <c r="K27" s="14" t="n">
        <v>1</v>
      </c>
      <c r="L27" s="14" t="n">
        <v>3</v>
      </c>
      <c r="M27" s="16">
        <f>IFERROR(L27/I27,0)</f>
        <v/>
      </c>
      <c r="N27" s="14" t="n">
        <v/>
      </c>
      <c r="O27" s="16">
        <f>IFERROR(N27/I27,0)</f>
        <v/>
      </c>
      <c r="P27" s="14" t="n">
        <v/>
      </c>
      <c r="Q27" s="14" t="n"/>
      <c r="R27" s="14" t="n">
        <v/>
      </c>
      <c r="S27" s="14" t="n">
        <v>5</v>
      </c>
      <c r="T27" s="17">
        <f>IFERROR(S27/L27,0)</f>
        <v/>
      </c>
      <c r="U27" s="14" t="n">
        <v>1</v>
      </c>
      <c r="V27" s="14" t="n">
        <v/>
      </c>
      <c r="W27" s="14" t="n">
        <v>285000</v>
      </c>
      <c r="X27" s="18" t="n">
        <v>375000</v>
      </c>
      <c r="Y27" s="18">
        <f>X27*$AM$2</f>
        <v/>
      </c>
      <c r="Z27" s="18" t="n">
        <v>85.57142857142857</v>
      </c>
      <c r="AA27" s="14" t="n">
        <v>1</v>
      </c>
      <c r="AB27" s="14" t="n">
        <v>2.75</v>
      </c>
      <c r="AC27" s="18" t="n">
        <v>24.82</v>
      </c>
      <c r="AD27" s="18">
        <f>IFERROR(AC27/D27,0)</f>
        <v/>
      </c>
      <c r="AE27" s="18">
        <f>D27*AB27</f>
        <v/>
      </c>
      <c r="AF27" s="18">
        <f>Y27*$AL$2</f>
        <v/>
      </c>
      <c r="AG27" s="18">
        <f>I27*$AI$3</f>
        <v/>
      </c>
      <c r="AH27" s="18">
        <f>L27*$AH$3+Y27*$AJ$2</f>
        <v/>
      </c>
      <c r="AI27" s="18">
        <f>K27*$AK$3</f>
        <v/>
      </c>
      <c r="AJ27" s="19" t="n">
        <v/>
      </c>
      <c r="AK27" s="18">
        <f>AJ27*$AM$2</f>
        <v/>
      </c>
      <c r="AL27" s="18" t="n">
        <v>14.4</v>
      </c>
      <c r="AM27" s="18">
        <f>R27*P27*0.01+L27*0.25</f>
        <v/>
      </c>
      <c r="AN27" s="18">
        <f>V27 *$AN$2 *AM$2 * AA27</f>
        <v/>
      </c>
      <c r="AO27" s="18">
        <f>IF(AC27&lt;AE27,0,AE27-AC27)</f>
        <v/>
      </c>
      <c r="AP27" s="18">
        <f>(AC27*1.02)+AF27+AG27+AH27+AI27+AM27+AL27+AN27+AK27+AO27</f>
        <v/>
      </c>
      <c r="AQ27" s="18">
        <f>(AE27*1.02)+AF27+AG27+AH27+AI27+AM27+AL27+AN27+AK27</f>
        <v/>
      </c>
      <c r="AR27" s="18">
        <f>Q27*R27</f>
        <v/>
      </c>
      <c r="AS27" s="20">
        <f>(Y27-AP27)*0.975</f>
        <v/>
      </c>
      <c r="AT27" s="21">
        <f>IFERROR(Y27/AP27-1,0)</f>
        <v/>
      </c>
      <c r="AU27" s="20">
        <f>(Y27-AQ27)*0.975</f>
        <v/>
      </c>
      <c r="AV27" s="21">
        <f>IFERROR(Y27/AQ27-1,0)</f>
        <v/>
      </c>
      <c r="AW27" s="21">
        <f>AS27-AR27</f>
        <v/>
      </c>
      <c r="AX27" s="21">
        <f>IFERROR(Y27/(AP27+AR27)-1,0)</f>
        <v/>
      </c>
    </row>
    <row r="28">
      <c r="A28" s="2" t="n">
        <v/>
      </c>
      <c r="B28" s="13" t="inlineStr">
        <is>
          <t>ss-ph-cat-women-clothing</t>
        </is>
      </c>
      <c r="C28" s="14" t="n">
        <v>2</v>
      </c>
      <c r="D28" s="14" t="n">
        <v>2</v>
      </c>
      <c r="E28" s="15">
        <f>IFERROR(1-D28/C28,0)</f>
        <v/>
      </c>
      <c r="F28" s="14" t="n">
        <v>2</v>
      </c>
      <c r="G28" s="16">
        <f>IFERROR(F28/C28,0)</f>
        <v/>
      </c>
      <c r="H28" s="16">
        <f>IFERROR(F28/D28,0)</f>
        <v/>
      </c>
      <c r="I28" s="14" t="n">
        <v>1</v>
      </c>
      <c r="J28" s="16">
        <f>IFERROR(I28/F28,0)</f>
        <v/>
      </c>
      <c r="K28" s="14" t="n">
        <v/>
      </c>
      <c r="L28" s="14" t="n">
        <v>1</v>
      </c>
      <c r="M28" s="16">
        <f>IFERROR(L28/I28,0)</f>
        <v/>
      </c>
      <c r="N28" s="14" t="n">
        <v/>
      </c>
      <c r="O28" s="16">
        <f>IFERROR(N28/I28,0)</f>
        <v/>
      </c>
      <c r="P28" s="14" t="n">
        <v/>
      </c>
      <c r="Q28" s="14" t="n"/>
      <c r="R28" s="14" t="n">
        <v/>
      </c>
      <c r="S28" s="14" t="n">
        <v>2</v>
      </c>
      <c r="T28" s="17">
        <f>IFERROR(S28/L28,0)</f>
        <v/>
      </c>
      <c r="U28" s="14" t="n">
        <v>1</v>
      </c>
      <c r="V28" s="14" t="n">
        <v/>
      </c>
      <c r="W28" s="14" t="n">
        <v>170000</v>
      </c>
      <c r="X28" s="18" t="n">
        <v>200000</v>
      </c>
      <c r="Y28" s="18">
        <f>X28*$AM$2</f>
        <v/>
      </c>
      <c r="Z28" s="18" t="n">
        <v>78.5</v>
      </c>
      <c r="AA28" s="14" t="n">
        <v>1.4</v>
      </c>
      <c r="AB28" s="14" t="n">
        <v>3.85</v>
      </c>
      <c r="AC28" s="18" t="n">
        <v>12.33</v>
      </c>
      <c r="AD28" s="18">
        <f>IFERROR(AC28/D28,0)</f>
        <v/>
      </c>
      <c r="AE28" s="18">
        <f>D28*AB28</f>
        <v/>
      </c>
      <c r="AF28" s="18">
        <f>Y28*$AL$2</f>
        <v/>
      </c>
      <c r="AG28" s="18">
        <f>I28*$AI$3</f>
        <v/>
      </c>
      <c r="AH28" s="18">
        <f>L28*$AH$3+Y28*$AJ$2</f>
        <v/>
      </c>
      <c r="AI28" s="18">
        <f>K28*$AK$3</f>
        <v/>
      </c>
      <c r="AJ28" s="19" t="n">
        <v/>
      </c>
      <c r="AK28" s="18">
        <f>AJ28*$AM$2</f>
        <v/>
      </c>
      <c r="AL28" s="18" t="n">
        <v>5.58</v>
      </c>
      <c r="AM28" s="18">
        <f>R28*P28*0.01+L28*0.25</f>
        <v/>
      </c>
      <c r="AN28" s="18">
        <f>V28 *$AN$2 *AM$2 * AA28</f>
        <v/>
      </c>
      <c r="AO28" s="18">
        <f>IF(AC28&lt;AE28,0,AE28-AC28)</f>
        <v/>
      </c>
      <c r="AP28" s="18">
        <f>(AC28*1.02)+AF28+AG28+AH28+AI28+AM28+AL28+AN28+AK28+AO28</f>
        <v/>
      </c>
      <c r="AQ28" s="18">
        <f>(AE28*1.02)+AF28+AG28+AH28+AI28+AM28+AL28+AN28+AK28</f>
        <v/>
      </c>
      <c r="AR28" s="18">
        <f>Q28*R28</f>
        <v/>
      </c>
      <c r="AS28" s="20">
        <f>(Y28-AP28)*0.975</f>
        <v/>
      </c>
      <c r="AT28" s="21">
        <f>IFERROR(Y28/AP28-1,0)</f>
        <v/>
      </c>
      <c r="AU28" s="20">
        <f>(Y28-AQ28)*0.975</f>
        <v/>
      </c>
      <c r="AV28" s="21">
        <f>IFERROR(Y28/AQ28-1,0)</f>
        <v/>
      </c>
      <c r="AW28" s="21">
        <f>AS28-AR28</f>
        <v/>
      </c>
      <c r="AX28" s="21">
        <f>IFERROR(Y28/(AP28+AR28)-1,0)</f>
        <v/>
      </c>
    </row>
    <row r="29">
      <c r="A29" s="2" t="n">
        <v/>
      </c>
      <c r="B29" s="13" t="inlineStr">
        <is>
          <t>ss-ss-cat-women-accessories</t>
        </is>
      </c>
      <c r="C29" s="14" t="n">
        <v>3</v>
      </c>
      <c r="D29" s="14" t="n">
        <v>3</v>
      </c>
      <c r="E29" s="15">
        <f>IFERROR(1-D29/C29,0)</f>
        <v/>
      </c>
      <c r="F29" s="14" t="n">
        <v>1</v>
      </c>
      <c r="G29" s="16">
        <f>IFERROR(F29/C29,0)</f>
        <v/>
      </c>
      <c r="H29" s="16">
        <f>IFERROR(F29/D29,0)</f>
        <v/>
      </c>
      <c r="I29" s="14" t="n">
        <v>1</v>
      </c>
      <c r="J29" s="16">
        <f>IFERROR(I29/F29,0)</f>
        <v/>
      </c>
      <c r="K29" s="14" t="n">
        <v/>
      </c>
      <c r="L29" s="14" t="n">
        <v>1</v>
      </c>
      <c r="M29" s="16">
        <f>IFERROR(L29/I29,0)</f>
        <v/>
      </c>
      <c r="N29" s="14" t="n">
        <v/>
      </c>
      <c r="O29" s="16">
        <f>IFERROR(N29/I29,0)</f>
        <v/>
      </c>
      <c r="P29" s="14" t="n">
        <v/>
      </c>
      <c r="Q29" s="14" t="n"/>
      <c r="R29" s="14" t="n">
        <v/>
      </c>
      <c r="S29" s="14" t="n">
        <v>4</v>
      </c>
      <c r="T29" s="17">
        <f>IFERROR(S29/L29,0)</f>
        <v/>
      </c>
      <c r="U29" s="14" t="n">
        <v>1</v>
      </c>
      <c r="V29" s="14" t="n">
        <v/>
      </c>
      <c r="W29" s="14" t="n">
        <v>239000</v>
      </c>
      <c r="X29" s="18" t="n">
        <v>269000</v>
      </c>
      <c r="Y29" s="18">
        <f>X29*$AM$2</f>
        <v/>
      </c>
      <c r="Z29" s="18" t="n">
        <v>59.75</v>
      </c>
      <c r="AA29" s="14" t="n">
        <v>0.8</v>
      </c>
      <c r="AB29" s="14" t="n">
        <v>2.2</v>
      </c>
      <c r="AC29" s="18" t="n">
        <v>11.01</v>
      </c>
      <c r="AD29" s="18">
        <f>IFERROR(AC29/D29,0)</f>
        <v/>
      </c>
      <c r="AE29" s="18">
        <f>D29*AB29</f>
        <v/>
      </c>
      <c r="AF29" s="18">
        <f>Y29*$AL$2</f>
        <v/>
      </c>
      <c r="AG29" s="18">
        <f>I29*$AI$3</f>
        <v/>
      </c>
      <c r="AH29" s="18">
        <f>L29*$AH$3+Y29*$AJ$2</f>
        <v/>
      </c>
      <c r="AI29" s="18">
        <f>K29*$AK$3</f>
        <v/>
      </c>
      <c r="AJ29" s="19" t="n">
        <v/>
      </c>
      <c r="AK29" s="18">
        <f>AJ29*$AM$2</f>
        <v/>
      </c>
      <c r="AL29" s="18" t="n">
        <v>7.15</v>
      </c>
      <c r="AM29" s="18">
        <f>R29*P29*0.01+L29*0.25</f>
        <v/>
      </c>
      <c r="AN29" s="18">
        <f>V29 *$AN$2 *AM$2 * AA29</f>
        <v/>
      </c>
      <c r="AO29" s="18">
        <f>IF(AC29&lt;AE29,0,AE29-AC29)</f>
        <v/>
      </c>
      <c r="AP29" s="18">
        <f>(AC29*1.02)+AF29+AG29+AH29+AI29+AM29+AL29+AN29+AK29+AO29</f>
        <v/>
      </c>
      <c r="AQ29" s="18">
        <f>(AE29*1.02)+AF29+AG29+AH29+AI29+AM29+AL29+AN29+AK29</f>
        <v/>
      </c>
      <c r="AR29" s="18">
        <f>Q29*R29</f>
        <v/>
      </c>
      <c r="AS29" s="20">
        <f>(Y29-AP29)*0.975</f>
        <v/>
      </c>
      <c r="AT29" s="21">
        <f>IFERROR(Y29/AP29-1,0)</f>
        <v/>
      </c>
      <c r="AU29" s="20">
        <f>(Y29-AQ29)*0.975</f>
        <v/>
      </c>
      <c r="AV29" s="21">
        <f>IFERROR(Y29/AQ29-1,0)</f>
        <v/>
      </c>
      <c r="AW29" s="21">
        <f>AS29-AR29</f>
        <v/>
      </c>
      <c r="AX29" s="21">
        <f>IFERROR(Y29/(AP29+AR29)-1,0)</f>
        <v/>
      </c>
    </row>
    <row r="30">
      <c r="A30" s="2" t="n">
        <v/>
      </c>
      <c r="B30" s="13" t="inlineStr">
        <is>
          <t>tv-ss-parfumes</t>
        </is>
      </c>
      <c r="C30" s="14" t="n">
        <v>227</v>
      </c>
      <c r="D30" s="14" t="n">
        <v>194</v>
      </c>
      <c r="E30" s="15">
        <f>IFERROR(1-D30/C30,0)</f>
        <v/>
      </c>
      <c r="F30" s="14" t="n">
        <v>90</v>
      </c>
      <c r="G30" s="16">
        <f>IFERROR(F30/C30,0)</f>
        <v/>
      </c>
      <c r="H30" s="16">
        <f>IFERROR(F30/D30,0)</f>
        <v/>
      </c>
      <c r="I30" s="14" t="n">
        <v>82</v>
      </c>
      <c r="J30" s="16">
        <f>IFERROR(I30/F30,0)</f>
        <v/>
      </c>
      <c r="K30" s="14" t="n">
        <v>22</v>
      </c>
      <c r="L30" s="14" t="n">
        <v>57</v>
      </c>
      <c r="M30" s="16">
        <f>IFERROR(L30/I30,0)</f>
        <v/>
      </c>
      <c r="N30" s="14" t="n">
        <v/>
      </c>
      <c r="O30" s="16">
        <f>IFERROR(N30/I30,0)</f>
        <v/>
      </c>
      <c r="P30" s="14" t="n">
        <v/>
      </c>
      <c r="Q30" s="14" t="n"/>
      <c r="R30" s="14" t="n">
        <v/>
      </c>
      <c r="S30" s="14" t="n">
        <v>74</v>
      </c>
      <c r="T30" s="17">
        <f>IFERROR(S30/L30,0)</f>
        <v/>
      </c>
      <c r="U30" s="14" t="n">
        <v>1</v>
      </c>
      <c r="V30" s="14" t="n">
        <v/>
      </c>
      <c r="W30" s="14" t="n">
        <v>15101100</v>
      </c>
      <c r="X30" s="18" t="n">
        <v>16880100</v>
      </c>
      <c r="Y30" s="18">
        <f>X30*$AM$2</f>
        <v/>
      </c>
      <c r="Z30" s="18" t="n">
        <v>198.9160869565217</v>
      </c>
      <c r="AA30" s="14" t="n">
        <v>0.8</v>
      </c>
      <c r="AB30" s="14" t="n">
        <v>2.6</v>
      </c>
      <c r="AC30" s="18" t="n">
        <v>512.3299999999999</v>
      </c>
      <c r="AD30" s="18">
        <f>IFERROR(AC30/D30,0)</f>
        <v/>
      </c>
      <c r="AE30" s="18">
        <f>D30*AB30</f>
        <v/>
      </c>
      <c r="AF30" s="18">
        <f>Y30*$AL$2</f>
        <v/>
      </c>
      <c r="AG30" s="18">
        <f>I30*$AI$3</f>
        <v/>
      </c>
      <c r="AH30" s="18">
        <f>L30*$AH$3+Y30*$AJ$2</f>
        <v/>
      </c>
      <c r="AI30" s="18">
        <f>K30*$AK$3</f>
        <v/>
      </c>
      <c r="AJ30" s="19" t="n">
        <v/>
      </c>
      <c r="AK30" s="18">
        <f>AJ30*$AM$2</f>
        <v/>
      </c>
      <c r="AL30" s="18" t="n">
        <v>310.49</v>
      </c>
      <c r="AM30" s="18">
        <f>R30*P30*0.01+L30*0.25</f>
        <v/>
      </c>
      <c r="AN30" s="18">
        <f>V30 *$AN$2 *AM$2 * AA30</f>
        <v/>
      </c>
      <c r="AO30" s="18">
        <f>IF(AC30&lt;AE30,0,AE30-AC30)</f>
        <v/>
      </c>
      <c r="AP30" s="18">
        <f>(AC30*1.02)+AF30+AG30+AH30+AI30+AM30+AL30+AN30+AK30+AO30</f>
        <v/>
      </c>
      <c r="AQ30" s="18">
        <f>(AE30*1.02)+AF30+AG30+AH30+AI30+AM30+AL30+AN30+AK30</f>
        <v/>
      </c>
      <c r="AR30" s="18">
        <f>Q30*R30</f>
        <v/>
      </c>
      <c r="AS30" s="20">
        <f>(Y30-AP30)*0.975</f>
        <v/>
      </c>
      <c r="AT30" s="21">
        <f>IFERROR(Y30/AP30-1,0)</f>
        <v/>
      </c>
      <c r="AU30" s="20">
        <f>(Y30-AQ30)*0.975</f>
        <v/>
      </c>
      <c r="AV30" s="21">
        <f>IFERROR(Y30/AQ30-1,0)</f>
        <v/>
      </c>
      <c r="AW30" s="21">
        <f>AS30-AR30</f>
        <v/>
      </c>
      <c r="AX30" s="21">
        <f>IFERROR(Y30/(AP30+AR30)-1,0)</f>
        <v/>
      </c>
    </row>
    <row r="31">
      <c r="A31" s="2" t="n"/>
      <c r="B31" s="13" t="n"/>
      <c r="C31" s="14" t="n"/>
      <c r="D31" s="14" t="n"/>
      <c r="E31" s="15">
        <f>IFERROR(1-D31/C31,0)</f>
        <v/>
      </c>
      <c r="F31" s="14" t="n"/>
      <c r="G31" s="16">
        <f>IFERROR(F31/C31,0)</f>
        <v/>
      </c>
      <c r="H31" s="16">
        <f>IFERROR(F31/D31,0)</f>
        <v/>
      </c>
      <c r="I31" s="14" t="n"/>
      <c r="J31" s="16">
        <f>IFERROR(I31/F31,0)</f>
        <v/>
      </c>
      <c r="K31" s="14" t="n"/>
      <c r="L31" s="14" t="n"/>
      <c r="M31" s="16">
        <f>IFERROR(L31/I31,0)</f>
        <v/>
      </c>
      <c r="N31" s="14" t="n"/>
      <c r="O31" s="16">
        <f>IFERROR(N31/I31,0)</f>
        <v/>
      </c>
      <c r="P31" s="14" t="n"/>
      <c r="Q31" s="14" t="n"/>
      <c r="R31" s="14" t="n"/>
      <c r="S31" s="14" t="n"/>
      <c r="T31" s="17">
        <f>IFERROR(S31/L31,0)</f>
        <v/>
      </c>
      <c r="U31" s="14" t="n"/>
      <c r="V31" s="14" t="n"/>
      <c r="W31" s="14" t="n"/>
      <c r="X31" s="18" t="n"/>
      <c r="Y31" s="18">
        <f>X31*$AM$2</f>
        <v/>
      </c>
      <c r="Z31" s="18" t="n"/>
      <c r="AA31" s="14" t="n"/>
      <c r="AB31" s="14" t="n"/>
      <c r="AC31" s="18" t="n"/>
      <c r="AD31" s="18">
        <f>IFERROR(AC31/D31,0)</f>
        <v/>
      </c>
      <c r="AE31" s="18">
        <f>D31*AB31</f>
        <v/>
      </c>
      <c r="AF31" s="18">
        <f>Y31*$AL$2</f>
        <v/>
      </c>
      <c r="AG31" s="18">
        <f>I31*$AI$3</f>
        <v/>
      </c>
      <c r="AH31" s="18">
        <f>L31*$AH$3+Y31*$AJ$2</f>
        <v/>
      </c>
      <c r="AI31" s="18">
        <f>K31*$AK$3</f>
        <v/>
      </c>
      <c r="AJ31" s="19" t="n"/>
      <c r="AK31" s="18">
        <f>AJ31*$AM$2</f>
        <v/>
      </c>
      <c r="AL31" s="18" t="n"/>
      <c r="AM31" s="18">
        <f>R31*P31*0.01+L31*0.25</f>
        <v/>
      </c>
      <c r="AN31" s="18">
        <f>V31 *$AN$2 *AM$2 * AA31</f>
        <v/>
      </c>
      <c r="AO31" s="18">
        <f>IF(AC31&lt;AE31,0,AE31-AC31)</f>
        <v/>
      </c>
      <c r="AP31" s="18">
        <f>(AC31*1.02)+AF31+AG31+AH31+AI31+AM31+AL31+AN31+AK31+AO31</f>
        <v/>
      </c>
      <c r="AQ31" s="18">
        <f>(AE31*1.02)+AF31+AG31+AH31+AI31+AM31+AL31+AN31+AK31</f>
        <v/>
      </c>
      <c r="AR31" s="18">
        <f>Q31*R31</f>
        <v/>
      </c>
      <c r="AS31" s="20">
        <f>(Y31-AP31)*0.975</f>
        <v/>
      </c>
      <c r="AT31" s="21">
        <f>IFERROR(Y31/AP31-1,0)</f>
        <v/>
      </c>
      <c r="AU31" s="20">
        <f>(Y31-AQ31)*0.975</f>
        <v/>
      </c>
      <c r="AV31" s="21">
        <f>IFERROR(Y31/AQ31-1,0)</f>
        <v/>
      </c>
      <c r="AW31" s="21">
        <f>AS31-AR31</f>
        <v/>
      </c>
      <c r="AX31" s="21">
        <f>IFERROR(Y31/(AP31+AR31)-1,0)</f>
        <v/>
      </c>
    </row>
    <row r="32">
      <c r="A32" s="2" t="n"/>
      <c r="B32" s="13" t="n"/>
      <c r="C32" s="14" t="n"/>
      <c r="D32" s="14" t="n"/>
      <c r="E32" s="15">
        <f>IFERROR(1-D32/C32,0)</f>
        <v/>
      </c>
      <c r="F32" s="14" t="n"/>
      <c r="G32" s="16">
        <f>IFERROR(F32/C32,0)</f>
        <v/>
      </c>
      <c r="H32" s="16">
        <f>IFERROR(F32/D32,0)</f>
        <v/>
      </c>
      <c r="I32" s="14" t="n"/>
      <c r="J32" s="16">
        <f>IFERROR(I32/F32,0)</f>
        <v/>
      </c>
      <c r="K32" s="14" t="n"/>
      <c r="L32" s="14" t="n"/>
      <c r="M32" s="16">
        <f>IFERROR(L32/I32,0)</f>
        <v/>
      </c>
      <c r="N32" s="14" t="n"/>
      <c r="O32" s="16">
        <f>IFERROR(N32/I32,0)</f>
        <v/>
      </c>
      <c r="P32" s="14" t="n"/>
      <c r="Q32" s="14" t="n"/>
      <c r="R32" s="14" t="n"/>
      <c r="S32" s="14" t="n"/>
      <c r="T32" s="17">
        <f>IFERROR(S32/L32,0)</f>
        <v/>
      </c>
      <c r="U32" s="14" t="n"/>
      <c r="V32" s="14" t="n"/>
      <c r="W32" s="14" t="n"/>
      <c r="X32" s="18" t="n"/>
      <c r="Y32" s="18">
        <f>X32*$AM$2</f>
        <v/>
      </c>
      <c r="Z32" s="18" t="n"/>
      <c r="AA32" s="14" t="n"/>
      <c r="AB32" s="14" t="n"/>
      <c r="AC32" s="18" t="n"/>
      <c r="AD32" s="18">
        <f>IFERROR(AC32/D32,0)</f>
        <v/>
      </c>
      <c r="AE32" s="18">
        <f>D32*AB32</f>
        <v/>
      </c>
      <c r="AF32" s="18">
        <f>Y32*$AL$2</f>
        <v/>
      </c>
      <c r="AG32" s="18">
        <f>I32*$AI$3</f>
        <v/>
      </c>
      <c r="AH32" s="18">
        <f>L32*$AH$3+Y32*$AJ$2</f>
        <v/>
      </c>
      <c r="AI32" s="18">
        <f>K32*$AK$3</f>
        <v/>
      </c>
      <c r="AJ32" s="19" t="n"/>
      <c r="AK32" s="18">
        <f>AJ32*$AM$2</f>
        <v/>
      </c>
      <c r="AL32" s="18" t="n"/>
      <c r="AM32" s="18">
        <f>R32*P32*0.01+L32*0.25</f>
        <v/>
      </c>
      <c r="AN32" s="18">
        <f>V32 *$AN$2 *AM$2 * AA32</f>
        <v/>
      </c>
      <c r="AO32" s="18">
        <f>IF(AC32&lt;AE32,0,AE32-AC32)</f>
        <v/>
      </c>
      <c r="AP32" s="18">
        <f>(AC32*1.02)+AF32+AG32+AH32+AI32+AM32+AL32+AN32+AK32+AO32</f>
        <v/>
      </c>
      <c r="AQ32" s="18">
        <f>(AE32*1.02)+AF32+AG32+AH32+AI32+AM32+AL32+AN32+AK32</f>
        <v/>
      </c>
      <c r="AR32" s="18">
        <f>Q32*R32</f>
        <v/>
      </c>
      <c r="AS32" s="20">
        <f>(Y32-AP32)*0.975</f>
        <v/>
      </c>
      <c r="AT32" s="21">
        <f>IFERROR(Y32/AP32-1,0)</f>
        <v/>
      </c>
      <c r="AU32" s="20">
        <f>(Y32-AQ32)*0.975</f>
        <v/>
      </c>
      <c r="AV32" s="21">
        <f>IFERROR(Y32/AQ32-1,0)</f>
        <v/>
      </c>
      <c r="AW32" s="21">
        <f>AS32-AR32</f>
        <v/>
      </c>
      <c r="AX32" s="21">
        <f>IFERROR(Y32/(AP32+AR32)-1,0)</f>
        <v/>
      </c>
    </row>
    <row r="33">
      <c r="A33" s="2" t="n"/>
      <c r="B33" s="13" t="n"/>
      <c r="C33" s="14" t="n"/>
      <c r="D33" s="14" t="n"/>
      <c r="E33" s="15">
        <f>IFERROR(1-D33/C33,0)</f>
        <v/>
      </c>
      <c r="F33" s="14" t="n"/>
      <c r="G33" s="16">
        <f>IFERROR(F33/C33,0)</f>
        <v/>
      </c>
      <c r="H33" s="16">
        <f>IFERROR(F33/D33,0)</f>
        <v/>
      </c>
      <c r="I33" s="14" t="n"/>
      <c r="J33" s="16">
        <f>IFERROR(I33/F33,0)</f>
        <v/>
      </c>
      <c r="K33" s="14" t="n"/>
      <c r="L33" s="14" t="n"/>
      <c r="M33" s="16">
        <f>IFERROR(L33/I33,0)</f>
        <v/>
      </c>
      <c r="N33" s="14" t="n"/>
      <c r="O33" s="16">
        <f>IFERROR(N33/I33,0)</f>
        <v/>
      </c>
      <c r="P33" s="14" t="n"/>
      <c r="Q33" s="14" t="n"/>
      <c r="R33" s="14" t="n"/>
      <c r="S33" s="14" t="n"/>
      <c r="T33" s="17">
        <f>IFERROR(S33/L33,0)</f>
        <v/>
      </c>
      <c r="U33" s="14" t="n"/>
      <c r="V33" s="14" t="n"/>
      <c r="W33" s="14" t="n"/>
      <c r="X33" s="18" t="n"/>
      <c r="Y33" s="18">
        <f>X33*$AM$2</f>
        <v/>
      </c>
      <c r="Z33" s="18" t="n"/>
      <c r="AA33" s="14" t="n"/>
      <c r="AB33" s="14" t="n"/>
      <c r="AC33" s="18" t="n"/>
      <c r="AD33" s="18">
        <f>IFERROR(AC33/D33,0)</f>
        <v/>
      </c>
      <c r="AE33" s="18">
        <f>D33*AB33</f>
        <v/>
      </c>
      <c r="AF33" s="18">
        <f>Y33*$AL$2</f>
        <v/>
      </c>
      <c r="AG33" s="18">
        <f>I33*$AI$3</f>
        <v/>
      </c>
      <c r="AH33" s="18">
        <f>L33*$AH$3+Y33*$AJ$2</f>
        <v/>
      </c>
      <c r="AI33" s="18">
        <f>K33*$AK$3</f>
        <v/>
      </c>
      <c r="AJ33" s="19" t="n"/>
      <c r="AK33" s="18">
        <f>AJ33*$AM$2</f>
        <v/>
      </c>
      <c r="AL33" s="18" t="n"/>
      <c r="AM33" s="18">
        <f>R33*P33*0.01+L33*0.25</f>
        <v/>
      </c>
      <c r="AN33" s="18">
        <f>V33 *$AN$2 *AM$2 * AA33</f>
        <v/>
      </c>
      <c r="AO33" s="18">
        <f>IF(AC33&lt;AE33,0,AE33-AC33)</f>
        <v/>
      </c>
      <c r="AP33" s="18">
        <f>(AC33*1.02)+AF33+AG33+AH33+AI33+AM33+AL33+AN33+AK33+AO33</f>
        <v/>
      </c>
      <c r="AQ33" s="18">
        <f>(AE33*1.02)+AF33+AG33+AH33+AI33+AM33+AL33+AN33+AK33</f>
        <v/>
      </c>
      <c r="AR33" s="18">
        <f>Q33*R33</f>
        <v/>
      </c>
      <c r="AS33" s="20">
        <f>(Y33-AP33)*0.975</f>
        <v/>
      </c>
      <c r="AT33" s="21">
        <f>IFERROR(Y33/AP33-1,0)</f>
        <v/>
      </c>
      <c r="AU33" s="20">
        <f>(Y33-AQ33)*0.975</f>
        <v/>
      </c>
      <c r="AV33" s="21">
        <f>IFERROR(Y33/AQ33-1,0)</f>
        <v/>
      </c>
      <c r="AW33" s="21">
        <f>AS33-AR33</f>
        <v/>
      </c>
      <c r="AX33" s="21">
        <f>IFERROR(Y33/(AP33+AR33)-1,0)</f>
        <v/>
      </c>
    </row>
    <row r="34">
      <c r="A34" s="2" t="n"/>
      <c r="B34" s="13" t="n"/>
      <c r="C34" s="14" t="n"/>
      <c r="D34" s="14" t="n"/>
      <c r="E34" s="15">
        <f>IFERROR(1-D34/C34,0)</f>
        <v/>
      </c>
      <c r="F34" s="14" t="n"/>
      <c r="G34" s="16">
        <f>IFERROR(F34/C34,0)</f>
        <v/>
      </c>
      <c r="H34" s="16">
        <f>IFERROR(F34/D34,0)</f>
        <v/>
      </c>
      <c r="I34" s="14" t="n"/>
      <c r="J34" s="16">
        <f>IFERROR(I34/F34,0)</f>
        <v/>
      </c>
      <c r="K34" s="14" t="n"/>
      <c r="L34" s="14" t="n"/>
      <c r="M34" s="16">
        <f>IFERROR(L34/I34,0)</f>
        <v/>
      </c>
      <c r="N34" s="14" t="n"/>
      <c r="O34" s="16">
        <f>IFERROR(N34/I34,0)</f>
        <v/>
      </c>
      <c r="P34" s="14" t="n"/>
      <c r="Q34" s="14" t="n"/>
      <c r="R34" s="14" t="n"/>
      <c r="S34" s="14" t="n"/>
      <c r="T34" s="17">
        <f>IFERROR(S34/L34,0)</f>
        <v/>
      </c>
      <c r="U34" s="14" t="n"/>
      <c r="V34" s="14" t="n"/>
      <c r="W34" s="14" t="n"/>
      <c r="X34" s="18" t="n"/>
      <c r="Y34" s="18">
        <f>X34*$AM$2</f>
        <v/>
      </c>
      <c r="Z34" s="18" t="n"/>
      <c r="AA34" s="14" t="n"/>
      <c r="AB34" s="14" t="n"/>
      <c r="AC34" s="18" t="n"/>
      <c r="AD34" s="18">
        <f>IFERROR(AC34/D34,0)</f>
        <v/>
      </c>
      <c r="AE34" s="18">
        <f>D34*AB34</f>
        <v/>
      </c>
      <c r="AF34" s="18">
        <f>Y34*$AL$2</f>
        <v/>
      </c>
      <c r="AG34" s="18">
        <f>I34*$AI$3</f>
        <v/>
      </c>
      <c r="AH34" s="18">
        <f>L34*$AH$3+Y34*$AJ$2</f>
        <v/>
      </c>
      <c r="AI34" s="18">
        <f>K34*$AK$3</f>
        <v/>
      </c>
      <c r="AJ34" s="19" t="n"/>
      <c r="AK34" s="18">
        <f>AJ34*$AM$2</f>
        <v/>
      </c>
      <c r="AL34" s="18" t="n"/>
      <c r="AM34" s="18">
        <f>R34*P34*0.01+L34*0.25</f>
        <v/>
      </c>
      <c r="AN34" s="18">
        <f>V34 *$AN$2 *AM$2 * AA34</f>
        <v/>
      </c>
      <c r="AO34" s="18">
        <f>IF(AC34&lt;AE34,0,AE34-AC34)</f>
        <v/>
      </c>
      <c r="AP34" s="18">
        <f>(AC34*1.02)+AF34+AG34+AH34+AI34+AM34+AL34+AN34+AK34+AO34</f>
        <v/>
      </c>
      <c r="AQ34" s="18">
        <f>(AE34*1.02)+AF34+AG34+AH34+AI34+AM34+AL34+AN34+AK34</f>
        <v/>
      </c>
      <c r="AR34" s="18">
        <f>Q34*R34</f>
        <v/>
      </c>
      <c r="AS34" s="20">
        <f>(Y34-AP34)*0.975</f>
        <v/>
      </c>
      <c r="AT34" s="21">
        <f>IFERROR(Y34/AP34-1,0)</f>
        <v/>
      </c>
      <c r="AU34" s="20">
        <f>(Y34-AQ34)*0.975</f>
        <v/>
      </c>
      <c r="AV34" s="21">
        <f>IFERROR(Y34/AQ34-1,0)</f>
        <v/>
      </c>
      <c r="AW34" s="21">
        <f>AS34-AR34</f>
        <v/>
      </c>
      <c r="AX34" s="21">
        <f>IFERROR(Y34/(AP34+AR34)-1,0)</f>
        <v/>
      </c>
    </row>
    <row r="35">
      <c r="A35" s="2" t="n"/>
      <c r="B35" s="13" t="n"/>
      <c r="C35" s="14" t="n"/>
      <c r="D35" s="14" t="n"/>
      <c r="E35" s="15">
        <f>IFERROR(1-D35/C35,0)</f>
        <v/>
      </c>
      <c r="F35" s="14" t="n"/>
      <c r="G35" s="16">
        <f>IFERROR(F35/C35,0)</f>
        <v/>
      </c>
      <c r="H35" s="16">
        <f>IFERROR(F35/D35,0)</f>
        <v/>
      </c>
      <c r="I35" s="14" t="n"/>
      <c r="J35" s="16">
        <f>IFERROR(I35/F35,0)</f>
        <v/>
      </c>
      <c r="K35" s="14" t="n"/>
      <c r="L35" s="14" t="n"/>
      <c r="M35" s="16">
        <f>IFERROR(L35/I35,0)</f>
        <v/>
      </c>
      <c r="N35" s="14" t="n"/>
      <c r="O35" s="16">
        <f>IFERROR(N35/I35,0)</f>
        <v/>
      </c>
      <c r="P35" s="14" t="n"/>
      <c r="Q35" s="14" t="n"/>
      <c r="R35" s="14" t="n"/>
      <c r="S35" s="14" t="n"/>
      <c r="T35" s="17">
        <f>IFERROR(S35/L35,0)</f>
        <v/>
      </c>
      <c r="U35" s="14" t="n"/>
      <c r="V35" s="14" t="n"/>
      <c r="W35" s="14" t="n"/>
      <c r="X35" s="18" t="n"/>
      <c r="Y35" s="18">
        <f>X35*$AM$2</f>
        <v/>
      </c>
      <c r="Z35" s="18" t="n"/>
      <c r="AA35" s="14" t="n"/>
      <c r="AB35" s="14" t="n"/>
      <c r="AC35" s="18" t="n"/>
      <c r="AD35" s="18">
        <f>IFERROR(AC35/D35,0)</f>
        <v/>
      </c>
      <c r="AE35" s="18">
        <f>D35*AB35</f>
        <v/>
      </c>
      <c r="AF35" s="18">
        <f>Y35*$AL$2</f>
        <v/>
      </c>
      <c r="AG35" s="18">
        <f>I35*$AI$3</f>
        <v/>
      </c>
      <c r="AH35" s="18">
        <f>L35*$AH$3+Y35*$AJ$2</f>
        <v/>
      </c>
      <c r="AI35" s="18">
        <f>K35*$AK$3</f>
        <v/>
      </c>
      <c r="AJ35" s="19" t="n"/>
      <c r="AK35" s="18">
        <f>AJ35*$AM$2</f>
        <v/>
      </c>
      <c r="AL35" s="18" t="n"/>
      <c r="AM35" s="18">
        <f>R35*P35*0.01+L35*0.25</f>
        <v/>
      </c>
      <c r="AN35" s="18">
        <f>V35 *$AN$2 *AM$2 * AA35</f>
        <v/>
      </c>
      <c r="AO35" s="18">
        <f>IF(AC35&lt;AE35,0,AE35-AC35)</f>
        <v/>
      </c>
      <c r="AP35" s="18">
        <f>(AC35*1.02)+AF35+AG35+AH35+AI35+AM35+AL35+AN35+AK35+AO35</f>
        <v/>
      </c>
      <c r="AQ35" s="18">
        <f>(AE35*1.02)+AF35+AG35+AH35+AI35+AM35+AL35+AN35+AK35</f>
        <v/>
      </c>
      <c r="AR35" s="18">
        <f>Q35*R35</f>
        <v/>
      </c>
      <c r="AS35" s="20">
        <f>(Y35-AP35)*0.975</f>
        <v/>
      </c>
      <c r="AT35" s="21">
        <f>IFERROR(Y35/AP35-1,0)</f>
        <v/>
      </c>
      <c r="AU35" s="20">
        <f>(Y35-AQ35)*0.975</f>
        <v/>
      </c>
      <c r="AV35" s="21">
        <f>IFERROR(Y35/AQ35-1,0)</f>
        <v/>
      </c>
      <c r="AW35" s="21">
        <f>AS35-AR35</f>
        <v/>
      </c>
      <c r="AX35" s="21">
        <f>IFERROR(Y35/(AP35+AR35)-1,0)</f>
        <v/>
      </c>
    </row>
    <row r="36">
      <c r="A36" s="2" t="n"/>
      <c r="B36" s="13" t="n"/>
      <c r="C36" s="14" t="n"/>
      <c r="D36" s="14" t="n"/>
      <c r="E36" s="15">
        <f>IFERROR(1-D36/C36,0)</f>
        <v/>
      </c>
      <c r="F36" s="14" t="n"/>
      <c r="G36" s="16">
        <f>IFERROR(F36/C36,0)</f>
        <v/>
      </c>
      <c r="H36" s="16">
        <f>IFERROR(F36/D36,0)</f>
        <v/>
      </c>
      <c r="I36" s="14" t="n"/>
      <c r="J36" s="16">
        <f>IFERROR(I36/F36,0)</f>
        <v/>
      </c>
      <c r="K36" s="14" t="n"/>
      <c r="L36" s="14" t="n"/>
      <c r="M36" s="16">
        <f>IFERROR(L36/I36,0)</f>
        <v/>
      </c>
      <c r="N36" s="14" t="n"/>
      <c r="O36" s="16">
        <f>IFERROR(N36/I36,0)</f>
        <v/>
      </c>
      <c r="P36" s="14" t="n"/>
      <c r="Q36" s="14" t="n"/>
      <c r="R36" s="14" t="n"/>
      <c r="S36" s="14" t="n"/>
      <c r="T36" s="17">
        <f>IFERROR(S36/L36,0)</f>
        <v/>
      </c>
      <c r="U36" s="14" t="n"/>
      <c r="V36" s="14" t="n"/>
      <c r="W36" s="14" t="n"/>
      <c r="X36" s="18" t="n"/>
      <c r="Y36" s="18">
        <f>X36*$AM$2</f>
        <v/>
      </c>
      <c r="Z36" s="18" t="n"/>
      <c r="AA36" s="14" t="n"/>
      <c r="AB36" s="14" t="n"/>
      <c r="AC36" s="18" t="n"/>
      <c r="AD36" s="18">
        <f>IFERROR(AC36/D36,0)</f>
        <v/>
      </c>
      <c r="AE36" s="18">
        <f>D36*AB36</f>
        <v/>
      </c>
      <c r="AF36" s="18">
        <f>Y36*$AL$2</f>
        <v/>
      </c>
      <c r="AG36" s="18">
        <f>I36*$AI$3</f>
        <v/>
      </c>
      <c r="AH36" s="18">
        <f>L36*$AH$3+Y36*$AJ$2</f>
        <v/>
      </c>
      <c r="AI36" s="18">
        <f>K36*$AK$3</f>
        <v/>
      </c>
      <c r="AJ36" s="19" t="n"/>
      <c r="AK36" s="18">
        <f>AJ36*$AM$2</f>
        <v/>
      </c>
      <c r="AL36" s="18" t="n"/>
      <c r="AM36" s="18">
        <f>R36*P36*0.01+L36*0.25</f>
        <v/>
      </c>
      <c r="AN36" s="18">
        <f>V36 *$AN$2 *AM$2 * AA36</f>
        <v/>
      </c>
      <c r="AO36" s="18">
        <f>IF(AC36&lt;AE36,0,AE36-AC36)</f>
        <v/>
      </c>
      <c r="AP36" s="18">
        <f>(AC36*1.02)+AF36+AG36+AH36+AI36+AM36+AL36+AN36+AK36+AO36</f>
        <v/>
      </c>
      <c r="AQ36" s="18">
        <f>(AE36*1.02)+AF36+AG36+AH36+AI36+AM36+AL36+AN36+AK36</f>
        <v/>
      </c>
      <c r="AR36" s="18">
        <f>Q36*R36</f>
        <v/>
      </c>
      <c r="AS36" s="20">
        <f>(Y36-AP36)*0.975</f>
        <v/>
      </c>
      <c r="AT36" s="21">
        <f>IFERROR(Y36/AP36-1,0)</f>
        <v/>
      </c>
      <c r="AU36" s="20">
        <f>(Y36-AQ36)*0.975</f>
        <v/>
      </c>
      <c r="AV36" s="21">
        <f>IFERROR(Y36/AQ36-1,0)</f>
        <v/>
      </c>
      <c r="AW36" s="21">
        <f>AS36-AR36</f>
        <v/>
      </c>
      <c r="AX36" s="21">
        <f>IFERROR(Y36/(AP36+AR36)-1,0)</f>
        <v/>
      </c>
    </row>
    <row r="37">
      <c r="A37" s="2" t="n"/>
      <c r="B37" s="13" t="n"/>
      <c r="C37" s="14" t="n"/>
      <c r="D37" s="14" t="n"/>
      <c r="E37" s="15">
        <f>IFERROR(1-D37/C37,0)</f>
        <v/>
      </c>
      <c r="F37" s="14" t="n"/>
      <c r="G37" s="16">
        <f>IFERROR(F37/C37,0)</f>
        <v/>
      </c>
      <c r="H37" s="16">
        <f>IFERROR(F37/D37,0)</f>
        <v/>
      </c>
      <c r="I37" s="14" t="n"/>
      <c r="J37" s="16">
        <f>IFERROR(I37/F37,0)</f>
        <v/>
      </c>
      <c r="K37" s="14" t="n"/>
      <c r="L37" s="14" t="n"/>
      <c r="M37" s="16">
        <f>IFERROR(L37/I37,0)</f>
        <v/>
      </c>
      <c r="N37" s="14" t="n"/>
      <c r="O37" s="16">
        <f>IFERROR(N37/I37,0)</f>
        <v/>
      </c>
      <c r="P37" s="14" t="n"/>
      <c r="Q37" s="14" t="n"/>
      <c r="R37" s="14" t="n"/>
      <c r="S37" s="14" t="n"/>
      <c r="T37" s="17">
        <f>IFERROR(S37/L37,0)</f>
        <v/>
      </c>
      <c r="U37" s="14" t="n"/>
      <c r="V37" s="14" t="n"/>
      <c r="W37" s="14" t="n"/>
      <c r="X37" s="18" t="n"/>
      <c r="Y37" s="18">
        <f>X37*$AM$2</f>
        <v/>
      </c>
      <c r="Z37" s="18" t="n"/>
      <c r="AA37" s="14" t="n"/>
      <c r="AB37" s="14" t="n"/>
      <c r="AC37" s="18" t="n"/>
      <c r="AD37" s="18">
        <f>IFERROR(AC37/D37,0)</f>
        <v/>
      </c>
      <c r="AE37" s="18">
        <f>D37*AB37</f>
        <v/>
      </c>
      <c r="AF37" s="18">
        <f>Y37*$AL$2</f>
        <v/>
      </c>
      <c r="AG37" s="18">
        <f>I37*$AI$3</f>
        <v/>
      </c>
      <c r="AH37" s="18">
        <f>L37*$AH$3+Y37*$AJ$2</f>
        <v/>
      </c>
      <c r="AI37" s="18">
        <f>K37*$AK$3</f>
        <v/>
      </c>
      <c r="AJ37" s="19" t="n"/>
      <c r="AK37" s="18">
        <f>AJ37*$AM$2</f>
        <v/>
      </c>
      <c r="AL37" s="18" t="n"/>
      <c r="AM37" s="18">
        <f>R37*P37*0.01+L37*0.25</f>
        <v/>
      </c>
      <c r="AN37" s="18">
        <f>V37 *$AN$2 *AM$2 * AA37</f>
        <v/>
      </c>
      <c r="AO37" s="18">
        <f>IF(AC37&lt;AE37,0,AE37-AC37)</f>
        <v/>
      </c>
      <c r="AP37" s="18">
        <f>(AC37*1.02)+AF37+AG37+AH37+AI37+AM37+AL37+AN37+AK37+AO37</f>
        <v/>
      </c>
      <c r="AQ37" s="18">
        <f>(AE37*1.02)+AF37+AG37+AH37+AI37+AM37+AL37+AN37+AK37</f>
        <v/>
      </c>
      <c r="AR37" s="18">
        <f>Q37*R37</f>
        <v/>
      </c>
      <c r="AS37" s="20">
        <f>(Y37-AP37)*0.975</f>
        <v/>
      </c>
      <c r="AT37" s="21">
        <f>IFERROR(Y37/AP37-1,0)</f>
        <v/>
      </c>
      <c r="AU37" s="20">
        <f>(Y37-AQ37)*0.975</f>
        <v/>
      </c>
      <c r="AV37" s="21">
        <f>IFERROR(Y37/AQ37-1,0)</f>
        <v/>
      </c>
      <c r="AW37" s="21">
        <f>AS37-AR37</f>
        <v/>
      </c>
      <c r="AX37" s="21">
        <f>IFERROR(Y37/(AP37+AR37)-1,0)</f>
        <v/>
      </c>
    </row>
    <row r="38">
      <c r="A38" s="2" t="n"/>
      <c r="B38" s="13" t="n"/>
      <c r="C38" s="14" t="n"/>
      <c r="D38" s="14" t="n"/>
      <c r="E38" s="15">
        <f>IFERROR(1-D38/C38,0)</f>
        <v/>
      </c>
      <c r="F38" s="14" t="n"/>
      <c r="G38" s="16">
        <f>IFERROR(F38/C38,0)</f>
        <v/>
      </c>
      <c r="H38" s="16">
        <f>IFERROR(F38/D38,0)</f>
        <v/>
      </c>
      <c r="I38" s="14" t="n"/>
      <c r="J38" s="16">
        <f>IFERROR(I38/F38,0)</f>
        <v/>
      </c>
      <c r="K38" s="14" t="n"/>
      <c r="L38" s="14" t="n"/>
      <c r="M38" s="16">
        <f>IFERROR(L38/I38,0)</f>
        <v/>
      </c>
      <c r="N38" s="14" t="n"/>
      <c r="O38" s="16">
        <f>IFERROR(N38/I38,0)</f>
        <v/>
      </c>
      <c r="P38" s="14" t="n"/>
      <c r="Q38" s="14" t="n"/>
      <c r="R38" s="14" t="n"/>
      <c r="S38" s="14" t="n"/>
      <c r="T38" s="17">
        <f>IFERROR(S38/L38,0)</f>
        <v/>
      </c>
      <c r="U38" s="14" t="n"/>
      <c r="V38" s="14" t="n"/>
      <c r="W38" s="14" t="n"/>
      <c r="X38" s="18" t="n"/>
      <c r="Y38" s="18">
        <f>X38*$AM$2</f>
        <v/>
      </c>
      <c r="Z38" s="18" t="n"/>
      <c r="AA38" s="14" t="n"/>
      <c r="AB38" s="14" t="n"/>
      <c r="AC38" s="18" t="n"/>
      <c r="AD38" s="18">
        <f>IFERROR(AC38/D38,0)</f>
        <v/>
      </c>
      <c r="AE38" s="18">
        <f>D38*AB38</f>
        <v/>
      </c>
      <c r="AF38" s="18">
        <f>Y38*$AL$2</f>
        <v/>
      </c>
      <c r="AG38" s="18">
        <f>I38*$AI$3</f>
        <v/>
      </c>
      <c r="AH38" s="18">
        <f>L38*$AH$3+Y38*$AJ$2</f>
        <v/>
      </c>
      <c r="AI38" s="18">
        <f>K38*$AK$3</f>
        <v/>
      </c>
      <c r="AJ38" s="19" t="n"/>
      <c r="AK38" s="18">
        <f>AJ38*$AM$2</f>
        <v/>
      </c>
      <c r="AL38" s="18" t="n"/>
      <c r="AM38" s="18">
        <f>R38*P38*0.01+L38*0.25</f>
        <v/>
      </c>
      <c r="AN38" s="18">
        <f>V38 *$AN$2 *AM$2 * AA38</f>
        <v/>
      </c>
      <c r="AO38" s="18">
        <f>IF(AC38&lt;AE38,0,AE38-AC38)</f>
        <v/>
      </c>
      <c r="AP38" s="18">
        <f>(AC38*1.02)+AF38+AG38+AH38+AI38+AM38+AL38+AN38+AK38+AO38</f>
        <v/>
      </c>
      <c r="AQ38" s="18">
        <f>(AE38*1.02)+AF38+AG38+AH38+AI38+AM38+AL38+AN38+AK38</f>
        <v/>
      </c>
      <c r="AR38" s="18">
        <f>Q38*R38</f>
        <v/>
      </c>
      <c r="AS38" s="20">
        <f>(Y38-AP38)*0.975</f>
        <v/>
      </c>
      <c r="AT38" s="21">
        <f>IFERROR(Y38/AP38-1,0)</f>
        <v/>
      </c>
      <c r="AU38" s="20">
        <f>(Y38-AQ38)*0.975</f>
        <v/>
      </c>
      <c r="AV38" s="21">
        <f>IFERROR(Y38/AQ38-1,0)</f>
        <v/>
      </c>
      <c r="AW38" s="21">
        <f>AS38-AR38</f>
        <v/>
      </c>
      <c r="AX38" s="21">
        <f>IFERROR(Y38/(AP38+AR38)-1,0)</f>
        <v/>
      </c>
    </row>
    <row r="39">
      <c r="A39" s="2" t="n"/>
      <c r="B39" s="13" t="n"/>
      <c r="C39" s="14" t="n"/>
      <c r="D39" s="14" t="n"/>
      <c r="E39" s="15">
        <f>IFERROR(1-D39/C39,0)</f>
        <v/>
      </c>
      <c r="F39" s="14" t="n"/>
      <c r="G39" s="16">
        <f>IFERROR(F39/C39,0)</f>
        <v/>
      </c>
      <c r="H39" s="16">
        <f>IFERROR(F39/D39,0)</f>
        <v/>
      </c>
      <c r="I39" s="14" t="n"/>
      <c r="J39" s="16">
        <f>IFERROR(I39/F39,0)</f>
        <v/>
      </c>
      <c r="K39" s="14" t="n"/>
      <c r="L39" s="14" t="n"/>
      <c r="M39" s="16">
        <f>IFERROR(L39/I39,0)</f>
        <v/>
      </c>
      <c r="N39" s="14" t="n"/>
      <c r="O39" s="16">
        <f>IFERROR(N39/I39,0)</f>
        <v/>
      </c>
      <c r="P39" s="14" t="n"/>
      <c r="Q39" s="14" t="n"/>
      <c r="R39" s="14" t="n"/>
      <c r="S39" s="14" t="n"/>
      <c r="T39" s="17">
        <f>IFERROR(S39/L39,0)</f>
        <v/>
      </c>
      <c r="U39" s="14" t="n"/>
      <c r="V39" s="14" t="n"/>
      <c r="W39" s="14" t="n"/>
      <c r="X39" s="18" t="n"/>
      <c r="Y39" s="18">
        <f>X39*$AM$2</f>
        <v/>
      </c>
      <c r="Z39" s="18" t="n"/>
      <c r="AA39" s="14" t="n"/>
      <c r="AB39" s="14" t="n"/>
      <c r="AC39" s="18" t="n"/>
      <c r="AD39" s="18">
        <f>IFERROR(AC39/D39,0)</f>
        <v/>
      </c>
      <c r="AE39" s="18">
        <f>D39*AB39</f>
        <v/>
      </c>
      <c r="AF39" s="18">
        <f>Y39*$AL$2</f>
        <v/>
      </c>
      <c r="AG39" s="18">
        <f>I39*$AI$3</f>
        <v/>
      </c>
      <c r="AH39" s="18">
        <f>L39*$AH$3+Y39*$AJ$2</f>
        <v/>
      </c>
      <c r="AI39" s="18">
        <f>K39*$AK$3</f>
        <v/>
      </c>
      <c r="AJ39" s="19" t="n"/>
      <c r="AK39" s="18">
        <f>AJ39*$AM$2</f>
        <v/>
      </c>
      <c r="AL39" s="18" t="n"/>
      <c r="AM39" s="18">
        <f>R39*P39*0.01+L39*0.25</f>
        <v/>
      </c>
      <c r="AN39" s="18">
        <f>V39 *$AN$2 *AM$2 * AA39</f>
        <v/>
      </c>
      <c r="AO39" s="18">
        <f>IF(AC39&lt;AE39,0,AE39-AC39)</f>
        <v/>
      </c>
      <c r="AP39" s="18">
        <f>(AC39*1.02)+AF39+AG39+AH39+AI39+AM39+AL39+AN39+AK39+AO39</f>
        <v/>
      </c>
      <c r="AQ39" s="18">
        <f>(AE39*1.02)+AF39+AG39+AH39+AI39+AM39+AL39+AN39+AK39</f>
        <v/>
      </c>
      <c r="AR39" s="18">
        <f>Q39*R39</f>
        <v/>
      </c>
      <c r="AS39" s="20">
        <f>(Y39-AP39)*0.975</f>
        <v/>
      </c>
      <c r="AT39" s="21">
        <f>IFERROR(Y39/AP39-1,0)</f>
        <v/>
      </c>
      <c r="AU39" s="20">
        <f>(Y39-AQ39)*0.975</f>
        <v/>
      </c>
      <c r="AV39" s="21">
        <f>IFERROR(Y39/AQ39-1,0)</f>
        <v/>
      </c>
      <c r="AW39" s="21">
        <f>AS39-AR39</f>
        <v/>
      </c>
      <c r="AX39" s="21">
        <f>IFERROR(Y39/(AP39+AR39)-1,0)</f>
        <v/>
      </c>
    </row>
    <row r="40">
      <c r="A40" s="2" t="n"/>
      <c r="B40" s="13" t="n"/>
      <c r="C40" s="14" t="n"/>
      <c r="D40" s="14" t="n"/>
      <c r="E40" s="15">
        <f>IFERROR(1-D40/C40,0)</f>
        <v/>
      </c>
      <c r="F40" s="14" t="n"/>
      <c r="G40" s="16">
        <f>IFERROR(F40/C40,0)</f>
        <v/>
      </c>
      <c r="H40" s="16">
        <f>IFERROR(F40/D40,0)</f>
        <v/>
      </c>
      <c r="I40" s="14" t="n"/>
      <c r="J40" s="16">
        <f>IFERROR(I40/F40,0)</f>
        <v/>
      </c>
      <c r="K40" s="14" t="n"/>
      <c r="L40" s="14" t="n"/>
      <c r="M40" s="16">
        <f>IFERROR(L40/I40,0)</f>
        <v/>
      </c>
      <c r="N40" s="14" t="n"/>
      <c r="O40" s="16">
        <f>IFERROR(N40/I40,0)</f>
        <v/>
      </c>
      <c r="P40" s="14" t="n"/>
      <c r="Q40" s="14" t="n"/>
      <c r="R40" s="14" t="n"/>
      <c r="S40" s="14" t="n"/>
      <c r="T40" s="17">
        <f>IFERROR(S40/L40,0)</f>
        <v/>
      </c>
      <c r="U40" s="14" t="n"/>
      <c r="V40" s="14" t="n"/>
      <c r="W40" s="14" t="n"/>
      <c r="X40" s="18" t="n"/>
      <c r="Y40" s="18">
        <f>X40*$AM$2</f>
        <v/>
      </c>
      <c r="Z40" s="18" t="n"/>
      <c r="AA40" s="14" t="n"/>
      <c r="AB40" s="14" t="n"/>
      <c r="AC40" s="18" t="n"/>
      <c r="AD40" s="18">
        <f>IFERROR(AC40/D40,0)</f>
        <v/>
      </c>
      <c r="AE40" s="18">
        <f>D40*AB40</f>
        <v/>
      </c>
      <c r="AF40" s="18">
        <f>Y40*$AL$2</f>
        <v/>
      </c>
      <c r="AG40" s="18">
        <f>I40*$AI$3</f>
        <v/>
      </c>
      <c r="AH40" s="18">
        <f>L40*$AH$3+Y40*$AJ$2</f>
        <v/>
      </c>
      <c r="AI40" s="18">
        <f>K40*$AK$3</f>
        <v/>
      </c>
      <c r="AJ40" s="19" t="n"/>
      <c r="AK40" s="18">
        <f>AJ40*$AM$2</f>
        <v/>
      </c>
      <c r="AL40" s="18" t="n"/>
      <c r="AM40" s="18">
        <f>R40*P40*0.01+L40*0.25</f>
        <v/>
      </c>
      <c r="AN40" s="18">
        <f>V40 *$AN$2 *AM$2 * AA40</f>
        <v/>
      </c>
      <c r="AO40" s="18">
        <f>IF(AC40&lt;AE40,0,AE40-AC40)</f>
        <v/>
      </c>
      <c r="AP40" s="18">
        <f>(AC40*1.02)+AF40+AG40+AH40+AI40+AM40+AL40+AN40+AK40+AO40</f>
        <v/>
      </c>
      <c r="AQ40" s="18">
        <f>(AE40*1.02)+AF40+AG40+AH40+AI40+AM40+AL40+AN40+AK40</f>
        <v/>
      </c>
      <c r="AR40" s="18">
        <f>Q40*R40</f>
        <v/>
      </c>
      <c r="AS40" s="20">
        <f>(Y40-AP40)*0.975</f>
        <v/>
      </c>
      <c r="AT40" s="21">
        <f>IFERROR(Y40/AP40-1,0)</f>
        <v/>
      </c>
      <c r="AU40" s="20">
        <f>(Y40-AQ40)*0.975</f>
        <v/>
      </c>
      <c r="AV40" s="21">
        <f>IFERROR(Y40/AQ40-1,0)</f>
        <v/>
      </c>
      <c r="AW40" s="21">
        <f>AS40-AR40</f>
        <v/>
      </c>
      <c r="AX40" s="21">
        <f>IFERROR(Y40/(AP40+AR40)-1,0)</f>
        <v/>
      </c>
    </row>
    <row r="41">
      <c r="A41" s="2" t="n"/>
      <c r="B41" s="13" t="n"/>
      <c r="C41" s="14" t="n"/>
      <c r="D41" s="14" t="n"/>
      <c r="E41" s="15">
        <f>IFERROR(1-D41/C41,0)</f>
        <v/>
      </c>
      <c r="F41" s="14" t="n"/>
      <c r="G41" s="16">
        <f>IFERROR(F41/C41,0)</f>
        <v/>
      </c>
      <c r="H41" s="16">
        <f>IFERROR(F41/D41,0)</f>
        <v/>
      </c>
      <c r="I41" s="14" t="n"/>
      <c r="J41" s="16">
        <f>IFERROR(I41/F41,0)</f>
        <v/>
      </c>
      <c r="K41" s="14" t="n"/>
      <c r="L41" s="14" t="n"/>
      <c r="M41" s="16">
        <f>IFERROR(L41/I41,0)</f>
        <v/>
      </c>
      <c r="N41" s="14" t="n"/>
      <c r="O41" s="16">
        <f>IFERROR(N41/I41,0)</f>
        <v/>
      </c>
      <c r="P41" s="14" t="n"/>
      <c r="Q41" s="14" t="n"/>
      <c r="R41" s="14" t="n"/>
      <c r="S41" s="14" t="n"/>
      <c r="T41" s="17">
        <f>IFERROR(S41/L41,0)</f>
        <v/>
      </c>
      <c r="U41" s="14" t="n"/>
      <c r="V41" s="14" t="n"/>
      <c r="W41" s="14" t="n"/>
      <c r="X41" s="18" t="n"/>
      <c r="Y41" s="18">
        <f>X41*$AM$2</f>
        <v/>
      </c>
      <c r="Z41" s="18" t="n"/>
      <c r="AA41" s="14" t="n"/>
      <c r="AB41" s="14" t="n"/>
      <c r="AC41" s="18" t="n"/>
      <c r="AD41" s="18">
        <f>IFERROR(AC41/D41,0)</f>
        <v/>
      </c>
      <c r="AE41" s="18">
        <f>D41*AB41</f>
        <v/>
      </c>
      <c r="AF41" s="18">
        <f>Y41*$AL$2</f>
        <v/>
      </c>
      <c r="AG41" s="18">
        <f>I41*$AI$3</f>
        <v/>
      </c>
      <c r="AH41" s="18">
        <f>L41*$AH$3+Y41*$AJ$2</f>
        <v/>
      </c>
      <c r="AI41" s="18">
        <f>K41*$AK$3</f>
        <v/>
      </c>
      <c r="AJ41" s="19" t="n"/>
      <c r="AK41" s="18">
        <f>AJ41*$AM$2</f>
        <v/>
      </c>
      <c r="AL41" s="18" t="n"/>
      <c r="AM41" s="18">
        <f>R41*P41*0.01+L41*0.25</f>
        <v/>
      </c>
      <c r="AN41" s="18">
        <f>V41 *$AN$2 *AM$2 * AA41</f>
        <v/>
      </c>
      <c r="AO41" s="18">
        <f>IF(AC41&lt;AE41,0,AE41-AC41)</f>
        <v/>
      </c>
      <c r="AP41" s="18">
        <f>(AC41*1.02)+AF41+AG41+AH41+AI41+AM41+AL41+AN41+AK41+AO41</f>
        <v/>
      </c>
      <c r="AQ41" s="18">
        <f>(AE41*1.02)+AF41+AG41+AH41+AI41+AM41+AL41+AN41+AK41</f>
        <v/>
      </c>
      <c r="AR41" s="18">
        <f>Q41*R41</f>
        <v/>
      </c>
      <c r="AS41" s="20">
        <f>(Y41-AP41)*0.975</f>
        <v/>
      </c>
      <c r="AT41" s="21">
        <f>IFERROR(Y41/AP41-1,0)</f>
        <v/>
      </c>
      <c r="AU41" s="20">
        <f>(Y41-AQ41)*0.975</f>
        <v/>
      </c>
      <c r="AV41" s="21">
        <f>IFERROR(Y41/AQ41-1,0)</f>
        <v/>
      </c>
      <c r="AW41" s="21">
        <f>AS41-AR41</f>
        <v/>
      </c>
      <c r="AX41" s="21">
        <f>IFERROR(Y41/(AP41+AR41)-1,0)</f>
        <v/>
      </c>
    </row>
    <row r="42">
      <c r="A42" s="2" t="n"/>
      <c r="B42" s="13" t="n"/>
      <c r="C42" s="14" t="n"/>
      <c r="D42" s="14" t="n"/>
      <c r="E42" s="15">
        <f>IFERROR(1-D42/C42,0)</f>
        <v/>
      </c>
      <c r="F42" s="14" t="n"/>
      <c r="G42" s="16">
        <f>IFERROR(F42/C42,0)</f>
        <v/>
      </c>
      <c r="H42" s="16">
        <f>IFERROR(F42/D42,0)</f>
        <v/>
      </c>
      <c r="I42" s="14" t="n"/>
      <c r="J42" s="16">
        <f>IFERROR(I42/F42,0)</f>
        <v/>
      </c>
      <c r="K42" s="14" t="n"/>
      <c r="L42" s="14" t="n"/>
      <c r="M42" s="16">
        <f>IFERROR(L42/I42,0)</f>
        <v/>
      </c>
      <c r="N42" s="14" t="n"/>
      <c r="O42" s="16">
        <f>IFERROR(N42/I42,0)</f>
        <v/>
      </c>
      <c r="P42" s="14" t="n"/>
      <c r="Q42" s="14" t="n"/>
      <c r="R42" s="14" t="n"/>
      <c r="S42" s="14" t="n"/>
      <c r="T42" s="17">
        <f>IFERROR(S42/L42,0)</f>
        <v/>
      </c>
      <c r="U42" s="14" t="n"/>
      <c r="V42" s="14" t="n"/>
      <c r="W42" s="14" t="n"/>
      <c r="X42" s="18" t="n"/>
      <c r="Y42" s="18">
        <f>X42*$AM$2</f>
        <v/>
      </c>
      <c r="Z42" s="18" t="n"/>
      <c r="AA42" s="14" t="n"/>
      <c r="AB42" s="14" t="n"/>
      <c r="AC42" s="18" t="n"/>
      <c r="AD42" s="18">
        <f>IFERROR(AC42/D42,0)</f>
        <v/>
      </c>
      <c r="AE42" s="18">
        <f>D42*AB42</f>
        <v/>
      </c>
      <c r="AF42" s="18">
        <f>Y42*$AL$2</f>
        <v/>
      </c>
      <c r="AG42" s="18">
        <f>I42*$AI$3</f>
        <v/>
      </c>
      <c r="AH42" s="18">
        <f>L42*$AH$3+Y42*$AJ$2</f>
        <v/>
      </c>
      <c r="AI42" s="18">
        <f>K42*$AK$3</f>
        <v/>
      </c>
      <c r="AJ42" s="19" t="n"/>
      <c r="AK42" s="18">
        <f>AJ42*$AM$2</f>
        <v/>
      </c>
      <c r="AL42" s="18" t="n"/>
      <c r="AM42" s="18">
        <f>R42*P42*0.01+L42*0.25</f>
        <v/>
      </c>
      <c r="AN42" s="18">
        <f>V42 *$AN$2 *AM$2 * AA42</f>
        <v/>
      </c>
      <c r="AO42" s="18">
        <f>IF(AC42&lt;AE42,0,AE42-AC42)</f>
        <v/>
      </c>
      <c r="AP42" s="18">
        <f>(AC42*1.02)+AF42+AG42+AH42+AI42+AM42+AL42+AN42+AK42+AO42</f>
        <v/>
      </c>
      <c r="AQ42" s="18">
        <f>(AE42*1.02)+AF42+AG42+AH42+AI42+AM42+AL42+AN42+AK42</f>
        <v/>
      </c>
      <c r="AR42" s="18">
        <f>Q42*R42</f>
        <v/>
      </c>
      <c r="AS42" s="20">
        <f>(Y42-AP42)*0.975</f>
        <v/>
      </c>
      <c r="AT42" s="21">
        <f>IFERROR(Y42/AP42-1,0)</f>
        <v/>
      </c>
      <c r="AU42" s="20">
        <f>(Y42-AQ42)*0.975</f>
        <v/>
      </c>
      <c r="AV42" s="21">
        <f>IFERROR(Y42/AQ42-1,0)</f>
        <v/>
      </c>
      <c r="AW42" s="21">
        <f>AS42-AR42</f>
        <v/>
      </c>
      <c r="AX42" s="21">
        <f>IFERROR(Y42/(AP42+AR42)-1,0)</f>
        <v/>
      </c>
    </row>
    <row r="43">
      <c r="A43" s="2" t="n"/>
      <c r="B43" s="13" t="n"/>
      <c r="C43" s="14" t="n"/>
      <c r="D43" s="14" t="n"/>
      <c r="E43" s="15">
        <f>IFERROR(1-D43/C43,0)</f>
        <v/>
      </c>
      <c r="F43" s="14" t="n"/>
      <c r="G43" s="16">
        <f>IFERROR(F43/C43,0)</f>
        <v/>
      </c>
      <c r="H43" s="16">
        <f>IFERROR(F43/D43,0)</f>
        <v/>
      </c>
      <c r="I43" s="14" t="n"/>
      <c r="J43" s="16">
        <f>IFERROR(I43/F43,0)</f>
        <v/>
      </c>
      <c r="K43" s="14" t="n"/>
      <c r="L43" s="14" t="n"/>
      <c r="M43" s="16">
        <f>IFERROR(L43/I43,0)</f>
        <v/>
      </c>
      <c r="N43" s="14" t="n"/>
      <c r="O43" s="16">
        <f>IFERROR(N43/I43,0)</f>
        <v/>
      </c>
      <c r="P43" s="14" t="n"/>
      <c r="Q43" s="14" t="n"/>
      <c r="R43" s="14" t="n"/>
      <c r="S43" s="14" t="n"/>
      <c r="T43" s="17">
        <f>IFERROR(S43/L43,0)</f>
        <v/>
      </c>
      <c r="U43" s="14" t="n"/>
      <c r="V43" s="14" t="n"/>
      <c r="W43" s="14" t="n"/>
      <c r="X43" s="18" t="n"/>
      <c r="Y43" s="18">
        <f>X43*$AM$2</f>
        <v/>
      </c>
      <c r="Z43" s="18" t="n"/>
      <c r="AA43" s="14" t="n"/>
      <c r="AB43" s="14" t="n"/>
      <c r="AC43" s="18" t="n"/>
      <c r="AD43" s="18">
        <f>IFERROR(AC43/D43,0)</f>
        <v/>
      </c>
      <c r="AE43" s="18">
        <f>D43*AB43</f>
        <v/>
      </c>
      <c r="AF43" s="18">
        <f>Y43*$AL$2</f>
        <v/>
      </c>
      <c r="AG43" s="18">
        <f>I43*$AI$3</f>
        <v/>
      </c>
      <c r="AH43" s="18">
        <f>L43*$AH$3+Y43*$AJ$2</f>
        <v/>
      </c>
      <c r="AI43" s="18">
        <f>K43*$AK$3</f>
        <v/>
      </c>
      <c r="AJ43" s="19" t="n"/>
      <c r="AK43" s="18">
        <f>AJ43*$AM$2</f>
        <v/>
      </c>
      <c r="AL43" s="18" t="n"/>
      <c r="AM43" s="18">
        <f>R43*P43*0.01+L43*0.25</f>
        <v/>
      </c>
      <c r="AN43" s="18">
        <f>V43 *$AN$2 *AM$2 * AA43</f>
        <v/>
      </c>
      <c r="AO43" s="18">
        <f>IF(AC43&lt;AE43,0,AE43-AC43)</f>
        <v/>
      </c>
      <c r="AP43" s="18">
        <f>(AC43*1.02)+AF43+AG43+AH43+AI43+AM43+AL43+AN43+AK43+AO43</f>
        <v/>
      </c>
      <c r="AQ43" s="18">
        <f>(AE43*1.02)+AF43+AG43+AH43+AI43+AM43+AL43+AN43+AK43</f>
        <v/>
      </c>
      <c r="AR43" s="18">
        <f>Q43*R43</f>
        <v/>
      </c>
      <c r="AS43" s="20">
        <f>(Y43-AP43)*0.975</f>
        <v/>
      </c>
      <c r="AT43" s="21">
        <f>IFERROR(Y43/AP43-1,0)</f>
        <v/>
      </c>
      <c r="AU43" s="20">
        <f>(Y43-AQ43)*0.975</f>
        <v/>
      </c>
      <c r="AV43" s="21">
        <f>IFERROR(Y43/AQ43-1,0)</f>
        <v/>
      </c>
      <c r="AW43" s="21">
        <f>AS43-AR43</f>
        <v/>
      </c>
      <c r="AX43" s="21">
        <f>IFERROR(Y43/(AP43+AR43)-1,0)</f>
        <v/>
      </c>
    </row>
    <row r="44">
      <c r="A44" s="2" t="n"/>
      <c r="B44" s="13" t="n"/>
      <c r="C44" s="14" t="n"/>
      <c r="D44" s="14" t="n"/>
      <c r="E44" s="15">
        <f>IFERROR(1-D44/C44,0)</f>
        <v/>
      </c>
      <c r="F44" s="14" t="n"/>
      <c r="G44" s="16">
        <f>IFERROR(F44/C44,0)</f>
        <v/>
      </c>
      <c r="H44" s="16">
        <f>IFERROR(F44/D44,0)</f>
        <v/>
      </c>
      <c r="I44" s="14" t="n"/>
      <c r="J44" s="16">
        <f>IFERROR(I44/F44,0)</f>
        <v/>
      </c>
      <c r="K44" s="14" t="n"/>
      <c r="L44" s="14" t="n"/>
      <c r="M44" s="16">
        <f>IFERROR(L44/I44,0)</f>
        <v/>
      </c>
      <c r="N44" s="14" t="n"/>
      <c r="O44" s="16">
        <f>IFERROR(N44/I44,0)</f>
        <v/>
      </c>
      <c r="P44" s="14" t="n"/>
      <c r="Q44" s="14" t="n"/>
      <c r="R44" s="14" t="n"/>
      <c r="S44" s="14" t="n"/>
      <c r="T44" s="17">
        <f>IFERROR(S44/L44,0)</f>
        <v/>
      </c>
      <c r="U44" s="14" t="n"/>
      <c r="V44" s="14" t="n"/>
      <c r="W44" s="14" t="n"/>
      <c r="X44" s="18" t="n"/>
      <c r="Y44" s="18">
        <f>X44*$AM$2</f>
        <v/>
      </c>
      <c r="Z44" s="18" t="n"/>
      <c r="AA44" s="14" t="n"/>
      <c r="AB44" s="14" t="n"/>
      <c r="AC44" s="18" t="n"/>
      <c r="AD44" s="18">
        <f>IFERROR(AC44/D44,0)</f>
        <v/>
      </c>
      <c r="AE44" s="18">
        <f>D44*AB44</f>
        <v/>
      </c>
      <c r="AF44" s="18">
        <f>Y44*$AL$2</f>
        <v/>
      </c>
      <c r="AG44" s="18">
        <f>I44*$AI$3</f>
        <v/>
      </c>
      <c r="AH44" s="18">
        <f>L44*$AH$3+Y44*$AJ$2</f>
        <v/>
      </c>
      <c r="AI44" s="18">
        <f>K44*$AK$3</f>
        <v/>
      </c>
      <c r="AJ44" s="19" t="n"/>
      <c r="AK44" s="18">
        <f>AJ44*$AM$2</f>
        <v/>
      </c>
      <c r="AL44" s="18" t="n"/>
      <c r="AM44" s="18">
        <f>R44*P44*0.01+L44*0.25</f>
        <v/>
      </c>
      <c r="AN44" s="18">
        <f>V44 *$AN$2 *AM$2 * AA44</f>
        <v/>
      </c>
      <c r="AO44" s="18">
        <f>IF(AC44&lt;AE44,0,AE44-AC44)</f>
        <v/>
      </c>
      <c r="AP44" s="18">
        <f>(AC44*1.02)+AF44+AG44+AH44+AI44+AM44+AL44+AN44+AK44+AO44</f>
        <v/>
      </c>
      <c r="AQ44" s="18">
        <f>(AE44*1.02)+AF44+AG44+AH44+AI44+AM44+AL44+AN44+AK44</f>
        <v/>
      </c>
      <c r="AR44" s="18">
        <f>Q44*R44</f>
        <v/>
      </c>
      <c r="AS44" s="20">
        <f>(Y44-AP44)*0.975</f>
        <v/>
      </c>
      <c r="AT44" s="21">
        <f>IFERROR(Y44/AP44-1,0)</f>
        <v/>
      </c>
      <c r="AU44" s="20">
        <f>(Y44-AQ44)*0.975</f>
        <v/>
      </c>
      <c r="AV44" s="21">
        <f>IFERROR(Y44/AQ44-1,0)</f>
        <v/>
      </c>
      <c r="AW44" s="21">
        <f>AS44-AR44</f>
        <v/>
      </c>
      <c r="AX44" s="21">
        <f>IFERROR(Y44/(AP44+AR44)-1,0)</f>
        <v/>
      </c>
    </row>
    <row r="45" ht="16.5" customHeight="1">
      <c r="A45" s="2" t="n"/>
      <c r="B45" s="13" t="n"/>
      <c r="C45" s="14" t="n"/>
      <c r="D45" s="14" t="n"/>
      <c r="E45" s="15">
        <f>IFERROR(1-D45/C45,0)</f>
        <v/>
      </c>
      <c r="F45" s="14" t="n"/>
      <c r="G45" s="16">
        <f>IFERROR(F45/C45,0)</f>
        <v/>
      </c>
      <c r="H45" s="16">
        <f>IFERROR(F45/D45,0)</f>
        <v/>
      </c>
      <c r="I45" s="14" t="n"/>
      <c r="J45" s="16">
        <f>IFERROR(I45/F45,0)</f>
        <v/>
      </c>
      <c r="K45" s="14" t="n"/>
      <c r="L45" s="14" t="n"/>
      <c r="M45" s="16">
        <f>IFERROR(L45/I45,0)</f>
        <v/>
      </c>
      <c r="N45" s="14" t="n"/>
      <c r="O45" s="16">
        <f>IFERROR(N45/I45,0)</f>
        <v/>
      </c>
      <c r="P45" s="14" t="n"/>
      <c r="Q45" s="14" t="n"/>
      <c r="R45" s="14" t="n"/>
      <c r="S45" s="14" t="n"/>
      <c r="T45" s="17">
        <f>IFERROR(S45/L45,0)</f>
        <v/>
      </c>
      <c r="U45" s="14" t="n"/>
      <c r="V45" s="14" t="n"/>
      <c r="W45" s="14" t="n"/>
      <c r="X45" s="18" t="n"/>
      <c r="Y45" s="18">
        <f>X45*$AM$2</f>
        <v/>
      </c>
      <c r="Z45" s="18" t="n"/>
      <c r="AA45" s="14" t="n"/>
      <c r="AB45" s="14" t="n"/>
      <c r="AC45" s="18" t="n"/>
      <c r="AD45" s="18">
        <f>IFERROR(AC45/D45,0)</f>
        <v/>
      </c>
      <c r="AE45" s="18">
        <f>D45*AB45</f>
        <v/>
      </c>
      <c r="AF45" s="18">
        <f>Y45*$AL$2</f>
        <v/>
      </c>
      <c r="AG45" s="18">
        <f>I45*$AI$3</f>
        <v/>
      </c>
      <c r="AH45" s="18">
        <f>L45*$AH$3+Y45*$AJ$2</f>
        <v/>
      </c>
      <c r="AI45" s="18">
        <f>K45*$AK$3</f>
        <v/>
      </c>
      <c r="AJ45" s="19" t="n"/>
      <c r="AK45" s="18">
        <f>AJ45*$AM$2</f>
        <v/>
      </c>
      <c r="AL45" s="18" t="n"/>
      <c r="AM45" s="18">
        <f>R45*P45*0.01+L45*0.25</f>
        <v/>
      </c>
      <c r="AN45" s="18">
        <f>V45 *$AN$2 *AM$2 * AA45</f>
        <v/>
      </c>
      <c r="AO45" s="18">
        <f>IF(AC45&lt;AE45,0,AE45-AC45)</f>
        <v/>
      </c>
      <c r="AP45" s="18">
        <f>(AC45*1.02)+AF45+AG45+AH45+AI45+AM45+AL45+AN45+AK45+AO45</f>
        <v/>
      </c>
      <c r="AQ45" s="18">
        <f>(AE45*1.02)+AF45+AG45+AH45+AI45+AM45+AL45+AN45+AK45</f>
        <v/>
      </c>
      <c r="AR45" s="18">
        <f>Q45*R45</f>
        <v/>
      </c>
      <c r="AS45" s="20">
        <f>(Y45-AP45)*0.975</f>
        <v/>
      </c>
      <c r="AT45" s="21">
        <f>IFERROR(Y45/AP45-1,0)</f>
        <v/>
      </c>
      <c r="AU45" s="20">
        <f>(Y45-AQ45)*0.975</f>
        <v/>
      </c>
      <c r="AV45" s="21">
        <f>IFERROR(Y45/AQ45-1,0)</f>
        <v/>
      </c>
      <c r="AW45" s="21">
        <f>AS45-AR45</f>
        <v/>
      </c>
      <c r="AX45" s="21">
        <f>IFERROR(Y45/(AP45+AR45)-1,0)</f>
        <v/>
      </c>
    </row>
    <row r="46">
      <c r="A46" s="2" t="n"/>
      <c r="B46" s="13" t="n"/>
      <c r="C46" s="14" t="n"/>
      <c r="D46" s="14" t="n"/>
      <c r="E46" s="15">
        <f>IFERROR(1-D46/C46,0)</f>
        <v/>
      </c>
      <c r="F46" s="14" t="n"/>
      <c r="G46" s="16">
        <f>IFERROR(F46/C46,0)</f>
        <v/>
      </c>
      <c r="H46" s="16">
        <f>IFERROR(F46/D46,0)</f>
        <v/>
      </c>
      <c r="I46" s="14" t="n"/>
      <c r="J46" s="16">
        <f>IFERROR(I46/F46,0)</f>
        <v/>
      </c>
      <c r="K46" s="14" t="n"/>
      <c r="L46" s="14" t="n"/>
      <c r="M46" s="16">
        <f>IFERROR(L46/I46,0)</f>
        <v/>
      </c>
      <c r="N46" s="14" t="n"/>
      <c r="O46" s="16">
        <f>IFERROR(N46/I46,0)</f>
        <v/>
      </c>
      <c r="P46" s="14" t="n"/>
      <c r="Q46" s="14" t="n"/>
      <c r="R46" s="14" t="n"/>
      <c r="S46" s="14" t="n"/>
      <c r="T46" s="17">
        <f>IFERROR(S46/L46,0)</f>
        <v/>
      </c>
      <c r="U46" s="14" t="n"/>
      <c r="V46" s="14" t="n"/>
      <c r="W46" s="14" t="n"/>
      <c r="X46" s="18" t="n"/>
      <c r="Y46" s="18">
        <f>X46*$AM$2</f>
        <v/>
      </c>
      <c r="Z46" s="18" t="n"/>
      <c r="AA46" s="14" t="n"/>
      <c r="AB46" s="14" t="n"/>
      <c r="AC46" s="18" t="n"/>
      <c r="AD46" s="18">
        <f>IFERROR(AC46/D46,0)</f>
        <v/>
      </c>
      <c r="AE46" s="18">
        <f>D46*AB46</f>
        <v/>
      </c>
      <c r="AF46" s="18">
        <f>Y46*$AL$2</f>
        <v/>
      </c>
      <c r="AG46" s="18">
        <f>I46*$AI$3</f>
        <v/>
      </c>
      <c r="AH46" s="18">
        <f>L46*$AH$3+Y46*$AJ$2</f>
        <v/>
      </c>
      <c r="AI46" s="18">
        <f>K46*$AK$3</f>
        <v/>
      </c>
      <c r="AJ46" s="19" t="n"/>
      <c r="AK46" s="18">
        <f>AJ46*$AM$2</f>
        <v/>
      </c>
      <c r="AL46" s="18" t="n"/>
      <c r="AM46" s="18">
        <f>R46*P46*0.01+L46*0.25</f>
        <v/>
      </c>
      <c r="AN46" s="18">
        <f>V46 *$AN$2 *AM$2 * AA46</f>
        <v/>
      </c>
      <c r="AO46" s="18">
        <f>IF(AC46&lt;AE46,0,AE46-AC46)</f>
        <v/>
      </c>
      <c r="AP46" s="18">
        <f>(AC46*1.02)+AF46+AG46+AH46+AI46+AM46+AL46+AN46+AK46+AO46</f>
        <v/>
      </c>
      <c r="AQ46" s="18">
        <f>(AE46*1.02)+AF46+AG46+AH46+AI46+AM46+AL46+AN46+AK46</f>
        <v/>
      </c>
      <c r="AR46" s="18">
        <f>Q46*R46</f>
        <v/>
      </c>
      <c r="AS46" s="20">
        <f>(Y46-AP46)*0.975</f>
        <v/>
      </c>
      <c r="AT46" s="21">
        <f>IFERROR(Y46/AP46-1,0)</f>
        <v/>
      </c>
      <c r="AU46" s="20">
        <f>(Y46-AQ46)*0.975</f>
        <v/>
      </c>
      <c r="AV46" s="21">
        <f>IFERROR(Y46/AQ46-1,0)</f>
        <v/>
      </c>
      <c r="AW46" s="21">
        <f>AS46-AR46</f>
        <v/>
      </c>
      <c r="AX46" s="21">
        <f>IFERROR(Y46/(AP46+AR46)-1,0)</f>
        <v/>
      </c>
    </row>
    <row r="47">
      <c r="A47" s="2" t="n"/>
      <c r="B47" s="13" t="n"/>
      <c r="C47" s="14" t="n"/>
      <c r="D47" s="14" t="n"/>
      <c r="E47" s="15">
        <f>IFERROR(1-D47/C47,0)</f>
        <v/>
      </c>
      <c r="F47" s="14" t="n"/>
      <c r="G47" s="16">
        <f>IFERROR(F47/C47,0)</f>
        <v/>
      </c>
      <c r="H47" s="16">
        <f>IFERROR(F47/D47,0)</f>
        <v/>
      </c>
      <c r="I47" s="14" t="n"/>
      <c r="J47" s="16">
        <f>IFERROR(I47/F47,0)</f>
        <v/>
      </c>
      <c r="K47" s="14" t="n"/>
      <c r="L47" s="14" t="n"/>
      <c r="M47" s="16">
        <f>IFERROR(L47/I47,0)</f>
        <v/>
      </c>
      <c r="N47" s="14" t="n"/>
      <c r="O47" s="16">
        <f>IFERROR(N47/I47,0)</f>
        <v/>
      </c>
      <c r="P47" s="14" t="n"/>
      <c r="Q47" s="14" t="n"/>
      <c r="R47" s="14" t="n"/>
      <c r="S47" s="14" t="n"/>
      <c r="T47" s="17">
        <f>IFERROR(S47/L47,0)</f>
        <v/>
      </c>
      <c r="U47" s="14" t="n"/>
      <c r="V47" s="14" t="n"/>
      <c r="W47" s="14" t="n"/>
      <c r="X47" s="18" t="n"/>
      <c r="Y47" s="18">
        <f>X47*$AM$2</f>
        <v/>
      </c>
      <c r="Z47" s="18" t="n"/>
      <c r="AA47" s="14" t="n"/>
      <c r="AB47" s="14" t="n"/>
      <c r="AC47" s="18" t="n"/>
      <c r="AD47" s="18">
        <f>IFERROR(AC47/D47,0)</f>
        <v/>
      </c>
      <c r="AE47" s="18">
        <f>D47*AB47</f>
        <v/>
      </c>
      <c r="AF47" s="18">
        <f>Y47*$AL$2</f>
        <v/>
      </c>
      <c r="AG47" s="18">
        <f>I47*$AI$3</f>
        <v/>
      </c>
      <c r="AH47" s="18">
        <f>L47*$AH$3+Y47*$AJ$2</f>
        <v/>
      </c>
      <c r="AI47" s="18">
        <f>K47*$AK$3</f>
        <v/>
      </c>
      <c r="AJ47" s="19" t="n"/>
      <c r="AK47" s="18">
        <f>AJ47*$AM$2</f>
        <v/>
      </c>
      <c r="AL47" s="18" t="n"/>
      <c r="AM47" s="18">
        <f>R47*P47*0.01+L47*0.25</f>
        <v/>
      </c>
      <c r="AN47" s="18">
        <f>V47 *$AN$2 *AM$2 * AA47</f>
        <v/>
      </c>
      <c r="AO47" s="18">
        <f>IF(AC47&lt;AE47,0,AE47-AC47)</f>
        <v/>
      </c>
      <c r="AP47" s="18">
        <f>(AC47*1.02)+AF47+AG47+AH47+AI47+AM47+AL47+AN47+AK47+AO47</f>
        <v/>
      </c>
      <c r="AQ47" s="18">
        <f>(AE47*1.02)+AF47+AG47+AH47+AI47+AM47+AL47+AN47+AK47</f>
        <v/>
      </c>
      <c r="AR47" s="18">
        <f>Q47*R47</f>
        <v/>
      </c>
      <c r="AS47" s="20">
        <f>(Y47-AP47)*0.975</f>
        <v/>
      </c>
      <c r="AT47" s="21">
        <f>IFERROR(Y47/AP47-1,0)</f>
        <v/>
      </c>
      <c r="AU47" s="20">
        <f>(Y47-AQ47)*0.975</f>
        <v/>
      </c>
      <c r="AV47" s="21">
        <f>IFERROR(Y47/AQ47-1,0)</f>
        <v/>
      </c>
      <c r="AW47" s="21">
        <f>AS47-AR47</f>
        <v/>
      </c>
      <c r="AX47" s="21">
        <f>IFERROR(Y47/(AP47+AR47)-1,0)</f>
        <v/>
      </c>
    </row>
    <row r="48">
      <c r="A48" s="2" t="n"/>
      <c r="B48" s="13" t="n"/>
      <c r="C48" s="14" t="n"/>
      <c r="D48" s="14" t="n"/>
      <c r="E48" s="15">
        <f>IFERROR(1-D48/C48,0)</f>
        <v/>
      </c>
      <c r="F48" s="14" t="n"/>
      <c r="G48" s="16">
        <f>IFERROR(F48/C48,0)</f>
        <v/>
      </c>
      <c r="H48" s="16">
        <f>IFERROR(F48/D48,0)</f>
        <v/>
      </c>
      <c r="I48" s="14" t="n"/>
      <c r="J48" s="16">
        <f>IFERROR(I48/F48,0)</f>
        <v/>
      </c>
      <c r="K48" s="14" t="n"/>
      <c r="L48" s="14" t="n"/>
      <c r="M48" s="16">
        <f>IFERROR(L48/I48,0)</f>
        <v/>
      </c>
      <c r="N48" s="14" t="n"/>
      <c r="O48" s="16">
        <f>IFERROR(N48/I48,0)</f>
        <v/>
      </c>
      <c r="P48" s="14" t="n"/>
      <c r="Q48" s="14" t="n"/>
      <c r="R48" s="14" t="n"/>
      <c r="S48" s="14" t="n"/>
      <c r="T48" s="17">
        <f>IFERROR(S48/L48,0)</f>
        <v/>
      </c>
      <c r="U48" s="14" t="n"/>
      <c r="V48" s="14" t="n"/>
      <c r="W48" s="14" t="n"/>
      <c r="X48" s="18" t="n"/>
      <c r="Y48" s="18">
        <f>X48*$AM$2</f>
        <v/>
      </c>
      <c r="Z48" s="18" t="n"/>
      <c r="AA48" s="14" t="n"/>
      <c r="AB48" s="14" t="n"/>
      <c r="AC48" s="18" t="n"/>
      <c r="AD48" s="18">
        <f>IFERROR(AC48/D48,0)</f>
        <v/>
      </c>
      <c r="AE48" s="18">
        <f>D48*AB48</f>
        <v/>
      </c>
      <c r="AF48" s="18">
        <f>Y48*$AL$2</f>
        <v/>
      </c>
      <c r="AG48" s="18">
        <f>I48*$AI$3</f>
        <v/>
      </c>
      <c r="AH48" s="18">
        <f>L48*$AH$3+Y48*$AJ$2</f>
        <v/>
      </c>
      <c r="AI48" s="18">
        <f>K48*$AK$3</f>
        <v/>
      </c>
      <c r="AJ48" s="19" t="n"/>
      <c r="AK48" s="18">
        <f>AJ48*$AM$2</f>
        <v/>
      </c>
      <c r="AL48" s="18" t="n"/>
      <c r="AM48" s="18">
        <f>R48*P48*0.01+L48*0.25</f>
        <v/>
      </c>
      <c r="AN48" s="18">
        <f>V48 *$AN$2 *AM$2 * AA48</f>
        <v/>
      </c>
      <c r="AO48" s="18">
        <f>IF(AC48&lt;AE48,0,AE48-AC48)</f>
        <v/>
      </c>
      <c r="AP48" s="18">
        <f>(AC48*1.02)+AF48+AG48+AH48+AI48+AM48+AL48+AN48+AK48+AO48</f>
        <v/>
      </c>
      <c r="AQ48" s="18">
        <f>(AE48*1.02)+AF48+AG48+AH48+AI48+AM48+AL48+AN48+AK48</f>
        <v/>
      </c>
      <c r="AR48" s="18">
        <f>Q48*R48</f>
        <v/>
      </c>
      <c r="AS48" s="20">
        <f>(Y48-AP48)*0.975</f>
        <v/>
      </c>
      <c r="AT48" s="21">
        <f>IFERROR(Y48/AP48-1,0)</f>
        <v/>
      </c>
      <c r="AU48" s="20">
        <f>(Y48-AQ48)*0.975</f>
        <v/>
      </c>
      <c r="AV48" s="21">
        <f>IFERROR(Y48/AQ48-1,0)</f>
        <v/>
      </c>
      <c r="AW48" s="21">
        <f>AS48-AR48</f>
        <v/>
      </c>
      <c r="AX48" s="21">
        <f>IFERROR(Y48/(AP48+AR48)-1,0)</f>
        <v/>
      </c>
    </row>
    <row r="49">
      <c r="A49" s="2" t="n"/>
      <c r="B49" s="13" t="n"/>
      <c r="C49" s="14" t="n"/>
      <c r="D49" s="14" t="n"/>
      <c r="E49" s="15">
        <f>IFERROR(1-D49/C49,0)</f>
        <v/>
      </c>
      <c r="F49" s="14" t="n"/>
      <c r="G49" s="16">
        <f>IFERROR(F49/C49,0)</f>
        <v/>
      </c>
      <c r="H49" s="16">
        <f>IFERROR(F49/D49,0)</f>
        <v/>
      </c>
      <c r="I49" s="14" t="n"/>
      <c r="J49" s="16">
        <f>IFERROR(I49/F49,0)</f>
        <v/>
      </c>
      <c r="K49" s="14" t="n"/>
      <c r="L49" s="14" t="n"/>
      <c r="M49" s="16">
        <f>IFERROR(L49/I49,0)</f>
        <v/>
      </c>
      <c r="N49" s="14" t="n"/>
      <c r="O49" s="16">
        <f>IFERROR(N49/I49,0)</f>
        <v/>
      </c>
      <c r="P49" s="14" t="n"/>
      <c r="Q49" s="14" t="n"/>
      <c r="R49" s="14" t="n"/>
      <c r="S49" s="14" t="n"/>
      <c r="T49" s="17">
        <f>IFERROR(S49/L49,0)</f>
        <v/>
      </c>
      <c r="U49" s="14" t="n"/>
      <c r="V49" s="14" t="n"/>
      <c r="W49" s="14" t="n"/>
      <c r="X49" s="18" t="n"/>
      <c r="Y49" s="18">
        <f>X49*$AM$2</f>
        <v/>
      </c>
      <c r="Z49" s="18" t="n"/>
      <c r="AA49" s="14" t="n"/>
      <c r="AB49" s="14" t="n"/>
      <c r="AC49" s="18" t="n"/>
      <c r="AD49" s="18">
        <f>IFERROR(AC49/D49,0)</f>
        <v/>
      </c>
      <c r="AE49" s="18">
        <f>D49*AB49</f>
        <v/>
      </c>
      <c r="AF49" s="18">
        <f>Y49*$AL$2</f>
        <v/>
      </c>
      <c r="AG49" s="18">
        <f>I49*$AI$3</f>
        <v/>
      </c>
      <c r="AH49" s="18">
        <f>L49*$AH$3+Y49*$AJ$2</f>
        <v/>
      </c>
      <c r="AI49" s="18">
        <f>K49*$AK$3</f>
        <v/>
      </c>
      <c r="AJ49" s="19" t="n"/>
      <c r="AK49" s="18">
        <f>AJ49*$AM$2</f>
        <v/>
      </c>
      <c r="AL49" s="18" t="n"/>
      <c r="AM49" s="18">
        <f>R49*P49*0.01+L49*0.25</f>
        <v/>
      </c>
      <c r="AN49" s="18">
        <f>V49 *$AN$2 *AM$2 * AA49</f>
        <v/>
      </c>
      <c r="AO49" s="18">
        <f>IF(AC49&lt;AE49,0,AE49-AC49)</f>
        <v/>
      </c>
      <c r="AP49" s="18">
        <f>(AC49*1.02)+AF49+AG49+AH49+AI49+AM49+AL49+AN49+AK49+AO49</f>
        <v/>
      </c>
      <c r="AQ49" s="18">
        <f>(AE49*1.02)+AF49+AG49+AH49+AI49+AM49+AL49+AN49+AK49</f>
        <v/>
      </c>
      <c r="AR49" s="18">
        <f>Q49*R49</f>
        <v/>
      </c>
      <c r="AS49" s="20">
        <f>(Y49-AP49)*0.975</f>
        <v/>
      </c>
      <c r="AT49" s="21">
        <f>IFERROR(Y49/AP49-1,0)</f>
        <v/>
      </c>
      <c r="AU49" s="20">
        <f>(Y49-AQ49)*0.975</f>
        <v/>
      </c>
      <c r="AV49" s="21">
        <f>IFERROR(Y49/AQ49-1,0)</f>
        <v/>
      </c>
      <c r="AW49" s="21">
        <f>AS49-AR49</f>
        <v/>
      </c>
      <c r="AX49" s="21">
        <f>IFERROR(Y49/(AP49+AR49)-1,0)</f>
        <v/>
      </c>
    </row>
    <row r="50">
      <c r="A50" s="2" t="n"/>
      <c r="B50" s="13" t="n"/>
      <c r="C50" s="14" t="n"/>
      <c r="D50" s="14" t="n"/>
      <c r="E50" s="15">
        <f>IFERROR(1-D50/C50,0)</f>
        <v/>
      </c>
      <c r="F50" s="14" t="n"/>
      <c r="G50" s="16">
        <f>IFERROR(F50/C50,0)</f>
        <v/>
      </c>
      <c r="H50" s="16">
        <f>IFERROR(F50/D50,0)</f>
        <v/>
      </c>
      <c r="I50" s="14" t="n"/>
      <c r="J50" s="16">
        <f>IFERROR(I50/F50,0)</f>
        <v/>
      </c>
      <c r="K50" s="14" t="n"/>
      <c r="L50" s="14" t="n"/>
      <c r="M50" s="16">
        <f>IFERROR(L50/I50,0)</f>
        <v/>
      </c>
      <c r="N50" s="14" t="n"/>
      <c r="O50" s="16">
        <f>IFERROR(N50/I50,0)</f>
        <v/>
      </c>
      <c r="P50" s="14" t="n"/>
      <c r="Q50" s="14" t="n"/>
      <c r="R50" s="14" t="n"/>
      <c r="S50" s="14" t="n"/>
      <c r="T50" s="17">
        <f>IFERROR(S50/L50,0)</f>
        <v/>
      </c>
      <c r="U50" s="14" t="n"/>
      <c r="V50" s="14" t="n"/>
      <c r="W50" s="14" t="n"/>
      <c r="X50" s="18" t="n"/>
      <c r="Y50" s="18">
        <f>X50*$AM$2</f>
        <v/>
      </c>
      <c r="Z50" s="18" t="n"/>
      <c r="AA50" s="14" t="n"/>
      <c r="AB50" s="14" t="n"/>
      <c r="AC50" s="18" t="n"/>
      <c r="AD50" s="18">
        <f>IFERROR(AC50/D50,0)</f>
        <v/>
      </c>
      <c r="AE50" s="18">
        <f>D50*AB50</f>
        <v/>
      </c>
      <c r="AF50" s="18">
        <f>Y50*$AL$2</f>
        <v/>
      </c>
      <c r="AG50" s="18">
        <f>I50*$AI$3</f>
        <v/>
      </c>
      <c r="AH50" s="18">
        <f>L50*$AH$3+Y50*$AJ$2</f>
        <v/>
      </c>
      <c r="AI50" s="18">
        <f>K50*$AK$3</f>
        <v/>
      </c>
      <c r="AJ50" s="19" t="n"/>
      <c r="AK50" s="18">
        <f>AJ50*$AM$2</f>
        <v/>
      </c>
      <c r="AL50" s="18" t="n"/>
      <c r="AM50" s="18">
        <f>R50*P50*0.01+L50*0.25</f>
        <v/>
      </c>
      <c r="AN50" s="18">
        <f>V50 *$AN$2 *AM$2 * AA50</f>
        <v/>
      </c>
      <c r="AO50" s="18">
        <f>IF(AC50&lt;AE50,0,AE50-AC50)</f>
        <v/>
      </c>
      <c r="AP50" s="18">
        <f>(AC50*1.02)+AF50+AG50+AH50+AI50+AM50+AL50+AN50+AK50+AO50</f>
        <v/>
      </c>
      <c r="AQ50" s="18">
        <f>(AE50*1.02)+AF50+AG50+AH50+AI50+AM50+AL50+AN50+AK50</f>
        <v/>
      </c>
      <c r="AR50" s="18">
        <f>Q50*R50</f>
        <v/>
      </c>
      <c r="AS50" s="20">
        <f>(Y50-AP50)*0.975</f>
        <v/>
      </c>
      <c r="AT50" s="21">
        <f>IFERROR(Y50/AP50-1,0)</f>
        <v/>
      </c>
      <c r="AU50" s="20">
        <f>(Y50-AQ50)*0.975</f>
        <v/>
      </c>
      <c r="AV50" s="21">
        <f>IFERROR(Y50/AQ50-1,0)</f>
        <v/>
      </c>
      <c r="AW50" s="21">
        <f>AS50-AR50</f>
        <v/>
      </c>
      <c r="AX50" s="21">
        <f>IFERROR(Y50/(AP50+AR50)-1,0)</f>
        <v/>
      </c>
    </row>
    <row r="51">
      <c r="A51" s="2" t="n"/>
      <c r="B51" s="13" t="n"/>
      <c r="C51" s="14" t="n"/>
      <c r="D51" s="14" t="n"/>
      <c r="E51" s="15">
        <f>IFERROR(1-D51/C51,0)</f>
        <v/>
      </c>
      <c r="F51" s="14" t="n"/>
      <c r="G51" s="16">
        <f>IFERROR(F51/C51,0)</f>
        <v/>
      </c>
      <c r="H51" s="16">
        <f>IFERROR(F51/D51,0)</f>
        <v/>
      </c>
      <c r="I51" s="14" t="n"/>
      <c r="J51" s="16">
        <f>IFERROR(I51/F51,0)</f>
        <v/>
      </c>
      <c r="K51" s="14" t="n"/>
      <c r="L51" s="14" t="n"/>
      <c r="M51" s="16">
        <f>IFERROR(L51/I51,0)</f>
        <v/>
      </c>
      <c r="N51" s="14" t="n"/>
      <c r="O51" s="16">
        <f>IFERROR(N51/I51,0)</f>
        <v/>
      </c>
      <c r="P51" s="14" t="n"/>
      <c r="Q51" s="14" t="n"/>
      <c r="R51" s="14" t="n"/>
      <c r="S51" s="14" t="n"/>
      <c r="T51" s="17">
        <f>IFERROR(S51/L51,0)</f>
        <v/>
      </c>
      <c r="U51" s="14" t="n"/>
      <c r="V51" s="14" t="n"/>
      <c r="W51" s="14" t="n"/>
      <c r="X51" s="18" t="n"/>
      <c r="Y51" s="18">
        <f>X51*$AM$2</f>
        <v/>
      </c>
      <c r="Z51" s="18" t="n"/>
      <c r="AA51" s="14" t="n"/>
      <c r="AB51" s="14" t="n"/>
      <c r="AC51" s="18" t="n"/>
      <c r="AD51" s="18">
        <f>IFERROR(AC51/D51,0)</f>
        <v/>
      </c>
      <c r="AE51" s="18">
        <f>D51*AB51</f>
        <v/>
      </c>
      <c r="AF51" s="18">
        <f>Y51*$AL$2</f>
        <v/>
      </c>
      <c r="AG51" s="18">
        <f>I51*$AI$3</f>
        <v/>
      </c>
      <c r="AH51" s="18">
        <f>L51*$AH$3+Y51*$AJ$2</f>
        <v/>
      </c>
      <c r="AI51" s="18">
        <f>K51*$AK$3</f>
        <v/>
      </c>
      <c r="AJ51" s="19" t="n"/>
      <c r="AK51" s="18">
        <f>AJ51*$AM$2</f>
        <v/>
      </c>
      <c r="AL51" s="18" t="n"/>
      <c r="AM51" s="18">
        <f>R51*P51*0.01+L51*0.25</f>
        <v/>
      </c>
      <c r="AN51" s="18">
        <f>V51 *$AN$2 *AM$2 * AA51</f>
        <v/>
      </c>
      <c r="AO51" s="18">
        <f>IF(AC51&lt;AE51,0,AE51-AC51)</f>
        <v/>
      </c>
      <c r="AP51" s="18">
        <f>(AC51*1.02)+AF51+AG51+AH51+AI51+AM51+AL51+AN51+AK51+AO51</f>
        <v/>
      </c>
      <c r="AQ51" s="18">
        <f>(AE51*1.02)+AF51+AG51+AH51+AI51+AM51+AL51+AN51+AK51</f>
        <v/>
      </c>
      <c r="AR51" s="18">
        <f>Q51*R51</f>
        <v/>
      </c>
      <c r="AS51" s="20">
        <f>(Y51-AP51)*0.975</f>
        <v/>
      </c>
      <c r="AT51" s="21">
        <f>IFERROR(Y51/AP51-1,0)</f>
        <v/>
      </c>
      <c r="AU51" s="20">
        <f>(Y51-AQ51)*0.975</f>
        <v/>
      </c>
      <c r="AV51" s="21">
        <f>IFERROR(Y51/AQ51-1,0)</f>
        <v/>
      </c>
      <c r="AW51" s="21">
        <f>AS51-AR51</f>
        <v/>
      </c>
      <c r="AX51" s="21">
        <f>IFERROR(Y51/(AP51+AR51)-1,0)</f>
        <v/>
      </c>
    </row>
    <row r="52">
      <c r="A52" s="2" t="n"/>
      <c r="B52" s="13" t="n"/>
      <c r="C52" s="14" t="n"/>
      <c r="D52" s="14" t="n"/>
      <c r="E52" s="15">
        <f>IFERROR(1-D52/C52,0)</f>
        <v/>
      </c>
      <c r="F52" s="14" t="n"/>
      <c r="G52" s="16">
        <f>IFERROR(F52/C52,0)</f>
        <v/>
      </c>
      <c r="H52" s="16">
        <f>IFERROR(F52/D52,0)</f>
        <v/>
      </c>
      <c r="I52" s="14" t="n"/>
      <c r="J52" s="16">
        <f>IFERROR(I52/F52,0)</f>
        <v/>
      </c>
      <c r="K52" s="14" t="n"/>
      <c r="L52" s="14" t="n"/>
      <c r="M52" s="16">
        <f>IFERROR(L52/I52,0)</f>
        <v/>
      </c>
      <c r="N52" s="14" t="n"/>
      <c r="O52" s="16">
        <f>IFERROR(N52/I52,0)</f>
        <v/>
      </c>
      <c r="P52" s="14" t="n"/>
      <c r="Q52" s="14" t="n"/>
      <c r="R52" s="14" t="n"/>
      <c r="S52" s="14" t="n"/>
      <c r="T52" s="17">
        <f>IFERROR(S52/L52,0)</f>
        <v/>
      </c>
      <c r="U52" s="14" t="n"/>
      <c r="V52" s="14" t="n"/>
      <c r="W52" s="14" t="n"/>
      <c r="X52" s="18" t="n"/>
      <c r="Y52" s="18">
        <f>X52*$AM$2</f>
        <v/>
      </c>
      <c r="Z52" s="18" t="n"/>
      <c r="AA52" s="14" t="n"/>
      <c r="AB52" s="14" t="n"/>
      <c r="AC52" s="18" t="n"/>
      <c r="AD52" s="18">
        <f>IFERROR(AC52/D52,0)</f>
        <v/>
      </c>
      <c r="AE52" s="18">
        <f>D52*AB52</f>
        <v/>
      </c>
      <c r="AF52" s="18">
        <f>Y52*$AL$2</f>
        <v/>
      </c>
      <c r="AG52" s="18">
        <f>I52*$AI$3</f>
        <v/>
      </c>
      <c r="AH52" s="18">
        <f>L52*$AH$3+Y52*$AJ$2</f>
        <v/>
      </c>
      <c r="AI52" s="18">
        <f>K52*$AK$3</f>
        <v/>
      </c>
      <c r="AJ52" s="19" t="n"/>
      <c r="AK52" s="18">
        <f>AJ52*$AM$2</f>
        <v/>
      </c>
      <c r="AL52" s="18" t="n"/>
      <c r="AM52" s="18">
        <f>R52*P52*0.01+L52*0.25</f>
        <v/>
      </c>
      <c r="AN52" s="18">
        <f>V52 *$AN$2 *AM$2 * AA52</f>
        <v/>
      </c>
      <c r="AO52" s="18">
        <f>IF(AC52&lt;AE52,0,AE52-AC52)</f>
        <v/>
      </c>
      <c r="AP52" s="18">
        <f>(AC52*1.02)+AF52+AG52+AH52+AI52+AM52+AL52+AN52+AK52+AO52</f>
        <v/>
      </c>
      <c r="AQ52" s="18">
        <f>(AE52*1.02)+AF52+AG52+AH52+AI52+AM52+AL52+AN52+AK52</f>
        <v/>
      </c>
      <c r="AR52" s="18">
        <f>Q52*R52</f>
        <v/>
      </c>
      <c r="AS52" s="20">
        <f>(Y52-AP52)*0.975</f>
        <v/>
      </c>
      <c r="AT52" s="21">
        <f>IFERROR(Y52/AP52-1,0)</f>
        <v/>
      </c>
      <c r="AU52" s="20">
        <f>(Y52-AQ52)*0.975</f>
        <v/>
      </c>
      <c r="AV52" s="21">
        <f>IFERROR(Y52/AQ52-1,0)</f>
        <v/>
      </c>
      <c r="AW52" s="21">
        <f>AS52-AR52</f>
        <v/>
      </c>
      <c r="AX52" s="21">
        <f>IFERROR(Y52/(AP52+AR52)-1,0)</f>
        <v/>
      </c>
    </row>
    <row r="53">
      <c r="A53" s="2" t="n"/>
      <c r="B53" s="13" t="n"/>
      <c r="C53" s="14" t="n"/>
      <c r="D53" s="14" t="n"/>
      <c r="E53" s="15">
        <f>IFERROR(1-D53/C53,0)</f>
        <v/>
      </c>
      <c r="F53" s="14" t="n"/>
      <c r="G53" s="16">
        <f>IFERROR(F53/C53,0)</f>
        <v/>
      </c>
      <c r="H53" s="16">
        <f>IFERROR(F53/D53,0)</f>
        <v/>
      </c>
      <c r="I53" s="14" t="n"/>
      <c r="J53" s="16">
        <f>IFERROR(I53/F53,0)</f>
        <v/>
      </c>
      <c r="K53" s="14" t="n"/>
      <c r="L53" s="14" t="n"/>
      <c r="M53" s="16">
        <f>IFERROR(L53/I53,0)</f>
        <v/>
      </c>
      <c r="N53" s="14" t="n"/>
      <c r="O53" s="16">
        <f>IFERROR(N53/I53,0)</f>
        <v/>
      </c>
      <c r="P53" s="14" t="n"/>
      <c r="Q53" s="14" t="n"/>
      <c r="R53" s="14" t="n"/>
      <c r="S53" s="14" t="n"/>
      <c r="T53" s="17">
        <f>IFERROR(S53/L53,0)</f>
        <v/>
      </c>
      <c r="U53" s="14" t="n"/>
      <c r="V53" s="14" t="n"/>
      <c r="W53" s="14" t="n"/>
      <c r="X53" s="18" t="n"/>
      <c r="Y53" s="18">
        <f>X53*$AM$2</f>
        <v/>
      </c>
      <c r="Z53" s="18" t="n"/>
      <c r="AA53" s="14" t="n"/>
      <c r="AB53" s="14" t="n"/>
      <c r="AC53" s="18" t="n"/>
      <c r="AD53" s="18">
        <f>IFERROR(AC53/D53,0)</f>
        <v/>
      </c>
      <c r="AE53" s="18">
        <f>D53*AB53</f>
        <v/>
      </c>
      <c r="AF53" s="18">
        <f>Y53*$AL$2</f>
        <v/>
      </c>
      <c r="AG53" s="18">
        <f>I53*$AI$3</f>
        <v/>
      </c>
      <c r="AH53" s="18">
        <f>L53*$AH$3+Y53*$AJ$2</f>
        <v/>
      </c>
      <c r="AI53" s="18">
        <f>K53*$AK$3</f>
        <v/>
      </c>
      <c r="AJ53" s="19" t="n"/>
      <c r="AK53" s="18">
        <f>AJ53*$AM$2</f>
        <v/>
      </c>
      <c r="AL53" s="18" t="n"/>
      <c r="AM53" s="18">
        <f>R53*P53*0.01+L53*0.25</f>
        <v/>
      </c>
      <c r="AN53" s="18">
        <f>V53 *$AN$2 *AM$2 * AA53</f>
        <v/>
      </c>
      <c r="AO53" s="18">
        <f>IF(AC53&lt;AE53,0,AE53-AC53)</f>
        <v/>
      </c>
      <c r="AP53" s="18">
        <f>(AC53*1.02)+AF53+AG53+AH53+AI53+AM53+AL53+AN53+AK53+AO53</f>
        <v/>
      </c>
      <c r="AQ53" s="18">
        <f>(AE53*1.02)+AF53+AG53+AH53+AI53+AM53+AL53+AN53+AK53</f>
        <v/>
      </c>
      <c r="AR53" s="18">
        <f>Q53*R53</f>
        <v/>
      </c>
      <c r="AS53" s="20">
        <f>(Y53-AP53)*0.975</f>
        <v/>
      </c>
      <c r="AT53" s="21">
        <f>IFERROR(Y53/AP53-1,0)</f>
        <v/>
      </c>
      <c r="AU53" s="20">
        <f>(Y53-AQ53)*0.975</f>
        <v/>
      </c>
      <c r="AV53" s="21">
        <f>IFERROR(Y53/AQ53-1,0)</f>
        <v/>
      </c>
      <c r="AW53" s="21">
        <f>AS53-AR53</f>
        <v/>
      </c>
      <c r="AX53" s="21">
        <f>IFERROR(Y53/(AP53+AR53)-1,0)</f>
        <v/>
      </c>
    </row>
    <row r="54">
      <c r="A54" s="2" t="n"/>
      <c r="B54" s="13" t="n"/>
      <c r="C54" s="14" t="n"/>
      <c r="D54" s="14" t="n"/>
      <c r="E54" s="15">
        <f>IFERROR(1-D54/C54,0)</f>
        <v/>
      </c>
      <c r="F54" s="14" t="n"/>
      <c r="G54" s="16">
        <f>IFERROR(F54/C54,0)</f>
        <v/>
      </c>
      <c r="H54" s="16">
        <f>IFERROR(F54/D54,0)</f>
        <v/>
      </c>
      <c r="I54" s="14" t="n"/>
      <c r="J54" s="16">
        <f>IFERROR(I54/F54,0)</f>
        <v/>
      </c>
      <c r="K54" s="14" t="n"/>
      <c r="L54" s="14" t="n"/>
      <c r="M54" s="16">
        <f>IFERROR(L54/I54,0)</f>
        <v/>
      </c>
      <c r="N54" s="14" t="n"/>
      <c r="O54" s="16">
        <f>IFERROR(N54/I54,0)</f>
        <v/>
      </c>
      <c r="P54" s="14" t="n"/>
      <c r="Q54" s="14" t="n"/>
      <c r="R54" s="14" t="n"/>
      <c r="S54" s="14" t="n"/>
      <c r="T54" s="17">
        <f>IFERROR(S54/L54,0)</f>
        <v/>
      </c>
      <c r="U54" s="14" t="n"/>
      <c r="V54" s="14" t="n"/>
      <c r="W54" s="14" t="n"/>
      <c r="X54" s="18" t="n"/>
      <c r="Y54" s="18">
        <f>X54*$AM$2</f>
        <v/>
      </c>
      <c r="Z54" s="18" t="n"/>
      <c r="AA54" s="14" t="n"/>
      <c r="AB54" s="14" t="n"/>
      <c r="AC54" s="18" t="n"/>
      <c r="AD54" s="18">
        <f>IFERROR(AC54/D54,0)</f>
        <v/>
      </c>
      <c r="AE54" s="18">
        <f>D54*AB54</f>
        <v/>
      </c>
      <c r="AF54" s="18">
        <f>Y54*$AL$2</f>
        <v/>
      </c>
      <c r="AG54" s="18">
        <f>I54*$AI$3</f>
        <v/>
      </c>
      <c r="AH54" s="18">
        <f>L54*$AH$3+Y54*$AJ$2</f>
        <v/>
      </c>
      <c r="AI54" s="18">
        <f>K54*$AK$3</f>
        <v/>
      </c>
      <c r="AJ54" s="19" t="n"/>
      <c r="AK54" s="18">
        <f>AJ54*$AM$2</f>
        <v/>
      </c>
      <c r="AL54" s="18" t="n"/>
      <c r="AM54" s="18">
        <f>R54*P54*0.01+L54*0.25</f>
        <v/>
      </c>
      <c r="AN54" s="18">
        <f>V54 *$AN$2 *AM$2 * AA54</f>
        <v/>
      </c>
      <c r="AO54" s="18">
        <f>IF(AC54&lt;AE54,0,AE54-AC54)</f>
        <v/>
      </c>
      <c r="AP54" s="18">
        <f>(AC54*1.02)+AF54+AG54+AH54+AI54+AM54+AL54+AN54+AK54+AO54</f>
        <v/>
      </c>
      <c r="AQ54" s="18">
        <f>(AE54*1.02)+AF54+AG54+AH54+AI54+AM54+AL54+AN54+AK54</f>
        <v/>
      </c>
      <c r="AR54" s="18">
        <f>Q54*R54</f>
        <v/>
      </c>
      <c r="AS54" s="20">
        <f>(Y54-AP54)*0.975</f>
        <v/>
      </c>
      <c r="AT54" s="21">
        <f>IFERROR(Y54/AP54-1,0)</f>
        <v/>
      </c>
      <c r="AU54" s="20">
        <f>(Y54-AQ54)*0.975</f>
        <v/>
      </c>
      <c r="AV54" s="21">
        <f>IFERROR(Y54/AQ54-1,0)</f>
        <v/>
      </c>
      <c r="AW54" s="21">
        <f>AS54-AR54</f>
        <v/>
      </c>
      <c r="AX54" s="21">
        <f>IFERROR(Y54/(AP54+AR54)-1,0)</f>
        <v/>
      </c>
    </row>
    <row r="55">
      <c r="A55" s="2" t="n"/>
      <c r="B55" s="13" t="n"/>
      <c r="C55" s="14" t="n"/>
      <c r="D55" s="14" t="n"/>
      <c r="E55" s="15">
        <f>IFERROR(1-D55/C55,0)</f>
        <v/>
      </c>
      <c r="F55" s="14" t="n"/>
      <c r="G55" s="16">
        <f>IFERROR(F55/C55,0)</f>
        <v/>
      </c>
      <c r="H55" s="16">
        <f>IFERROR(F55/D55,0)</f>
        <v/>
      </c>
      <c r="I55" s="14" t="n"/>
      <c r="J55" s="16">
        <f>IFERROR(I55/F55,0)</f>
        <v/>
      </c>
      <c r="K55" s="14" t="n"/>
      <c r="L55" s="14" t="n"/>
      <c r="M55" s="16">
        <f>IFERROR(L55/I55,0)</f>
        <v/>
      </c>
      <c r="N55" s="14" t="n"/>
      <c r="O55" s="16">
        <f>IFERROR(N55/I55,0)</f>
        <v/>
      </c>
      <c r="P55" s="14" t="n"/>
      <c r="Q55" s="14" t="n"/>
      <c r="R55" s="14" t="n"/>
      <c r="S55" s="14" t="n"/>
      <c r="T55" s="17">
        <f>IFERROR(S55/L55,0)</f>
        <v/>
      </c>
      <c r="U55" s="14" t="n"/>
      <c r="V55" s="14" t="n"/>
      <c r="W55" s="14" t="n"/>
      <c r="X55" s="18" t="n"/>
      <c r="Y55" s="18">
        <f>X55*$AM$2</f>
        <v/>
      </c>
      <c r="Z55" s="18" t="n"/>
      <c r="AA55" s="14" t="n"/>
      <c r="AB55" s="14" t="n"/>
      <c r="AC55" s="18" t="n"/>
      <c r="AD55" s="18">
        <f>IFERROR(AC55/D55,0)</f>
        <v/>
      </c>
      <c r="AE55" s="18">
        <f>D55*AB55</f>
        <v/>
      </c>
      <c r="AF55" s="18">
        <f>Y55*$AL$2</f>
        <v/>
      </c>
      <c r="AG55" s="18">
        <f>I55*$AI$3</f>
        <v/>
      </c>
      <c r="AH55" s="18">
        <f>L55*$AH$3+Y55*$AJ$2</f>
        <v/>
      </c>
      <c r="AI55" s="18">
        <f>K55*$AK$3</f>
        <v/>
      </c>
      <c r="AJ55" s="19" t="n"/>
      <c r="AK55" s="18">
        <f>AJ55*$AM$2</f>
        <v/>
      </c>
      <c r="AL55" s="18" t="n"/>
      <c r="AM55" s="18">
        <f>R55*P55*0.01+L55*0.25</f>
        <v/>
      </c>
      <c r="AN55" s="18">
        <f>V55 *$AN$2 *AM$2 * AA55</f>
        <v/>
      </c>
      <c r="AO55" s="18">
        <f>IF(AC55&lt;AE55,0,AE55-AC55)</f>
        <v/>
      </c>
      <c r="AP55" s="18">
        <f>(AC55*1.02)+AF55+AG55+AH55+AI55+AM55+AL55+AN55+AK55+AO55</f>
        <v/>
      </c>
      <c r="AQ55" s="18">
        <f>(AE55*1.02)+AF55+AG55+AH55+AI55+AM55+AL55+AN55+AK55</f>
        <v/>
      </c>
      <c r="AR55" s="18">
        <f>Q55*R55</f>
        <v/>
      </c>
      <c r="AS55" s="20">
        <f>(Y55-AP55)*0.975</f>
        <v/>
      </c>
      <c r="AT55" s="21">
        <f>IFERROR(Y55/AP55-1,0)</f>
        <v/>
      </c>
      <c r="AU55" s="20">
        <f>(Y55-AQ55)*0.975</f>
        <v/>
      </c>
      <c r="AV55" s="21">
        <f>IFERROR(Y55/AQ55-1,0)</f>
        <v/>
      </c>
      <c r="AW55" s="21">
        <f>AS55-AR55</f>
        <v/>
      </c>
      <c r="AX55" s="21">
        <f>IFERROR(Y55/(AP55+AR55)-1,0)</f>
        <v/>
      </c>
    </row>
    <row r="56">
      <c r="A56" s="2" t="n"/>
      <c r="B56" s="13" t="n"/>
      <c r="C56" s="14" t="n"/>
      <c r="D56" s="14" t="n"/>
      <c r="E56" s="15">
        <f>IFERROR(1-D56/C56,0)</f>
        <v/>
      </c>
      <c r="F56" s="14" t="n"/>
      <c r="G56" s="16">
        <f>IFERROR(F56/C56,0)</f>
        <v/>
      </c>
      <c r="H56" s="16">
        <f>IFERROR(F56/D56,0)</f>
        <v/>
      </c>
      <c r="I56" s="14" t="n"/>
      <c r="J56" s="16">
        <f>IFERROR(I56/F56,0)</f>
        <v/>
      </c>
      <c r="K56" s="14" t="n"/>
      <c r="L56" s="14" t="n"/>
      <c r="M56" s="16">
        <f>IFERROR(L56/I56,0)</f>
        <v/>
      </c>
      <c r="N56" s="14" t="n"/>
      <c r="O56" s="16">
        <f>IFERROR(N56/I56,0)</f>
        <v/>
      </c>
      <c r="P56" s="14" t="n"/>
      <c r="Q56" s="14" t="n"/>
      <c r="R56" s="14" t="n"/>
      <c r="S56" s="14" t="n"/>
      <c r="T56" s="17">
        <f>IFERROR(S56/L56,0)</f>
        <v/>
      </c>
      <c r="U56" s="14" t="n"/>
      <c r="V56" s="14" t="n"/>
      <c r="W56" s="14" t="n"/>
      <c r="X56" s="18" t="n"/>
      <c r="Y56" s="18">
        <f>X56*$AM$2</f>
        <v/>
      </c>
      <c r="Z56" s="18" t="n"/>
      <c r="AA56" s="14" t="n"/>
      <c r="AB56" s="14" t="n"/>
      <c r="AC56" s="18" t="n"/>
      <c r="AD56" s="18">
        <f>IFERROR(AC56/D56,0)</f>
        <v/>
      </c>
      <c r="AE56" s="18">
        <f>D56*AB56</f>
        <v/>
      </c>
      <c r="AF56" s="18">
        <f>Y56*$AL$2</f>
        <v/>
      </c>
      <c r="AG56" s="18">
        <f>I56*$AI$3</f>
        <v/>
      </c>
      <c r="AH56" s="18">
        <f>L56*$AH$3+Y56*$AJ$2</f>
        <v/>
      </c>
      <c r="AI56" s="18">
        <f>K56*$AK$3</f>
        <v/>
      </c>
      <c r="AJ56" s="19" t="n"/>
      <c r="AK56" s="18">
        <f>AJ56*$AM$2</f>
        <v/>
      </c>
      <c r="AL56" s="18" t="n"/>
      <c r="AM56" s="18">
        <f>R56*P56*0.01+L56*0.25</f>
        <v/>
      </c>
      <c r="AN56" s="18">
        <f>V56 *$AN$2 *AM$2 * AA56</f>
        <v/>
      </c>
      <c r="AO56" s="18">
        <f>IF(AC56&lt;AE56,0,AE56-AC56)</f>
        <v/>
      </c>
      <c r="AP56" s="18">
        <f>(AC56*1.02)+AF56+AG56+AH56+AI56+AM56+AL56+AN56+AK56+AO56</f>
        <v/>
      </c>
      <c r="AQ56" s="18">
        <f>(AE56*1.02)+AF56+AG56+AH56+AI56+AM56+AL56+AN56+AK56</f>
        <v/>
      </c>
      <c r="AR56" s="18">
        <f>Q56*R56</f>
        <v/>
      </c>
      <c r="AS56" s="20">
        <f>(Y56-AP56)*0.975</f>
        <v/>
      </c>
      <c r="AT56" s="21">
        <f>IFERROR(Y56/AP56-1,0)</f>
        <v/>
      </c>
      <c r="AU56" s="20">
        <f>(Y56-AQ56)*0.975</f>
        <v/>
      </c>
      <c r="AV56" s="21">
        <f>IFERROR(Y56/AQ56-1,0)</f>
        <v/>
      </c>
      <c r="AW56" s="21">
        <f>AS56-AR56</f>
        <v/>
      </c>
      <c r="AX56" s="21">
        <f>IFERROR(Y56/(AP56+AR56)-1,0)</f>
        <v/>
      </c>
    </row>
    <row r="57">
      <c r="A57" s="2" t="n"/>
      <c r="B57" s="13" t="n"/>
      <c r="C57" s="14" t="n"/>
      <c r="D57" s="14" t="n"/>
      <c r="E57" s="15">
        <f>IFERROR(1-D57/C57,0)</f>
        <v/>
      </c>
      <c r="F57" s="14" t="n"/>
      <c r="G57" s="16">
        <f>IFERROR(F57/C57,0)</f>
        <v/>
      </c>
      <c r="H57" s="16">
        <f>IFERROR(F57/D57,0)</f>
        <v/>
      </c>
      <c r="I57" s="14" t="n"/>
      <c r="J57" s="16">
        <f>IFERROR(I57/F57,0)</f>
        <v/>
      </c>
      <c r="K57" s="14" t="n"/>
      <c r="L57" s="14" t="n"/>
      <c r="M57" s="16">
        <f>IFERROR(L57/I57,0)</f>
        <v/>
      </c>
      <c r="N57" s="14" t="n"/>
      <c r="O57" s="16">
        <f>IFERROR(N57/I57,0)</f>
        <v/>
      </c>
      <c r="P57" s="14" t="n"/>
      <c r="Q57" s="14" t="n"/>
      <c r="R57" s="14" t="n"/>
      <c r="S57" s="14" t="n"/>
      <c r="T57" s="17">
        <f>IFERROR(S57/L57,0)</f>
        <v/>
      </c>
      <c r="U57" s="14" t="n"/>
      <c r="V57" s="14" t="n"/>
      <c r="W57" s="14" t="n"/>
      <c r="X57" s="18" t="n"/>
      <c r="Y57" s="18">
        <f>X57*$AM$2</f>
        <v/>
      </c>
      <c r="Z57" s="18" t="n"/>
      <c r="AA57" s="14" t="n"/>
      <c r="AB57" s="14" t="n"/>
      <c r="AC57" s="18" t="n"/>
      <c r="AD57" s="18">
        <f>IFERROR(AC57/D57,0)</f>
        <v/>
      </c>
      <c r="AE57" s="18">
        <f>D57*AB57</f>
        <v/>
      </c>
      <c r="AF57" s="18">
        <f>Y57*$AL$2</f>
        <v/>
      </c>
      <c r="AG57" s="18">
        <f>I57*$AI$3</f>
        <v/>
      </c>
      <c r="AH57" s="18">
        <f>L57*$AH$3+Y57*$AJ$2</f>
        <v/>
      </c>
      <c r="AI57" s="18">
        <f>K57*$AK$3</f>
        <v/>
      </c>
      <c r="AJ57" s="19" t="n"/>
      <c r="AK57" s="18">
        <f>AJ57*$AM$2</f>
        <v/>
      </c>
      <c r="AL57" s="18" t="n"/>
      <c r="AM57" s="18">
        <f>R57*P57*0.01+L57*0.25</f>
        <v/>
      </c>
      <c r="AN57" s="18">
        <f>V57 *$AN$2 *AM$2 * AA57</f>
        <v/>
      </c>
      <c r="AO57" s="18">
        <f>IF(AC57&lt;AE57,0,AE57-AC57)</f>
        <v/>
      </c>
      <c r="AP57" s="18">
        <f>(AC57*1.02)+AF57+AG57+AH57+AI57+AM57+AL57+AN57+AK57+AO57</f>
        <v/>
      </c>
      <c r="AQ57" s="18">
        <f>(AE57*1.02)+AF57+AG57+AH57+AI57+AM57+AL57+AN57+AK57</f>
        <v/>
      </c>
      <c r="AR57" s="18">
        <f>Q57*R57</f>
        <v/>
      </c>
      <c r="AS57" s="20">
        <f>(Y57-AP57)*0.975</f>
        <v/>
      </c>
      <c r="AT57" s="21">
        <f>IFERROR(Y57/AP57-1,0)</f>
        <v/>
      </c>
      <c r="AU57" s="20">
        <f>(Y57-AQ57)*0.975</f>
        <v/>
      </c>
      <c r="AV57" s="21">
        <f>IFERROR(Y57/AQ57-1,0)</f>
        <v/>
      </c>
      <c r="AW57" s="21">
        <f>AS57-AR57</f>
        <v/>
      </c>
      <c r="AX57" s="21">
        <f>IFERROR(Y57/(AP57+AR57)-1,0)</f>
        <v/>
      </c>
    </row>
    <row r="58">
      <c r="A58" s="2" t="n"/>
      <c r="B58" s="13" t="n"/>
      <c r="C58" s="14" t="n"/>
      <c r="D58" s="14" t="n"/>
      <c r="E58" s="15">
        <f>IFERROR(1-D58/C58,0)</f>
        <v/>
      </c>
      <c r="F58" s="14" t="n"/>
      <c r="G58" s="16">
        <f>IFERROR(F58/C58,0)</f>
        <v/>
      </c>
      <c r="H58" s="16">
        <f>IFERROR(F58/D58,0)</f>
        <v/>
      </c>
      <c r="I58" s="14" t="n"/>
      <c r="J58" s="16">
        <f>IFERROR(I58/F58,0)</f>
        <v/>
      </c>
      <c r="K58" s="14" t="n"/>
      <c r="L58" s="14" t="n"/>
      <c r="M58" s="16">
        <f>IFERROR(L58/I58,0)</f>
        <v/>
      </c>
      <c r="N58" s="14" t="n"/>
      <c r="O58" s="16">
        <f>IFERROR(N58/I58,0)</f>
        <v/>
      </c>
      <c r="P58" s="14" t="n"/>
      <c r="Q58" s="14" t="n"/>
      <c r="R58" s="14" t="n"/>
      <c r="S58" s="14" t="n"/>
      <c r="T58" s="17">
        <f>IFERROR(S58/L58,0)</f>
        <v/>
      </c>
      <c r="U58" s="14" t="n"/>
      <c r="V58" s="14" t="n"/>
      <c r="W58" s="14" t="n"/>
      <c r="X58" s="18" t="n"/>
      <c r="Y58" s="18">
        <f>X58*$AM$2</f>
        <v/>
      </c>
      <c r="Z58" s="18" t="n"/>
      <c r="AA58" s="14" t="n"/>
      <c r="AB58" s="14" t="n"/>
      <c r="AC58" s="18" t="n"/>
      <c r="AD58" s="18">
        <f>IFERROR(AC58/D58,0)</f>
        <v/>
      </c>
      <c r="AE58" s="18">
        <f>D58*AB58</f>
        <v/>
      </c>
      <c r="AF58" s="18">
        <f>Y58*$AL$2</f>
        <v/>
      </c>
      <c r="AG58" s="18">
        <f>I58*$AI$3</f>
        <v/>
      </c>
      <c r="AH58" s="18">
        <f>L58*$AH$3+Y58*$AJ$2</f>
        <v/>
      </c>
      <c r="AI58" s="18">
        <f>K58*$AK$3</f>
        <v/>
      </c>
      <c r="AJ58" s="19" t="n"/>
      <c r="AK58" s="18">
        <f>AJ58*$AM$2</f>
        <v/>
      </c>
      <c r="AL58" s="18" t="n"/>
      <c r="AM58" s="18">
        <f>R58*P58*0.01+L58*0.25</f>
        <v/>
      </c>
      <c r="AN58" s="18">
        <f>V58 *$AN$2 *AM$2 * AA58</f>
        <v/>
      </c>
      <c r="AO58" s="18">
        <f>IF(AC58&lt;AE58,0,AE58-AC58)</f>
        <v/>
      </c>
      <c r="AP58" s="18">
        <f>(AC58*1.02)+AF58+AG58+AH58+AI58+AM58+AL58+AN58+AK58+AO58</f>
        <v/>
      </c>
      <c r="AQ58" s="18">
        <f>(AE58*1.02)+AF58+AG58+AH58+AI58+AM58+AL58+AN58+AK58</f>
        <v/>
      </c>
      <c r="AR58" s="18">
        <f>Q58*R58</f>
        <v/>
      </c>
      <c r="AS58" s="20">
        <f>(Y58-AP58)*0.975</f>
        <v/>
      </c>
      <c r="AT58" s="21">
        <f>IFERROR(Y58/AP58-1,0)</f>
        <v/>
      </c>
      <c r="AU58" s="20">
        <f>(Y58-AQ58)*0.975</f>
        <v/>
      </c>
      <c r="AV58" s="21">
        <f>IFERROR(Y58/AQ58-1,0)</f>
        <v/>
      </c>
      <c r="AW58" s="21">
        <f>AS58-AR58</f>
        <v/>
      </c>
      <c r="AX58" s="21">
        <f>IFERROR(Y58/(AP58+AR58)-1,0)</f>
        <v/>
      </c>
    </row>
    <row r="59">
      <c r="A59" s="2" t="n"/>
      <c r="B59" s="13" t="n"/>
      <c r="C59" s="14" t="n"/>
      <c r="D59" s="14" t="n"/>
      <c r="E59" s="15">
        <f>IFERROR(1-D59/C59,0)</f>
        <v/>
      </c>
      <c r="F59" s="14" t="n"/>
      <c r="G59" s="16">
        <f>IFERROR(F59/C59,0)</f>
        <v/>
      </c>
      <c r="H59" s="16">
        <f>IFERROR(F59/D59,0)</f>
        <v/>
      </c>
      <c r="I59" s="14" t="n"/>
      <c r="J59" s="16">
        <f>IFERROR(I59/F59,0)</f>
        <v/>
      </c>
      <c r="K59" s="14" t="n"/>
      <c r="L59" s="14" t="n"/>
      <c r="M59" s="16">
        <f>IFERROR(L59/I59,0)</f>
        <v/>
      </c>
      <c r="N59" s="14" t="n"/>
      <c r="O59" s="16">
        <f>IFERROR(N59/I59,0)</f>
        <v/>
      </c>
      <c r="P59" s="14" t="n"/>
      <c r="Q59" s="14" t="n"/>
      <c r="R59" s="14" t="n"/>
      <c r="S59" s="14" t="n"/>
      <c r="T59" s="17">
        <f>IFERROR(S59/L59,0)</f>
        <v/>
      </c>
      <c r="U59" s="14" t="n"/>
      <c r="V59" s="14" t="n"/>
      <c r="W59" s="14" t="n"/>
      <c r="X59" s="18" t="n"/>
      <c r="Y59" s="18">
        <f>X59*$AM$2</f>
        <v/>
      </c>
      <c r="Z59" s="18" t="n"/>
      <c r="AA59" s="14" t="n"/>
      <c r="AB59" s="14" t="n"/>
      <c r="AC59" s="18" t="n"/>
      <c r="AD59" s="18">
        <f>IFERROR(AC59/D59,0)</f>
        <v/>
      </c>
      <c r="AE59" s="18">
        <f>D59*AB59</f>
        <v/>
      </c>
      <c r="AF59" s="18">
        <f>Y59*$AL$2</f>
        <v/>
      </c>
      <c r="AG59" s="18">
        <f>I59*$AI$3</f>
        <v/>
      </c>
      <c r="AH59" s="18">
        <f>L59*$AH$3+Y59*$AJ$2</f>
        <v/>
      </c>
      <c r="AI59" s="18">
        <f>K59*$AK$3</f>
        <v/>
      </c>
      <c r="AJ59" s="19" t="n"/>
      <c r="AK59" s="18">
        <f>AJ59*$AM$2</f>
        <v/>
      </c>
      <c r="AL59" s="18" t="n"/>
      <c r="AM59" s="18">
        <f>R59*P59*0.01+L59*0.25</f>
        <v/>
      </c>
      <c r="AN59" s="18">
        <f>V59 *$AN$2 *AM$2 * AA59</f>
        <v/>
      </c>
      <c r="AO59" s="18">
        <f>IF(AC59&lt;AE59,0,AE59-AC59)</f>
        <v/>
      </c>
      <c r="AP59" s="18">
        <f>(AC59*1.02)+AF59+AG59+AH59+AI59+AM59+AL59+AN59+AK59+AO59</f>
        <v/>
      </c>
      <c r="AQ59" s="18">
        <f>(AE59*1.02)+AF59+AG59+AH59+AI59+AM59+AL59+AN59+AK59</f>
        <v/>
      </c>
      <c r="AR59" s="18">
        <f>Q59*R59</f>
        <v/>
      </c>
      <c r="AS59" s="20">
        <f>(Y59-AP59)*0.975</f>
        <v/>
      </c>
      <c r="AT59" s="21">
        <f>IFERROR(Y59/AP59-1,0)</f>
        <v/>
      </c>
      <c r="AU59" s="20">
        <f>(Y59-AQ59)*0.975</f>
        <v/>
      </c>
      <c r="AV59" s="21">
        <f>IFERROR(Y59/AQ59-1,0)</f>
        <v/>
      </c>
      <c r="AW59" s="21">
        <f>AS59-AR59</f>
        <v/>
      </c>
      <c r="AX59" s="21">
        <f>IFERROR(Y59/(AP59+AR59)-1,0)</f>
        <v/>
      </c>
    </row>
    <row r="60">
      <c r="A60" s="2" t="n"/>
      <c r="B60" s="13" t="n"/>
      <c r="C60" s="14" t="n"/>
      <c r="D60" s="14" t="n"/>
      <c r="E60" s="15">
        <f>IFERROR(1-D60/C60,0)</f>
        <v/>
      </c>
      <c r="F60" s="14" t="n"/>
      <c r="G60" s="16">
        <f>IFERROR(F60/C60,0)</f>
        <v/>
      </c>
      <c r="H60" s="16">
        <f>IFERROR(F60/D60,0)</f>
        <v/>
      </c>
      <c r="I60" s="14" t="n"/>
      <c r="J60" s="16">
        <f>IFERROR(I60/F60,0)</f>
        <v/>
      </c>
      <c r="K60" s="14" t="n"/>
      <c r="L60" s="14" t="n"/>
      <c r="M60" s="16">
        <f>IFERROR(L60/I60,0)</f>
        <v/>
      </c>
      <c r="N60" s="14" t="n"/>
      <c r="O60" s="16">
        <f>IFERROR(N60/I60,0)</f>
        <v/>
      </c>
      <c r="P60" s="14" t="n"/>
      <c r="Q60" s="14" t="n"/>
      <c r="R60" s="14" t="n"/>
      <c r="S60" s="14" t="n"/>
      <c r="T60" s="17">
        <f>IFERROR(S60/L60,0)</f>
        <v/>
      </c>
      <c r="U60" s="14" t="n"/>
      <c r="V60" s="14" t="n"/>
      <c r="W60" s="14" t="n"/>
      <c r="X60" s="18" t="n"/>
      <c r="Y60" s="18">
        <f>X60*$AM$2</f>
        <v/>
      </c>
      <c r="Z60" s="18" t="n"/>
      <c r="AA60" s="14" t="n"/>
      <c r="AB60" s="14" t="n"/>
      <c r="AC60" s="18" t="n"/>
      <c r="AD60" s="18">
        <f>IFERROR(AC60/D60,0)</f>
        <v/>
      </c>
      <c r="AE60" s="18">
        <f>D60*AB60</f>
        <v/>
      </c>
      <c r="AF60" s="18">
        <f>Y60*$AL$2</f>
        <v/>
      </c>
      <c r="AG60" s="18">
        <f>I60*$AI$3</f>
        <v/>
      </c>
      <c r="AH60" s="18">
        <f>L60*$AH$3+Y60*$AJ$2</f>
        <v/>
      </c>
      <c r="AI60" s="18">
        <f>K60*$AK$3</f>
        <v/>
      </c>
      <c r="AJ60" s="19" t="n"/>
      <c r="AK60" s="18">
        <f>AJ60*$AM$2</f>
        <v/>
      </c>
      <c r="AL60" s="18" t="n"/>
      <c r="AM60" s="18">
        <f>R60*P60*0.01+L60*0.25</f>
        <v/>
      </c>
      <c r="AN60" s="18">
        <f>V60 *$AN$2 *AM$2 * AA60</f>
        <v/>
      </c>
      <c r="AO60" s="18">
        <f>IF(AC60&lt;AE60,0,AE60-AC60)</f>
        <v/>
      </c>
      <c r="AP60" s="18">
        <f>(AC60*1.02)+AF60+AG60+AH60+AI60+AM60+AL60+AN60+AK60+AO60</f>
        <v/>
      </c>
      <c r="AQ60" s="18">
        <f>(AE60*1.02)+AF60+AG60+AH60+AI60+AM60+AL60+AN60+AK60</f>
        <v/>
      </c>
      <c r="AR60" s="18">
        <f>Q60*R60</f>
        <v/>
      </c>
      <c r="AS60" s="20">
        <f>(Y60-AP60)*0.975</f>
        <v/>
      </c>
      <c r="AT60" s="21">
        <f>IFERROR(Y60/AP60-1,0)</f>
        <v/>
      </c>
      <c r="AU60" s="20">
        <f>(Y60-AQ60)*0.975</f>
        <v/>
      </c>
      <c r="AV60" s="21">
        <f>IFERROR(Y60/AQ60-1,0)</f>
        <v/>
      </c>
      <c r="AW60" s="21">
        <f>AS60-AR60</f>
        <v/>
      </c>
      <c r="AX60" s="21">
        <f>IFERROR(Y60/(AP60+AR60)-1,0)</f>
        <v/>
      </c>
    </row>
    <row r="61">
      <c r="A61" s="2" t="n"/>
      <c r="B61" s="13" t="n"/>
      <c r="C61" s="14" t="n"/>
      <c r="D61" s="14" t="n"/>
      <c r="E61" s="15">
        <f>IFERROR(1-D61/C61,0)</f>
        <v/>
      </c>
      <c r="F61" s="14" t="n"/>
      <c r="G61" s="16">
        <f>IFERROR(F61/C61,0)</f>
        <v/>
      </c>
      <c r="H61" s="16">
        <f>IFERROR(F61/D61,0)</f>
        <v/>
      </c>
      <c r="I61" s="14" t="n"/>
      <c r="J61" s="16">
        <f>IFERROR(I61/F61,0)</f>
        <v/>
      </c>
      <c r="K61" s="14" t="n"/>
      <c r="L61" s="14" t="n"/>
      <c r="M61" s="16">
        <f>IFERROR(L61/I61,0)</f>
        <v/>
      </c>
      <c r="N61" s="14" t="n"/>
      <c r="O61" s="16">
        <f>IFERROR(N61/I61,0)</f>
        <v/>
      </c>
      <c r="P61" s="14" t="n"/>
      <c r="Q61" s="14" t="n"/>
      <c r="R61" s="14" t="n"/>
      <c r="S61" s="14" t="n"/>
      <c r="T61" s="17">
        <f>IFERROR(S61/L61,0)</f>
        <v/>
      </c>
      <c r="U61" s="14" t="n"/>
      <c r="V61" s="14" t="n"/>
      <c r="W61" s="14" t="n"/>
      <c r="X61" s="18" t="n"/>
      <c r="Y61" s="18">
        <f>X61*$AM$2</f>
        <v/>
      </c>
      <c r="Z61" s="18" t="n"/>
      <c r="AA61" s="14" t="n"/>
      <c r="AB61" s="14" t="n"/>
      <c r="AC61" s="18" t="n"/>
      <c r="AD61" s="18">
        <f>IFERROR(AC61/D61,0)</f>
        <v/>
      </c>
      <c r="AE61" s="18">
        <f>D61*AB61</f>
        <v/>
      </c>
      <c r="AF61" s="18">
        <f>Y61*$AL$2</f>
        <v/>
      </c>
      <c r="AG61" s="18">
        <f>I61*$AI$3</f>
        <v/>
      </c>
      <c r="AH61" s="18">
        <f>L61*$AH$3+Y61*$AJ$2</f>
        <v/>
      </c>
      <c r="AI61" s="18">
        <f>K61*$AK$3</f>
        <v/>
      </c>
      <c r="AJ61" s="19" t="n"/>
      <c r="AK61" s="18">
        <f>AJ61*$AM$2</f>
        <v/>
      </c>
      <c r="AL61" s="18" t="n"/>
      <c r="AM61" s="18">
        <f>R61*P61*0.01+L61*0.25</f>
        <v/>
      </c>
      <c r="AN61" s="18">
        <f>V61 *$AN$2 *AM$2 * AA61</f>
        <v/>
      </c>
      <c r="AO61" s="18">
        <f>IF(AC61&lt;AE61,0,AE61-AC61)</f>
        <v/>
      </c>
      <c r="AP61" s="18">
        <f>(AC61*1.02)+AF61+AG61+AH61+AI61+AM61+AL61+AN61+AK61+AO61</f>
        <v/>
      </c>
      <c r="AQ61" s="18">
        <f>(AE61*1.02)+AF61+AG61+AH61+AI61+AM61+AL61+AN61+AK61</f>
        <v/>
      </c>
      <c r="AR61" s="18">
        <f>Q61*R61</f>
        <v/>
      </c>
      <c r="AS61" s="20">
        <f>(Y61-AP61)*0.975</f>
        <v/>
      </c>
      <c r="AT61" s="21">
        <f>IFERROR(Y61/AP61-1,0)</f>
        <v/>
      </c>
      <c r="AU61" s="20">
        <f>(Y61-AQ61)*0.975</f>
        <v/>
      </c>
      <c r="AV61" s="21">
        <f>IFERROR(Y61/AQ61-1,0)</f>
        <v/>
      </c>
      <c r="AW61" s="21">
        <f>AS61-AR61</f>
        <v/>
      </c>
      <c r="AX61" s="21">
        <f>IFERROR(Y61/(AP61+AR61)-1,0)</f>
        <v/>
      </c>
    </row>
    <row r="62">
      <c r="A62" s="2" t="n"/>
      <c r="B62" s="13" t="n"/>
      <c r="C62" s="14" t="n"/>
      <c r="D62" s="14" t="n"/>
      <c r="E62" s="15">
        <f>IFERROR(1-D62/C62,0)</f>
        <v/>
      </c>
      <c r="F62" s="14" t="n"/>
      <c r="G62" s="16">
        <f>IFERROR(F62/C62,0)</f>
        <v/>
      </c>
      <c r="H62" s="16">
        <f>IFERROR(F62/D62,0)</f>
        <v/>
      </c>
      <c r="I62" s="14" t="n"/>
      <c r="J62" s="16">
        <f>IFERROR(I62/F62,0)</f>
        <v/>
      </c>
      <c r="K62" s="14" t="n"/>
      <c r="L62" s="14" t="n"/>
      <c r="M62" s="16">
        <f>IFERROR(L62/I62,0)</f>
        <v/>
      </c>
      <c r="N62" s="14" t="n"/>
      <c r="O62" s="16">
        <f>IFERROR(N62/I62,0)</f>
        <v/>
      </c>
      <c r="P62" s="14" t="n"/>
      <c r="Q62" s="14" t="n"/>
      <c r="R62" s="14" t="n"/>
      <c r="S62" s="14" t="n"/>
      <c r="T62" s="17">
        <f>IFERROR(S62/L62,0)</f>
        <v/>
      </c>
      <c r="U62" s="14" t="n"/>
      <c r="V62" s="14" t="n"/>
      <c r="W62" s="14" t="n"/>
      <c r="X62" s="18" t="n"/>
      <c r="Y62" s="18">
        <f>X62*$AM$2</f>
        <v/>
      </c>
      <c r="Z62" s="18" t="n"/>
      <c r="AA62" s="14" t="n"/>
      <c r="AB62" s="14" t="n"/>
      <c r="AC62" s="18" t="n"/>
      <c r="AD62" s="18">
        <f>IFERROR(AC62/D62,0)</f>
        <v/>
      </c>
      <c r="AE62" s="18">
        <f>D62*AB62</f>
        <v/>
      </c>
      <c r="AF62" s="18">
        <f>Y62*$AL$2</f>
        <v/>
      </c>
      <c r="AG62" s="18">
        <f>I62*$AI$3</f>
        <v/>
      </c>
      <c r="AH62" s="18">
        <f>L62*$AH$3+Y62*$AJ$2</f>
        <v/>
      </c>
      <c r="AI62" s="18">
        <f>K62*$AK$3</f>
        <v/>
      </c>
      <c r="AJ62" s="19" t="n"/>
      <c r="AK62" s="18">
        <f>AJ62*$AM$2</f>
        <v/>
      </c>
      <c r="AL62" s="18" t="n"/>
      <c r="AM62" s="18">
        <f>R62*P62*0.01+L62*0.25</f>
        <v/>
      </c>
      <c r="AN62" s="18">
        <f>V62 *$AN$2 *AM$2 * AA62</f>
        <v/>
      </c>
      <c r="AO62" s="18">
        <f>IF(AC62&lt;AE62,0,AE62-AC62)</f>
        <v/>
      </c>
      <c r="AP62" s="18">
        <f>(AC62*1.02)+AF62+AG62+AH62+AI62+AM62+AL62+AN62+AK62+AO62</f>
        <v/>
      </c>
      <c r="AQ62" s="18">
        <f>(AE62*1.02)+AF62+AG62+AH62+AI62+AM62+AL62+AN62+AK62</f>
        <v/>
      </c>
      <c r="AR62" s="18">
        <f>Q62*R62</f>
        <v/>
      </c>
      <c r="AS62" s="20">
        <f>(Y62-AP62)*0.975</f>
        <v/>
      </c>
      <c r="AT62" s="21">
        <f>IFERROR(Y62/AP62-1,0)</f>
        <v/>
      </c>
      <c r="AU62" s="20">
        <f>(Y62-AQ62)*0.975</f>
        <v/>
      </c>
      <c r="AV62" s="21">
        <f>IFERROR(Y62/AQ62-1,0)</f>
        <v/>
      </c>
      <c r="AW62" s="21">
        <f>AS62-AR62</f>
        <v/>
      </c>
      <c r="AX62" s="21">
        <f>IFERROR(Y62/(AP62+AR62)-1,0)</f>
        <v/>
      </c>
    </row>
    <row r="63">
      <c r="A63" s="2" t="n"/>
      <c r="B63" s="13" t="n"/>
      <c r="C63" s="14" t="n"/>
      <c r="D63" s="14" t="n"/>
      <c r="E63" s="15">
        <f>IFERROR(1-D63/C63,0)</f>
        <v/>
      </c>
      <c r="F63" s="14" t="n"/>
      <c r="G63" s="16">
        <f>IFERROR(F63/C63,0)</f>
        <v/>
      </c>
      <c r="H63" s="16">
        <f>IFERROR(F63/D63,0)</f>
        <v/>
      </c>
      <c r="I63" s="14" t="n"/>
      <c r="J63" s="16">
        <f>IFERROR(I63/F63,0)</f>
        <v/>
      </c>
      <c r="K63" s="14" t="n"/>
      <c r="L63" s="14" t="n"/>
      <c r="M63" s="16">
        <f>IFERROR(L63/I63,0)</f>
        <v/>
      </c>
      <c r="N63" s="14" t="n"/>
      <c r="O63" s="16">
        <f>IFERROR(N63/I63,0)</f>
        <v/>
      </c>
      <c r="P63" s="14" t="n"/>
      <c r="Q63" s="14" t="n"/>
      <c r="R63" s="14" t="n"/>
      <c r="S63" s="14" t="n"/>
      <c r="T63" s="17">
        <f>IFERROR(S63/L63,0)</f>
        <v/>
      </c>
      <c r="U63" s="14" t="n"/>
      <c r="V63" s="14" t="n"/>
      <c r="W63" s="14" t="n"/>
      <c r="X63" s="18" t="n"/>
      <c r="Y63" s="18">
        <f>X63*$AM$2</f>
        <v/>
      </c>
      <c r="Z63" s="18" t="n"/>
      <c r="AA63" s="14" t="n"/>
      <c r="AB63" s="14" t="n"/>
      <c r="AC63" s="18" t="n"/>
      <c r="AD63" s="18">
        <f>IFERROR(AC63/D63,0)</f>
        <v/>
      </c>
      <c r="AE63" s="18">
        <f>D63*AB63</f>
        <v/>
      </c>
      <c r="AF63" s="18">
        <f>Y63*$AL$2</f>
        <v/>
      </c>
      <c r="AG63" s="18">
        <f>I63*$AI$3</f>
        <v/>
      </c>
      <c r="AH63" s="18">
        <f>L63*$AH$3+Y63*$AJ$2</f>
        <v/>
      </c>
      <c r="AI63" s="18">
        <f>K63*$AK$3</f>
        <v/>
      </c>
      <c r="AJ63" s="19" t="n"/>
      <c r="AK63" s="18">
        <f>AJ63*$AM$2</f>
        <v/>
      </c>
      <c r="AL63" s="18" t="n"/>
      <c r="AM63" s="18">
        <f>R63*P63*0.01+L63*0.25</f>
        <v/>
      </c>
      <c r="AN63" s="18">
        <f>V63 *$AN$2 *AM$2 * AA63</f>
        <v/>
      </c>
      <c r="AO63" s="18">
        <f>IF(AC63&lt;AE63,0,AE63-AC63)</f>
        <v/>
      </c>
      <c r="AP63" s="18">
        <f>(AC63*1.02)+AF63+AG63+AH63+AI63+AM63+AL63+AN63+AK63+AO63</f>
        <v/>
      </c>
      <c r="AQ63" s="18">
        <f>(AE63*1.02)+AF63+AG63+AH63+AI63+AM63+AL63+AN63+AK63</f>
        <v/>
      </c>
      <c r="AR63" s="18">
        <f>Q63*R63</f>
        <v/>
      </c>
      <c r="AS63" s="20">
        <f>(Y63-AP63)*0.975</f>
        <v/>
      </c>
      <c r="AT63" s="21">
        <f>IFERROR(Y63/AP63-1,0)</f>
        <v/>
      </c>
      <c r="AU63" s="20">
        <f>(Y63-AQ63)*0.975</f>
        <v/>
      </c>
      <c r="AV63" s="21">
        <f>IFERROR(Y63/AQ63-1,0)</f>
        <v/>
      </c>
      <c r="AW63" s="21">
        <f>AS63-AR63</f>
        <v/>
      </c>
      <c r="AX63" s="21">
        <f>IFERROR(Y63/(AP63+AR63)-1,0)</f>
        <v/>
      </c>
    </row>
    <row r="64">
      <c r="A64" s="2" t="n"/>
      <c r="B64" s="13" t="n"/>
      <c r="C64" s="14" t="n"/>
      <c r="D64" s="14" t="n"/>
      <c r="E64" s="15">
        <f>IFERROR(1-D64/C64,0)</f>
        <v/>
      </c>
      <c r="F64" s="14" t="n"/>
      <c r="G64" s="16">
        <f>IFERROR(F64/C64,0)</f>
        <v/>
      </c>
      <c r="H64" s="16">
        <f>IFERROR(F64/D64,0)</f>
        <v/>
      </c>
      <c r="I64" s="14" t="n"/>
      <c r="J64" s="16">
        <f>IFERROR(I64/F64,0)</f>
        <v/>
      </c>
      <c r="K64" s="14" t="n"/>
      <c r="L64" s="14" t="n"/>
      <c r="M64" s="16">
        <f>IFERROR(L64/I64,0)</f>
        <v/>
      </c>
      <c r="N64" s="14" t="n"/>
      <c r="O64" s="16">
        <f>IFERROR(N64/I64,0)</f>
        <v/>
      </c>
      <c r="P64" s="14" t="n"/>
      <c r="Q64" s="14" t="n"/>
      <c r="R64" s="14" t="n"/>
      <c r="S64" s="14" t="n"/>
      <c r="T64" s="17">
        <f>IFERROR(S64/L64,0)</f>
        <v/>
      </c>
      <c r="U64" s="14" t="n"/>
      <c r="V64" s="14" t="n"/>
      <c r="W64" s="14" t="n"/>
      <c r="X64" s="18" t="n"/>
      <c r="Y64" s="18">
        <f>X64*$AM$2</f>
        <v/>
      </c>
      <c r="Z64" s="18" t="n"/>
      <c r="AA64" s="14" t="n"/>
      <c r="AB64" s="14" t="n"/>
      <c r="AC64" s="18" t="n"/>
      <c r="AD64" s="18">
        <f>IFERROR(AC64/D64,0)</f>
        <v/>
      </c>
      <c r="AE64" s="18">
        <f>D64*AB64</f>
        <v/>
      </c>
      <c r="AF64" s="18">
        <f>Y64*$AL$2</f>
        <v/>
      </c>
      <c r="AG64" s="18">
        <f>I64*$AI$3</f>
        <v/>
      </c>
      <c r="AH64" s="18">
        <f>L64*$AH$3+Y64*$AJ$2</f>
        <v/>
      </c>
      <c r="AI64" s="18">
        <f>K64*$AK$3</f>
        <v/>
      </c>
      <c r="AJ64" s="19" t="n"/>
      <c r="AK64" s="18">
        <f>AJ64*$AM$2</f>
        <v/>
      </c>
      <c r="AL64" s="18" t="n"/>
      <c r="AM64" s="18">
        <f>R64*P64*0.01+L64*0.25</f>
        <v/>
      </c>
      <c r="AN64" s="18">
        <f>V64 *$AN$2 *AM$2 * AA64</f>
        <v/>
      </c>
      <c r="AO64" s="18">
        <f>IF(AC64&lt;AE64,0,AE64-AC64)</f>
        <v/>
      </c>
      <c r="AP64" s="18">
        <f>(AC64*1.02)+AF64+AG64+AH64+AI64+AM64+AL64+AN64+AK64+AO64</f>
        <v/>
      </c>
      <c r="AQ64" s="18">
        <f>(AE64*1.02)+AF64+AG64+AH64+AI64+AM64+AL64+AN64+AK64</f>
        <v/>
      </c>
      <c r="AR64" s="18">
        <f>Q64*R64</f>
        <v/>
      </c>
      <c r="AS64" s="20">
        <f>(Y64-AP64)*0.975</f>
        <v/>
      </c>
      <c r="AT64" s="21">
        <f>IFERROR(Y64/AP64-1,0)</f>
        <v/>
      </c>
      <c r="AU64" s="20">
        <f>(Y64-AQ64)*0.975</f>
        <v/>
      </c>
      <c r="AV64" s="21">
        <f>IFERROR(Y64/AQ64-1,0)</f>
        <v/>
      </c>
      <c r="AW64" s="21">
        <f>AS64-AR64</f>
        <v/>
      </c>
      <c r="AX64" s="21">
        <f>IFERROR(Y64/(AP64+AR64)-1,0)</f>
        <v/>
      </c>
    </row>
    <row r="65">
      <c r="A65" s="2" t="n"/>
      <c r="B65" s="13" t="n"/>
      <c r="C65" s="14" t="n"/>
      <c r="D65" s="14" t="n"/>
      <c r="E65" s="15">
        <f>IFERROR(1-D65/C65,0)</f>
        <v/>
      </c>
      <c r="F65" s="14" t="n"/>
      <c r="G65" s="16">
        <f>IFERROR(F65/C65,0)</f>
        <v/>
      </c>
      <c r="H65" s="16">
        <f>IFERROR(F65/D65,0)</f>
        <v/>
      </c>
      <c r="I65" s="14" t="n"/>
      <c r="J65" s="16">
        <f>IFERROR(I65/F65,0)</f>
        <v/>
      </c>
      <c r="K65" s="14" t="n"/>
      <c r="L65" s="14" t="n"/>
      <c r="M65" s="16">
        <f>IFERROR(L65/I65,0)</f>
        <v/>
      </c>
      <c r="N65" s="14" t="n"/>
      <c r="O65" s="16">
        <f>IFERROR(N65/I65,0)</f>
        <v/>
      </c>
      <c r="P65" s="14" t="n"/>
      <c r="Q65" s="14" t="n"/>
      <c r="R65" s="14" t="n"/>
      <c r="S65" s="14" t="n"/>
      <c r="T65" s="17">
        <f>IFERROR(S65/L65,0)</f>
        <v/>
      </c>
      <c r="U65" s="14" t="n"/>
      <c r="V65" s="14" t="n"/>
      <c r="W65" s="14" t="n"/>
      <c r="X65" s="18" t="n"/>
      <c r="Y65" s="18">
        <f>X65*$AM$2</f>
        <v/>
      </c>
      <c r="Z65" s="18" t="n"/>
      <c r="AA65" s="14" t="n"/>
      <c r="AB65" s="14" t="n"/>
      <c r="AC65" s="18" t="n"/>
      <c r="AD65" s="18">
        <f>IFERROR(AC65/D65,0)</f>
        <v/>
      </c>
      <c r="AE65" s="18">
        <f>D65*AB65</f>
        <v/>
      </c>
      <c r="AF65" s="18">
        <f>Y65*$AL$2</f>
        <v/>
      </c>
      <c r="AG65" s="18">
        <f>I65*$AI$3</f>
        <v/>
      </c>
      <c r="AH65" s="18">
        <f>L65*$AH$3+Y65*$AJ$2</f>
        <v/>
      </c>
      <c r="AI65" s="18">
        <f>K65*$AK$3</f>
        <v/>
      </c>
      <c r="AJ65" s="19" t="n"/>
      <c r="AK65" s="18">
        <f>AJ65*$AM$2</f>
        <v/>
      </c>
      <c r="AL65" s="18" t="n"/>
      <c r="AM65" s="18">
        <f>R65*P65*0.01+L65*0.25</f>
        <v/>
      </c>
      <c r="AN65" s="18">
        <f>V65 *$AN$2 *AM$2 * AA65</f>
        <v/>
      </c>
      <c r="AO65" s="18">
        <f>IF(AC65&lt;AE65,0,AE65-AC65)</f>
        <v/>
      </c>
      <c r="AP65" s="18">
        <f>(AC65*1.02)+AF65+AG65+AH65+AI65+AM65+AL65+AN65+AK65+AO65</f>
        <v/>
      </c>
      <c r="AQ65" s="18">
        <f>(AE65*1.02)+AF65+AG65+AH65+AI65+AM65+AL65+AN65+AK65</f>
        <v/>
      </c>
      <c r="AR65" s="18">
        <f>Q65*R65</f>
        <v/>
      </c>
      <c r="AS65" s="20">
        <f>(Y65-AP65)*0.975</f>
        <v/>
      </c>
      <c r="AT65" s="21">
        <f>IFERROR(Y65/AP65-1,0)</f>
        <v/>
      </c>
      <c r="AU65" s="20">
        <f>(Y65-AQ65)*0.975</f>
        <v/>
      </c>
      <c r="AV65" s="21">
        <f>IFERROR(Y65/AQ65-1,0)</f>
        <v/>
      </c>
      <c r="AW65" s="21">
        <f>AS65-AR65</f>
        <v/>
      </c>
      <c r="AX65" s="21">
        <f>IFERROR(Y65/(AP65+AR65)-1,0)</f>
        <v/>
      </c>
    </row>
    <row r="66">
      <c r="A66" s="2" t="n"/>
      <c r="B66" s="13" t="n"/>
      <c r="C66" s="14" t="n"/>
      <c r="D66" s="14" t="n"/>
      <c r="E66" s="15">
        <f>IFERROR(1-D66/C66,0)</f>
        <v/>
      </c>
      <c r="F66" s="14" t="n"/>
      <c r="G66" s="16">
        <f>IFERROR(F66/C66,0)</f>
        <v/>
      </c>
      <c r="H66" s="16">
        <f>IFERROR(F66/D66,0)</f>
        <v/>
      </c>
      <c r="I66" s="14" t="n"/>
      <c r="J66" s="16">
        <f>IFERROR(I66/F66,0)</f>
        <v/>
      </c>
      <c r="K66" s="14" t="n"/>
      <c r="L66" s="14" t="n"/>
      <c r="M66" s="16">
        <f>IFERROR(L66/I66,0)</f>
        <v/>
      </c>
      <c r="N66" s="14" t="n"/>
      <c r="O66" s="16">
        <f>IFERROR(N66/I66,0)</f>
        <v/>
      </c>
      <c r="P66" s="14" t="n"/>
      <c r="Q66" s="14" t="n"/>
      <c r="R66" s="14" t="n"/>
      <c r="S66" s="14" t="n"/>
      <c r="T66" s="17">
        <f>IFERROR(S66/L66,0)</f>
        <v/>
      </c>
      <c r="U66" s="14" t="n"/>
      <c r="V66" s="14" t="n"/>
      <c r="W66" s="14" t="n"/>
      <c r="X66" s="18" t="n"/>
      <c r="Y66" s="18">
        <f>X66*$AM$2</f>
        <v/>
      </c>
      <c r="Z66" s="18" t="n"/>
      <c r="AA66" s="14" t="n"/>
      <c r="AB66" s="14" t="n"/>
      <c r="AC66" s="18" t="n"/>
      <c r="AD66" s="18">
        <f>IFERROR(AC66/D66,0)</f>
        <v/>
      </c>
      <c r="AE66" s="18">
        <f>D66*AB66</f>
        <v/>
      </c>
      <c r="AF66" s="18">
        <f>Y66*$AL$2</f>
        <v/>
      </c>
      <c r="AG66" s="18">
        <f>I66*$AI$3</f>
        <v/>
      </c>
      <c r="AH66" s="18">
        <f>L66*$AH$3+Y66*$AJ$2</f>
        <v/>
      </c>
      <c r="AI66" s="18">
        <f>K66*$AK$3</f>
        <v/>
      </c>
      <c r="AJ66" s="19" t="n"/>
      <c r="AK66" s="18">
        <f>AJ66*$AM$2</f>
        <v/>
      </c>
      <c r="AL66" s="18" t="n"/>
      <c r="AM66" s="18">
        <f>R66*P66*0.01+L66*0.25</f>
        <v/>
      </c>
      <c r="AN66" s="18">
        <f>V66 *$AN$2 *AM$2 * AA66</f>
        <v/>
      </c>
      <c r="AO66" s="18">
        <f>IF(AC66&lt;AE66,0,AE66-AC66)</f>
        <v/>
      </c>
      <c r="AP66" s="18">
        <f>(AC66*1.02)+AF66+AG66+AH66+AI66+AM66+AL66+AN66+AK66+AO66</f>
        <v/>
      </c>
      <c r="AQ66" s="18">
        <f>(AE66*1.02)+AF66+AG66+AH66+AI66+AM66+AL66+AN66+AK66</f>
        <v/>
      </c>
      <c r="AR66" s="18">
        <f>Q66*R66</f>
        <v/>
      </c>
      <c r="AS66" s="20">
        <f>(Y66-AP66)*0.975</f>
        <v/>
      </c>
      <c r="AT66" s="21">
        <f>IFERROR(Y66/AP66-1,0)</f>
        <v/>
      </c>
      <c r="AU66" s="20">
        <f>(Y66-AQ66)*0.975</f>
        <v/>
      </c>
      <c r="AV66" s="21">
        <f>IFERROR(Y66/AQ66-1,0)</f>
        <v/>
      </c>
      <c r="AW66" s="21">
        <f>AS66-AR66</f>
        <v/>
      </c>
      <c r="AX66" s="21">
        <f>IFERROR(Y66/(AP66+AR66)-1,0)</f>
        <v/>
      </c>
    </row>
    <row r="67">
      <c r="A67" s="2" t="n"/>
      <c r="B67" s="13" t="n"/>
      <c r="C67" s="14" t="n"/>
      <c r="D67" s="14" t="n"/>
      <c r="E67" s="15">
        <f>IFERROR(1-D67/C67,0)</f>
        <v/>
      </c>
      <c r="F67" s="14" t="n"/>
      <c r="G67" s="16">
        <f>IFERROR(F67/C67,0)</f>
        <v/>
      </c>
      <c r="H67" s="16">
        <f>IFERROR(F67/D67,0)</f>
        <v/>
      </c>
      <c r="I67" s="14" t="n"/>
      <c r="J67" s="16">
        <f>IFERROR(I67/F67,0)</f>
        <v/>
      </c>
      <c r="K67" s="14" t="n"/>
      <c r="L67" s="14" t="n"/>
      <c r="M67" s="16">
        <f>IFERROR(L67/I67,0)</f>
        <v/>
      </c>
      <c r="N67" s="14" t="n"/>
      <c r="O67" s="16">
        <f>IFERROR(N67/I67,0)</f>
        <v/>
      </c>
      <c r="P67" s="14" t="n"/>
      <c r="Q67" s="14" t="n"/>
      <c r="R67" s="14" t="n"/>
      <c r="S67" s="14" t="n"/>
      <c r="T67" s="17">
        <f>IFERROR(S67/L67,0)</f>
        <v/>
      </c>
      <c r="U67" s="14" t="n"/>
      <c r="V67" s="14" t="n"/>
      <c r="W67" s="14" t="n"/>
      <c r="X67" s="18" t="n"/>
      <c r="Y67" s="18">
        <f>X67*$AM$2</f>
        <v/>
      </c>
      <c r="Z67" s="18" t="n"/>
      <c r="AA67" s="14" t="n"/>
      <c r="AB67" s="14" t="n"/>
      <c r="AC67" s="18" t="n"/>
      <c r="AD67" s="18">
        <f>IFERROR(AC67/D67,0)</f>
        <v/>
      </c>
      <c r="AE67" s="18">
        <f>D67*AB67</f>
        <v/>
      </c>
      <c r="AF67" s="18">
        <f>Y67*$AL$2</f>
        <v/>
      </c>
      <c r="AG67" s="18">
        <f>I67*$AI$3</f>
        <v/>
      </c>
      <c r="AH67" s="18">
        <f>L67*$AH$3+Y67*$AJ$2</f>
        <v/>
      </c>
      <c r="AI67" s="18">
        <f>K67*$AK$3</f>
        <v/>
      </c>
      <c r="AJ67" s="19" t="n"/>
      <c r="AK67" s="18">
        <f>AJ67*$AM$2</f>
        <v/>
      </c>
      <c r="AL67" s="18" t="n"/>
      <c r="AM67" s="18">
        <f>R67*P67*0.01+L67*0.25</f>
        <v/>
      </c>
      <c r="AN67" s="18">
        <f>V67 *$AN$2 *AM$2 * AA67</f>
        <v/>
      </c>
      <c r="AO67" s="18">
        <f>IF(AC67&lt;AE67,0,AE67-AC67)</f>
        <v/>
      </c>
      <c r="AP67" s="18">
        <f>(AC67*1.02)+AF67+AG67+AH67+AI67+AM67+AL67+AN67+AK67+AO67</f>
        <v/>
      </c>
      <c r="AQ67" s="18">
        <f>(AE67*1.02)+AF67+AG67+AH67+AI67+AM67+AL67+AN67+AK67</f>
        <v/>
      </c>
      <c r="AR67" s="18">
        <f>Q67*R67</f>
        <v/>
      </c>
      <c r="AS67" s="20">
        <f>(Y67-AP67)*0.975</f>
        <v/>
      </c>
      <c r="AT67" s="21">
        <f>IFERROR(Y67/AP67-1,0)</f>
        <v/>
      </c>
      <c r="AU67" s="20">
        <f>(Y67-AQ67)*0.975</f>
        <v/>
      </c>
      <c r="AV67" s="21">
        <f>IFERROR(Y67/AQ67-1,0)</f>
        <v/>
      </c>
      <c r="AW67" s="21">
        <f>AS67-AR67</f>
        <v/>
      </c>
      <c r="AX67" s="21">
        <f>IFERROR(Y67/(AP67+AR67)-1,0)</f>
        <v/>
      </c>
    </row>
    <row r="68">
      <c r="A68" s="2" t="n"/>
      <c r="B68" s="13" t="n"/>
      <c r="C68" s="14" t="n"/>
      <c r="D68" s="14" t="n"/>
      <c r="E68" s="15">
        <f>IFERROR(1-D68/C68,0)</f>
        <v/>
      </c>
      <c r="F68" s="14" t="n"/>
      <c r="G68" s="16">
        <f>IFERROR(F68/C68,0)</f>
        <v/>
      </c>
      <c r="H68" s="16">
        <f>IFERROR(F68/D68,0)</f>
        <v/>
      </c>
      <c r="I68" s="14" t="n"/>
      <c r="J68" s="16">
        <f>IFERROR(I68/F68,0)</f>
        <v/>
      </c>
      <c r="K68" s="14" t="n"/>
      <c r="L68" s="14" t="n"/>
      <c r="M68" s="16">
        <f>IFERROR(L68/I68,0)</f>
        <v/>
      </c>
      <c r="N68" s="14" t="n"/>
      <c r="O68" s="16">
        <f>IFERROR(N68/I68,0)</f>
        <v/>
      </c>
      <c r="P68" s="14" t="n"/>
      <c r="Q68" s="14" t="n"/>
      <c r="R68" s="14" t="n"/>
      <c r="S68" s="14" t="n"/>
      <c r="T68" s="17">
        <f>IFERROR(S68/L68,0)</f>
        <v/>
      </c>
      <c r="U68" s="14" t="n"/>
      <c r="V68" s="14" t="n"/>
      <c r="W68" s="14" t="n"/>
      <c r="X68" s="18" t="n"/>
      <c r="Y68" s="18">
        <f>X68*$AM$2</f>
        <v/>
      </c>
      <c r="Z68" s="18" t="n"/>
      <c r="AA68" s="14" t="n"/>
      <c r="AB68" s="14" t="n"/>
      <c r="AC68" s="18" t="n"/>
      <c r="AD68" s="18">
        <f>IFERROR(AC68/D68,0)</f>
        <v/>
      </c>
      <c r="AE68" s="18">
        <f>D68*AB68</f>
        <v/>
      </c>
      <c r="AF68" s="18">
        <f>Y68*$AL$2</f>
        <v/>
      </c>
      <c r="AG68" s="18">
        <f>I68*$AI$3</f>
        <v/>
      </c>
      <c r="AH68" s="18">
        <f>L68*$AH$3+Y68*$AJ$2</f>
        <v/>
      </c>
      <c r="AI68" s="18">
        <f>K68*$AK$3</f>
        <v/>
      </c>
      <c r="AJ68" s="19" t="n"/>
      <c r="AK68" s="18">
        <f>AJ68*$AM$2</f>
        <v/>
      </c>
      <c r="AL68" s="18" t="n"/>
      <c r="AM68" s="18">
        <f>R68*P68*0.01+L68*0.25</f>
        <v/>
      </c>
      <c r="AN68" s="18">
        <f>V68 *$AN$2 *AM$2 * AA68</f>
        <v/>
      </c>
      <c r="AO68" s="18">
        <f>IF(AC68&lt;AE68,0,AE68-AC68)</f>
        <v/>
      </c>
      <c r="AP68" s="18">
        <f>(AC68*1.02)+AF68+AG68+AH68+AI68+AM68+AL68+AN68+AK68+AO68</f>
        <v/>
      </c>
      <c r="AQ68" s="18">
        <f>(AE68*1.02)+AF68+AG68+AH68+AI68+AM68+AL68+AN68+AK68</f>
        <v/>
      </c>
      <c r="AR68" s="18">
        <f>Q68*R68</f>
        <v/>
      </c>
      <c r="AS68" s="20">
        <f>(Y68-AP68)*0.975</f>
        <v/>
      </c>
      <c r="AT68" s="21">
        <f>IFERROR(Y68/AP68-1,0)</f>
        <v/>
      </c>
      <c r="AU68" s="20">
        <f>(Y68-AQ68)*0.975</f>
        <v/>
      </c>
      <c r="AV68" s="21">
        <f>IFERROR(Y68/AQ68-1,0)</f>
        <v/>
      </c>
      <c r="AW68" s="21">
        <f>AS68-AR68</f>
        <v/>
      </c>
      <c r="AX68" s="21">
        <f>IFERROR(Y68/(AP68+AR68)-1,0)</f>
        <v/>
      </c>
    </row>
    <row r="69">
      <c r="A69" s="2" t="n"/>
      <c r="B69" s="13" t="n"/>
      <c r="C69" s="14" t="n"/>
      <c r="D69" s="14" t="n"/>
      <c r="E69" s="15">
        <f>IFERROR(1-D69/C69,0)</f>
        <v/>
      </c>
      <c r="F69" s="14" t="n"/>
      <c r="G69" s="16">
        <f>IFERROR(F69/C69,0)</f>
        <v/>
      </c>
      <c r="H69" s="16">
        <f>IFERROR(F69/D69,0)</f>
        <v/>
      </c>
      <c r="I69" s="14" t="n"/>
      <c r="J69" s="16">
        <f>IFERROR(I69/F69,0)</f>
        <v/>
      </c>
      <c r="K69" s="14" t="n"/>
      <c r="L69" s="14" t="n"/>
      <c r="M69" s="16">
        <f>IFERROR(L69/I69,0)</f>
        <v/>
      </c>
      <c r="N69" s="14" t="n"/>
      <c r="O69" s="16">
        <f>IFERROR(N69/I69,0)</f>
        <v/>
      </c>
      <c r="P69" s="14" t="n"/>
      <c r="Q69" s="14" t="n"/>
      <c r="R69" s="14" t="n"/>
      <c r="S69" s="14" t="n"/>
      <c r="T69" s="17">
        <f>IFERROR(S69/L69,0)</f>
        <v/>
      </c>
      <c r="U69" s="14" t="n"/>
      <c r="V69" s="14" t="n"/>
      <c r="W69" s="14" t="n"/>
      <c r="X69" s="18" t="n"/>
      <c r="Y69" s="18">
        <f>X69*$AM$2</f>
        <v/>
      </c>
      <c r="Z69" s="18" t="n"/>
      <c r="AA69" s="14" t="n"/>
      <c r="AB69" s="14" t="n"/>
      <c r="AC69" s="18" t="n"/>
      <c r="AD69" s="18">
        <f>IFERROR(AC69/D69,0)</f>
        <v/>
      </c>
      <c r="AE69" s="18">
        <f>D69*AB69</f>
        <v/>
      </c>
      <c r="AF69" s="18">
        <f>Y69*$AL$2</f>
        <v/>
      </c>
      <c r="AG69" s="18">
        <f>I69*$AI$3</f>
        <v/>
      </c>
      <c r="AH69" s="18">
        <f>L69*$AH$3+Y69*$AJ$2</f>
        <v/>
      </c>
      <c r="AI69" s="18">
        <f>K69*$AK$3</f>
        <v/>
      </c>
      <c r="AJ69" s="19" t="n"/>
      <c r="AK69" s="18">
        <f>AJ69*$AM$2</f>
        <v/>
      </c>
      <c r="AL69" s="18" t="n"/>
      <c r="AM69" s="18">
        <f>R69*P69*0.01+L69*0.25</f>
        <v/>
      </c>
      <c r="AN69" s="18">
        <f>V69 *$AN$2 *AM$2 * AA69</f>
        <v/>
      </c>
      <c r="AO69" s="18">
        <f>IF(AC69&lt;AE69,0,AE69-AC69)</f>
        <v/>
      </c>
      <c r="AP69" s="18">
        <f>(AC69*1.02)+AF69+AG69+AH69+AI69+AM69+AL69+AN69+AK69+AO69</f>
        <v/>
      </c>
      <c r="AQ69" s="18">
        <f>(AE69*1.02)+AF69+AG69+AH69+AI69+AM69+AL69+AN69+AK69</f>
        <v/>
      </c>
      <c r="AR69" s="18">
        <f>Q69*R69</f>
        <v/>
      </c>
      <c r="AS69" s="20">
        <f>(Y69-AP69)*0.975</f>
        <v/>
      </c>
      <c r="AT69" s="21">
        <f>IFERROR(Y69/AP69-1,0)</f>
        <v/>
      </c>
      <c r="AU69" s="20">
        <f>(Y69-AQ69)*0.975</f>
        <v/>
      </c>
      <c r="AV69" s="21">
        <f>IFERROR(Y69/AQ69-1,0)</f>
        <v/>
      </c>
      <c r="AW69" s="21">
        <f>AS69-AR69</f>
        <v/>
      </c>
      <c r="AX69" s="21">
        <f>IFERROR(Y69/(AP69+AR69)-1,0)</f>
        <v/>
      </c>
    </row>
    <row r="70">
      <c r="A70" s="2" t="n"/>
      <c r="B70" s="13" t="n"/>
      <c r="C70" s="14" t="n"/>
      <c r="D70" s="14" t="n"/>
      <c r="E70" s="15">
        <f>IFERROR(1-D70/C70,0)</f>
        <v/>
      </c>
      <c r="F70" s="14" t="n"/>
      <c r="G70" s="16">
        <f>IFERROR(F70/C70,0)</f>
        <v/>
      </c>
      <c r="H70" s="16">
        <f>IFERROR(F70/D70,0)</f>
        <v/>
      </c>
      <c r="I70" s="14" t="n"/>
      <c r="J70" s="16">
        <f>IFERROR(I70/F70,0)</f>
        <v/>
      </c>
      <c r="K70" s="14" t="n"/>
      <c r="L70" s="14" t="n"/>
      <c r="M70" s="16">
        <f>IFERROR(L70/I70,0)</f>
        <v/>
      </c>
      <c r="N70" s="14" t="n"/>
      <c r="O70" s="16">
        <f>IFERROR(N70/I70,0)</f>
        <v/>
      </c>
      <c r="P70" s="14" t="n"/>
      <c r="Q70" s="14" t="n"/>
      <c r="R70" s="14" t="n"/>
      <c r="S70" s="14" t="n"/>
      <c r="T70" s="17">
        <f>IFERROR(S70/L70,0)</f>
        <v/>
      </c>
      <c r="U70" s="14" t="n"/>
      <c r="V70" s="14" t="n"/>
      <c r="W70" s="14" t="n"/>
      <c r="X70" s="18" t="n"/>
      <c r="Y70" s="18">
        <f>X70*$AM$2</f>
        <v/>
      </c>
      <c r="Z70" s="18" t="n"/>
      <c r="AA70" s="14" t="n"/>
      <c r="AB70" s="14" t="n"/>
      <c r="AC70" s="18" t="n"/>
      <c r="AD70" s="18">
        <f>IFERROR(AC70/D70,0)</f>
        <v/>
      </c>
      <c r="AE70" s="18">
        <f>D70*AB70</f>
        <v/>
      </c>
      <c r="AF70" s="18">
        <f>Y70*$AL$2</f>
        <v/>
      </c>
      <c r="AG70" s="18">
        <f>I70*$AI$3</f>
        <v/>
      </c>
      <c r="AH70" s="18">
        <f>L70*$AH$3+Y70*$AJ$2</f>
        <v/>
      </c>
      <c r="AI70" s="18">
        <f>K70*$AK$3</f>
        <v/>
      </c>
      <c r="AJ70" s="19" t="n"/>
      <c r="AK70" s="18">
        <f>AJ70*$AM$2</f>
        <v/>
      </c>
      <c r="AL70" s="18" t="n"/>
      <c r="AM70" s="18">
        <f>R70*P70*0.01+L70*0.25</f>
        <v/>
      </c>
      <c r="AN70" s="18">
        <f>V70 *$AN$2 *AM$2 * AA70</f>
        <v/>
      </c>
      <c r="AO70" s="18">
        <f>IF(AC70&lt;AE70,0,AE70-AC70)</f>
        <v/>
      </c>
      <c r="AP70" s="18">
        <f>(AC70*1.02)+AF70+AG70+AH70+AI70+AM70+AL70+AN70+AK70+AO70</f>
        <v/>
      </c>
      <c r="AQ70" s="18">
        <f>(AE70*1.02)+AF70+AG70+AH70+AI70+AM70+AL70+AN70+AK70</f>
        <v/>
      </c>
      <c r="AR70" s="18">
        <f>Q70*R70</f>
        <v/>
      </c>
      <c r="AS70" s="20">
        <f>(Y70-AP70)*0.975</f>
        <v/>
      </c>
      <c r="AT70" s="21">
        <f>IFERROR(Y70/AP70-1,0)</f>
        <v/>
      </c>
      <c r="AU70" s="20">
        <f>(Y70-AQ70)*0.975</f>
        <v/>
      </c>
      <c r="AV70" s="21">
        <f>IFERROR(Y70/AQ70-1,0)</f>
        <v/>
      </c>
      <c r="AW70" s="21">
        <f>AS70-AR70</f>
        <v/>
      </c>
      <c r="AX70" s="21">
        <f>IFERROR(Y70/(AP70+AR70)-1,0)</f>
        <v/>
      </c>
    </row>
    <row r="71">
      <c r="A71" s="2" t="n"/>
      <c r="B71" s="13" t="n"/>
      <c r="C71" s="14" t="n"/>
      <c r="D71" s="14" t="n"/>
      <c r="E71" s="15">
        <f>IFERROR(1-D71/C71,0)</f>
        <v/>
      </c>
      <c r="F71" s="14" t="n"/>
      <c r="G71" s="16">
        <f>IFERROR(F71/C71,0)</f>
        <v/>
      </c>
      <c r="H71" s="16">
        <f>IFERROR(F71/D71,0)</f>
        <v/>
      </c>
      <c r="I71" s="14" t="n"/>
      <c r="J71" s="16">
        <f>IFERROR(I71/F71,0)</f>
        <v/>
      </c>
      <c r="K71" s="14" t="n"/>
      <c r="L71" s="14" t="n"/>
      <c r="M71" s="16">
        <f>IFERROR(L71/I71,0)</f>
        <v/>
      </c>
      <c r="N71" s="14" t="n"/>
      <c r="O71" s="16">
        <f>IFERROR(N71/I71,0)</f>
        <v/>
      </c>
      <c r="P71" s="14" t="n"/>
      <c r="Q71" s="14" t="n"/>
      <c r="R71" s="14" t="n"/>
      <c r="S71" s="14" t="n"/>
      <c r="T71" s="17">
        <f>IFERROR(S71/L71,0)</f>
        <v/>
      </c>
      <c r="U71" s="14" t="n"/>
      <c r="V71" s="14" t="n"/>
      <c r="W71" s="14" t="n"/>
      <c r="X71" s="18" t="n"/>
      <c r="Y71" s="18">
        <f>X71*$AM$2</f>
        <v/>
      </c>
      <c r="Z71" s="18" t="n"/>
      <c r="AA71" s="14" t="n"/>
      <c r="AB71" s="14" t="n"/>
      <c r="AC71" s="18" t="n"/>
      <c r="AD71" s="18">
        <f>IFERROR(AC71/D71,0)</f>
        <v/>
      </c>
      <c r="AE71" s="18">
        <f>D71*AB71</f>
        <v/>
      </c>
      <c r="AF71" s="18">
        <f>Y71*$AL$2</f>
        <v/>
      </c>
      <c r="AG71" s="18">
        <f>I71*$AI$3</f>
        <v/>
      </c>
      <c r="AH71" s="18">
        <f>L71*$AH$3+Y71*$AJ$2</f>
        <v/>
      </c>
      <c r="AI71" s="18">
        <f>K71*$AK$3</f>
        <v/>
      </c>
      <c r="AJ71" s="19" t="n"/>
      <c r="AK71" s="18">
        <f>AJ71*$AM$2</f>
        <v/>
      </c>
      <c r="AL71" s="18" t="n"/>
      <c r="AM71" s="18">
        <f>R71*P71*0.01+L71*0.25</f>
        <v/>
      </c>
      <c r="AN71" s="18">
        <f>V71 *$AN$2 *AM$2 * AA71</f>
        <v/>
      </c>
      <c r="AO71" s="18">
        <f>IF(AC71&lt;AE71,0,AE71-AC71)</f>
        <v/>
      </c>
      <c r="AP71" s="18">
        <f>(AC71*1.02)+AF71+AG71+AH71+AI71+AM71+AL71+AN71+AK71+AO71</f>
        <v/>
      </c>
      <c r="AQ71" s="18">
        <f>(AE71*1.02)+AF71+AG71+AH71+AI71+AM71+AL71+AN71+AK71</f>
        <v/>
      </c>
      <c r="AR71" s="18">
        <f>Q71*R71</f>
        <v/>
      </c>
      <c r="AS71" s="20">
        <f>(Y71-AP71)*0.975</f>
        <v/>
      </c>
      <c r="AT71" s="21">
        <f>IFERROR(Y71/AP71-1,0)</f>
        <v/>
      </c>
      <c r="AU71" s="20">
        <f>(Y71-AQ71)*0.975</f>
        <v/>
      </c>
      <c r="AV71" s="21">
        <f>IFERROR(Y71/AQ71-1,0)</f>
        <v/>
      </c>
      <c r="AW71" s="21">
        <f>AS71-AR71</f>
        <v/>
      </c>
      <c r="AX71" s="21">
        <f>IFERROR(Y71/(AP71+AR71)-1,0)</f>
        <v/>
      </c>
    </row>
    <row r="72">
      <c r="A72" s="2" t="n"/>
      <c r="B72" s="13" t="n"/>
      <c r="C72" s="14" t="n"/>
      <c r="D72" s="14" t="n"/>
      <c r="E72" s="15">
        <f>IFERROR(1-D72/C72,0)</f>
        <v/>
      </c>
      <c r="F72" s="14" t="n"/>
      <c r="G72" s="16">
        <f>IFERROR(F72/C72,0)</f>
        <v/>
      </c>
      <c r="H72" s="16">
        <f>IFERROR(F72/D72,0)</f>
        <v/>
      </c>
      <c r="I72" s="14" t="n"/>
      <c r="J72" s="16">
        <f>IFERROR(I72/F72,0)</f>
        <v/>
      </c>
      <c r="K72" s="14" t="n"/>
      <c r="L72" s="14" t="n"/>
      <c r="M72" s="16">
        <f>IFERROR(L72/I72,0)</f>
        <v/>
      </c>
      <c r="N72" s="14" t="n"/>
      <c r="O72" s="16">
        <f>IFERROR(N72/I72,0)</f>
        <v/>
      </c>
      <c r="P72" s="14" t="n"/>
      <c r="Q72" s="14" t="n"/>
      <c r="R72" s="14" t="n"/>
      <c r="S72" s="14" t="n"/>
      <c r="T72" s="17">
        <f>IFERROR(S72/L72,0)</f>
        <v/>
      </c>
      <c r="U72" s="14" t="n"/>
      <c r="V72" s="14" t="n"/>
      <c r="W72" s="14" t="n"/>
      <c r="X72" s="18" t="n"/>
      <c r="Y72" s="18">
        <f>X72*$AM$2</f>
        <v/>
      </c>
      <c r="Z72" s="18" t="n"/>
      <c r="AA72" s="14" t="n"/>
      <c r="AB72" s="14" t="n"/>
      <c r="AC72" s="18" t="n"/>
      <c r="AD72" s="18">
        <f>IFERROR(AC72/D72,0)</f>
        <v/>
      </c>
      <c r="AE72" s="18">
        <f>D72*AB72</f>
        <v/>
      </c>
      <c r="AF72" s="18">
        <f>Y72*$AL$2</f>
        <v/>
      </c>
      <c r="AG72" s="18">
        <f>I72*$AI$3</f>
        <v/>
      </c>
      <c r="AH72" s="18">
        <f>L72*$AH$3+Y72*$AJ$2</f>
        <v/>
      </c>
      <c r="AI72" s="18">
        <f>K72*$AK$3</f>
        <v/>
      </c>
      <c r="AJ72" s="19" t="n"/>
      <c r="AK72" s="18">
        <f>AJ72*$AM$2</f>
        <v/>
      </c>
      <c r="AL72" s="18" t="n"/>
      <c r="AM72" s="18">
        <f>R72*P72*0.01+L72*0.25</f>
        <v/>
      </c>
      <c r="AN72" s="18">
        <f>V72 *$AN$2 *AM$2 * AA72</f>
        <v/>
      </c>
      <c r="AO72" s="18">
        <f>IF(AC72&lt;AE72,0,AE72-AC72)</f>
        <v/>
      </c>
      <c r="AP72" s="18">
        <f>(AC72*1.02)+AF72+AG72+AH72+AI72+AM72+AL72+AN72+AK72+AO72</f>
        <v/>
      </c>
      <c r="AQ72" s="18">
        <f>(AE72*1.02)+AF72+AG72+AH72+AI72+AM72+AL72+AN72+AK72</f>
        <v/>
      </c>
      <c r="AR72" s="18">
        <f>Q72*R72</f>
        <v/>
      </c>
      <c r="AS72" s="20">
        <f>(Y72-AP72)*0.975</f>
        <v/>
      </c>
      <c r="AT72" s="21">
        <f>IFERROR(Y72/AP72-1,0)</f>
        <v/>
      </c>
      <c r="AU72" s="20">
        <f>(Y72-AQ72)*0.975</f>
        <v/>
      </c>
      <c r="AV72" s="21">
        <f>IFERROR(Y72/AQ72-1,0)</f>
        <v/>
      </c>
      <c r="AW72" s="21">
        <f>AS72-AR72</f>
        <v/>
      </c>
      <c r="AX72" s="21">
        <f>IFERROR(Y72/(AP72+AR72)-1,0)</f>
        <v/>
      </c>
    </row>
    <row r="73">
      <c r="A73" s="2" t="n"/>
      <c r="B73" s="13" t="n"/>
      <c r="C73" s="14" t="n"/>
      <c r="D73" s="14" t="n"/>
      <c r="E73" s="15">
        <f>IFERROR(1-D73/C73,0)</f>
        <v/>
      </c>
      <c r="F73" s="14" t="n"/>
      <c r="G73" s="16">
        <f>IFERROR(F73/C73,0)</f>
        <v/>
      </c>
      <c r="H73" s="16">
        <f>IFERROR(F73/D73,0)</f>
        <v/>
      </c>
      <c r="I73" s="14" t="n"/>
      <c r="J73" s="16">
        <f>IFERROR(I73/F73,0)</f>
        <v/>
      </c>
      <c r="K73" s="14" t="n"/>
      <c r="L73" s="14" t="n"/>
      <c r="M73" s="16">
        <f>IFERROR(L73/I73,0)</f>
        <v/>
      </c>
      <c r="N73" s="14" t="n"/>
      <c r="O73" s="16">
        <f>IFERROR(N73/I73,0)</f>
        <v/>
      </c>
      <c r="P73" s="14" t="n"/>
      <c r="Q73" s="14" t="n"/>
      <c r="R73" s="14" t="n"/>
      <c r="S73" s="14" t="n"/>
      <c r="T73" s="17">
        <f>IFERROR(S73/L73,0)</f>
        <v/>
      </c>
      <c r="U73" s="14" t="n"/>
      <c r="V73" s="14" t="n"/>
      <c r="W73" s="14" t="n"/>
      <c r="X73" s="18" t="n"/>
      <c r="Y73" s="18">
        <f>X73*$AM$2</f>
        <v/>
      </c>
      <c r="Z73" s="18" t="n"/>
      <c r="AA73" s="14" t="n"/>
      <c r="AB73" s="14" t="n"/>
      <c r="AC73" s="18" t="n"/>
      <c r="AD73" s="18">
        <f>IFERROR(AC73/D73,0)</f>
        <v/>
      </c>
      <c r="AE73" s="18">
        <f>D73*AB73</f>
        <v/>
      </c>
      <c r="AF73" s="18">
        <f>Y73*$AL$2</f>
        <v/>
      </c>
      <c r="AG73" s="18">
        <f>I73*$AI$3</f>
        <v/>
      </c>
      <c r="AH73" s="18">
        <f>L73*$AH$3+Y73*$AJ$2</f>
        <v/>
      </c>
      <c r="AI73" s="18">
        <f>K73*$AK$3</f>
        <v/>
      </c>
      <c r="AJ73" s="19" t="n"/>
      <c r="AK73" s="18">
        <f>AJ73*$AM$2</f>
        <v/>
      </c>
      <c r="AL73" s="18" t="n"/>
      <c r="AM73" s="18">
        <f>R73*P73*0.01+L73*0.25</f>
        <v/>
      </c>
      <c r="AN73" s="18">
        <f>V73 *$AN$2 *AM$2 * AA73</f>
        <v/>
      </c>
      <c r="AO73" s="18">
        <f>IF(AC73&lt;AE73,0,AE73-AC73)</f>
        <v/>
      </c>
      <c r="AP73" s="18">
        <f>(AC73*1.02)+AF73+AG73+AH73+AI73+AM73+AL73+AN73+AK73+AO73</f>
        <v/>
      </c>
      <c r="AQ73" s="18">
        <f>(AE73*1.02)+AF73+AG73+AH73+AI73+AM73+AL73+AN73+AK73</f>
        <v/>
      </c>
      <c r="AR73" s="18">
        <f>Q73*R73</f>
        <v/>
      </c>
      <c r="AS73" s="20">
        <f>(Y73-AP73)*0.975</f>
        <v/>
      </c>
      <c r="AT73" s="21">
        <f>IFERROR(Y73/AP73-1,0)</f>
        <v/>
      </c>
      <c r="AU73" s="20">
        <f>(Y73-AQ73)*0.975</f>
        <v/>
      </c>
      <c r="AV73" s="21">
        <f>IFERROR(Y73/AQ73-1,0)</f>
        <v/>
      </c>
      <c r="AW73" s="21">
        <f>AS73-AR73</f>
        <v/>
      </c>
      <c r="AX73" s="21">
        <f>IFERROR(Y73/(AP73+AR73)-1,0)</f>
        <v/>
      </c>
    </row>
    <row r="74">
      <c r="A74" s="2" t="n"/>
      <c r="B74" s="13" t="n"/>
      <c r="C74" s="14" t="n"/>
      <c r="D74" s="14" t="n"/>
      <c r="E74" s="15">
        <f>IFERROR(1-D74/C74,0)</f>
        <v/>
      </c>
      <c r="F74" s="14" t="n"/>
      <c r="G74" s="16">
        <f>IFERROR(F74/C74,0)</f>
        <v/>
      </c>
      <c r="H74" s="16">
        <f>IFERROR(F74/D74,0)</f>
        <v/>
      </c>
      <c r="I74" s="14" t="n"/>
      <c r="J74" s="16">
        <f>IFERROR(I74/F74,0)</f>
        <v/>
      </c>
      <c r="K74" s="14" t="n"/>
      <c r="L74" s="14" t="n"/>
      <c r="M74" s="16">
        <f>IFERROR(L74/I74,0)</f>
        <v/>
      </c>
      <c r="N74" s="14" t="n"/>
      <c r="O74" s="16">
        <f>IFERROR(N74/I74,0)</f>
        <v/>
      </c>
      <c r="P74" s="14" t="n"/>
      <c r="Q74" s="14" t="n"/>
      <c r="R74" s="14" t="n"/>
      <c r="S74" s="14" t="n"/>
      <c r="T74" s="17">
        <f>IFERROR(S74/L74,0)</f>
        <v/>
      </c>
      <c r="U74" s="14" t="n"/>
      <c r="V74" s="14" t="n"/>
      <c r="W74" s="14" t="n"/>
      <c r="X74" s="18" t="n"/>
      <c r="Y74" s="18">
        <f>X74*$AM$2</f>
        <v/>
      </c>
      <c r="Z74" s="18" t="n"/>
      <c r="AA74" s="14" t="n"/>
      <c r="AB74" s="14" t="n"/>
      <c r="AC74" s="18" t="n"/>
      <c r="AD74" s="18">
        <f>IFERROR(AC74/D74,0)</f>
        <v/>
      </c>
      <c r="AE74" s="18">
        <f>D74*AB74</f>
        <v/>
      </c>
      <c r="AF74" s="18">
        <f>Y74*$AL$2</f>
        <v/>
      </c>
      <c r="AG74" s="18">
        <f>I74*$AI$3</f>
        <v/>
      </c>
      <c r="AH74" s="18">
        <f>L74*$AH$3+Y74*$AJ$2</f>
        <v/>
      </c>
      <c r="AI74" s="18">
        <f>K74*$AK$3</f>
        <v/>
      </c>
      <c r="AJ74" s="19" t="n"/>
      <c r="AK74" s="18">
        <f>AJ74*$AM$2</f>
        <v/>
      </c>
      <c r="AL74" s="18" t="n"/>
      <c r="AM74" s="18">
        <f>R74*P74*0.01+L74*0.25</f>
        <v/>
      </c>
      <c r="AN74" s="18">
        <f>V74 *$AN$2 *AM$2 * AA74</f>
        <v/>
      </c>
      <c r="AO74" s="18">
        <f>IF(AC74&lt;AE74,0,AE74-AC74)</f>
        <v/>
      </c>
      <c r="AP74" s="18">
        <f>(AC74*1.02)+AF74+AG74+AH74+AI74+AM74+AL74+AN74+AK74+AO74</f>
        <v/>
      </c>
      <c r="AQ74" s="18">
        <f>(AE74*1.02)+AF74+AG74+AH74+AI74+AM74+AL74+AN74+AK74</f>
        <v/>
      </c>
      <c r="AR74" s="18">
        <f>Q74*R74</f>
        <v/>
      </c>
      <c r="AS74" s="20">
        <f>(Y74-AP74)*0.975</f>
        <v/>
      </c>
      <c r="AT74" s="21">
        <f>IFERROR(Y74/AP74-1,0)</f>
        <v/>
      </c>
      <c r="AU74" s="20">
        <f>(Y74-AQ74)*0.975</f>
        <v/>
      </c>
      <c r="AV74" s="21">
        <f>IFERROR(Y74/AQ74-1,0)</f>
        <v/>
      </c>
      <c r="AW74" s="21">
        <f>AS74-AR74</f>
        <v/>
      </c>
      <c r="AX74" s="21">
        <f>IFERROR(Y74/(AP74+AR74)-1,0)</f>
        <v/>
      </c>
    </row>
    <row r="75">
      <c r="A75" s="2" t="n"/>
      <c r="B75" s="13" t="n"/>
      <c r="C75" s="14" t="n"/>
      <c r="D75" s="14" t="n"/>
      <c r="E75" s="15">
        <f>IFERROR(1-D75/C75,0)</f>
        <v/>
      </c>
      <c r="F75" s="14" t="n"/>
      <c r="G75" s="16">
        <f>IFERROR(F75/C75,0)</f>
        <v/>
      </c>
      <c r="H75" s="16">
        <f>IFERROR(F75/D75,0)</f>
        <v/>
      </c>
      <c r="I75" s="14" t="n"/>
      <c r="J75" s="16">
        <f>IFERROR(I75/F75,0)</f>
        <v/>
      </c>
      <c r="K75" s="14" t="n"/>
      <c r="L75" s="14" t="n"/>
      <c r="M75" s="16">
        <f>IFERROR(L75/I75,0)</f>
        <v/>
      </c>
      <c r="N75" s="14" t="n"/>
      <c r="O75" s="16">
        <f>IFERROR(N75/I75,0)</f>
        <v/>
      </c>
      <c r="P75" s="14" t="n"/>
      <c r="Q75" s="14" t="n"/>
      <c r="R75" s="14" t="n"/>
      <c r="S75" s="14" t="n"/>
      <c r="T75" s="17">
        <f>IFERROR(S75/L75,0)</f>
        <v/>
      </c>
      <c r="U75" s="14" t="n"/>
      <c r="V75" s="14" t="n"/>
      <c r="W75" s="14" t="n"/>
      <c r="X75" s="18" t="n"/>
      <c r="Y75" s="18">
        <f>X75*$AM$2</f>
        <v/>
      </c>
      <c r="Z75" s="18" t="n"/>
      <c r="AA75" s="14" t="n"/>
      <c r="AB75" s="14" t="n"/>
      <c r="AC75" s="18" t="n"/>
      <c r="AD75" s="18">
        <f>IFERROR(AC75/D75,0)</f>
        <v/>
      </c>
      <c r="AE75" s="18">
        <f>D75*AB75</f>
        <v/>
      </c>
      <c r="AF75" s="18">
        <f>Y75*$AL$2</f>
        <v/>
      </c>
      <c r="AG75" s="18">
        <f>I75*$AI$3</f>
        <v/>
      </c>
      <c r="AH75" s="18">
        <f>L75*$AH$3+Y75*$AJ$2</f>
        <v/>
      </c>
      <c r="AI75" s="18">
        <f>K75*$AK$3</f>
        <v/>
      </c>
      <c r="AJ75" s="19" t="n"/>
      <c r="AK75" s="18">
        <f>AJ75*$AM$2</f>
        <v/>
      </c>
      <c r="AL75" s="18" t="n"/>
      <c r="AM75" s="18">
        <f>R75*P75*0.01+L75*0.25</f>
        <v/>
      </c>
      <c r="AN75" s="18">
        <f>V75 *$AN$2 *AM$2 * AA75</f>
        <v/>
      </c>
      <c r="AO75" s="18">
        <f>IF(AC75&lt;AE75,0,AE75-AC75)</f>
        <v/>
      </c>
      <c r="AP75" s="18">
        <f>(AC75*1.02)+AF75+AG75+AH75+AI75+AM75+AL75+AN75+AK75+AO75</f>
        <v/>
      </c>
      <c r="AQ75" s="18">
        <f>(AE75*1.02)+AF75+AG75+AH75+AI75+AM75+AL75+AN75+AK75</f>
        <v/>
      </c>
      <c r="AR75" s="18">
        <f>Q75*R75</f>
        <v/>
      </c>
      <c r="AS75" s="20">
        <f>(Y75-AP75)*0.975</f>
        <v/>
      </c>
      <c r="AT75" s="21">
        <f>IFERROR(Y75/AP75-1,0)</f>
        <v/>
      </c>
      <c r="AU75" s="20">
        <f>(Y75-AQ75)*0.975</f>
        <v/>
      </c>
      <c r="AV75" s="21">
        <f>IFERROR(Y75/AQ75-1,0)</f>
        <v/>
      </c>
      <c r="AW75" s="21">
        <f>AS75-AR75</f>
        <v/>
      </c>
      <c r="AX75" s="21">
        <f>IFERROR(Y75/(AP75+AR75)-1,0)</f>
        <v/>
      </c>
    </row>
    <row r="76">
      <c r="A76" s="2" t="n"/>
      <c r="B76" s="13" t="n"/>
      <c r="C76" s="14" t="n"/>
      <c r="D76" s="14" t="n"/>
      <c r="E76" s="15">
        <f>IFERROR(1-D76/C76,0)</f>
        <v/>
      </c>
      <c r="F76" s="14" t="n"/>
      <c r="G76" s="16">
        <f>IFERROR(F76/C76,0)</f>
        <v/>
      </c>
      <c r="H76" s="16">
        <f>IFERROR(F76/D76,0)</f>
        <v/>
      </c>
      <c r="I76" s="14" t="n"/>
      <c r="J76" s="16">
        <f>IFERROR(I76/F76,0)</f>
        <v/>
      </c>
      <c r="K76" s="14" t="n"/>
      <c r="L76" s="14" t="n"/>
      <c r="M76" s="16">
        <f>IFERROR(L76/I76,0)</f>
        <v/>
      </c>
      <c r="N76" s="14" t="n"/>
      <c r="O76" s="16">
        <f>IFERROR(N76/I76,0)</f>
        <v/>
      </c>
      <c r="P76" s="14" t="n"/>
      <c r="Q76" s="14" t="n"/>
      <c r="R76" s="14" t="n"/>
      <c r="S76" s="14" t="n"/>
      <c r="T76" s="17">
        <f>IFERROR(S76/L76,0)</f>
        <v/>
      </c>
      <c r="U76" s="14" t="n"/>
      <c r="V76" s="14" t="n"/>
      <c r="W76" s="14" t="n"/>
      <c r="X76" s="18" t="n"/>
      <c r="Y76" s="18">
        <f>X76*$AM$2</f>
        <v/>
      </c>
      <c r="Z76" s="18" t="n"/>
      <c r="AA76" s="14" t="n"/>
      <c r="AB76" s="14" t="n"/>
      <c r="AC76" s="18" t="n"/>
      <c r="AD76" s="18">
        <f>IFERROR(AC76/D76,0)</f>
        <v/>
      </c>
      <c r="AE76" s="18">
        <f>D76*AB76</f>
        <v/>
      </c>
      <c r="AF76" s="18">
        <f>Y76*$AL$2</f>
        <v/>
      </c>
      <c r="AG76" s="18">
        <f>I76*$AI$3</f>
        <v/>
      </c>
      <c r="AH76" s="18">
        <f>L76*$AH$3+Y76*$AJ$2</f>
        <v/>
      </c>
      <c r="AI76" s="18">
        <f>K76*$AK$3</f>
        <v/>
      </c>
      <c r="AJ76" s="19" t="n"/>
      <c r="AK76" s="18">
        <f>AJ76*$AM$2</f>
        <v/>
      </c>
      <c r="AL76" s="18" t="n"/>
      <c r="AM76" s="18">
        <f>R76*P76*0.01+L76*0.25</f>
        <v/>
      </c>
      <c r="AN76" s="18">
        <f>V76 *$AN$2 *AM$2 * AA76</f>
        <v/>
      </c>
      <c r="AO76" s="18">
        <f>IF(AC76&lt;AE76,0,AE76-AC76)</f>
        <v/>
      </c>
      <c r="AP76" s="18">
        <f>(AC76*1.02)+AF76+AG76+AH76+AI76+AM76+AL76+AN76+AK76+AO76</f>
        <v/>
      </c>
      <c r="AQ76" s="18">
        <f>(AE76*1.02)+AF76+AG76+AH76+AI76+AM76+AL76+AN76+AK76</f>
        <v/>
      </c>
      <c r="AR76" s="18">
        <f>Q76*R76</f>
        <v/>
      </c>
      <c r="AS76" s="20">
        <f>(Y76-AP76)*0.975</f>
        <v/>
      </c>
      <c r="AT76" s="21">
        <f>IFERROR(Y76/AP76-1,0)</f>
        <v/>
      </c>
      <c r="AU76" s="20">
        <f>(Y76-AQ76)*0.975</f>
        <v/>
      </c>
      <c r="AV76" s="21">
        <f>IFERROR(Y76/AQ76-1,0)</f>
        <v/>
      </c>
      <c r="AW76" s="21">
        <f>AS76-AR76</f>
        <v/>
      </c>
      <c r="AX76" s="21">
        <f>IFERROR(Y76/(AP76+AR76)-1,0)</f>
        <v/>
      </c>
    </row>
    <row r="77">
      <c r="A77" s="2" t="n"/>
      <c r="B77" s="13" t="n"/>
      <c r="C77" s="14" t="n"/>
      <c r="D77" s="14" t="n"/>
      <c r="E77" s="15">
        <f>IFERROR(1-D77/C77,0)</f>
        <v/>
      </c>
      <c r="F77" s="14" t="n"/>
      <c r="G77" s="16">
        <f>IFERROR(F77/C77,0)</f>
        <v/>
      </c>
      <c r="H77" s="16">
        <f>IFERROR(F77/D77,0)</f>
        <v/>
      </c>
      <c r="I77" s="14" t="n"/>
      <c r="J77" s="16">
        <f>IFERROR(I77/F77,0)</f>
        <v/>
      </c>
      <c r="K77" s="14" t="n"/>
      <c r="L77" s="14" t="n"/>
      <c r="M77" s="16">
        <f>IFERROR(L77/I77,0)</f>
        <v/>
      </c>
      <c r="N77" s="14" t="n"/>
      <c r="O77" s="16">
        <f>IFERROR(N77/I77,0)</f>
        <v/>
      </c>
      <c r="P77" s="14" t="n"/>
      <c r="Q77" s="14" t="n"/>
      <c r="R77" s="14" t="n"/>
      <c r="S77" s="14" t="n"/>
      <c r="T77" s="17">
        <f>IFERROR(S77/L77,0)</f>
        <v/>
      </c>
      <c r="U77" s="14" t="n"/>
      <c r="V77" s="14" t="n"/>
      <c r="W77" s="14" t="n"/>
      <c r="X77" s="18" t="n"/>
      <c r="Y77" s="18">
        <f>X77*$AM$2</f>
        <v/>
      </c>
      <c r="Z77" s="18" t="n"/>
      <c r="AA77" s="14" t="n"/>
      <c r="AB77" s="14" t="n"/>
      <c r="AC77" s="18" t="n"/>
      <c r="AD77" s="18">
        <f>IFERROR(AC77/D77,0)</f>
        <v/>
      </c>
      <c r="AE77" s="18">
        <f>D77*AB77</f>
        <v/>
      </c>
      <c r="AF77" s="18">
        <f>Y77*$AL$2</f>
        <v/>
      </c>
      <c r="AG77" s="18">
        <f>I77*$AI$3</f>
        <v/>
      </c>
      <c r="AH77" s="18">
        <f>L77*$AH$3+Y77*$AJ$2</f>
        <v/>
      </c>
      <c r="AI77" s="18">
        <f>K77*$AK$3</f>
        <v/>
      </c>
      <c r="AJ77" s="19" t="n"/>
      <c r="AK77" s="18">
        <f>AJ77*$AM$2</f>
        <v/>
      </c>
      <c r="AL77" s="18" t="n"/>
      <c r="AM77" s="18">
        <f>R77*P77*0.01+L77*0.25</f>
        <v/>
      </c>
      <c r="AN77" s="18">
        <f>V77 *$AN$2 *AM$2 * AA77</f>
        <v/>
      </c>
      <c r="AO77" s="18">
        <f>IF(AC77&lt;AE77,0,AE77-AC77)</f>
        <v/>
      </c>
      <c r="AP77" s="18">
        <f>(AC77*1.02)+AF77+AG77+AH77+AI77+AM77+AL77+AN77+AK77+AO77</f>
        <v/>
      </c>
      <c r="AQ77" s="18">
        <f>(AE77*1.02)+AF77+AG77+AH77+AI77+AM77+AL77+AN77+AK77</f>
        <v/>
      </c>
      <c r="AR77" s="18">
        <f>Q77*R77</f>
        <v/>
      </c>
      <c r="AS77" s="20">
        <f>(Y77-AP77)*0.975</f>
        <v/>
      </c>
      <c r="AT77" s="21">
        <f>IFERROR(Y77/AP77-1,0)</f>
        <v/>
      </c>
      <c r="AU77" s="20">
        <f>(Y77-AQ77)*0.975</f>
        <v/>
      </c>
      <c r="AV77" s="21">
        <f>IFERROR(Y77/AQ77-1,0)</f>
        <v/>
      </c>
      <c r="AW77" s="21">
        <f>AS77-AR77</f>
        <v/>
      </c>
      <c r="AX77" s="21">
        <f>IFERROR(Y77/(AP77+AR77)-1,0)</f>
        <v/>
      </c>
    </row>
    <row r="78">
      <c r="A78" s="2" t="n"/>
      <c r="B78" s="13" t="n"/>
      <c r="C78" s="14" t="n"/>
      <c r="D78" s="14" t="n"/>
      <c r="E78" s="15">
        <f>IFERROR(1-D78/C78,0)</f>
        <v/>
      </c>
      <c r="F78" s="14" t="n"/>
      <c r="G78" s="16">
        <f>IFERROR(F78/C78,0)</f>
        <v/>
      </c>
      <c r="H78" s="16">
        <f>IFERROR(F78/D78,0)</f>
        <v/>
      </c>
      <c r="I78" s="14" t="n"/>
      <c r="J78" s="16">
        <f>IFERROR(I78/F78,0)</f>
        <v/>
      </c>
      <c r="K78" s="14" t="n"/>
      <c r="L78" s="14" t="n"/>
      <c r="M78" s="16">
        <f>IFERROR(L78/I78,0)</f>
        <v/>
      </c>
      <c r="N78" s="14" t="n"/>
      <c r="O78" s="16">
        <f>IFERROR(N78/I78,0)</f>
        <v/>
      </c>
      <c r="P78" s="14" t="n"/>
      <c r="Q78" s="14" t="n"/>
      <c r="R78" s="14" t="n"/>
      <c r="S78" s="14" t="n"/>
      <c r="T78" s="17">
        <f>IFERROR(S78/L78,0)</f>
        <v/>
      </c>
      <c r="U78" s="14" t="n"/>
      <c r="V78" s="14" t="n"/>
      <c r="W78" s="14" t="n"/>
      <c r="X78" s="18" t="n"/>
      <c r="Y78" s="18">
        <f>X78*$AM$2</f>
        <v/>
      </c>
      <c r="Z78" s="18" t="n"/>
      <c r="AA78" s="14" t="n"/>
      <c r="AB78" s="14" t="n"/>
      <c r="AC78" s="18" t="n"/>
      <c r="AD78" s="18">
        <f>IFERROR(AC78/D78,0)</f>
        <v/>
      </c>
      <c r="AE78" s="18">
        <f>D78*AB78</f>
        <v/>
      </c>
      <c r="AF78" s="18">
        <f>Y78*$AL$2</f>
        <v/>
      </c>
      <c r="AG78" s="18">
        <f>I78*$AI$3</f>
        <v/>
      </c>
      <c r="AH78" s="18">
        <f>L78*$AH$3+Y78*$AJ$2</f>
        <v/>
      </c>
      <c r="AI78" s="18">
        <f>K78*$AK$3</f>
        <v/>
      </c>
      <c r="AJ78" s="19" t="n"/>
      <c r="AK78" s="18">
        <f>AJ78*$AM$2</f>
        <v/>
      </c>
      <c r="AL78" s="18" t="n"/>
      <c r="AM78" s="18">
        <f>R78*P78*0.01+L78*0.25</f>
        <v/>
      </c>
      <c r="AN78" s="18">
        <f>V78 *$AN$2 *AM$2 * AA78</f>
        <v/>
      </c>
      <c r="AO78" s="18">
        <f>IF(AC78&lt;AE78,0,AE78-AC78)</f>
        <v/>
      </c>
      <c r="AP78" s="18">
        <f>(AC78*1.02)+AF78+AG78+AH78+AI78+AM78+AL78+AN78+AK78+AO78</f>
        <v/>
      </c>
      <c r="AQ78" s="18">
        <f>(AE78*1.02)+AF78+AG78+AH78+AI78+AM78+AL78+AN78+AK78</f>
        <v/>
      </c>
      <c r="AR78" s="18">
        <f>Q78*R78</f>
        <v/>
      </c>
      <c r="AS78" s="20">
        <f>(Y78-AP78)*0.975</f>
        <v/>
      </c>
      <c r="AT78" s="21">
        <f>IFERROR(Y78/AP78-1,0)</f>
        <v/>
      </c>
      <c r="AU78" s="20">
        <f>(Y78-AQ78)*0.975</f>
        <v/>
      </c>
      <c r="AV78" s="21">
        <f>IFERROR(Y78/AQ78-1,0)</f>
        <v/>
      </c>
      <c r="AW78" s="21">
        <f>AS78-AR78</f>
        <v/>
      </c>
      <c r="AX78" s="21">
        <f>IFERROR(Y78/(AP78+AR78)-1,0)</f>
        <v/>
      </c>
    </row>
    <row r="79">
      <c r="A79" s="2" t="n"/>
      <c r="B79" s="13" t="n"/>
      <c r="C79" s="14" t="n"/>
      <c r="D79" s="14" t="n"/>
      <c r="E79" s="15">
        <f>IFERROR(1-D79/C79,0)</f>
        <v/>
      </c>
      <c r="F79" s="14" t="n"/>
      <c r="G79" s="16">
        <f>IFERROR(F79/C79,0)</f>
        <v/>
      </c>
      <c r="H79" s="16">
        <f>IFERROR(F79/D79,0)</f>
        <v/>
      </c>
      <c r="I79" s="14" t="n"/>
      <c r="J79" s="16">
        <f>IFERROR(I79/F79,0)</f>
        <v/>
      </c>
      <c r="K79" s="14" t="n"/>
      <c r="L79" s="14" t="n"/>
      <c r="M79" s="16">
        <f>IFERROR(L79/I79,0)</f>
        <v/>
      </c>
      <c r="N79" s="14" t="n"/>
      <c r="O79" s="16">
        <f>IFERROR(N79/I79,0)</f>
        <v/>
      </c>
      <c r="P79" s="14" t="n"/>
      <c r="Q79" s="14" t="n"/>
      <c r="R79" s="14" t="n"/>
      <c r="S79" s="14" t="n"/>
      <c r="T79" s="17">
        <f>IFERROR(S79/L79,0)</f>
        <v/>
      </c>
      <c r="U79" s="14" t="n"/>
      <c r="V79" s="14" t="n"/>
      <c r="W79" s="14" t="n"/>
      <c r="X79" s="18" t="n"/>
      <c r="Y79" s="18">
        <f>X79*$AM$2</f>
        <v/>
      </c>
      <c r="Z79" s="18" t="n"/>
      <c r="AA79" s="14" t="n"/>
      <c r="AB79" s="14" t="n"/>
      <c r="AC79" s="18" t="n"/>
      <c r="AD79" s="18">
        <f>IFERROR(AC79/D79,0)</f>
        <v/>
      </c>
      <c r="AE79" s="18">
        <f>D79*AB79</f>
        <v/>
      </c>
      <c r="AF79" s="18">
        <f>Y79*$AL$2</f>
        <v/>
      </c>
      <c r="AG79" s="18">
        <f>I79*$AI$3</f>
        <v/>
      </c>
      <c r="AH79" s="18">
        <f>L79*$AH$3+Y79*$AJ$2</f>
        <v/>
      </c>
      <c r="AI79" s="18">
        <f>K79*$AK$3</f>
        <v/>
      </c>
      <c r="AJ79" s="19" t="n"/>
      <c r="AK79" s="18">
        <f>AJ79*$AM$2</f>
        <v/>
      </c>
      <c r="AL79" s="18" t="n"/>
      <c r="AM79" s="18">
        <f>R79*P79*0.01+L79*0.25</f>
        <v/>
      </c>
      <c r="AN79" s="18">
        <f>V79 *$AN$2 *AM$2 * AA79</f>
        <v/>
      </c>
      <c r="AO79" s="18">
        <f>IF(AC79&lt;AE79,0,AE79-AC79)</f>
        <v/>
      </c>
      <c r="AP79" s="18">
        <f>(AC79*1.02)+AF79+AG79+AH79+AI79+AM79+AL79+AN79+AK79+AO79</f>
        <v/>
      </c>
      <c r="AQ79" s="18">
        <f>(AE79*1.02)+AF79+AG79+AH79+AI79+AM79+AL79+AN79+AK79</f>
        <v/>
      </c>
      <c r="AR79" s="18">
        <f>Q79*R79</f>
        <v/>
      </c>
      <c r="AS79" s="20">
        <f>(Y79-AP79)*0.975</f>
        <v/>
      </c>
      <c r="AT79" s="21">
        <f>IFERROR(Y79/AP79-1,0)</f>
        <v/>
      </c>
      <c r="AU79" s="20">
        <f>(Y79-AQ79)*0.975</f>
        <v/>
      </c>
      <c r="AV79" s="21">
        <f>IFERROR(Y79/AQ79-1,0)</f>
        <v/>
      </c>
      <c r="AW79" s="21">
        <f>AS79-AR79</f>
        <v/>
      </c>
      <c r="AX79" s="21">
        <f>IFERROR(Y79/(AP79+AR79)-1,0)</f>
        <v/>
      </c>
    </row>
    <row r="80">
      <c r="A80" s="2" t="n"/>
      <c r="B80" s="13" t="n"/>
      <c r="C80" s="14" t="n"/>
      <c r="D80" s="14" t="n"/>
      <c r="E80" s="15">
        <f>IFERROR(1-D80/C80,0)</f>
        <v/>
      </c>
      <c r="F80" s="14" t="n"/>
      <c r="G80" s="16">
        <f>IFERROR(F80/C80,0)</f>
        <v/>
      </c>
      <c r="H80" s="16">
        <f>IFERROR(F80/D80,0)</f>
        <v/>
      </c>
      <c r="I80" s="14" t="n"/>
      <c r="J80" s="16">
        <f>IFERROR(I80/F80,0)</f>
        <v/>
      </c>
      <c r="K80" s="14" t="n"/>
      <c r="L80" s="14" t="n"/>
      <c r="M80" s="16">
        <f>IFERROR(L80/I80,0)</f>
        <v/>
      </c>
      <c r="N80" s="14" t="n"/>
      <c r="O80" s="16">
        <f>IFERROR(N80/I80,0)</f>
        <v/>
      </c>
      <c r="P80" s="14" t="n"/>
      <c r="Q80" s="14" t="n"/>
      <c r="R80" s="14" t="n"/>
      <c r="S80" s="14" t="n"/>
      <c r="T80" s="17">
        <f>IFERROR(S80/L80,0)</f>
        <v/>
      </c>
      <c r="U80" s="14" t="n"/>
      <c r="V80" s="14" t="n"/>
      <c r="W80" s="14" t="n"/>
      <c r="X80" s="18" t="n"/>
      <c r="Y80" s="18">
        <f>X80*$AM$2</f>
        <v/>
      </c>
      <c r="Z80" s="18" t="n"/>
      <c r="AA80" s="14" t="n"/>
      <c r="AB80" s="14" t="n"/>
      <c r="AC80" s="18" t="n"/>
      <c r="AD80" s="18">
        <f>IFERROR(AC80/D80,0)</f>
        <v/>
      </c>
      <c r="AE80" s="18">
        <f>D80*AB80</f>
        <v/>
      </c>
      <c r="AF80" s="18">
        <f>Y80*$AL$2</f>
        <v/>
      </c>
      <c r="AG80" s="18">
        <f>I80*$AI$3</f>
        <v/>
      </c>
      <c r="AH80" s="18">
        <f>L80*$AH$3+Y80*$AJ$2</f>
        <v/>
      </c>
      <c r="AI80" s="18">
        <f>K80*$AK$3</f>
        <v/>
      </c>
      <c r="AJ80" s="19" t="n"/>
      <c r="AK80" s="18">
        <f>AJ80*$AM$2</f>
        <v/>
      </c>
      <c r="AL80" s="18" t="n"/>
      <c r="AM80" s="18">
        <f>R80*P80*0.01+L80*0.25</f>
        <v/>
      </c>
      <c r="AN80" s="18">
        <f>V80 *$AN$2 *AM$2 * AA80</f>
        <v/>
      </c>
      <c r="AO80" s="18">
        <f>IF(AC80&lt;AE80,0,AE80-AC80)</f>
        <v/>
      </c>
      <c r="AP80" s="18">
        <f>(AC80*1.02)+AF80+AG80+AH80+AI80+AM80+AL80+AN80+AK80+AO80</f>
        <v/>
      </c>
      <c r="AQ80" s="18">
        <f>(AE80*1.02)+AF80+AG80+AH80+AI80+AM80+AL80+AN80+AK80</f>
        <v/>
      </c>
      <c r="AR80" s="18">
        <f>Q80*R80</f>
        <v/>
      </c>
      <c r="AS80" s="20">
        <f>(Y80-AP80)*0.975</f>
        <v/>
      </c>
      <c r="AT80" s="21">
        <f>IFERROR(Y80/AP80-1,0)</f>
        <v/>
      </c>
      <c r="AU80" s="20">
        <f>(Y80-AQ80)*0.975</f>
        <v/>
      </c>
      <c r="AV80" s="21">
        <f>IFERROR(Y80/AQ80-1,0)</f>
        <v/>
      </c>
      <c r="AW80" s="21">
        <f>AS80-AR80</f>
        <v/>
      </c>
      <c r="AX80" s="21">
        <f>IFERROR(Y80/(AP80+AR80)-1,0)</f>
        <v/>
      </c>
    </row>
    <row r="81">
      <c r="A81" s="2" t="n"/>
      <c r="B81" s="13" t="n"/>
      <c r="C81" s="14" t="n"/>
      <c r="D81" s="14" t="n"/>
      <c r="E81" s="15">
        <f>IFERROR(1-D81/C81,0)</f>
        <v/>
      </c>
      <c r="F81" s="14" t="n"/>
      <c r="G81" s="16">
        <f>IFERROR(F81/C81,0)</f>
        <v/>
      </c>
      <c r="H81" s="16">
        <f>IFERROR(F81/D81,0)</f>
        <v/>
      </c>
      <c r="I81" s="14" t="n"/>
      <c r="J81" s="16">
        <f>IFERROR(I81/F81,0)</f>
        <v/>
      </c>
      <c r="K81" s="14" t="n"/>
      <c r="L81" s="14" t="n"/>
      <c r="M81" s="16">
        <f>IFERROR(L81/I81,0)</f>
        <v/>
      </c>
      <c r="N81" s="14" t="n"/>
      <c r="O81" s="16">
        <f>IFERROR(N81/I81,0)</f>
        <v/>
      </c>
      <c r="P81" s="14" t="n"/>
      <c r="Q81" s="14" t="n"/>
      <c r="R81" s="14" t="n"/>
      <c r="S81" s="14" t="n"/>
      <c r="T81" s="17">
        <f>IFERROR(S81/L81,0)</f>
        <v/>
      </c>
      <c r="U81" s="14" t="n"/>
      <c r="V81" s="14" t="n"/>
      <c r="W81" s="14" t="n"/>
      <c r="X81" s="18" t="n"/>
      <c r="Y81" s="18">
        <f>X81*$AM$2</f>
        <v/>
      </c>
      <c r="Z81" s="18" t="n"/>
      <c r="AA81" s="14" t="n"/>
      <c r="AB81" s="14" t="n"/>
      <c r="AC81" s="18" t="n"/>
      <c r="AD81" s="18">
        <f>IFERROR(AC81/D81,0)</f>
        <v/>
      </c>
      <c r="AE81" s="18">
        <f>D81*AB81</f>
        <v/>
      </c>
      <c r="AF81" s="18">
        <f>Y81*$AL$2</f>
        <v/>
      </c>
      <c r="AG81" s="18">
        <f>I81*$AI$3</f>
        <v/>
      </c>
      <c r="AH81" s="18">
        <f>L81*$AH$3+Y81*$AJ$2</f>
        <v/>
      </c>
      <c r="AI81" s="18">
        <f>K81*$AK$3</f>
        <v/>
      </c>
      <c r="AJ81" s="19" t="n"/>
      <c r="AK81" s="18">
        <f>AJ81*$AM$2</f>
        <v/>
      </c>
      <c r="AL81" s="18" t="n"/>
      <c r="AM81" s="18">
        <f>R81*P81*0.01+L81*0.25</f>
        <v/>
      </c>
      <c r="AN81" s="18">
        <f>V81 *$AN$2 *AM$2 * AA81</f>
        <v/>
      </c>
      <c r="AO81" s="18">
        <f>IF(AC81&lt;AE81,0,AE81-AC81)</f>
        <v/>
      </c>
      <c r="AP81" s="18">
        <f>(AC81*1.02)+AF81+AG81+AH81+AI81+AM81+AL81+AN81+AK81+AO81</f>
        <v/>
      </c>
      <c r="AQ81" s="18">
        <f>(AE81*1.02)+AF81+AG81+AH81+AI81+AM81+AL81+AN81+AK81</f>
        <v/>
      </c>
      <c r="AR81" s="18">
        <f>Q81*R81</f>
        <v/>
      </c>
      <c r="AS81" s="20">
        <f>(Y81-AP81)*0.975</f>
        <v/>
      </c>
      <c r="AT81" s="21">
        <f>IFERROR(Y81/AP81-1,0)</f>
        <v/>
      </c>
      <c r="AU81" s="20">
        <f>(Y81-AQ81)*0.975</f>
        <v/>
      </c>
      <c r="AV81" s="21">
        <f>IFERROR(Y81/AQ81-1,0)</f>
        <v/>
      </c>
      <c r="AW81" s="21">
        <f>AS81-AR81</f>
        <v/>
      </c>
      <c r="AX81" s="21">
        <f>IFERROR(Y81/(AP81+AR81)-1,0)</f>
        <v/>
      </c>
    </row>
    <row r="82">
      <c r="A82" s="2" t="n"/>
      <c r="B82" s="13" t="n"/>
      <c r="C82" s="14" t="n"/>
      <c r="D82" s="14" t="n"/>
      <c r="E82" s="15">
        <f>IFERROR(1-D82/C82,0)</f>
        <v/>
      </c>
      <c r="F82" s="14" t="n"/>
      <c r="G82" s="16">
        <f>IFERROR(F82/C82,0)</f>
        <v/>
      </c>
      <c r="H82" s="16">
        <f>IFERROR(F82/D82,0)</f>
        <v/>
      </c>
      <c r="I82" s="14" t="n"/>
      <c r="J82" s="16">
        <f>IFERROR(I82/F82,0)</f>
        <v/>
      </c>
      <c r="K82" s="14" t="n"/>
      <c r="L82" s="14" t="n"/>
      <c r="M82" s="16">
        <f>IFERROR(L82/I82,0)</f>
        <v/>
      </c>
      <c r="N82" s="14" t="n"/>
      <c r="O82" s="16">
        <f>IFERROR(N82/I82,0)</f>
        <v/>
      </c>
      <c r="P82" s="14" t="n"/>
      <c r="Q82" s="14" t="n"/>
      <c r="R82" s="14" t="n"/>
      <c r="S82" s="14" t="n"/>
      <c r="T82" s="17">
        <f>IFERROR(S82/L82,0)</f>
        <v/>
      </c>
      <c r="U82" s="14" t="n"/>
      <c r="V82" s="14" t="n"/>
      <c r="W82" s="14" t="n"/>
      <c r="X82" s="18" t="n"/>
      <c r="Y82" s="18">
        <f>X82*$AM$2</f>
        <v/>
      </c>
      <c r="Z82" s="18" t="n"/>
      <c r="AA82" s="14" t="n"/>
      <c r="AB82" s="14" t="n"/>
      <c r="AC82" s="18" t="n"/>
      <c r="AD82" s="18">
        <f>IFERROR(AC82/D82,0)</f>
        <v/>
      </c>
      <c r="AE82" s="18">
        <f>D82*AB82</f>
        <v/>
      </c>
      <c r="AF82" s="18">
        <f>Y82*$AL$2</f>
        <v/>
      </c>
      <c r="AG82" s="18">
        <f>I82*$AI$3</f>
        <v/>
      </c>
      <c r="AH82" s="18">
        <f>L82*$AH$3+Y82*$AJ$2</f>
        <v/>
      </c>
      <c r="AI82" s="18">
        <f>K82*$AK$3</f>
        <v/>
      </c>
      <c r="AJ82" s="19" t="n"/>
      <c r="AK82" s="18">
        <f>AJ82*$AM$2</f>
        <v/>
      </c>
      <c r="AL82" s="18" t="n"/>
      <c r="AM82" s="18">
        <f>R82*P82*0.01+L82*0.25</f>
        <v/>
      </c>
      <c r="AN82" s="18">
        <f>V82 *$AN$2 *AM$2 * AA82</f>
        <v/>
      </c>
      <c r="AO82" s="18">
        <f>IF(AC82&lt;AE82,0,AE82-AC82)</f>
        <v/>
      </c>
      <c r="AP82" s="18">
        <f>(AC82*1.02)+AF82+AG82+AH82+AI82+AM82+AL82+AN82+AK82+AO82</f>
        <v/>
      </c>
      <c r="AQ82" s="18">
        <f>(AE82*1.02)+AF82+AG82+AH82+AI82+AM82+AL82+AN82+AK82</f>
        <v/>
      </c>
      <c r="AR82" s="18">
        <f>Q82*R82</f>
        <v/>
      </c>
      <c r="AS82" s="20">
        <f>(Y82-AP82)*0.975</f>
        <v/>
      </c>
      <c r="AT82" s="21">
        <f>IFERROR(Y82/AP82-1,0)</f>
        <v/>
      </c>
      <c r="AU82" s="20">
        <f>(Y82-AQ82)*0.975</f>
        <v/>
      </c>
      <c r="AV82" s="21">
        <f>IFERROR(Y82/AQ82-1,0)</f>
        <v/>
      </c>
      <c r="AW82" s="21">
        <f>AS82-AR82</f>
        <v/>
      </c>
      <c r="AX82" s="21">
        <f>IFERROR(Y82/(AP82+AR82)-1,0)</f>
        <v/>
      </c>
    </row>
    <row r="83">
      <c r="A83" s="2" t="n"/>
      <c r="B83" s="13" t="n"/>
      <c r="C83" s="14" t="n"/>
      <c r="D83" s="14" t="n"/>
      <c r="E83" s="15">
        <f>IFERROR(1-D83/C83,0)</f>
        <v/>
      </c>
      <c r="F83" s="14" t="n"/>
      <c r="G83" s="16">
        <f>IFERROR(F83/C83,0)</f>
        <v/>
      </c>
      <c r="H83" s="16">
        <f>IFERROR(F83/D83,0)</f>
        <v/>
      </c>
      <c r="I83" s="14" t="n"/>
      <c r="J83" s="16">
        <f>IFERROR(I83/F83,0)</f>
        <v/>
      </c>
      <c r="K83" s="14" t="n"/>
      <c r="L83" s="14" t="n"/>
      <c r="M83" s="16">
        <f>IFERROR(L83/I83,0)</f>
        <v/>
      </c>
      <c r="N83" s="14" t="n"/>
      <c r="O83" s="16">
        <f>IFERROR(N83/I83,0)</f>
        <v/>
      </c>
      <c r="P83" s="14" t="n"/>
      <c r="Q83" s="14" t="n"/>
      <c r="R83" s="14" t="n"/>
      <c r="S83" s="14" t="n"/>
      <c r="T83" s="17">
        <f>IFERROR(S83/L83,0)</f>
        <v/>
      </c>
      <c r="U83" s="14" t="n"/>
      <c r="V83" s="14" t="n"/>
      <c r="W83" s="14" t="n"/>
      <c r="X83" s="18" t="n"/>
      <c r="Y83" s="18">
        <f>X83*$AM$2</f>
        <v/>
      </c>
      <c r="Z83" s="18" t="n"/>
      <c r="AA83" s="14" t="n"/>
      <c r="AB83" s="14" t="n"/>
      <c r="AC83" s="18" t="n"/>
      <c r="AD83" s="18">
        <f>IFERROR(AC83/D83,0)</f>
        <v/>
      </c>
      <c r="AE83" s="18">
        <f>D83*AB83</f>
        <v/>
      </c>
      <c r="AF83" s="18">
        <f>Y83*$AL$2</f>
        <v/>
      </c>
      <c r="AG83" s="18">
        <f>I83*$AI$3</f>
        <v/>
      </c>
      <c r="AH83" s="18">
        <f>L83*$AH$3+Y83*$AJ$2</f>
        <v/>
      </c>
      <c r="AI83" s="18">
        <f>K83*$AK$3</f>
        <v/>
      </c>
      <c r="AJ83" s="19" t="n"/>
      <c r="AK83" s="18">
        <f>AJ83*$AM$2</f>
        <v/>
      </c>
      <c r="AL83" s="18" t="n"/>
      <c r="AM83" s="18">
        <f>R83*P83*0.01+L83*0.25</f>
        <v/>
      </c>
      <c r="AN83" s="18">
        <f>V83 *$AN$2 *AM$2 * AA83</f>
        <v/>
      </c>
      <c r="AO83" s="18">
        <f>IF(AC83&lt;AE83,0,AE83-AC83)</f>
        <v/>
      </c>
      <c r="AP83" s="18">
        <f>(AC83*1.02)+AF83+AG83+AH83+AI83+AM83+AL83+AN83+AK83+AO83</f>
        <v/>
      </c>
      <c r="AQ83" s="18">
        <f>(AE83*1.02)+AF83+AG83+AH83+AI83+AM83+AL83+AN83+AK83</f>
        <v/>
      </c>
      <c r="AR83" s="18">
        <f>Q83*R83</f>
        <v/>
      </c>
      <c r="AS83" s="20">
        <f>(Y83-AP83)*0.975</f>
        <v/>
      </c>
      <c r="AT83" s="21">
        <f>IFERROR(Y83/AP83-1,0)</f>
        <v/>
      </c>
      <c r="AU83" s="20">
        <f>(Y83-AQ83)*0.975</f>
        <v/>
      </c>
      <c r="AV83" s="21">
        <f>IFERROR(Y83/AQ83-1,0)</f>
        <v/>
      </c>
      <c r="AW83" s="21">
        <f>AS83-AR83</f>
        <v/>
      </c>
      <c r="AX83" s="21">
        <f>IFERROR(Y83/(AP83+AR83)-1,0)</f>
        <v/>
      </c>
    </row>
    <row r="84">
      <c r="A84" s="2" t="n"/>
      <c r="B84" s="13" t="n"/>
      <c r="C84" s="14" t="n"/>
      <c r="D84" s="14" t="n"/>
      <c r="E84" s="15">
        <f>IFERROR(1-D84/C84,0)</f>
        <v/>
      </c>
      <c r="F84" s="14" t="n"/>
      <c r="G84" s="16">
        <f>IFERROR(F84/C84,0)</f>
        <v/>
      </c>
      <c r="H84" s="16">
        <f>IFERROR(F84/D84,0)</f>
        <v/>
      </c>
      <c r="I84" s="14" t="n"/>
      <c r="J84" s="16">
        <f>IFERROR(I84/F84,0)</f>
        <v/>
      </c>
      <c r="K84" s="14" t="n"/>
      <c r="L84" s="14" t="n"/>
      <c r="M84" s="16">
        <f>IFERROR(L84/I84,0)</f>
        <v/>
      </c>
      <c r="N84" s="14" t="n"/>
      <c r="O84" s="16">
        <f>IFERROR(N84/I84,0)</f>
        <v/>
      </c>
      <c r="P84" s="14" t="n"/>
      <c r="Q84" s="14" t="n"/>
      <c r="R84" s="14" t="n"/>
      <c r="S84" s="14" t="n"/>
      <c r="T84" s="17">
        <f>IFERROR(S84/L84,0)</f>
        <v/>
      </c>
      <c r="U84" s="14" t="n"/>
      <c r="V84" s="14" t="n"/>
      <c r="W84" s="14" t="n"/>
      <c r="X84" s="18" t="n"/>
      <c r="Y84" s="18">
        <f>X84*$AM$2</f>
        <v/>
      </c>
      <c r="Z84" s="18" t="n"/>
      <c r="AA84" s="14" t="n"/>
      <c r="AB84" s="14" t="n"/>
      <c r="AC84" s="18" t="n"/>
      <c r="AD84" s="18">
        <f>IFERROR(AC84/D84,0)</f>
        <v/>
      </c>
      <c r="AE84" s="18">
        <f>D84*AB84</f>
        <v/>
      </c>
      <c r="AF84" s="18">
        <f>Y84*$AL$2</f>
        <v/>
      </c>
      <c r="AG84" s="18">
        <f>I84*$AI$3</f>
        <v/>
      </c>
      <c r="AH84" s="18">
        <f>L84*$AH$3+Y84*$AJ$2</f>
        <v/>
      </c>
      <c r="AI84" s="18">
        <f>K84*$AK$3</f>
        <v/>
      </c>
      <c r="AJ84" s="19" t="n"/>
      <c r="AK84" s="18">
        <f>AJ84*$AM$2</f>
        <v/>
      </c>
      <c r="AL84" s="18" t="n"/>
      <c r="AM84" s="18">
        <f>R84*P84*0.01+L84*0.25</f>
        <v/>
      </c>
      <c r="AN84" s="18">
        <f>V84 *$AN$2 *AM$2 * AA84</f>
        <v/>
      </c>
      <c r="AO84" s="18">
        <f>IF(AC84&lt;AE84,0,AE84-AC84)</f>
        <v/>
      </c>
      <c r="AP84" s="18">
        <f>(AC84*1.02)+AF84+AG84+AH84+AI84+AM84+AL84+AN84+AK84+AO84</f>
        <v/>
      </c>
      <c r="AQ84" s="18">
        <f>(AE84*1.02)+AF84+AG84+AH84+AI84+AM84+AL84+AN84+AK84</f>
        <v/>
      </c>
      <c r="AR84" s="18">
        <f>Q84*R84</f>
        <v/>
      </c>
      <c r="AS84" s="20">
        <f>(Y84-AP84)*0.975</f>
        <v/>
      </c>
      <c r="AT84" s="21">
        <f>IFERROR(Y84/AP84-1,0)</f>
        <v/>
      </c>
      <c r="AU84" s="20">
        <f>(Y84-AQ84)*0.975</f>
        <v/>
      </c>
      <c r="AV84" s="21">
        <f>IFERROR(Y84/AQ84-1,0)</f>
        <v/>
      </c>
      <c r="AW84" s="21">
        <f>AS84-AR84</f>
        <v/>
      </c>
      <c r="AX84" s="21">
        <f>IFERROR(Y84/(AP84+AR84)-1,0)</f>
        <v/>
      </c>
    </row>
    <row r="85">
      <c r="A85" s="2" t="n"/>
      <c r="B85" s="13" t="n"/>
      <c r="C85" s="14" t="n"/>
      <c r="D85" s="14" t="n"/>
      <c r="E85" s="15">
        <f>IFERROR(1-D85/C85,0)</f>
        <v/>
      </c>
      <c r="F85" s="14" t="n"/>
      <c r="G85" s="16">
        <f>IFERROR(F85/C85,0)</f>
        <v/>
      </c>
      <c r="H85" s="16">
        <f>IFERROR(F85/D85,0)</f>
        <v/>
      </c>
      <c r="I85" s="14" t="n"/>
      <c r="J85" s="16">
        <f>IFERROR(I85/F85,0)</f>
        <v/>
      </c>
      <c r="K85" s="14" t="n"/>
      <c r="L85" s="14" t="n"/>
      <c r="M85" s="16">
        <f>IFERROR(L85/I85,0)</f>
        <v/>
      </c>
      <c r="N85" s="14" t="n"/>
      <c r="O85" s="16">
        <f>IFERROR(N85/I85,0)</f>
        <v/>
      </c>
      <c r="P85" s="14" t="n"/>
      <c r="Q85" s="14" t="n"/>
      <c r="R85" s="14" t="n"/>
      <c r="S85" s="14" t="n"/>
      <c r="T85" s="17">
        <f>IFERROR(S85/L85,0)</f>
        <v/>
      </c>
      <c r="U85" s="14" t="n"/>
      <c r="V85" s="14" t="n"/>
      <c r="W85" s="14" t="n"/>
      <c r="X85" s="18" t="n"/>
      <c r="Y85" s="18">
        <f>X85*$AM$2</f>
        <v/>
      </c>
      <c r="Z85" s="18" t="n"/>
      <c r="AA85" s="14" t="n"/>
      <c r="AB85" s="14" t="n"/>
      <c r="AC85" s="18" t="n"/>
      <c r="AD85" s="18">
        <f>IFERROR(AC85/D85,0)</f>
        <v/>
      </c>
      <c r="AE85" s="18">
        <f>D85*AB85</f>
        <v/>
      </c>
      <c r="AF85" s="18">
        <f>Y85*$AL$2</f>
        <v/>
      </c>
      <c r="AG85" s="18">
        <f>I85*$AI$3</f>
        <v/>
      </c>
      <c r="AH85" s="18">
        <f>L85*$AH$3+Y85*$AJ$2</f>
        <v/>
      </c>
      <c r="AI85" s="18">
        <f>K85*$AK$3</f>
        <v/>
      </c>
      <c r="AJ85" s="19" t="n"/>
      <c r="AK85" s="18">
        <f>AJ85*$AM$2</f>
        <v/>
      </c>
      <c r="AL85" s="18" t="n"/>
      <c r="AM85" s="18">
        <f>R85*P85*0.01+L85*0.25</f>
        <v/>
      </c>
      <c r="AN85" s="18">
        <f>V85 *$AN$2 *AM$2 * AA85</f>
        <v/>
      </c>
      <c r="AO85" s="18">
        <f>IF(AC85&lt;AE85,0,AE85-AC85)</f>
        <v/>
      </c>
      <c r="AP85" s="18">
        <f>(AC85*1.02)+AF85+AG85+AH85+AI85+AM85+AL85+AN85+AK85+AO85</f>
        <v/>
      </c>
      <c r="AQ85" s="18">
        <f>(AE85*1.02)+AF85+AG85+AH85+AI85+AM85+AL85+AN85+AK85</f>
        <v/>
      </c>
      <c r="AR85" s="18">
        <f>Q85*R85</f>
        <v/>
      </c>
      <c r="AS85" s="20">
        <f>(Y85-AP85)*0.975</f>
        <v/>
      </c>
      <c r="AT85" s="21">
        <f>IFERROR(Y85/AP85-1,0)</f>
        <v/>
      </c>
      <c r="AU85" s="20">
        <f>(Y85-AQ85)*0.975</f>
        <v/>
      </c>
      <c r="AV85" s="21">
        <f>IFERROR(Y85/AQ85-1,0)</f>
        <v/>
      </c>
      <c r="AW85" s="21">
        <f>AS85-AR85</f>
        <v/>
      </c>
      <c r="AX85" s="21">
        <f>IFERROR(Y85/(AP85+AR85)-1,0)</f>
        <v/>
      </c>
    </row>
    <row r="86">
      <c r="A86" s="2" t="n"/>
      <c r="B86" s="13" t="n"/>
      <c r="C86" s="14" t="n"/>
      <c r="D86" s="14" t="n"/>
      <c r="E86" s="15">
        <f>IFERROR(1-D86/C86,0)</f>
        <v/>
      </c>
      <c r="F86" s="14" t="n"/>
      <c r="G86" s="16">
        <f>IFERROR(F86/C86,0)</f>
        <v/>
      </c>
      <c r="H86" s="16">
        <f>IFERROR(F86/D86,0)</f>
        <v/>
      </c>
      <c r="I86" s="14" t="n"/>
      <c r="J86" s="16">
        <f>IFERROR(I86/F86,0)</f>
        <v/>
      </c>
      <c r="K86" s="14" t="n"/>
      <c r="L86" s="14" t="n"/>
      <c r="M86" s="16">
        <f>IFERROR(L86/I86,0)</f>
        <v/>
      </c>
      <c r="N86" s="14" t="n"/>
      <c r="O86" s="16">
        <f>IFERROR(N86/I86,0)</f>
        <v/>
      </c>
      <c r="P86" s="14" t="n"/>
      <c r="Q86" s="14" t="n"/>
      <c r="R86" s="14" t="n"/>
      <c r="S86" s="14" t="n"/>
      <c r="T86" s="17">
        <f>IFERROR(S86/L86,0)</f>
        <v/>
      </c>
      <c r="U86" s="14" t="n"/>
      <c r="V86" s="14" t="n"/>
      <c r="W86" s="14" t="n"/>
      <c r="X86" s="18" t="n"/>
      <c r="Y86" s="18">
        <f>X86*$AM$2</f>
        <v/>
      </c>
      <c r="Z86" s="18" t="n"/>
      <c r="AA86" s="14" t="n"/>
      <c r="AB86" s="14" t="n"/>
      <c r="AC86" s="18" t="n"/>
      <c r="AD86" s="18">
        <f>IFERROR(AC86/D86,0)</f>
        <v/>
      </c>
      <c r="AE86" s="18">
        <f>D86*AB86</f>
        <v/>
      </c>
      <c r="AF86" s="18">
        <f>Y86*$AL$2</f>
        <v/>
      </c>
      <c r="AG86" s="18">
        <f>I86*$AI$3</f>
        <v/>
      </c>
      <c r="AH86" s="18">
        <f>L86*$AH$3+Y86*$AJ$2</f>
        <v/>
      </c>
      <c r="AI86" s="18">
        <f>K86*$AK$3</f>
        <v/>
      </c>
      <c r="AJ86" s="19" t="n"/>
      <c r="AK86" s="18">
        <f>AJ86*$AM$2</f>
        <v/>
      </c>
      <c r="AL86" s="18" t="n"/>
      <c r="AM86" s="18">
        <f>R86*P86*0.01+L86*0.25</f>
        <v/>
      </c>
      <c r="AN86" s="18">
        <f>V86 *$AN$2 *AM$2 * AA86</f>
        <v/>
      </c>
      <c r="AO86" s="18">
        <f>IF(AC86&lt;AE86,0,AE86-AC86)</f>
        <v/>
      </c>
      <c r="AP86" s="18">
        <f>(AC86*1.02)+AF86+AG86+AH86+AI86+AM86+AL86+AN86+AK86+AO86</f>
        <v/>
      </c>
      <c r="AQ86" s="18">
        <f>(AE86*1.02)+AF86+AG86+AH86+AI86+AM86+AL86+AN86+AK86</f>
        <v/>
      </c>
      <c r="AR86" s="18">
        <f>Q86*R86</f>
        <v/>
      </c>
      <c r="AS86" s="20">
        <f>(Y86-AP86)*0.975</f>
        <v/>
      </c>
      <c r="AT86" s="21">
        <f>IFERROR(Y86/AP86-1,0)</f>
        <v/>
      </c>
      <c r="AU86" s="20">
        <f>(Y86-AQ86)*0.975</f>
        <v/>
      </c>
      <c r="AV86" s="21">
        <f>IFERROR(Y86/AQ86-1,0)</f>
        <v/>
      </c>
      <c r="AW86" s="21">
        <f>AS86-AR86</f>
        <v/>
      </c>
      <c r="AX86" s="21">
        <f>IFERROR(Y86/(AP86+AR86)-1,0)</f>
        <v/>
      </c>
    </row>
    <row r="87">
      <c r="A87" s="2" t="n"/>
      <c r="B87" s="13" t="n"/>
      <c r="C87" s="14" t="n"/>
      <c r="D87" s="14" t="n"/>
      <c r="E87" s="15">
        <f>IFERROR(1-D87/C87,0)</f>
        <v/>
      </c>
      <c r="F87" s="14" t="n"/>
      <c r="G87" s="16">
        <f>IFERROR(F87/C87,0)</f>
        <v/>
      </c>
      <c r="H87" s="16">
        <f>IFERROR(F87/D87,0)</f>
        <v/>
      </c>
      <c r="I87" s="14" t="n"/>
      <c r="J87" s="16">
        <f>IFERROR(I87/F87,0)</f>
        <v/>
      </c>
      <c r="K87" s="14" t="n"/>
      <c r="L87" s="14" t="n"/>
      <c r="M87" s="16">
        <f>IFERROR(L87/I87,0)</f>
        <v/>
      </c>
      <c r="N87" s="14" t="n"/>
      <c r="O87" s="16">
        <f>IFERROR(N87/I87,0)</f>
        <v/>
      </c>
      <c r="P87" s="14" t="n"/>
      <c r="Q87" s="14" t="n"/>
      <c r="R87" s="14" t="n"/>
      <c r="S87" s="14" t="n"/>
      <c r="T87" s="17">
        <f>IFERROR(S87/L87,0)</f>
        <v/>
      </c>
      <c r="U87" s="14" t="n"/>
      <c r="V87" s="14" t="n"/>
      <c r="W87" s="14" t="n"/>
      <c r="X87" s="18" t="n"/>
      <c r="Y87" s="18">
        <f>X87*$AM$2</f>
        <v/>
      </c>
      <c r="Z87" s="18" t="n"/>
      <c r="AA87" s="14" t="n"/>
      <c r="AB87" s="14" t="n"/>
      <c r="AC87" s="18" t="n"/>
      <c r="AD87" s="18">
        <f>IFERROR(AC87/D87,0)</f>
        <v/>
      </c>
      <c r="AE87" s="18">
        <f>D87*AB87</f>
        <v/>
      </c>
      <c r="AF87" s="18">
        <f>Y87*$AL$2</f>
        <v/>
      </c>
      <c r="AG87" s="18">
        <f>I87*$AI$3</f>
        <v/>
      </c>
      <c r="AH87" s="18">
        <f>L87*$AH$3+Y87*$AJ$2</f>
        <v/>
      </c>
      <c r="AI87" s="18">
        <f>K87*$AK$3</f>
        <v/>
      </c>
      <c r="AJ87" s="19" t="n"/>
      <c r="AK87" s="18">
        <f>AJ87*$AM$2</f>
        <v/>
      </c>
      <c r="AL87" s="18" t="n"/>
      <c r="AM87" s="18">
        <f>R87*P87*0.01+L87*0.25</f>
        <v/>
      </c>
      <c r="AN87" s="18">
        <f>V87 *$AN$2 *AM$2 * AA87</f>
        <v/>
      </c>
      <c r="AO87" s="18">
        <f>IF(AC87&lt;AE87,0,AE87-AC87)</f>
        <v/>
      </c>
      <c r="AP87" s="18">
        <f>(AC87*1.02)+AF87+AG87+AH87+AI87+AM87+AL87+AN87+AK87+AO87</f>
        <v/>
      </c>
      <c r="AQ87" s="18">
        <f>(AE87*1.02)+AF87+AG87+AH87+AI87+AM87+AL87+AN87+AK87</f>
        <v/>
      </c>
      <c r="AR87" s="18">
        <f>Q87*R87</f>
        <v/>
      </c>
      <c r="AS87" s="20">
        <f>(Y87-AP87)*0.975</f>
        <v/>
      </c>
      <c r="AT87" s="21">
        <f>IFERROR(Y87/AP87-1,0)</f>
        <v/>
      </c>
      <c r="AU87" s="20">
        <f>(Y87-AQ87)*0.975</f>
        <v/>
      </c>
      <c r="AV87" s="21">
        <f>IFERROR(Y87/AQ87-1,0)</f>
        <v/>
      </c>
      <c r="AW87" s="21">
        <f>AS87-AR87</f>
        <v/>
      </c>
      <c r="AX87" s="21">
        <f>IFERROR(Y87/(AP87+AR87)-1,0)</f>
        <v/>
      </c>
    </row>
    <row r="88">
      <c r="A88" s="2" t="n"/>
      <c r="B88" s="13" t="n"/>
      <c r="C88" s="14" t="n"/>
      <c r="D88" s="14" t="n"/>
      <c r="E88" s="15">
        <f>IFERROR(1-D88/C88,0)</f>
        <v/>
      </c>
      <c r="F88" s="14" t="n"/>
      <c r="G88" s="16">
        <f>IFERROR(F88/C88,0)</f>
        <v/>
      </c>
      <c r="H88" s="16">
        <f>IFERROR(F88/D88,0)</f>
        <v/>
      </c>
      <c r="I88" s="14" t="n"/>
      <c r="J88" s="16">
        <f>IFERROR(I88/F88,0)</f>
        <v/>
      </c>
      <c r="K88" s="14" t="n"/>
      <c r="L88" s="14" t="n"/>
      <c r="M88" s="16">
        <f>IFERROR(L88/I88,0)</f>
        <v/>
      </c>
      <c r="N88" s="14" t="n"/>
      <c r="O88" s="16">
        <f>IFERROR(N88/I88,0)</f>
        <v/>
      </c>
      <c r="P88" s="14" t="n"/>
      <c r="Q88" s="14" t="n"/>
      <c r="R88" s="14" t="n"/>
      <c r="S88" s="14" t="n"/>
      <c r="T88" s="17">
        <f>IFERROR(S88/L88,0)</f>
        <v/>
      </c>
      <c r="U88" s="14" t="n"/>
      <c r="V88" s="14" t="n"/>
      <c r="W88" s="14" t="n"/>
      <c r="X88" s="18" t="n"/>
      <c r="Y88" s="18">
        <f>X88*$AM$2</f>
        <v/>
      </c>
      <c r="Z88" s="18" t="n"/>
      <c r="AA88" s="14" t="n"/>
      <c r="AB88" s="14" t="n"/>
      <c r="AC88" s="18" t="n"/>
      <c r="AD88" s="18">
        <f>IFERROR(AC88/D88,0)</f>
        <v/>
      </c>
      <c r="AE88" s="18">
        <f>D88*AB88</f>
        <v/>
      </c>
      <c r="AF88" s="18">
        <f>Y88*$AL$2</f>
        <v/>
      </c>
      <c r="AG88" s="18">
        <f>I88*$AI$3</f>
        <v/>
      </c>
      <c r="AH88" s="18">
        <f>L88*$AH$3+Y88*$AJ$2</f>
        <v/>
      </c>
      <c r="AI88" s="18">
        <f>K88*$AK$3</f>
        <v/>
      </c>
      <c r="AJ88" s="19" t="n"/>
      <c r="AK88" s="18">
        <f>AJ88*$AM$2</f>
        <v/>
      </c>
      <c r="AL88" s="18" t="n"/>
      <c r="AM88" s="18">
        <f>R88*P88*0.01+L88*0.25</f>
        <v/>
      </c>
      <c r="AN88" s="18">
        <f>V88 *$AN$2 *AM$2 * AA88</f>
        <v/>
      </c>
      <c r="AO88" s="18">
        <f>IF(AC88&lt;AE88,0,AE88-AC88)</f>
        <v/>
      </c>
      <c r="AP88" s="18">
        <f>(AC88*1.02)+AF88+AG88+AH88+AI88+AM88+AL88+AN88+AK88+AO88</f>
        <v/>
      </c>
      <c r="AQ88" s="18">
        <f>(AE88*1.02)+AF88+AG88+AH88+AI88+AM88+AL88+AN88+AK88</f>
        <v/>
      </c>
      <c r="AR88" s="18">
        <f>Q88*R88</f>
        <v/>
      </c>
      <c r="AS88" s="20">
        <f>(Y88-AP88)*0.975</f>
        <v/>
      </c>
      <c r="AT88" s="21">
        <f>IFERROR(Y88/AP88-1,0)</f>
        <v/>
      </c>
      <c r="AU88" s="20">
        <f>(Y88-AQ88)*0.975</f>
        <v/>
      </c>
      <c r="AV88" s="21">
        <f>IFERROR(Y88/AQ88-1,0)</f>
        <v/>
      </c>
      <c r="AW88" s="21">
        <f>AS88-AR88</f>
        <v/>
      </c>
      <c r="AX88" s="21">
        <f>IFERROR(Y88/(AP88+AR88)-1,0)</f>
        <v/>
      </c>
    </row>
    <row r="89">
      <c r="A89" s="2" t="n"/>
      <c r="B89" s="13" t="n"/>
      <c r="C89" s="14" t="n"/>
      <c r="D89" s="14" t="n"/>
      <c r="E89" s="15">
        <f>IFERROR(1-D89/C89,0)</f>
        <v/>
      </c>
      <c r="F89" s="14" t="n"/>
      <c r="G89" s="16">
        <f>IFERROR(F89/C89,0)</f>
        <v/>
      </c>
      <c r="H89" s="16">
        <f>IFERROR(F89/D89,0)</f>
        <v/>
      </c>
      <c r="I89" s="14" t="n"/>
      <c r="J89" s="16">
        <f>IFERROR(I89/F89,0)</f>
        <v/>
      </c>
      <c r="K89" s="14" t="n"/>
      <c r="L89" s="14" t="n"/>
      <c r="M89" s="16">
        <f>IFERROR(L89/I89,0)</f>
        <v/>
      </c>
      <c r="N89" s="14" t="n"/>
      <c r="O89" s="16">
        <f>IFERROR(N89/I89,0)</f>
        <v/>
      </c>
      <c r="P89" s="14" t="n"/>
      <c r="Q89" s="14" t="n"/>
      <c r="R89" s="14" t="n"/>
      <c r="S89" s="14" t="n"/>
      <c r="T89" s="17">
        <f>IFERROR(S89/L89,0)</f>
        <v/>
      </c>
      <c r="U89" s="14" t="n"/>
      <c r="V89" s="14" t="n"/>
      <c r="W89" s="14" t="n"/>
      <c r="X89" s="18" t="n"/>
      <c r="Y89" s="18">
        <f>X89*$AM$2</f>
        <v/>
      </c>
      <c r="Z89" s="18" t="n"/>
      <c r="AA89" s="14" t="n"/>
      <c r="AB89" s="14" t="n"/>
      <c r="AC89" s="18" t="n"/>
      <c r="AD89" s="18">
        <f>IFERROR(AC89/D89,0)</f>
        <v/>
      </c>
      <c r="AE89" s="18">
        <f>D89*AB89</f>
        <v/>
      </c>
      <c r="AF89" s="18">
        <f>Y89*$AL$2</f>
        <v/>
      </c>
      <c r="AG89" s="18">
        <f>I89*$AI$3</f>
        <v/>
      </c>
      <c r="AH89" s="18">
        <f>L89*$AH$3+Y89*$AJ$2</f>
        <v/>
      </c>
      <c r="AI89" s="18">
        <f>K89*$AK$3</f>
        <v/>
      </c>
      <c r="AJ89" s="19" t="n"/>
      <c r="AK89" s="18">
        <f>AJ89*$AM$2</f>
        <v/>
      </c>
      <c r="AL89" s="18" t="n"/>
      <c r="AM89" s="18">
        <f>R89*P89*0.01+L89*0.25</f>
        <v/>
      </c>
      <c r="AN89" s="18">
        <f>V89 *$AN$2 *AM$2 * AA89</f>
        <v/>
      </c>
      <c r="AO89" s="18">
        <f>IF(AC89&lt;AE89,0,AE89-AC89)</f>
        <v/>
      </c>
      <c r="AP89" s="18">
        <f>(AC89*1.02)+AF89+AG89+AH89+AI89+AM89+AL89+AN89+AK89+AO89</f>
        <v/>
      </c>
      <c r="AQ89" s="18">
        <f>(AE89*1.02)+AF89+AG89+AH89+AI89+AM89+AL89+AN89+AK89</f>
        <v/>
      </c>
      <c r="AR89" s="18">
        <f>Q89*R89</f>
        <v/>
      </c>
      <c r="AS89" s="20">
        <f>(Y89-AP89)*0.975</f>
        <v/>
      </c>
      <c r="AT89" s="21">
        <f>IFERROR(Y89/AP89-1,0)</f>
        <v/>
      </c>
      <c r="AU89" s="20">
        <f>(Y89-AQ89)*0.975</f>
        <v/>
      </c>
      <c r="AV89" s="21">
        <f>IFERROR(Y89/AQ89-1,0)</f>
        <v/>
      </c>
      <c r="AW89" s="21">
        <f>AS89-AR89</f>
        <v/>
      </c>
      <c r="AX89" s="21">
        <f>IFERROR(Y89/(AP89+AR89)-1,0)</f>
        <v/>
      </c>
    </row>
    <row r="90">
      <c r="A90" s="2" t="n"/>
      <c r="B90" s="13" t="n"/>
      <c r="C90" s="14" t="n"/>
      <c r="D90" s="14" t="n"/>
      <c r="E90" s="15">
        <f>IFERROR(1-D90/C90,0)</f>
        <v/>
      </c>
      <c r="F90" s="14" t="n"/>
      <c r="G90" s="16">
        <f>IFERROR(F90/C90,0)</f>
        <v/>
      </c>
      <c r="H90" s="16">
        <f>IFERROR(F90/D90,0)</f>
        <v/>
      </c>
      <c r="I90" s="14" t="n"/>
      <c r="J90" s="16">
        <f>IFERROR(I90/F90,0)</f>
        <v/>
      </c>
      <c r="K90" s="14" t="n"/>
      <c r="L90" s="14" t="n"/>
      <c r="M90" s="16">
        <f>IFERROR(L90/I90,0)</f>
        <v/>
      </c>
      <c r="N90" s="14" t="n"/>
      <c r="O90" s="16">
        <f>IFERROR(N90/I90,0)</f>
        <v/>
      </c>
      <c r="P90" s="14" t="n"/>
      <c r="Q90" s="14" t="n"/>
      <c r="R90" s="14" t="n"/>
      <c r="S90" s="14" t="n"/>
      <c r="T90" s="17">
        <f>IFERROR(S90/L90,0)</f>
        <v/>
      </c>
      <c r="U90" s="14" t="n"/>
      <c r="V90" s="14" t="n"/>
      <c r="W90" s="14" t="n"/>
      <c r="X90" s="18" t="n"/>
      <c r="Y90" s="18">
        <f>X90*$AM$2</f>
        <v/>
      </c>
      <c r="Z90" s="18" t="n"/>
      <c r="AA90" s="14" t="n"/>
      <c r="AB90" s="14" t="n"/>
      <c r="AC90" s="18" t="n"/>
      <c r="AD90" s="18">
        <f>IFERROR(AC90/D90,0)</f>
        <v/>
      </c>
      <c r="AE90" s="18">
        <f>D90*AB90</f>
        <v/>
      </c>
      <c r="AF90" s="18">
        <f>Y90*$AL$2</f>
        <v/>
      </c>
      <c r="AG90" s="18">
        <f>I90*$AI$3</f>
        <v/>
      </c>
      <c r="AH90" s="18">
        <f>L90*$AH$3+Y90*$AJ$2</f>
        <v/>
      </c>
      <c r="AI90" s="18">
        <f>K90*$AK$3</f>
        <v/>
      </c>
      <c r="AJ90" s="19" t="n"/>
      <c r="AK90" s="18">
        <f>AJ90*$AM$2</f>
        <v/>
      </c>
      <c r="AL90" s="18" t="n"/>
      <c r="AM90" s="18">
        <f>R90*P90*0.01+L90*0.25</f>
        <v/>
      </c>
      <c r="AN90" s="18">
        <f>V90 *$AN$2 *AM$2 * AA90</f>
        <v/>
      </c>
      <c r="AO90" s="18">
        <f>IF(AC90&lt;AE90,0,AE90-AC90)</f>
        <v/>
      </c>
      <c r="AP90" s="18">
        <f>(AC90*1.02)+AF90+AG90+AH90+AI90+AM90+AL90+AN90+AK90+AO90</f>
        <v/>
      </c>
      <c r="AQ90" s="18">
        <f>(AE90*1.02)+AF90+AG90+AH90+AI90+AM90+AL90+AN90+AK90</f>
        <v/>
      </c>
      <c r="AR90" s="18">
        <f>Q90*R90</f>
        <v/>
      </c>
      <c r="AS90" s="20">
        <f>(Y90-AP90)*0.975</f>
        <v/>
      </c>
      <c r="AT90" s="21">
        <f>IFERROR(Y90/AP90-1,0)</f>
        <v/>
      </c>
      <c r="AU90" s="20">
        <f>(Y90-AQ90)*0.975</f>
        <v/>
      </c>
      <c r="AV90" s="21">
        <f>IFERROR(Y90/AQ90-1,0)</f>
        <v/>
      </c>
      <c r="AW90" s="21">
        <f>AS90-AR90</f>
        <v/>
      </c>
      <c r="AX90" s="21">
        <f>IFERROR(Y90/(AP90+AR90)-1,0)</f>
        <v/>
      </c>
    </row>
    <row r="91">
      <c r="A91" s="2" t="n"/>
      <c r="B91" s="13" t="n"/>
      <c r="C91" s="14" t="n"/>
      <c r="D91" s="14" t="n"/>
      <c r="E91" s="15">
        <f>IFERROR(1-D91/C91,0)</f>
        <v/>
      </c>
      <c r="F91" s="14" t="n"/>
      <c r="G91" s="16">
        <f>IFERROR(F91/C91,0)</f>
        <v/>
      </c>
      <c r="H91" s="16">
        <f>IFERROR(F91/D91,0)</f>
        <v/>
      </c>
      <c r="I91" s="14" t="n"/>
      <c r="J91" s="16">
        <f>IFERROR(I91/F91,0)</f>
        <v/>
      </c>
      <c r="K91" s="14" t="n"/>
      <c r="L91" s="14" t="n"/>
      <c r="M91" s="16">
        <f>IFERROR(L91/I91,0)</f>
        <v/>
      </c>
      <c r="N91" s="14" t="n"/>
      <c r="O91" s="16">
        <f>IFERROR(N91/I91,0)</f>
        <v/>
      </c>
      <c r="P91" s="14" t="n"/>
      <c r="Q91" s="14" t="n"/>
      <c r="R91" s="14" t="n"/>
      <c r="S91" s="14" t="n"/>
      <c r="T91" s="17">
        <f>IFERROR(S91/L91,0)</f>
        <v/>
      </c>
      <c r="U91" s="14" t="n"/>
      <c r="V91" s="14" t="n"/>
      <c r="W91" s="14" t="n"/>
      <c r="X91" s="18" t="n"/>
      <c r="Y91" s="18">
        <f>X91*$AM$2</f>
        <v/>
      </c>
      <c r="Z91" s="18" t="n"/>
      <c r="AA91" s="14" t="n"/>
      <c r="AB91" s="14" t="n"/>
      <c r="AC91" s="18" t="n"/>
      <c r="AD91" s="18">
        <f>IFERROR(AC91/D91,0)</f>
        <v/>
      </c>
      <c r="AE91" s="18">
        <f>D91*AB91</f>
        <v/>
      </c>
      <c r="AF91" s="18">
        <f>Y91*$AL$2</f>
        <v/>
      </c>
      <c r="AG91" s="18">
        <f>I91*$AI$3</f>
        <v/>
      </c>
      <c r="AH91" s="18">
        <f>L91*$AH$3+Y91*$AJ$2</f>
        <v/>
      </c>
      <c r="AI91" s="18">
        <f>K91*$AK$3</f>
        <v/>
      </c>
      <c r="AJ91" s="19" t="n"/>
      <c r="AK91" s="18">
        <f>AJ91*$AM$2</f>
        <v/>
      </c>
      <c r="AL91" s="18" t="n"/>
      <c r="AM91" s="18">
        <f>R91*P91*0.01+L91*0.25</f>
        <v/>
      </c>
      <c r="AN91" s="18">
        <f>V91 *$AN$2 *AM$2 * AA91</f>
        <v/>
      </c>
      <c r="AO91" s="18">
        <f>IF(AC91&lt;AE91,0,AE91-AC91)</f>
        <v/>
      </c>
      <c r="AP91" s="18">
        <f>(AC91*1.02)+AF91+AG91+AH91+AI91+AM91+AL91+AN91+AK91+AO91</f>
        <v/>
      </c>
      <c r="AQ91" s="18">
        <f>(AE91*1.02)+AF91+AG91+AH91+AI91+AM91+AL91+AN91+AK91</f>
        <v/>
      </c>
      <c r="AR91" s="18">
        <f>Q91*R91</f>
        <v/>
      </c>
      <c r="AS91" s="20">
        <f>(Y91-AP91)*0.975</f>
        <v/>
      </c>
      <c r="AT91" s="21">
        <f>IFERROR(Y91/AP91-1,0)</f>
        <v/>
      </c>
      <c r="AU91" s="20">
        <f>(Y91-AQ91)*0.975</f>
        <v/>
      </c>
      <c r="AV91" s="21">
        <f>IFERROR(Y91/AQ91-1,0)</f>
        <v/>
      </c>
      <c r="AW91" s="21">
        <f>AS91-AR91</f>
        <v/>
      </c>
      <c r="AX91" s="21">
        <f>IFERROR(Y91/(AP91+AR91)-1,0)</f>
        <v/>
      </c>
    </row>
    <row r="92">
      <c r="A92" s="2" t="n"/>
      <c r="B92" s="13" t="n"/>
      <c r="C92" s="14" t="n"/>
      <c r="D92" s="14" t="n"/>
      <c r="E92" s="15">
        <f>IFERROR(1-D92/C92,0)</f>
        <v/>
      </c>
      <c r="F92" s="14" t="n"/>
      <c r="G92" s="16">
        <f>IFERROR(F92/C92,0)</f>
        <v/>
      </c>
      <c r="H92" s="16">
        <f>IFERROR(F92/D92,0)</f>
        <v/>
      </c>
      <c r="I92" s="14" t="n"/>
      <c r="J92" s="16">
        <f>IFERROR(I92/F92,0)</f>
        <v/>
      </c>
      <c r="K92" s="14" t="n"/>
      <c r="L92" s="14" t="n"/>
      <c r="M92" s="16">
        <f>IFERROR(L92/I92,0)</f>
        <v/>
      </c>
      <c r="N92" s="14" t="n"/>
      <c r="O92" s="16">
        <f>IFERROR(N92/I92,0)</f>
        <v/>
      </c>
      <c r="P92" s="14" t="n"/>
      <c r="Q92" s="14" t="n"/>
      <c r="R92" s="14" t="n"/>
      <c r="S92" s="14" t="n"/>
      <c r="T92" s="17">
        <f>IFERROR(S92/L92,0)</f>
        <v/>
      </c>
      <c r="U92" s="14" t="n"/>
      <c r="V92" s="14" t="n"/>
      <c r="W92" s="14" t="n"/>
      <c r="X92" s="18" t="n"/>
      <c r="Y92" s="18">
        <f>X92*$AM$2</f>
        <v/>
      </c>
      <c r="Z92" s="18" t="n"/>
      <c r="AA92" s="14" t="n"/>
      <c r="AB92" s="14" t="n"/>
      <c r="AC92" s="18" t="n"/>
      <c r="AD92" s="18">
        <f>IFERROR(AC92/D92,0)</f>
        <v/>
      </c>
      <c r="AE92" s="18">
        <f>D92*AB92</f>
        <v/>
      </c>
      <c r="AF92" s="18">
        <f>Y92*$AL$2</f>
        <v/>
      </c>
      <c r="AG92" s="18">
        <f>I92*$AI$3</f>
        <v/>
      </c>
      <c r="AH92" s="18">
        <f>L92*$AH$3+Y92*$AJ$2</f>
        <v/>
      </c>
      <c r="AI92" s="18">
        <f>K92*$AK$3</f>
        <v/>
      </c>
      <c r="AJ92" s="19" t="n"/>
      <c r="AK92" s="18">
        <f>AJ92*$AM$2</f>
        <v/>
      </c>
      <c r="AL92" s="18" t="n"/>
      <c r="AM92" s="18">
        <f>R92*P92*0.01+L92*0.25</f>
        <v/>
      </c>
      <c r="AN92" s="18">
        <f>V92 *$AN$2 *AM$2 * AA92</f>
        <v/>
      </c>
      <c r="AO92" s="18">
        <f>IF(AC92&lt;AE92,0,AE92-AC92)</f>
        <v/>
      </c>
      <c r="AP92" s="18">
        <f>(AC92*1.02)+AF92+AG92+AH92+AI92+AM92+AL92+AN92+AK92+AO92</f>
        <v/>
      </c>
      <c r="AQ92" s="18">
        <f>(AE92*1.02)+AF92+AG92+AH92+AI92+AM92+AL92+AN92+AK92</f>
        <v/>
      </c>
      <c r="AR92" s="18">
        <f>Q92*R92</f>
        <v/>
      </c>
      <c r="AS92" s="20">
        <f>(Y92-AP92)*0.975</f>
        <v/>
      </c>
      <c r="AT92" s="21">
        <f>IFERROR(Y92/AP92-1,0)</f>
        <v/>
      </c>
      <c r="AU92" s="20">
        <f>(Y92-AQ92)*0.975</f>
        <v/>
      </c>
      <c r="AV92" s="21">
        <f>IFERROR(Y92/AQ92-1,0)</f>
        <v/>
      </c>
      <c r="AW92" s="21">
        <f>AS92-AR92</f>
        <v/>
      </c>
      <c r="AX92" s="21">
        <f>IFERROR(Y92/(AP92+AR92)-1,0)</f>
        <v/>
      </c>
    </row>
    <row r="93">
      <c r="A93" s="2" t="n"/>
      <c r="B93" s="13" t="n"/>
      <c r="C93" s="14" t="n"/>
      <c r="D93" s="14" t="n"/>
      <c r="E93" s="15">
        <f>IFERROR(1-D93/C93,0)</f>
        <v/>
      </c>
      <c r="F93" s="14" t="n"/>
      <c r="G93" s="16">
        <f>IFERROR(F93/C93,0)</f>
        <v/>
      </c>
      <c r="H93" s="16">
        <f>IFERROR(F93/D93,0)</f>
        <v/>
      </c>
      <c r="I93" s="14" t="n"/>
      <c r="J93" s="16">
        <f>IFERROR(I93/F93,0)</f>
        <v/>
      </c>
      <c r="K93" s="14" t="n"/>
      <c r="L93" s="14" t="n"/>
      <c r="M93" s="16">
        <f>IFERROR(L93/I93,0)</f>
        <v/>
      </c>
      <c r="N93" s="14" t="n"/>
      <c r="O93" s="16">
        <f>IFERROR(N93/I93,0)</f>
        <v/>
      </c>
      <c r="P93" s="14" t="n"/>
      <c r="Q93" s="14" t="n"/>
      <c r="R93" s="14" t="n"/>
      <c r="S93" s="14" t="n"/>
      <c r="T93" s="17">
        <f>IFERROR(S93/L93,0)</f>
        <v/>
      </c>
      <c r="U93" s="14" t="n"/>
      <c r="V93" s="14" t="n"/>
      <c r="W93" s="14" t="n"/>
      <c r="X93" s="18" t="n"/>
      <c r="Y93" s="18">
        <f>X93*$AM$2</f>
        <v/>
      </c>
      <c r="Z93" s="18" t="n"/>
      <c r="AA93" s="14" t="n"/>
      <c r="AB93" s="14" t="n"/>
      <c r="AC93" s="18" t="n"/>
      <c r="AD93" s="18">
        <f>IFERROR(AC93/D93,0)</f>
        <v/>
      </c>
      <c r="AE93" s="18">
        <f>D93*AB93</f>
        <v/>
      </c>
      <c r="AF93" s="18">
        <f>Y93*$AL$2</f>
        <v/>
      </c>
      <c r="AG93" s="18">
        <f>I93*$AI$3</f>
        <v/>
      </c>
      <c r="AH93" s="18">
        <f>L93*$AH$3+Y93*$AJ$2</f>
        <v/>
      </c>
      <c r="AI93" s="18">
        <f>K93*$AK$3</f>
        <v/>
      </c>
      <c r="AJ93" s="19" t="n"/>
      <c r="AK93" s="18">
        <f>AJ93*$AM$2</f>
        <v/>
      </c>
      <c r="AL93" s="18" t="n"/>
      <c r="AM93" s="18">
        <f>R93*P93*0.01+L93*0.25</f>
        <v/>
      </c>
      <c r="AN93" s="18">
        <f>V93 *$AN$2 *AM$2 * AA93</f>
        <v/>
      </c>
      <c r="AO93" s="18">
        <f>IF(AC93&lt;AE93,0,AE93-AC93)</f>
        <v/>
      </c>
      <c r="AP93" s="18">
        <f>(AC93*1.02)+AF93+AG93+AH93+AI93+AM93+AL93+AN93+AK93+AO93</f>
        <v/>
      </c>
      <c r="AQ93" s="18">
        <f>(AE93*1.02)+AF93+AG93+AH93+AI93+AM93+AL93+AN93+AK93</f>
        <v/>
      </c>
      <c r="AR93" s="18">
        <f>Q93*R93</f>
        <v/>
      </c>
      <c r="AS93" s="20">
        <f>(Y93-AP93)*0.975</f>
        <v/>
      </c>
      <c r="AT93" s="21">
        <f>IFERROR(Y93/AP93-1,0)</f>
        <v/>
      </c>
      <c r="AU93" s="20">
        <f>(Y93-AQ93)*0.975</f>
        <v/>
      </c>
      <c r="AV93" s="21">
        <f>IFERROR(Y93/AQ93-1,0)</f>
        <v/>
      </c>
      <c r="AW93" s="21">
        <f>AS93-AR93</f>
        <v/>
      </c>
      <c r="AX93" s="21">
        <f>IFERROR(Y93/(AP93+AR93)-1,0)</f>
        <v/>
      </c>
    </row>
    <row r="94">
      <c r="A94" s="2" t="n"/>
      <c r="B94" s="13" t="n"/>
      <c r="C94" s="14" t="n"/>
      <c r="D94" s="14" t="n"/>
      <c r="E94" s="15">
        <f>IFERROR(1-D94/C94,0)</f>
        <v/>
      </c>
      <c r="F94" s="14" t="n"/>
      <c r="G94" s="16">
        <f>IFERROR(F94/C94,0)</f>
        <v/>
      </c>
      <c r="H94" s="16">
        <f>IFERROR(F94/D94,0)</f>
        <v/>
      </c>
      <c r="I94" s="14" t="n"/>
      <c r="J94" s="16">
        <f>IFERROR(I94/F94,0)</f>
        <v/>
      </c>
      <c r="K94" s="14" t="n"/>
      <c r="L94" s="14" t="n"/>
      <c r="M94" s="16">
        <f>IFERROR(L94/I94,0)</f>
        <v/>
      </c>
      <c r="N94" s="14" t="n"/>
      <c r="O94" s="16">
        <f>IFERROR(N94/I94,0)</f>
        <v/>
      </c>
      <c r="P94" s="14" t="n"/>
      <c r="Q94" s="14" t="n"/>
      <c r="R94" s="14" t="n"/>
      <c r="S94" s="14" t="n"/>
      <c r="T94" s="17">
        <f>IFERROR(S94/L94,0)</f>
        <v/>
      </c>
      <c r="U94" s="14" t="n"/>
      <c r="V94" s="14" t="n"/>
      <c r="W94" s="14" t="n"/>
      <c r="X94" s="18" t="n"/>
      <c r="Y94" s="18">
        <f>X94*$AM$2</f>
        <v/>
      </c>
      <c r="Z94" s="18" t="n"/>
      <c r="AA94" s="14" t="n"/>
      <c r="AB94" s="14" t="n"/>
      <c r="AC94" s="18" t="n"/>
      <c r="AD94" s="18">
        <f>IFERROR(AC94/D94,0)</f>
        <v/>
      </c>
      <c r="AE94" s="18">
        <f>D94*AB94</f>
        <v/>
      </c>
      <c r="AF94" s="18">
        <f>Y94*$AL$2</f>
        <v/>
      </c>
      <c r="AG94" s="18">
        <f>I94*$AI$3</f>
        <v/>
      </c>
      <c r="AH94" s="18">
        <f>L94*$AH$3+Y94*$AJ$2</f>
        <v/>
      </c>
      <c r="AI94" s="18">
        <f>K94*$AK$3</f>
        <v/>
      </c>
      <c r="AJ94" s="19" t="n"/>
      <c r="AK94" s="18">
        <f>AJ94*$AM$2</f>
        <v/>
      </c>
      <c r="AL94" s="18" t="n"/>
      <c r="AM94" s="18">
        <f>R94*P94*0.01+L94*0.25</f>
        <v/>
      </c>
      <c r="AN94" s="18">
        <f>V94 *$AN$2 *AM$2 * AA94</f>
        <v/>
      </c>
      <c r="AO94" s="18">
        <f>IF(AC94&lt;AE94,0,AE94-AC94)</f>
        <v/>
      </c>
      <c r="AP94" s="18">
        <f>(AC94*1.02)+AF94+AG94+AH94+AI94+AM94+AL94+AN94+AK94+AO94</f>
        <v/>
      </c>
      <c r="AQ94" s="18">
        <f>(AE94*1.02)+AF94+AG94+AH94+AI94+AM94+AL94+AN94+AK94</f>
        <v/>
      </c>
      <c r="AR94" s="18">
        <f>Q94*R94</f>
        <v/>
      </c>
      <c r="AS94" s="20">
        <f>(Y94-AP94)*0.975</f>
        <v/>
      </c>
      <c r="AT94" s="21">
        <f>IFERROR(Y94/AP94-1,0)</f>
        <v/>
      </c>
      <c r="AU94" s="20">
        <f>(Y94-AQ94)*0.975</f>
        <v/>
      </c>
      <c r="AV94" s="21">
        <f>IFERROR(Y94/AQ94-1,0)</f>
        <v/>
      </c>
      <c r="AW94" s="21">
        <f>AS94-AR94</f>
        <v/>
      </c>
      <c r="AX94" s="21">
        <f>IFERROR(Y94/(AP94+AR94)-1,0)</f>
        <v/>
      </c>
    </row>
    <row r="95">
      <c r="A95" s="2" t="n"/>
      <c r="B95" s="13" t="n"/>
      <c r="C95" s="14" t="n"/>
      <c r="D95" s="14" t="n"/>
      <c r="E95" s="15">
        <f>IFERROR(1-D95/C95,0)</f>
        <v/>
      </c>
      <c r="F95" s="14" t="n"/>
      <c r="G95" s="16">
        <f>IFERROR(F95/C95,0)</f>
        <v/>
      </c>
      <c r="H95" s="16">
        <f>IFERROR(F95/D95,0)</f>
        <v/>
      </c>
      <c r="I95" s="14" t="n"/>
      <c r="J95" s="16">
        <f>IFERROR(I95/F95,0)</f>
        <v/>
      </c>
      <c r="K95" s="14" t="n"/>
      <c r="L95" s="14" t="n"/>
      <c r="M95" s="16">
        <f>IFERROR(L95/I95,0)</f>
        <v/>
      </c>
      <c r="N95" s="14" t="n"/>
      <c r="O95" s="16">
        <f>IFERROR(N95/I95,0)</f>
        <v/>
      </c>
      <c r="P95" s="14" t="n"/>
      <c r="Q95" s="14" t="n"/>
      <c r="R95" s="14" t="n"/>
      <c r="S95" s="14" t="n"/>
      <c r="T95" s="17">
        <f>IFERROR(S95/L95,0)</f>
        <v/>
      </c>
      <c r="U95" s="14" t="n"/>
      <c r="V95" s="14" t="n"/>
      <c r="W95" s="14" t="n"/>
      <c r="X95" s="18" t="n"/>
      <c r="Y95" s="18">
        <f>X95*$AM$2</f>
        <v/>
      </c>
      <c r="Z95" s="18" t="n"/>
      <c r="AA95" s="14" t="n"/>
      <c r="AB95" s="14" t="n"/>
      <c r="AC95" s="18" t="n"/>
      <c r="AD95" s="18">
        <f>IFERROR(AC95/D95,0)</f>
        <v/>
      </c>
      <c r="AE95" s="18">
        <f>D95*AB95</f>
        <v/>
      </c>
      <c r="AF95" s="18">
        <f>Y95*$AL$2</f>
        <v/>
      </c>
      <c r="AG95" s="18">
        <f>I95*$AI$3</f>
        <v/>
      </c>
      <c r="AH95" s="18">
        <f>L95*$AH$3+Y95*$AJ$2</f>
        <v/>
      </c>
      <c r="AI95" s="18">
        <f>K95*$AK$3</f>
        <v/>
      </c>
      <c r="AJ95" s="19" t="n"/>
      <c r="AK95" s="18">
        <f>AJ95*$AM$2</f>
        <v/>
      </c>
      <c r="AL95" s="18" t="n"/>
      <c r="AM95" s="18">
        <f>R95*P95*0.01+L95*0.25</f>
        <v/>
      </c>
      <c r="AN95" s="18">
        <f>V95 *$AN$2 *AM$2 * AA95</f>
        <v/>
      </c>
      <c r="AO95" s="18">
        <f>IF(AC95&lt;AE95,0,AE95-AC95)</f>
        <v/>
      </c>
      <c r="AP95" s="18">
        <f>(AC95*1.02)+AF95+AG95+AH95+AI95+AM95+AL95+AN95+AK95+AO95</f>
        <v/>
      </c>
      <c r="AQ95" s="18">
        <f>(AE95*1.02)+AF95+AG95+AH95+AI95+AM95+AL95+AN95+AK95</f>
        <v/>
      </c>
      <c r="AR95" s="18">
        <f>Q95*R95</f>
        <v/>
      </c>
      <c r="AS95" s="20">
        <f>(Y95-AP95)*0.975</f>
        <v/>
      </c>
      <c r="AT95" s="21">
        <f>IFERROR(Y95/AP95-1,0)</f>
        <v/>
      </c>
      <c r="AU95" s="20">
        <f>(Y95-AQ95)*0.975</f>
        <v/>
      </c>
      <c r="AV95" s="21">
        <f>IFERROR(Y95/AQ95-1,0)</f>
        <v/>
      </c>
      <c r="AW95" s="21">
        <f>AS95-AR95</f>
        <v/>
      </c>
      <c r="AX95" s="21">
        <f>IFERROR(Y95/(AP95+AR95)-1,0)</f>
        <v/>
      </c>
    </row>
    <row r="96">
      <c r="A96" s="2" t="n"/>
      <c r="B96" s="13" t="n"/>
      <c r="C96" s="14" t="n"/>
      <c r="D96" s="14" t="n"/>
      <c r="E96" s="15">
        <f>IFERROR(1-D96/C96,0)</f>
        <v/>
      </c>
      <c r="F96" s="14" t="n"/>
      <c r="G96" s="16">
        <f>IFERROR(F96/C96,0)</f>
        <v/>
      </c>
      <c r="H96" s="16">
        <f>IFERROR(F96/D96,0)</f>
        <v/>
      </c>
      <c r="I96" s="14" t="n"/>
      <c r="J96" s="16">
        <f>IFERROR(I96/F96,0)</f>
        <v/>
      </c>
      <c r="K96" s="14" t="n"/>
      <c r="L96" s="14" t="n"/>
      <c r="M96" s="16">
        <f>IFERROR(L96/I96,0)</f>
        <v/>
      </c>
      <c r="N96" s="14" t="n"/>
      <c r="O96" s="16">
        <f>IFERROR(N96/I96,0)</f>
        <v/>
      </c>
      <c r="P96" s="14" t="n"/>
      <c r="Q96" s="14" t="n"/>
      <c r="R96" s="14" t="n"/>
      <c r="S96" s="14" t="n"/>
      <c r="T96" s="17">
        <f>IFERROR(S96/L96,0)</f>
        <v/>
      </c>
      <c r="U96" s="14" t="n"/>
      <c r="V96" s="14" t="n"/>
      <c r="W96" s="14" t="n"/>
      <c r="X96" s="18" t="n"/>
      <c r="Y96" s="18">
        <f>X96*$AM$2</f>
        <v/>
      </c>
      <c r="Z96" s="18" t="n"/>
      <c r="AA96" s="14" t="n"/>
      <c r="AB96" s="14" t="n"/>
      <c r="AC96" s="18" t="n"/>
      <c r="AD96" s="18">
        <f>IFERROR(AC96/D96,0)</f>
        <v/>
      </c>
      <c r="AE96" s="18">
        <f>D96*AB96</f>
        <v/>
      </c>
      <c r="AF96" s="18">
        <f>Y96*$AL$2</f>
        <v/>
      </c>
      <c r="AG96" s="18">
        <f>I96*$AI$3</f>
        <v/>
      </c>
      <c r="AH96" s="18">
        <f>L96*$AH$3+Y96*$AJ$2</f>
        <v/>
      </c>
      <c r="AI96" s="18">
        <f>K96*$AK$3</f>
        <v/>
      </c>
      <c r="AJ96" s="19" t="n"/>
      <c r="AK96" s="18">
        <f>AJ96*$AM$2</f>
        <v/>
      </c>
      <c r="AL96" s="18" t="n"/>
      <c r="AM96" s="18">
        <f>R96*P96*0.01+L96*0.25</f>
        <v/>
      </c>
      <c r="AN96" s="18">
        <f>V96 *$AN$2 *AM$2 * AA96</f>
        <v/>
      </c>
      <c r="AO96" s="18">
        <f>IF(AC96&lt;AE96,0,AE96-AC96)</f>
        <v/>
      </c>
      <c r="AP96" s="18">
        <f>(AC96*1.02)+AF96+AG96+AH96+AI96+AM96+AL96+AN96+AK96+AO96</f>
        <v/>
      </c>
      <c r="AQ96" s="18">
        <f>(AE96*1.02)+AF96+AG96+AH96+AI96+AM96+AL96+AN96+AK96</f>
        <v/>
      </c>
      <c r="AR96" s="18">
        <f>Q96*R96</f>
        <v/>
      </c>
      <c r="AS96" s="20">
        <f>(Y96-AP96)*0.975</f>
        <v/>
      </c>
      <c r="AT96" s="21">
        <f>IFERROR(Y96/AP96-1,0)</f>
        <v/>
      </c>
      <c r="AU96" s="20">
        <f>(Y96-AQ96)*0.975</f>
        <v/>
      </c>
      <c r="AV96" s="21">
        <f>IFERROR(Y96/AQ96-1,0)</f>
        <v/>
      </c>
      <c r="AW96" s="21">
        <f>AS96-AR96</f>
        <v/>
      </c>
      <c r="AX96" s="21">
        <f>IFERROR(Y96/(AP96+AR96)-1,0)</f>
        <v/>
      </c>
    </row>
    <row r="97">
      <c r="A97" s="2" t="n"/>
      <c r="B97" s="13" t="n"/>
      <c r="C97" s="14" t="n"/>
      <c r="D97" s="14" t="n"/>
      <c r="E97" s="15">
        <f>IFERROR(1-D97/C97,0)</f>
        <v/>
      </c>
      <c r="F97" s="14" t="n"/>
      <c r="G97" s="16">
        <f>IFERROR(F97/C97,0)</f>
        <v/>
      </c>
      <c r="H97" s="16">
        <f>IFERROR(F97/D97,0)</f>
        <v/>
      </c>
      <c r="I97" s="14" t="n"/>
      <c r="J97" s="16">
        <f>IFERROR(I97/F97,0)</f>
        <v/>
      </c>
      <c r="K97" s="14" t="n"/>
      <c r="L97" s="14" t="n"/>
      <c r="M97" s="16">
        <f>IFERROR(L97/I97,0)</f>
        <v/>
      </c>
      <c r="N97" s="14" t="n"/>
      <c r="O97" s="16">
        <f>IFERROR(N97/I97,0)</f>
        <v/>
      </c>
      <c r="P97" s="14" t="n"/>
      <c r="Q97" s="14" t="n"/>
      <c r="R97" s="14" t="n"/>
      <c r="S97" s="14" t="n"/>
      <c r="T97" s="17">
        <f>IFERROR(S97/L97,0)</f>
        <v/>
      </c>
      <c r="U97" s="14" t="n"/>
      <c r="V97" s="14" t="n"/>
      <c r="W97" s="14" t="n"/>
      <c r="X97" s="18" t="n"/>
      <c r="Y97" s="18">
        <f>X97*$AM$2</f>
        <v/>
      </c>
      <c r="Z97" s="18" t="n"/>
      <c r="AA97" s="14" t="n"/>
      <c r="AB97" s="14" t="n"/>
      <c r="AC97" s="18" t="n"/>
      <c r="AD97" s="18">
        <f>IFERROR(AC97/D97,0)</f>
        <v/>
      </c>
      <c r="AE97" s="18">
        <f>D97*AB97</f>
        <v/>
      </c>
      <c r="AF97" s="18">
        <f>Y97*$AL$2</f>
        <v/>
      </c>
      <c r="AG97" s="18">
        <f>I97*$AI$3</f>
        <v/>
      </c>
      <c r="AH97" s="18">
        <f>L97*$AH$3+Y97*$AJ$2</f>
        <v/>
      </c>
      <c r="AI97" s="18">
        <f>K97*$AK$3</f>
        <v/>
      </c>
      <c r="AJ97" s="19" t="n"/>
      <c r="AK97" s="18">
        <f>AJ97*$AM$2</f>
        <v/>
      </c>
      <c r="AL97" s="18" t="n"/>
      <c r="AM97" s="18">
        <f>R97*P97*0.01+L97*0.25</f>
        <v/>
      </c>
      <c r="AN97" s="18">
        <f>V97 *$AN$2 *AM$2 * AA97</f>
        <v/>
      </c>
      <c r="AO97" s="18">
        <f>IF(AC97&lt;AE97,0,AE97-AC97)</f>
        <v/>
      </c>
      <c r="AP97" s="18">
        <f>(AC97*1.02)+AF97+AG97+AH97+AI97+AM97+AL97+AN97+AK97+AO97</f>
        <v/>
      </c>
      <c r="AQ97" s="18">
        <f>(AE97*1.02)+AF97+AG97+AH97+AI97+AM97+AL97+AN97+AK97</f>
        <v/>
      </c>
      <c r="AR97" s="18">
        <f>Q97*R97</f>
        <v/>
      </c>
      <c r="AS97" s="20">
        <f>(Y97-AP97)*0.975</f>
        <v/>
      </c>
      <c r="AT97" s="21">
        <f>IFERROR(Y97/AP97-1,0)</f>
        <v/>
      </c>
      <c r="AU97" s="20">
        <f>(Y97-AQ97)*0.975</f>
        <v/>
      </c>
      <c r="AV97" s="21">
        <f>IFERROR(Y97/AQ97-1,0)</f>
        <v/>
      </c>
      <c r="AW97" s="21">
        <f>AS97-AR97</f>
        <v/>
      </c>
      <c r="AX97" s="21">
        <f>IFERROR(Y97/(AP97+AR97)-1,0)</f>
        <v/>
      </c>
    </row>
    <row r="98">
      <c r="A98" s="2" t="n"/>
      <c r="B98" s="13" t="n"/>
      <c r="C98" s="14" t="n"/>
      <c r="D98" s="14" t="n"/>
      <c r="E98" s="15">
        <f>IFERROR(1-D98/C98,0)</f>
        <v/>
      </c>
      <c r="F98" s="14" t="n"/>
      <c r="G98" s="16">
        <f>IFERROR(F98/C98,0)</f>
        <v/>
      </c>
      <c r="H98" s="16">
        <f>IFERROR(F98/D98,0)</f>
        <v/>
      </c>
      <c r="I98" s="14" t="n"/>
      <c r="J98" s="16">
        <f>IFERROR(I98/F98,0)</f>
        <v/>
      </c>
      <c r="K98" s="14" t="n"/>
      <c r="L98" s="14" t="n"/>
      <c r="M98" s="16">
        <f>IFERROR(L98/I98,0)</f>
        <v/>
      </c>
      <c r="N98" s="14" t="n"/>
      <c r="O98" s="16">
        <f>IFERROR(N98/I98,0)</f>
        <v/>
      </c>
      <c r="P98" s="14" t="n"/>
      <c r="Q98" s="14" t="n"/>
      <c r="R98" s="14" t="n"/>
      <c r="S98" s="14" t="n"/>
      <c r="T98" s="17">
        <f>IFERROR(S98/L98,0)</f>
        <v/>
      </c>
      <c r="U98" s="14" t="n"/>
      <c r="V98" s="14" t="n"/>
      <c r="W98" s="14" t="n"/>
      <c r="X98" s="18" t="n"/>
      <c r="Y98" s="18">
        <f>X98*$AM$2</f>
        <v/>
      </c>
      <c r="Z98" s="18" t="n"/>
      <c r="AA98" s="14" t="n"/>
      <c r="AB98" s="14" t="n"/>
      <c r="AC98" s="18" t="n"/>
      <c r="AD98" s="18">
        <f>IFERROR(AC98/D98,0)</f>
        <v/>
      </c>
      <c r="AE98" s="18">
        <f>D98*AB98</f>
        <v/>
      </c>
      <c r="AF98" s="18">
        <f>Y98*$AL$2</f>
        <v/>
      </c>
      <c r="AG98" s="18">
        <f>I98*$AI$3</f>
        <v/>
      </c>
      <c r="AH98" s="18">
        <f>L98*$AH$3+Y98*$AJ$2</f>
        <v/>
      </c>
      <c r="AI98" s="18">
        <f>K98*$AK$3</f>
        <v/>
      </c>
      <c r="AJ98" s="19" t="n"/>
      <c r="AK98" s="18">
        <f>AJ98*$AM$2</f>
        <v/>
      </c>
      <c r="AL98" s="18" t="n"/>
      <c r="AM98" s="18">
        <f>R98*P98*0.01+L98*0.25</f>
        <v/>
      </c>
      <c r="AN98" s="18">
        <f>V98 *$AN$2 *AM$2 * AA98</f>
        <v/>
      </c>
      <c r="AO98" s="18">
        <f>IF(AC98&lt;AE98,0,AE98-AC98)</f>
        <v/>
      </c>
      <c r="AP98" s="18">
        <f>(AC98*1.02)+AF98+AG98+AH98+AI98+AM98+AL98+AN98+AK98+AO98</f>
        <v/>
      </c>
      <c r="AQ98" s="18">
        <f>(AE98*1.02)+AF98+AG98+AH98+AI98+AM98+AL98+AN98+AK98</f>
        <v/>
      </c>
      <c r="AR98" s="18">
        <f>Q98*R98</f>
        <v/>
      </c>
      <c r="AS98" s="20">
        <f>(Y98-AP98)*0.975</f>
        <v/>
      </c>
      <c r="AT98" s="21">
        <f>IFERROR(Y98/AP98-1,0)</f>
        <v/>
      </c>
      <c r="AU98" s="20">
        <f>(Y98-AQ98)*0.975</f>
        <v/>
      </c>
      <c r="AV98" s="21">
        <f>IFERROR(Y98/AQ98-1,0)</f>
        <v/>
      </c>
      <c r="AW98" s="21">
        <f>AS98-AR98</f>
        <v/>
      </c>
      <c r="AX98" s="21">
        <f>IFERROR(Y98/(AP98+AR98)-1,0)</f>
        <v/>
      </c>
    </row>
    <row r="99">
      <c r="A99" s="2" t="n"/>
      <c r="B99" s="13" t="n"/>
      <c r="C99" s="14" t="n"/>
      <c r="D99" s="14" t="n"/>
      <c r="E99" s="15">
        <f>IFERROR(1-D99/C99,0)</f>
        <v/>
      </c>
      <c r="F99" s="14" t="n"/>
      <c r="G99" s="16">
        <f>IFERROR(F99/C99,0)</f>
        <v/>
      </c>
      <c r="H99" s="16">
        <f>IFERROR(F99/D99,0)</f>
        <v/>
      </c>
      <c r="I99" s="14" t="n"/>
      <c r="J99" s="16">
        <f>IFERROR(I99/F99,0)</f>
        <v/>
      </c>
      <c r="K99" s="14" t="n"/>
      <c r="L99" s="14" t="n"/>
      <c r="M99" s="16">
        <f>IFERROR(L99/I99,0)</f>
        <v/>
      </c>
      <c r="N99" s="14" t="n"/>
      <c r="O99" s="16">
        <f>IFERROR(N99/I99,0)</f>
        <v/>
      </c>
      <c r="P99" s="14" t="n"/>
      <c r="Q99" s="14" t="n"/>
      <c r="R99" s="14" t="n"/>
      <c r="S99" s="14" t="n"/>
      <c r="T99" s="17">
        <f>IFERROR(S99/L99,0)</f>
        <v/>
      </c>
      <c r="U99" s="14" t="n"/>
      <c r="V99" s="14" t="n"/>
      <c r="W99" s="14" t="n"/>
      <c r="X99" s="18" t="n"/>
      <c r="Y99" s="18">
        <f>X99*$AM$2</f>
        <v/>
      </c>
      <c r="Z99" s="18" t="n"/>
      <c r="AA99" s="14" t="n"/>
      <c r="AB99" s="14" t="n"/>
      <c r="AC99" s="18" t="n"/>
      <c r="AD99" s="18">
        <f>IFERROR(AC99/D99,0)</f>
        <v/>
      </c>
      <c r="AE99" s="18">
        <f>D99*AB99</f>
        <v/>
      </c>
      <c r="AF99" s="18">
        <f>Y99*$AL$2</f>
        <v/>
      </c>
      <c r="AG99" s="18">
        <f>I99*$AI$3</f>
        <v/>
      </c>
      <c r="AH99" s="18">
        <f>L99*$AH$3+Y99*$AJ$2</f>
        <v/>
      </c>
      <c r="AI99" s="18">
        <f>K99*$AK$3</f>
        <v/>
      </c>
      <c r="AJ99" s="19" t="n"/>
      <c r="AK99" s="18">
        <f>AJ99*$AM$2</f>
        <v/>
      </c>
      <c r="AL99" s="18" t="n"/>
      <c r="AM99" s="18">
        <f>R99*P99*0.01+L99*0.25</f>
        <v/>
      </c>
      <c r="AN99" s="18">
        <f>V99 *$AN$2 *AM$2 * AA99</f>
        <v/>
      </c>
      <c r="AO99" s="18">
        <f>IF(AC99&lt;AE99,0,AE99-AC99)</f>
        <v/>
      </c>
      <c r="AP99" s="18">
        <f>(AC99*1.02)+AF99+AG99+AH99+AI99+AM99+AL99+AN99+AK99+AO99</f>
        <v/>
      </c>
      <c r="AQ99" s="18">
        <f>(AE99*1.02)+AF99+AG99+AH99+AI99+AM99+AL99+AN99+AK99</f>
        <v/>
      </c>
      <c r="AR99" s="18">
        <f>Q99*R99</f>
        <v/>
      </c>
      <c r="AS99" s="20">
        <f>(Y99-AP99)*0.975</f>
        <v/>
      </c>
      <c r="AT99" s="21">
        <f>IFERROR(Y99/AP99-1,0)</f>
        <v/>
      </c>
      <c r="AU99" s="20">
        <f>(Y99-AQ99)*0.975</f>
        <v/>
      </c>
      <c r="AV99" s="21">
        <f>IFERROR(Y99/AQ99-1,0)</f>
        <v/>
      </c>
      <c r="AW99" s="21">
        <f>AS99-AR99</f>
        <v/>
      </c>
      <c r="AX99" s="21">
        <f>IFERROR(Y99/(AP99+AR99)-1,0)</f>
        <v/>
      </c>
    </row>
    <row r="100">
      <c r="A100" s="2" t="n"/>
      <c r="B100" s="13" t="n"/>
      <c r="C100" s="14" t="n"/>
      <c r="D100" s="14" t="n"/>
      <c r="E100" s="15">
        <f>IFERROR(1-D100/C100,0)</f>
        <v/>
      </c>
      <c r="F100" s="14" t="n"/>
      <c r="G100" s="16">
        <f>IFERROR(F100/C100,0)</f>
        <v/>
      </c>
      <c r="H100" s="16">
        <f>IFERROR(F100/D100,0)</f>
        <v/>
      </c>
      <c r="I100" s="14" t="n"/>
      <c r="J100" s="16">
        <f>IFERROR(I100/F100,0)</f>
        <v/>
      </c>
      <c r="K100" s="14" t="n"/>
      <c r="L100" s="14" t="n"/>
      <c r="M100" s="16">
        <f>IFERROR(L100/I100,0)</f>
        <v/>
      </c>
      <c r="N100" s="14" t="n"/>
      <c r="O100" s="16">
        <f>IFERROR(N100/I100,0)</f>
        <v/>
      </c>
      <c r="P100" s="14" t="n"/>
      <c r="Q100" s="14" t="n"/>
      <c r="R100" s="14" t="n"/>
      <c r="S100" s="14" t="n"/>
      <c r="T100" s="17">
        <f>IFERROR(S100/L100,0)</f>
        <v/>
      </c>
      <c r="U100" s="14" t="n"/>
      <c r="V100" s="14" t="n"/>
      <c r="W100" s="14" t="n"/>
      <c r="X100" s="18" t="n"/>
      <c r="Y100" s="18">
        <f>X100*$AM$2</f>
        <v/>
      </c>
      <c r="Z100" s="18" t="n"/>
      <c r="AA100" s="14" t="n"/>
      <c r="AB100" s="14" t="n"/>
      <c r="AC100" s="18" t="n"/>
      <c r="AD100" s="18">
        <f>IFERROR(AC100/D100,0)</f>
        <v/>
      </c>
      <c r="AE100" s="18">
        <f>D100*AB100</f>
        <v/>
      </c>
      <c r="AF100" s="18">
        <f>Y100*$AL$2</f>
        <v/>
      </c>
      <c r="AG100" s="18">
        <f>I100*$AI$3</f>
        <v/>
      </c>
      <c r="AH100" s="18">
        <f>L100*$AH$3+Y100*$AJ$2</f>
        <v/>
      </c>
      <c r="AI100" s="18">
        <f>K100*$AK$3</f>
        <v/>
      </c>
      <c r="AJ100" s="19" t="n"/>
      <c r="AK100" s="18">
        <f>AJ100*$AM$2</f>
        <v/>
      </c>
      <c r="AL100" s="18" t="n"/>
      <c r="AM100" s="18">
        <f>R100*P100*0.01+L100*0.25</f>
        <v/>
      </c>
      <c r="AN100" s="18">
        <f>V100 *$AN$2 *AM$2 * AA100</f>
        <v/>
      </c>
      <c r="AO100" s="18">
        <f>IF(AC100&lt;AE100,0,AE100-AC100)</f>
        <v/>
      </c>
      <c r="AP100" s="18">
        <f>(AC100*1.02)+AF100+AG100+AH100+AI100+AM100+AL100+AN100+AK100+AO100</f>
        <v/>
      </c>
      <c r="AQ100" s="18">
        <f>(AE100*1.02)+AF100+AG100+AH100+AI100+AM100+AL100+AN100+AK100</f>
        <v/>
      </c>
      <c r="AR100" s="18">
        <f>Q100*R100</f>
        <v/>
      </c>
      <c r="AS100" s="20">
        <f>(Y100-AP100)*0.975</f>
        <v/>
      </c>
      <c r="AT100" s="21">
        <f>IFERROR(Y100/AP100-1,0)</f>
        <v/>
      </c>
      <c r="AU100" s="20">
        <f>(Y100-AQ100)*0.975</f>
        <v/>
      </c>
      <c r="AV100" s="21">
        <f>IFERROR(Y100/AQ100-1,0)</f>
        <v/>
      </c>
      <c r="AW100" s="21">
        <f>AS100-AR100</f>
        <v/>
      </c>
      <c r="AX100" s="21">
        <f>IFERROR(Y100/(AP100+AR100)-1,0)</f>
        <v/>
      </c>
    </row>
    <row r="101">
      <c r="A101" s="2" t="n"/>
      <c r="B101" s="13" t="n"/>
      <c r="C101" s="14" t="n"/>
      <c r="D101" s="14" t="n"/>
      <c r="E101" s="15">
        <f>IFERROR(1-D101/C101,0)</f>
        <v/>
      </c>
      <c r="F101" s="14" t="n"/>
      <c r="G101" s="16">
        <f>IFERROR(F101/C101,0)</f>
        <v/>
      </c>
      <c r="H101" s="16">
        <f>IFERROR(F101/D101,0)</f>
        <v/>
      </c>
      <c r="I101" s="14" t="n"/>
      <c r="J101" s="16">
        <f>IFERROR(I101/F101,0)</f>
        <v/>
      </c>
      <c r="K101" s="14" t="n"/>
      <c r="L101" s="14" t="n"/>
      <c r="M101" s="16">
        <f>IFERROR(L101/I101,0)</f>
        <v/>
      </c>
      <c r="N101" s="14" t="n"/>
      <c r="O101" s="16">
        <f>IFERROR(N101/I101,0)</f>
        <v/>
      </c>
      <c r="P101" s="14" t="n"/>
      <c r="Q101" s="14" t="n"/>
      <c r="R101" s="14" t="n"/>
      <c r="S101" s="14" t="n"/>
      <c r="T101" s="17">
        <f>IFERROR(S101/L101,0)</f>
        <v/>
      </c>
      <c r="U101" s="14" t="n"/>
      <c r="V101" s="14" t="n"/>
      <c r="W101" s="14" t="n"/>
      <c r="X101" s="18" t="n"/>
      <c r="Y101" s="18">
        <f>X101*$AM$2</f>
        <v/>
      </c>
      <c r="Z101" s="18" t="n"/>
      <c r="AA101" s="14" t="n"/>
      <c r="AB101" s="14" t="n"/>
      <c r="AC101" s="18" t="n"/>
      <c r="AD101" s="18">
        <f>IFERROR(AC101/D101,0)</f>
        <v/>
      </c>
      <c r="AE101" s="18">
        <f>D101*AB101</f>
        <v/>
      </c>
      <c r="AF101" s="18">
        <f>Y101*$AL$2</f>
        <v/>
      </c>
      <c r="AG101" s="18">
        <f>I101*$AI$3</f>
        <v/>
      </c>
      <c r="AH101" s="18">
        <f>L101*$AH$3+Y101*$AJ$2</f>
        <v/>
      </c>
      <c r="AI101" s="18">
        <f>K101*$AK$3</f>
        <v/>
      </c>
      <c r="AJ101" s="19" t="n"/>
      <c r="AK101" s="18">
        <f>AJ101*$AM$2</f>
        <v/>
      </c>
      <c r="AL101" s="18" t="n"/>
      <c r="AM101" s="18">
        <f>R101*P101*0.01+L101*0.25</f>
        <v/>
      </c>
      <c r="AN101" s="18">
        <f>V101 *$AN$2 *AM$2 * AA101</f>
        <v/>
      </c>
      <c r="AO101" s="18">
        <f>IF(AC101&lt;AE101,0,AE101-AC101)</f>
        <v/>
      </c>
      <c r="AP101" s="18">
        <f>(AC101*1.02)+AF101+AG101+AH101+AI101+AM101+AL101+AN101+AK101+AO101</f>
        <v/>
      </c>
      <c r="AQ101" s="18">
        <f>(AE101*1.02)+AF101+AG101+AH101+AI101+AM101+AL101+AN101+AK101</f>
        <v/>
      </c>
      <c r="AR101" s="18">
        <f>Q101*R101</f>
        <v/>
      </c>
      <c r="AS101" s="20">
        <f>(Y101-AP101)*0.975</f>
        <v/>
      </c>
      <c r="AT101" s="21">
        <f>IFERROR(Y101/AP101-1,0)</f>
        <v/>
      </c>
      <c r="AU101" s="20">
        <f>(Y101-AQ101)*0.975</f>
        <v/>
      </c>
      <c r="AV101" s="21">
        <f>IFERROR(Y101/AQ101-1,0)</f>
        <v/>
      </c>
      <c r="AW101" s="21">
        <f>AS101-AR101</f>
        <v/>
      </c>
      <c r="AX101" s="21">
        <f>IFERROR(Y101/(AP101+AR101)-1,0)</f>
        <v/>
      </c>
    </row>
    <row r="102">
      <c r="A102" s="2" t="n"/>
      <c r="B102" s="13" t="n"/>
      <c r="C102" s="14" t="n"/>
      <c r="D102" s="14" t="n"/>
      <c r="E102" s="15">
        <f>IFERROR(1-D102/C102,0)</f>
        <v/>
      </c>
      <c r="F102" s="14" t="n"/>
      <c r="G102" s="16">
        <f>IFERROR(F102/C102,0)</f>
        <v/>
      </c>
      <c r="H102" s="16">
        <f>IFERROR(F102/D102,0)</f>
        <v/>
      </c>
      <c r="I102" s="14" t="n"/>
      <c r="J102" s="16">
        <f>IFERROR(I102/F102,0)</f>
        <v/>
      </c>
      <c r="K102" s="14" t="n"/>
      <c r="L102" s="14" t="n"/>
      <c r="M102" s="16">
        <f>IFERROR(L102/I102,0)</f>
        <v/>
      </c>
      <c r="N102" s="14" t="n"/>
      <c r="O102" s="16">
        <f>IFERROR(N102/I102,0)</f>
        <v/>
      </c>
      <c r="P102" s="14" t="n"/>
      <c r="Q102" s="14" t="n"/>
      <c r="R102" s="14" t="n"/>
      <c r="S102" s="14" t="n"/>
      <c r="T102" s="17">
        <f>IFERROR(S102/L102,0)</f>
        <v/>
      </c>
      <c r="U102" s="14" t="n"/>
      <c r="V102" s="14" t="n"/>
      <c r="W102" s="14" t="n"/>
      <c r="X102" s="18" t="n"/>
      <c r="Y102" s="18">
        <f>X102*$AM$2</f>
        <v/>
      </c>
      <c r="Z102" s="18" t="n"/>
      <c r="AA102" s="14" t="n"/>
      <c r="AB102" s="14" t="n"/>
      <c r="AC102" s="18" t="n"/>
      <c r="AD102" s="18">
        <f>IFERROR(AC102/D102,0)</f>
        <v/>
      </c>
      <c r="AE102" s="18">
        <f>D102*AB102</f>
        <v/>
      </c>
      <c r="AF102" s="18">
        <f>Y102*$AL$2</f>
        <v/>
      </c>
      <c r="AG102" s="18">
        <f>I102*$AI$3</f>
        <v/>
      </c>
      <c r="AH102" s="18">
        <f>L102*$AH$3+Y102*$AJ$2</f>
        <v/>
      </c>
      <c r="AI102" s="18">
        <f>K102*$AK$3</f>
        <v/>
      </c>
      <c r="AJ102" s="19" t="n"/>
      <c r="AK102" s="18">
        <f>AJ102*$AM$2</f>
        <v/>
      </c>
      <c r="AL102" s="18" t="n"/>
      <c r="AM102" s="18">
        <f>R102*P102*0.01+L102*0.25</f>
        <v/>
      </c>
      <c r="AN102" s="18">
        <f>V102 *$AN$2 *AM$2 * AA102</f>
        <v/>
      </c>
      <c r="AO102" s="18">
        <f>IF(AC102&lt;AE102,0,AE102-AC102)</f>
        <v/>
      </c>
      <c r="AP102" s="18">
        <f>(AC102*1.02)+AF102+AG102+AH102+AI102+AM102+AL102+AN102+AK102+AO102</f>
        <v/>
      </c>
      <c r="AQ102" s="18">
        <f>(AE102*1.02)+AF102+AG102+AH102+AI102+AM102+AL102+AN102+AK102</f>
        <v/>
      </c>
      <c r="AR102" s="18">
        <f>Q102*R102</f>
        <v/>
      </c>
      <c r="AS102" s="20">
        <f>(Y102-AP102)*0.975</f>
        <v/>
      </c>
      <c r="AT102" s="21">
        <f>IFERROR(Y102/AP102-1,0)</f>
        <v/>
      </c>
      <c r="AU102" s="20">
        <f>(Y102-AQ102)*0.975</f>
        <v/>
      </c>
      <c r="AV102" s="21">
        <f>IFERROR(Y102/AQ102-1,0)</f>
        <v/>
      </c>
      <c r="AW102" s="21">
        <f>AS102-AR102</f>
        <v/>
      </c>
      <c r="AX102" s="21">
        <f>IFERROR(Y102/(AP102+AR102)-1,0)</f>
        <v/>
      </c>
    </row>
    <row r="103">
      <c r="A103" s="2" t="n"/>
      <c r="B103" s="13" t="n"/>
      <c r="C103" s="14" t="n"/>
      <c r="D103" s="14" t="n"/>
      <c r="E103" s="15">
        <f>IFERROR(1-D103/C103,0)</f>
        <v/>
      </c>
      <c r="F103" s="14" t="n"/>
      <c r="G103" s="16">
        <f>IFERROR(F103/C103,0)</f>
        <v/>
      </c>
      <c r="H103" s="16">
        <f>IFERROR(F103/D103,0)</f>
        <v/>
      </c>
      <c r="I103" s="14" t="n"/>
      <c r="J103" s="16">
        <f>IFERROR(I103/F103,0)</f>
        <v/>
      </c>
      <c r="K103" s="14" t="n"/>
      <c r="L103" s="14" t="n"/>
      <c r="M103" s="16">
        <f>IFERROR(L103/I103,0)</f>
        <v/>
      </c>
      <c r="N103" s="14" t="n"/>
      <c r="O103" s="16">
        <f>IFERROR(N103/I103,0)</f>
        <v/>
      </c>
      <c r="P103" s="14" t="n"/>
      <c r="Q103" s="14" t="n"/>
      <c r="R103" s="14" t="n"/>
      <c r="S103" s="14" t="n"/>
      <c r="T103" s="17">
        <f>IFERROR(S103/L103,0)</f>
        <v/>
      </c>
      <c r="U103" s="14" t="n"/>
      <c r="V103" s="14" t="n"/>
      <c r="W103" s="14" t="n"/>
      <c r="X103" s="18" t="n"/>
      <c r="Y103" s="18">
        <f>X103*$AM$2</f>
        <v/>
      </c>
      <c r="Z103" s="18" t="n"/>
      <c r="AA103" s="14" t="n"/>
      <c r="AB103" s="14" t="n"/>
      <c r="AC103" s="18" t="n"/>
      <c r="AD103" s="18">
        <f>IFERROR(AC103/D103,0)</f>
        <v/>
      </c>
      <c r="AE103" s="18">
        <f>D103*AB103</f>
        <v/>
      </c>
      <c r="AF103" s="18">
        <f>Y103*$AL$2</f>
        <v/>
      </c>
      <c r="AG103" s="18">
        <f>I103*$AI$3</f>
        <v/>
      </c>
      <c r="AH103" s="18">
        <f>L103*$AH$3+Y103*$AJ$2</f>
        <v/>
      </c>
      <c r="AI103" s="18">
        <f>K103*$AK$3</f>
        <v/>
      </c>
      <c r="AJ103" s="19" t="n"/>
      <c r="AK103" s="18">
        <f>AJ103*$AM$2</f>
        <v/>
      </c>
      <c r="AL103" s="18" t="n"/>
      <c r="AM103" s="18">
        <f>R103*P103*0.01+L103*0.25</f>
        <v/>
      </c>
      <c r="AN103" s="18">
        <f>V103 *$AN$2 *AM$2 * AA103</f>
        <v/>
      </c>
      <c r="AO103" s="18">
        <f>IF(AC103&lt;AE103,0,AE103-AC103)</f>
        <v/>
      </c>
      <c r="AP103" s="18">
        <f>(AC103*1.02)+AF103+AG103+AH103+AI103+AM103+AL103+AN103+AK103+AO103</f>
        <v/>
      </c>
      <c r="AQ103" s="18">
        <f>(AE103*1.02)+AF103+AG103+AH103+AI103+AM103+AL103+AN103+AK103</f>
        <v/>
      </c>
      <c r="AR103" s="18">
        <f>Q103*R103</f>
        <v/>
      </c>
      <c r="AS103" s="20">
        <f>(Y103-AP103)*0.975</f>
        <v/>
      </c>
      <c r="AT103" s="21">
        <f>IFERROR(Y103/AP103-1,0)</f>
        <v/>
      </c>
      <c r="AU103" s="20">
        <f>(Y103-AQ103)*0.975</f>
        <v/>
      </c>
      <c r="AV103" s="21">
        <f>IFERROR(Y103/AQ103-1,0)</f>
        <v/>
      </c>
      <c r="AW103" s="21">
        <f>AS103-AR103</f>
        <v/>
      </c>
      <c r="AX103" s="21">
        <f>IFERROR(Y103/(AP103+AR103)-1,0)</f>
        <v/>
      </c>
    </row>
    <row r="104">
      <c r="A104" s="2" t="n"/>
      <c r="B104" s="13" t="n"/>
      <c r="C104" s="14" t="n"/>
      <c r="D104" s="14" t="n"/>
      <c r="E104" s="15">
        <f>IFERROR(1-D104/C104,0)</f>
        <v/>
      </c>
      <c r="F104" s="14" t="n"/>
      <c r="G104" s="16">
        <f>IFERROR(F104/C104,0)</f>
        <v/>
      </c>
      <c r="H104" s="16">
        <f>IFERROR(F104/D104,0)</f>
        <v/>
      </c>
      <c r="I104" s="14" t="n"/>
      <c r="J104" s="16">
        <f>IFERROR(I104/F104,0)</f>
        <v/>
      </c>
      <c r="K104" s="14" t="n"/>
      <c r="L104" s="14" t="n"/>
      <c r="M104" s="16">
        <f>IFERROR(L104/I104,0)</f>
        <v/>
      </c>
      <c r="N104" s="14" t="n"/>
      <c r="O104" s="16">
        <f>IFERROR(N104/I104,0)</f>
        <v/>
      </c>
      <c r="P104" s="14" t="n"/>
      <c r="Q104" s="14" t="n"/>
      <c r="R104" s="14" t="n"/>
      <c r="S104" s="14" t="n"/>
      <c r="T104" s="17">
        <f>IFERROR(S104/L104,0)</f>
        <v/>
      </c>
      <c r="U104" s="14" t="n"/>
      <c r="V104" s="14" t="n"/>
      <c r="W104" s="14" t="n"/>
      <c r="X104" s="18" t="n"/>
      <c r="Y104" s="18">
        <f>X104*$AM$2</f>
        <v/>
      </c>
      <c r="Z104" s="18" t="n"/>
      <c r="AA104" s="14" t="n"/>
      <c r="AB104" s="14" t="n"/>
      <c r="AC104" s="18" t="n"/>
      <c r="AD104" s="18">
        <f>IFERROR(AC104/D104,0)</f>
        <v/>
      </c>
      <c r="AE104" s="18">
        <f>D104*AB104</f>
        <v/>
      </c>
      <c r="AF104" s="18">
        <f>Y104*$AL$2</f>
        <v/>
      </c>
      <c r="AG104" s="18">
        <f>I104*$AI$3</f>
        <v/>
      </c>
      <c r="AH104" s="18">
        <f>L104*$AH$3+Y104*$AJ$2</f>
        <v/>
      </c>
      <c r="AI104" s="18">
        <f>K104*$AK$3</f>
        <v/>
      </c>
      <c r="AJ104" s="19" t="n"/>
      <c r="AK104" s="18">
        <f>AJ104*$AM$2</f>
        <v/>
      </c>
      <c r="AL104" s="18" t="n"/>
      <c r="AM104" s="18">
        <f>R104*P104*0.01+L104*0.25</f>
        <v/>
      </c>
      <c r="AN104" s="18">
        <f>V104 *$AN$2 *AM$2 * AA104</f>
        <v/>
      </c>
      <c r="AO104" s="18">
        <f>IF(AC104&lt;AE104,0,AE104-AC104)</f>
        <v/>
      </c>
      <c r="AP104" s="18">
        <f>(AC104*1.02)+AF104+AG104+AH104+AI104+AM104+AL104+AN104+AK104+AO104</f>
        <v/>
      </c>
      <c r="AQ104" s="18">
        <f>(AE104*1.02)+AF104+AG104+AH104+AI104+AM104+AL104+AN104+AK104</f>
        <v/>
      </c>
      <c r="AR104" s="18">
        <f>Q104*R104</f>
        <v/>
      </c>
      <c r="AS104" s="20">
        <f>(Y104-AP104)*0.975</f>
        <v/>
      </c>
      <c r="AT104" s="21">
        <f>IFERROR(Y104/AP104-1,0)</f>
        <v/>
      </c>
      <c r="AU104" s="20">
        <f>(Y104-AQ104)*0.975</f>
        <v/>
      </c>
      <c r="AV104" s="21">
        <f>IFERROR(Y104/AQ104-1,0)</f>
        <v/>
      </c>
      <c r="AW104" s="21">
        <f>AS104-AR104</f>
        <v/>
      </c>
      <c r="AX104" s="21">
        <f>IFERROR(Y104/(AP104+AR104)-1,0)</f>
        <v/>
      </c>
    </row>
    <row r="105">
      <c r="A105" s="2" t="n"/>
      <c r="B105" s="13" t="n"/>
      <c r="C105" s="14" t="n"/>
      <c r="D105" s="14" t="n"/>
      <c r="E105" s="15">
        <f>IFERROR(1-D105/C105,0)</f>
        <v/>
      </c>
      <c r="F105" s="14" t="n"/>
      <c r="G105" s="16">
        <f>IFERROR(F105/C105,0)</f>
        <v/>
      </c>
      <c r="H105" s="16">
        <f>IFERROR(F105/D105,0)</f>
        <v/>
      </c>
      <c r="I105" s="14" t="n"/>
      <c r="J105" s="16">
        <f>IFERROR(I105/F105,0)</f>
        <v/>
      </c>
      <c r="K105" s="14" t="n"/>
      <c r="L105" s="14" t="n"/>
      <c r="M105" s="16">
        <f>IFERROR(L105/I105,0)</f>
        <v/>
      </c>
      <c r="N105" s="14" t="n"/>
      <c r="O105" s="16">
        <f>IFERROR(N105/I105,0)</f>
        <v/>
      </c>
      <c r="P105" s="14" t="n"/>
      <c r="Q105" s="14" t="n"/>
      <c r="R105" s="14" t="n"/>
      <c r="S105" s="14" t="n"/>
      <c r="T105" s="17">
        <f>IFERROR(S105/L105,0)</f>
        <v/>
      </c>
      <c r="U105" s="14" t="n"/>
      <c r="V105" s="14" t="n"/>
      <c r="W105" s="14" t="n"/>
      <c r="X105" s="18" t="n"/>
      <c r="Y105" s="18">
        <f>X105*$AM$2</f>
        <v/>
      </c>
      <c r="Z105" s="18" t="n"/>
      <c r="AA105" s="14" t="n"/>
      <c r="AB105" s="14" t="n"/>
      <c r="AC105" s="18" t="n"/>
      <c r="AD105" s="18">
        <f>IFERROR(AC105/D105,0)</f>
        <v/>
      </c>
      <c r="AE105" s="18">
        <f>D105*AB105</f>
        <v/>
      </c>
      <c r="AF105" s="18">
        <f>Y105*$AL$2</f>
        <v/>
      </c>
      <c r="AG105" s="18">
        <f>I105*$AI$3</f>
        <v/>
      </c>
      <c r="AH105" s="18">
        <f>L105*$AH$3+Y105*$AJ$2</f>
        <v/>
      </c>
      <c r="AI105" s="18">
        <f>K105*$AK$3</f>
        <v/>
      </c>
      <c r="AJ105" s="19" t="n"/>
      <c r="AK105" s="18">
        <f>AJ105*$AM$2</f>
        <v/>
      </c>
      <c r="AL105" s="18" t="n"/>
      <c r="AM105" s="18">
        <f>R105*P105*0.01+L105*0.25</f>
        <v/>
      </c>
      <c r="AN105" s="18">
        <f>V105 *$AN$2 *AM$2 * AA105</f>
        <v/>
      </c>
      <c r="AO105" s="18">
        <f>IF(AC105&lt;AE105,0,AE105-AC105)</f>
        <v/>
      </c>
      <c r="AP105" s="18">
        <f>(AC105*1.02)+AF105+AG105+AH105+AI105+AM105+AL105+AN105+AK105+AO105</f>
        <v/>
      </c>
      <c r="AQ105" s="18">
        <f>(AE105*1.02)+AF105+AG105+AH105+AI105+AM105+AL105+AN105+AK105</f>
        <v/>
      </c>
      <c r="AR105" s="18">
        <f>Q105*R105</f>
        <v/>
      </c>
      <c r="AS105" s="20">
        <f>(Y105-AP105)*0.975</f>
        <v/>
      </c>
      <c r="AT105" s="21">
        <f>IFERROR(Y105/AP105-1,0)</f>
        <v/>
      </c>
      <c r="AU105" s="20">
        <f>(Y105-AQ105)*0.975</f>
        <v/>
      </c>
      <c r="AV105" s="21">
        <f>IFERROR(Y105/AQ105-1,0)</f>
        <v/>
      </c>
      <c r="AW105" s="21">
        <f>AS105-AR105</f>
        <v/>
      </c>
      <c r="AX105" s="21">
        <f>IFERROR(Y105/(AP105+AR105)-1,0)</f>
        <v/>
      </c>
    </row>
    <row r="106">
      <c r="A106" s="2" t="n"/>
      <c r="B106" s="13" t="n"/>
      <c r="C106" s="14" t="n"/>
      <c r="D106" s="14" t="n"/>
      <c r="E106" s="15">
        <f>IFERROR(1-D106/C106,0)</f>
        <v/>
      </c>
      <c r="F106" s="14" t="n"/>
      <c r="G106" s="16">
        <f>IFERROR(F106/C106,0)</f>
        <v/>
      </c>
      <c r="H106" s="16">
        <f>IFERROR(F106/D106,0)</f>
        <v/>
      </c>
      <c r="I106" s="14" t="n"/>
      <c r="J106" s="16">
        <f>IFERROR(I106/F106,0)</f>
        <v/>
      </c>
      <c r="K106" s="14" t="n"/>
      <c r="L106" s="14" t="n"/>
      <c r="M106" s="16">
        <f>IFERROR(L106/I106,0)</f>
        <v/>
      </c>
      <c r="N106" s="14" t="n"/>
      <c r="O106" s="16">
        <f>IFERROR(N106/I106,0)</f>
        <v/>
      </c>
      <c r="P106" s="14" t="n"/>
      <c r="Q106" s="14" t="n"/>
      <c r="R106" s="14" t="n"/>
      <c r="S106" s="14" t="n"/>
      <c r="T106" s="17">
        <f>IFERROR(S106/L106,0)</f>
        <v/>
      </c>
      <c r="U106" s="14" t="n"/>
      <c r="V106" s="14" t="n"/>
      <c r="W106" s="14" t="n"/>
      <c r="X106" s="18" t="n"/>
      <c r="Y106" s="18">
        <f>X106*$AM$2</f>
        <v/>
      </c>
      <c r="Z106" s="18" t="n"/>
      <c r="AA106" s="14" t="n"/>
      <c r="AB106" s="14" t="n"/>
      <c r="AC106" s="18" t="n"/>
      <c r="AD106" s="18">
        <f>IFERROR(AC106/D106,0)</f>
        <v/>
      </c>
      <c r="AE106" s="18">
        <f>D106*AB106</f>
        <v/>
      </c>
      <c r="AF106" s="18">
        <f>Y106*$AL$2</f>
        <v/>
      </c>
      <c r="AG106" s="18">
        <f>I106*$AI$3</f>
        <v/>
      </c>
      <c r="AH106" s="18">
        <f>L106*$AH$3+Y106*$AJ$2</f>
        <v/>
      </c>
      <c r="AI106" s="18">
        <f>K106*$AK$3</f>
        <v/>
      </c>
      <c r="AJ106" s="19" t="n"/>
      <c r="AK106" s="18">
        <f>AJ106*$AM$2</f>
        <v/>
      </c>
      <c r="AL106" s="18" t="n"/>
      <c r="AM106" s="18">
        <f>R106*P106*0.01+L106*0.25</f>
        <v/>
      </c>
      <c r="AN106" s="18">
        <f>V106 *$AN$2 *AM$2 * AA106</f>
        <v/>
      </c>
      <c r="AO106" s="18">
        <f>IF(AC106&lt;AE106,0,AE106-AC106)</f>
        <v/>
      </c>
      <c r="AP106" s="18">
        <f>(AC106*1.02)+AF106+AG106+AH106+AI106+AM106+AL106+AN106+AK106+AO106</f>
        <v/>
      </c>
      <c r="AQ106" s="18">
        <f>(AE106*1.02)+AF106+AG106+AH106+AI106+AM106+AL106+AN106+AK106</f>
        <v/>
      </c>
      <c r="AR106" s="18">
        <f>Q106*R106</f>
        <v/>
      </c>
      <c r="AS106" s="20">
        <f>(Y106-AP106)*0.975</f>
        <v/>
      </c>
      <c r="AT106" s="21">
        <f>IFERROR(Y106/AP106-1,0)</f>
        <v/>
      </c>
      <c r="AU106" s="20">
        <f>(Y106-AQ106)*0.975</f>
        <v/>
      </c>
      <c r="AV106" s="21">
        <f>IFERROR(Y106/AQ106-1,0)</f>
        <v/>
      </c>
      <c r="AW106" s="21">
        <f>AS106-AR106</f>
        <v/>
      </c>
      <c r="AX106" s="21">
        <f>IFERROR(Y106/(AP106+AR106)-1,0)</f>
        <v/>
      </c>
    </row>
    <row r="107">
      <c r="A107" s="2" t="n"/>
      <c r="B107" s="13" t="n"/>
      <c r="C107" s="14" t="n"/>
      <c r="D107" s="14" t="n"/>
      <c r="E107" s="15">
        <f>IFERROR(1-D107/C107,0)</f>
        <v/>
      </c>
      <c r="F107" s="14" t="n"/>
      <c r="G107" s="16">
        <f>IFERROR(F107/C107,0)</f>
        <v/>
      </c>
      <c r="H107" s="16">
        <f>IFERROR(F107/D107,0)</f>
        <v/>
      </c>
      <c r="I107" s="14" t="n"/>
      <c r="J107" s="16">
        <f>IFERROR(I107/F107,0)</f>
        <v/>
      </c>
      <c r="K107" s="14" t="n"/>
      <c r="L107" s="14" t="n"/>
      <c r="M107" s="16">
        <f>IFERROR(L107/I107,0)</f>
        <v/>
      </c>
      <c r="N107" s="14" t="n"/>
      <c r="O107" s="16">
        <f>IFERROR(N107/I107,0)</f>
        <v/>
      </c>
      <c r="P107" s="14" t="n"/>
      <c r="Q107" s="14" t="n"/>
      <c r="R107" s="14" t="n"/>
      <c r="S107" s="14" t="n"/>
      <c r="T107" s="17">
        <f>IFERROR(S107/L107,0)</f>
        <v/>
      </c>
      <c r="U107" s="14" t="n"/>
      <c r="V107" s="14" t="n"/>
      <c r="W107" s="14" t="n"/>
      <c r="X107" s="18" t="n"/>
      <c r="Y107" s="18">
        <f>X107*$AM$2</f>
        <v/>
      </c>
      <c r="Z107" s="18" t="n"/>
      <c r="AA107" s="14" t="n"/>
      <c r="AB107" s="14" t="n"/>
      <c r="AC107" s="18" t="n"/>
      <c r="AD107" s="18">
        <f>IFERROR(AC107/D107,0)</f>
        <v/>
      </c>
      <c r="AE107" s="18">
        <f>D107*AB107</f>
        <v/>
      </c>
      <c r="AF107" s="18">
        <f>Y107*$AL$2</f>
        <v/>
      </c>
      <c r="AG107" s="18">
        <f>I107*$AI$3</f>
        <v/>
      </c>
      <c r="AH107" s="18">
        <f>L107*$AH$3+Y107*$AJ$2</f>
        <v/>
      </c>
      <c r="AI107" s="18">
        <f>K107*$AK$3</f>
        <v/>
      </c>
      <c r="AJ107" s="19" t="n"/>
      <c r="AK107" s="18">
        <f>AJ107*$AM$2</f>
        <v/>
      </c>
      <c r="AL107" s="18" t="n"/>
      <c r="AM107" s="18">
        <f>R107*P107*0.01+L107*0.25</f>
        <v/>
      </c>
      <c r="AN107" s="18">
        <f>V107 *$AN$2 *AM$2 * AA107</f>
        <v/>
      </c>
      <c r="AO107" s="18">
        <f>IF(AC107&lt;AE107,0,AE107-AC107)</f>
        <v/>
      </c>
      <c r="AP107" s="18">
        <f>(AC107*1.02)+AF107+AG107+AH107+AI107+AM107+AL107+AN107+AK107+AO107</f>
        <v/>
      </c>
      <c r="AQ107" s="18">
        <f>(AE107*1.02)+AF107+AG107+AH107+AI107+AM107+AL107+AN107+AK107</f>
        <v/>
      </c>
      <c r="AR107" s="18">
        <f>Q107*R107</f>
        <v/>
      </c>
      <c r="AS107" s="20">
        <f>(Y107-AP107)*0.975</f>
        <v/>
      </c>
      <c r="AT107" s="21">
        <f>IFERROR(Y107/AP107-1,0)</f>
        <v/>
      </c>
      <c r="AU107" s="20">
        <f>(Y107-AQ107)*0.975</f>
        <v/>
      </c>
      <c r="AV107" s="21">
        <f>IFERROR(Y107/AQ107-1,0)</f>
        <v/>
      </c>
      <c r="AW107" s="21">
        <f>AS107-AR107</f>
        <v/>
      </c>
      <c r="AX107" s="21">
        <f>IFERROR(Y107/(AP107+AR107)-1,0)</f>
        <v/>
      </c>
    </row>
    <row r="108">
      <c r="A108" s="2" t="n"/>
      <c r="B108" s="13" t="n"/>
      <c r="C108" s="14" t="n"/>
      <c r="D108" s="14" t="n"/>
      <c r="E108" s="15">
        <f>IFERROR(1-D108/C108,0)</f>
        <v/>
      </c>
      <c r="F108" s="14" t="n"/>
      <c r="G108" s="16">
        <f>IFERROR(F108/C108,0)</f>
        <v/>
      </c>
      <c r="H108" s="16">
        <f>IFERROR(F108/D108,0)</f>
        <v/>
      </c>
      <c r="I108" s="14" t="n"/>
      <c r="J108" s="16">
        <f>IFERROR(I108/F108,0)</f>
        <v/>
      </c>
      <c r="K108" s="14" t="n"/>
      <c r="L108" s="14" t="n"/>
      <c r="M108" s="16">
        <f>IFERROR(L108/I108,0)</f>
        <v/>
      </c>
      <c r="N108" s="14" t="n"/>
      <c r="O108" s="16">
        <f>IFERROR(N108/I108,0)</f>
        <v/>
      </c>
      <c r="P108" s="14" t="n"/>
      <c r="Q108" s="14" t="n"/>
      <c r="R108" s="14" t="n"/>
      <c r="S108" s="14" t="n"/>
      <c r="T108" s="17">
        <f>IFERROR(S108/L108,0)</f>
        <v/>
      </c>
      <c r="U108" s="14" t="n"/>
      <c r="V108" s="14" t="n"/>
      <c r="W108" s="14" t="n"/>
      <c r="X108" s="18" t="n"/>
      <c r="Y108" s="18">
        <f>X108*$AM$2</f>
        <v/>
      </c>
      <c r="Z108" s="18" t="n"/>
      <c r="AA108" s="14" t="n"/>
      <c r="AB108" s="14" t="n"/>
      <c r="AC108" s="18" t="n"/>
      <c r="AD108" s="18">
        <f>IFERROR(AC108/D108,0)</f>
        <v/>
      </c>
      <c r="AE108" s="18">
        <f>D108*AB108</f>
        <v/>
      </c>
      <c r="AF108" s="18">
        <f>Y108*$AL$2</f>
        <v/>
      </c>
      <c r="AG108" s="18">
        <f>I108*$AI$3</f>
        <v/>
      </c>
      <c r="AH108" s="18">
        <f>L108*$AH$3+Y108*$AJ$2</f>
        <v/>
      </c>
      <c r="AI108" s="18">
        <f>K108*$AK$3</f>
        <v/>
      </c>
      <c r="AJ108" s="19" t="n"/>
      <c r="AK108" s="18">
        <f>AJ108*$AM$2</f>
        <v/>
      </c>
      <c r="AL108" s="18" t="n"/>
      <c r="AM108" s="18">
        <f>R108*P108*0.01+L108*0.25</f>
        <v/>
      </c>
      <c r="AN108" s="18">
        <f>V108 *$AN$2 *AM$2 * AA108</f>
        <v/>
      </c>
      <c r="AO108" s="18">
        <f>IF(AC108&lt;AE108,0,AE108-AC108)</f>
        <v/>
      </c>
      <c r="AP108" s="18">
        <f>(AC108*1.02)+AF108+AG108+AH108+AI108+AM108+AL108+AN108+AK108+AO108</f>
        <v/>
      </c>
      <c r="AQ108" s="18">
        <f>(AE108*1.02)+AF108+AG108+AH108+AI108+AM108+AL108+AN108+AK108</f>
        <v/>
      </c>
      <c r="AR108" s="18">
        <f>Q108*R108</f>
        <v/>
      </c>
      <c r="AS108" s="20">
        <f>(Y108-AP108)*0.975</f>
        <v/>
      </c>
      <c r="AT108" s="21">
        <f>IFERROR(Y108/AP108-1,0)</f>
        <v/>
      </c>
      <c r="AU108" s="20">
        <f>(Y108-AQ108)*0.975</f>
        <v/>
      </c>
      <c r="AV108" s="21">
        <f>IFERROR(Y108/AQ108-1,0)</f>
        <v/>
      </c>
      <c r="AW108" s="21">
        <f>AS108-AR108</f>
        <v/>
      </c>
      <c r="AX108" s="21">
        <f>IFERROR(Y108/(AP108+AR108)-1,0)</f>
        <v/>
      </c>
    </row>
    <row r="109">
      <c r="A109" s="2" t="n"/>
      <c r="B109" s="13" t="n"/>
      <c r="C109" s="14" t="n"/>
      <c r="D109" s="14" t="n"/>
      <c r="E109" s="15">
        <f>IFERROR(1-D109/C109,0)</f>
        <v/>
      </c>
      <c r="F109" s="14" t="n"/>
      <c r="G109" s="16">
        <f>IFERROR(F109/C109,0)</f>
        <v/>
      </c>
      <c r="H109" s="16">
        <f>IFERROR(F109/D109,0)</f>
        <v/>
      </c>
      <c r="I109" s="14" t="n"/>
      <c r="J109" s="16">
        <f>IFERROR(I109/F109,0)</f>
        <v/>
      </c>
      <c r="K109" s="14" t="n"/>
      <c r="L109" s="14" t="n"/>
      <c r="M109" s="16">
        <f>IFERROR(L109/I109,0)</f>
        <v/>
      </c>
      <c r="N109" s="14" t="n"/>
      <c r="O109" s="16">
        <f>IFERROR(N109/I109,0)</f>
        <v/>
      </c>
      <c r="P109" s="14" t="n"/>
      <c r="Q109" s="14" t="n"/>
      <c r="R109" s="14" t="n"/>
      <c r="S109" s="14" t="n"/>
      <c r="T109" s="17">
        <f>IFERROR(S109/L109,0)</f>
        <v/>
      </c>
      <c r="U109" s="14" t="n"/>
      <c r="V109" s="14" t="n"/>
      <c r="W109" s="14" t="n"/>
      <c r="X109" s="18" t="n"/>
      <c r="Y109" s="18">
        <f>X109*$AM$2</f>
        <v/>
      </c>
      <c r="Z109" s="18" t="n"/>
      <c r="AA109" s="14" t="n"/>
      <c r="AB109" s="14" t="n"/>
      <c r="AC109" s="18" t="n"/>
      <c r="AD109" s="18">
        <f>IFERROR(AC109/D109,0)</f>
        <v/>
      </c>
      <c r="AE109" s="18">
        <f>D109*AB109</f>
        <v/>
      </c>
      <c r="AF109" s="18">
        <f>Y109*$AL$2</f>
        <v/>
      </c>
      <c r="AG109" s="18">
        <f>I109*$AI$3</f>
        <v/>
      </c>
      <c r="AH109" s="18">
        <f>L109*$AH$3+Y109*$AJ$2</f>
        <v/>
      </c>
      <c r="AI109" s="18">
        <f>K109*$AK$3</f>
        <v/>
      </c>
      <c r="AJ109" s="19" t="n"/>
      <c r="AK109" s="18">
        <f>AJ109*$AM$2</f>
        <v/>
      </c>
      <c r="AL109" s="18" t="n"/>
      <c r="AM109" s="18">
        <f>R109*P109*0.01+L109*0.25</f>
        <v/>
      </c>
      <c r="AN109" s="18">
        <f>V109 *$AN$2 *AM$2 * AA109</f>
        <v/>
      </c>
      <c r="AO109" s="18">
        <f>IF(AC109&lt;AE109,0,AE109-AC109)</f>
        <v/>
      </c>
      <c r="AP109" s="18">
        <f>(AC109*1.02)+AF109+AG109+AH109+AI109+AM109+AL109+AN109+AK109+AO109</f>
        <v/>
      </c>
      <c r="AQ109" s="18">
        <f>(AE109*1.02)+AF109+AG109+AH109+AI109+AM109+AL109+AN109+AK109</f>
        <v/>
      </c>
      <c r="AR109" s="18">
        <f>Q109*R109</f>
        <v/>
      </c>
      <c r="AS109" s="20">
        <f>(Y109-AP109)*0.975</f>
        <v/>
      </c>
      <c r="AT109" s="21">
        <f>IFERROR(Y109/AP109-1,0)</f>
        <v/>
      </c>
      <c r="AU109" s="20">
        <f>(Y109-AQ109)*0.975</f>
        <v/>
      </c>
      <c r="AV109" s="21">
        <f>IFERROR(Y109/AQ109-1,0)</f>
        <v/>
      </c>
      <c r="AW109" s="21">
        <f>AS109-AR109</f>
        <v/>
      </c>
      <c r="AX109" s="21">
        <f>IFERROR(Y109/(AP109+AR109)-1,0)</f>
        <v/>
      </c>
    </row>
    <row r="110">
      <c r="A110" s="2" t="n"/>
      <c r="B110" s="13" t="n"/>
      <c r="C110" s="14" t="n"/>
      <c r="D110" s="14" t="n"/>
      <c r="E110" s="15">
        <f>IFERROR(1-D110/C110,0)</f>
        <v/>
      </c>
      <c r="F110" s="14" t="n"/>
      <c r="G110" s="16">
        <f>IFERROR(F110/C110,0)</f>
        <v/>
      </c>
      <c r="H110" s="16">
        <f>IFERROR(F110/D110,0)</f>
        <v/>
      </c>
      <c r="I110" s="14" t="n"/>
      <c r="J110" s="16">
        <f>IFERROR(I110/F110,0)</f>
        <v/>
      </c>
      <c r="K110" s="14" t="n"/>
      <c r="L110" s="14" t="n"/>
      <c r="M110" s="16">
        <f>IFERROR(L110/I110,0)</f>
        <v/>
      </c>
      <c r="N110" s="14" t="n"/>
      <c r="O110" s="16">
        <f>IFERROR(N110/I110,0)</f>
        <v/>
      </c>
      <c r="P110" s="14" t="n"/>
      <c r="Q110" s="14" t="n"/>
      <c r="R110" s="14" t="n"/>
      <c r="S110" s="14" t="n"/>
      <c r="T110" s="17">
        <f>IFERROR(S110/L110,0)</f>
        <v/>
      </c>
      <c r="U110" s="14" t="n"/>
      <c r="V110" s="14" t="n"/>
      <c r="W110" s="14" t="n"/>
      <c r="X110" s="18" t="n"/>
      <c r="Y110" s="18">
        <f>X110*$AM$2</f>
        <v/>
      </c>
      <c r="Z110" s="18" t="n"/>
      <c r="AA110" s="14" t="n"/>
      <c r="AB110" s="14" t="n"/>
      <c r="AC110" s="18" t="n"/>
      <c r="AD110" s="18">
        <f>IFERROR(AC110/D110,0)</f>
        <v/>
      </c>
      <c r="AE110" s="18">
        <f>D110*AB110</f>
        <v/>
      </c>
      <c r="AF110" s="18">
        <f>Y110*$AL$2</f>
        <v/>
      </c>
      <c r="AG110" s="18">
        <f>I110*$AI$3</f>
        <v/>
      </c>
      <c r="AH110" s="18">
        <f>L110*$AH$3+Y110*$AJ$2</f>
        <v/>
      </c>
      <c r="AI110" s="18">
        <f>K110*$AK$3</f>
        <v/>
      </c>
      <c r="AJ110" s="19" t="n"/>
      <c r="AK110" s="18">
        <f>AJ110*$AM$2</f>
        <v/>
      </c>
      <c r="AL110" s="18" t="n"/>
      <c r="AM110" s="18">
        <f>R110*P110*0.01+L110*0.25</f>
        <v/>
      </c>
      <c r="AN110" s="18">
        <f>V110 *$AN$2 *AM$2 * AA110</f>
        <v/>
      </c>
      <c r="AO110" s="18">
        <f>IF(AC110&lt;AE110,0,AE110-AC110)</f>
        <v/>
      </c>
      <c r="AP110" s="18">
        <f>(AC110*1.02)+AF110+AG110+AH110+AI110+AM110+AL110+AN110+AK110+AO110</f>
        <v/>
      </c>
      <c r="AQ110" s="18">
        <f>(AE110*1.02)+AF110+AG110+AH110+AI110+AM110+AL110+AN110+AK110</f>
        <v/>
      </c>
      <c r="AR110" s="18">
        <f>Q110*R110</f>
        <v/>
      </c>
      <c r="AS110" s="20">
        <f>(Y110-AP110)*0.975</f>
        <v/>
      </c>
      <c r="AT110" s="21">
        <f>IFERROR(Y110/AP110-1,0)</f>
        <v/>
      </c>
      <c r="AU110" s="20">
        <f>(Y110-AQ110)*0.975</f>
        <v/>
      </c>
      <c r="AV110" s="21">
        <f>IFERROR(Y110/AQ110-1,0)</f>
        <v/>
      </c>
      <c r="AW110" s="21">
        <f>AS110-AR110</f>
        <v/>
      </c>
      <c r="AX110" s="21">
        <f>IFERROR(Y110/(AP110+AR110)-1,0)</f>
        <v/>
      </c>
    </row>
    <row r="111">
      <c r="A111" s="2" t="n"/>
      <c r="B111" s="13" t="n"/>
      <c r="C111" s="14" t="n"/>
      <c r="D111" s="14" t="n"/>
      <c r="E111" s="15">
        <f>IFERROR(1-D111/C111,0)</f>
        <v/>
      </c>
      <c r="F111" s="14" t="n"/>
      <c r="G111" s="16">
        <f>IFERROR(F111/C111,0)</f>
        <v/>
      </c>
      <c r="H111" s="16">
        <f>IFERROR(F111/D111,0)</f>
        <v/>
      </c>
      <c r="I111" s="14" t="n"/>
      <c r="J111" s="16">
        <f>IFERROR(I111/F111,0)</f>
        <v/>
      </c>
      <c r="K111" s="14" t="n"/>
      <c r="L111" s="14" t="n"/>
      <c r="M111" s="16">
        <f>IFERROR(L111/I111,0)</f>
        <v/>
      </c>
      <c r="N111" s="14" t="n"/>
      <c r="O111" s="16">
        <f>IFERROR(N111/I111,0)</f>
        <v/>
      </c>
      <c r="P111" s="14" t="n"/>
      <c r="Q111" s="14" t="n"/>
      <c r="R111" s="14" t="n"/>
      <c r="S111" s="14" t="n"/>
      <c r="T111" s="17">
        <f>IFERROR(S111/L111,0)</f>
        <v/>
      </c>
      <c r="U111" s="14" t="n"/>
      <c r="V111" s="14" t="n"/>
      <c r="W111" s="14" t="n"/>
      <c r="X111" s="18" t="n"/>
      <c r="Y111" s="18">
        <f>X111*$AM$2</f>
        <v/>
      </c>
      <c r="Z111" s="18" t="n"/>
      <c r="AA111" s="14" t="n"/>
      <c r="AB111" s="14" t="n"/>
      <c r="AC111" s="18" t="n"/>
      <c r="AD111" s="18">
        <f>IFERROR(AC111/D111,0)</f>
        <v/>
      </c>
      <c r="AE111" s="18">
        <f>D111*AB111</f>
        <v/>
      </c>
      <c r="AF111" s="18">
        <f>Y111*$AL$2</f>
        <v/>
      </c>
      <c r="AG111" s="18">
        <f>I111*$AI$3</f>
        <v/>
      </c>
      <c r="AH111" s="18">
        <f>L111*$AH$3+Y111*$AJ$2</f>
        <v/>
      </c>
      <c r="AI111" s="18">
        <f>K111*$AK$3</f>
        <v/>
      </c>
      <c r="AJ111" s="19" t="n"/>
      <c r="AK111" s="18">
        <f>AJ111*$AM$2</f>
        <v/>
      </c>
      <c r="AL111" s="18" t="n"/>
      <c r="AM111" s="18">
        <f>R111*P111*0.01+L111*0.25</f>
        <v/>
      </c>
      <c r="AN111" s="18">
        <f>V111 *$AN$2 *AM$2 * AA111</f>
        <v/>
      </c>
      <c r="AO111" s="18">
        <f>IF(AC111&lt;AE111,0,AE111-AC111)</f>
        <v/>
      </c>
      <c r="AP111" s="18">
        <f>(AC111*1.02)+AF111+AG111+AH111+AI111+AM111+AL111+AN111+AK111+AO111</f>
        <v/>
      </c>
      <c r="AQ111" s="18">
        <f>(AE111*1.02)+AF111+AG111+AH111+AI111+AM111+AL111+AN111+AK111</f>
        <v/>
      </c>
      <c r="AR111" s="18">
        <f>Q111*R111</f>
        <v/>
      </c>
      <c r="AS111" s="20">
        <f>(Y111-AP111)*0.975</f>
        <v/>
      </c>
      <c r="AT111" s="21">
        <f>IFERROR(Y111/AP111-1,0)</f>
        <v/>
      </c>
      <c r="AU111" s="20">
        <f>(Y111-AQ111)*0.975</f>
        <v/>
      </c>
      <c r="AV111" s="21">
        <f>IFERROR(Y111/AQ111-1,0)</f>
        <v/>
      </c>
      <c r="AW111" s="21">
        <f>AS111-AR111</f>
        <v/>
      </c>
      <c r="AX111" s="21">
        <f>IFERROR(Y111/(AP111+AR111)-1,0)</f>
        <v/>
      </c>
    </row>
    <row r="112">
      <c r="A112" s="2" t="n"/>
      <c r="B112" s="13" t="n"/>
      <c r="C112" s="14" t="n"/>
      <c r="D112" s="14" t="n"/>
      <c r="E112" s="15">
        <f>IFERROR(1-D112/C112,0)</f>
        <v/>
      </c>
      <c r="F112" s="14" t="n"/>
      <c r="G112" s="16">
        <f>IFERROR(F112/C112,0)</f>
        <v/>
      </c>
      <c r="H112" s="16">
        <f>IFERROR(F112/D112,0)</f>
        <v/>
      </c>
      <c r="I112" s="14" t="n"/>
      <c r="J112" s="16">
        <f>IFERROR(I112/F112,0)</f>
        <v/>
      </c>
      <c r="K112" s="14" t="n"/>
      <c r="L112" s="14" t="n"/>
      <c r="M112" s="16">
        <f>IFERROR(L112/I112,0)</f>
        <v/>
      </c>
      <c r="N112" s="14" t="n"/>
      <c r="O112" s="16">
        <f>IFERROR(N112/I112,0)</f>
        <v/>
      </c>
      <c r="P112" s="14" t="n"/>
      <c r="Q112" s="14" t="n"/>
      <c r="R112" s="14" t="n"/>
      <c r="S112" s="14" t="n"/>
      <c r="T112" s="17">
        <f>IFERROR(S112/L112,0)</f>
        <v/>
      </c>
      <c r="U112" s="14" t="n"/>
      <c r="V112" s="14" t="n"/>
      <c r="W112" s="14" t="n"/>
      <c r="X112" s="18" t="n"/>
      <c r="Y112" s="18">
        <f>X112*$AM$2</f>
        <v/>
      </c>
      <c r="Z112" s="18" t="n"/>
      <c r="AA112" s="14" t="n"/>
      <c r="AB112" s="14" t="n"/>
      <c r="AC112" s="18" t="n"/>
      <c r="AD112" s="18">
        <f>IFERROR(AC112/D112,0)</f>
        <v/>
      </c>
      <c r="AE112" s="18">
        <f>D112*AB112</f>
        <v/>
      </c>
      <c r="AF112" s="18">
        <f>Y112*$AL$2</f>
        <v/>
      </c>
      <c r="AG112" s="18">
        <f>I112*$AI$3</f>
        <v/>
      </c>
      <c r="AH112" s="18">
        <f>L112*$AH$3+Y112*$AJ$2</f>
        <v/>
      </c>
      <c r="AI112" s="18">
        <f>K112*$AK$3</f>
        <v/>
      </c>
      <c r="AJ112" s="19" t="n"/>
      <c r="AK112" s="18">
        <f>AJ112*$AM$2</f>
        <v/>
      </c>
      <c r="AL112" s="18" t="n"/>
      <c r="AM112" s="18">
        <f>R112*P112*0.01+L112*0.25</f>
        <v/>
      </c>
      <c r="AN112" s="18">
        <f>V112 *$AN$2 *AM$2 * AA112</f>
        <v/>
      </c>
      <c r="AO112" s="18">
        <f>IF(AC112&lt;AE112,0,AE112-AC112)</f>
        <v/>
      </c>
      <c r="AP112" s="18">
        <f>(AC112*1.02)+AF112+AG112+AH112+AI112+AM112+AL112+AN112+AK112+AO112</f>
        <v/>
      </c>
      <c r="AQ112" s="18">
        <f>(AE112*1.02)+AF112+AG112+AH112+AI112+AM112+AL112+AN112+AK112</f>
        <v/>
      </c>
      <c r="AR112" s="18">
        <f>Q112*R112</f>
        <v/>
      </c>
      <c r="AS112" s="20">
        <f>(Y112-AP112)*0.975</f>
        <v/>
      </c>
      <c r="AT112" s="21">
        <f>IFERROR(Y112/AP112-1,0)</f>
        <v/>
      </c>
      <c r="AU112" s="20">
        <f>(Y112-AQ112)*0.975</f>
        <v/>
      </c>
      <c r="AV112" s="21">
        <f>IFERROR(Y112/AQ112-1,0)</f>
        <v/>
      </c>
      <c r="AW112" s="21">
        <f>AS112-AR112</f>
        <v/>
      </c>
      <c r="AX112" s="21">
        <f>IFERROR(Y112/(AP112+AR112)-1,0)</f>
        <v/>
      </c>
    </row>
    <row r="113">
      <c r="A113" s="2" t="n"/>
      <c r="B113" s="13" t="n"/>
      <c r="C113" s="14" t="n"/>
      <c r="D113" s="14" t="n"/>
      <c r="E113" s="15">
        <f>IFERROR(1-D113/C113,0)</f>
        <v/>
      </c>
      <c r="F113" s="14" t="n"/>
      <c r="G113" s="16">
        <f>IFERROR(F113/C113,0)</f>
        <v/>
      </c>
      <c r="H113" s="16">
        <f>IFERROR(F113/D113,0)</f>
        <v/>
      </c>
      <c r="I113" s="14" t="n"/>
      <c r="J113" s="16">
        <f>IFERROR(I113/F113,0)</f>
        <v/>
      </c>
      <c r="K113" s="14" t="n"/>
      <c r="L113" s="14" t="n"/>
      <c r="M113" s="16">
        <f>IFERROR(L113/I113,0)</f>
        <v/>
      </c>
      <c r="N113" s="14" t="n"/>
      <c r="O113" s="16">
        <f>IFERROR(N113/I113,0)</f>
        <v/>
      </c>
      <c r="P113" s="14" t="n"/>
      <c r="Q113" s="14" t="n"/>
      <c r="R113" s="14" t="n"/>
      <c r="S113" s="14" t="n"/>
      <c r="T113" s="17">
        <f>IFERROR(S113/L113,0)</f>
        <v/>
      </c>
      <c r="U113" s="14" t="n"/>
      <c r="V113" s="14" t="n"/>
      <c r="W113" s="14" t="n"/>
      <c r="X113" s="18" t="n"/>
      <c r="Y113" s="18">
        <f>X113*$AM$2</f>
        <v/>
      </c>
      <c r="Z113" s="18" t="n"/>
      <c r="AA113" s="14" t="n"/>
      <c r="AB113" s="14" t="n"/>
      <c r="AC113" s="18" t="n"/>
      <c r="AD113" s="18">
        <f>IFERROR(AC113/D113,0)</f>
        <v/>
      </c>
      <c r="AE113" s="18">
        <f>D113*AB113</f>
        <v/>
      </c>
      <c r="AF113" s="18">
        <f>Y113*$AL$2</f>
        <v/>
      </c>
      <c r="AG113" s="18">
        <f>I113*$AI$3</f>
        <v/>
      </c>
      <c r="AH113" s="18">
        <f>L113*$AH$3+Y113*$AJ$2</f>
        <v/>
      </c>
      <c r="AI113" s="18">
        <f>K113*$AK$3</f>
        <v/>
      </c>
      <c r="AJ113" s="19" t="n"/>
      <c r="AK113" s="18">
        <f>AJ113*$AM$2</f>
        <v/>
      </c>
      <c r="AL113" s="18" t="n"/>
      <c r="AM113" s="18">
        <f>R113*P113*0.01+L113*0.25</f>
        <v/>
      </c>
      <c r="AN113" s="18">
        <f>V113 *$AN$2 *AM$2 * AA113</f>
        <v/>
      </c>
      <c r="AO113" s="18">
        <f>IF(AC113&lt;AE113,0,AE113-AC113)</f>
        <v/>
      </c>
      <c r="AP113" s="18">
        <f>(AC113*1.02)+AF113+AG113+AH113+AI113+AM113+AL113+AN113+AK113+AO113</f>
        <v/>
      </c>
      <c r="AQ113" s="18">
        <f>(AE113*1.02)+AF113+AG113+AH113+AI113+AM113+AL113+AN113+AK113</f>
        <v/>
      </c>
      <c r="AR113" s="18">
        <f>Q113*R113</f>
        <v/>
      </c>
      <c r="AS113" s="20">
        <f>(Y113-AP113)*0.975</f>
        <v/>
      </c>
      <c r="AT113" s="21">
        <f>IFERROR(Y113/AP113-1,0)</f>
        <v/>
      </c>
      <c r="AU113" s="20">
        <f>(Y113-AQ113)*0.975</f>
        <v/>
      </c>
      <c r="AV113" s="21">
        <f>IFERROR(Y113/AQ113-1,0)</f>
        <v/>
      </c>
      <c r="AW113" s="21">
        <f>AS113-AR113</f>
        <v/>
      </c>
      <c r="AX113" s="21">
        <f>IFERROR(Y113/(AP113+AR113)-1,0)</f>
        <v/>
      </c>
    </row>
    <row r="114">
      <c r="A114" s="2" t="n"/>
      <c r="B114" s="13" t="n"/>
      <c r="C114" s="14" t="n"/>
      <c r="D114" s="14" t="n"/>
      <c r="E114" s="15">
        <f>IFERROR(1-D114/C114,0)</f>
        <v/>
      </c>
      <c r="F114" s="14" t="n"/>
      <c r="G114" s="16">
        <f>IFERROR(F114/C114,0)</f>
        <v/>
      </c>
      <c r="H114" s="16">
        <f>IFERROR(F114/D114,0)</f>
        <v/>
      </c>
      <c r="I114" s="14" t="n"/>
      <c r="J114" s="16">
        <f>IFERROR(I114/F114,0)</f>
        <v/>
      </c>
      <c r="K114" s="14" t="n"/>
      <c r="L114" s="14" t="n"/>
      <c r="M114" s="16">
        <f>IFERROR(L114/I114,0)</f>
        <v/>
      </c>
      <c r="N114" s="14" t="n"/>
      <c r="O114" s="16">
        <f>IFERROR(N114/I114,0)</f>
        <v/>
      </c>
      <c r="P114" s="14" t="n"/>
      <c r="Q114" s="14" t="n"/>
      <c r="R114" s="14" t="n"/>
      <c r="S114" s="14" t="n"/>
      <c r="T114" s="17">
        <f>IFERROR(S114/L114,0)</f>
        <v/>
      </c>
      <c r="U114" s="14" t="n"/>
      <c r="V114" s="14" t="n"/>
      <c r="W114" s="14" t="n"/>
      <c r="X114" s="18" t="n"/>
      <c r="Y114" s="18">
        <f>X114*$AM$2</f>
        <v/>
      </c>
      <c r="Z114" s="18" t="n"/>
      <c r="AA114" s="14" t="n"/>
      <c r="AB114" s="14" t="n"/>
      <c r="AC114" s="18" t="n"/>
      <c r="AD114" s="18">
        <f>IFERROR(AC114/D114,0)</f>
        <v/>
      </c>
      <c r="AE114" s="18">
        <f>D114*AB114</f>
        <v/>
      </c>
      <c r="AF114" s="18">
        <f>Y114*$AL$2</f>
        <v/>
      </c>
      <c r="AG114" s="18">
        <f>I114*$AI$3</f>
        <v/>
      </c>
      <c r="AH114" s="18">
        <f>L114*$AH$3+Y114*$AJ$2</f>
        <v/>
      </c>
      <c r="AI114" s="18">
        <f>K114*$AK$3</f>
        <v/>
      </c>
      <c r="AJ114" s="19" t="n"/>
      <c r="AK114" s="18">
        <f>AJ114*$AM$2</f>
        <v/>
      </c>
      <c r="AL114" s="18" t="n"/>
      <c r="AM114" s="18">
        <f>R114*P114*0.01+L114*0.25</f>
        <v/>
      </c>
      <c r="AN114" s="18">
        <f>V114 *$AN$2 *AM$2 * AA114</f>
        <v/>
      </c>
      <c r="AO114" s="18">
        <f>IF(AC114&lt;AE114,0,AE114-AC114)</f>
        <v/>
      </c>
      <c r="AP114" s="18">
        <f>(AC114*1.02)+AF114+AG114+AH114+AI114+AM114+AL114+AN114+AK114+AO114</f>
        <v/>
      </c>
      <c r="AQ114" s="18">
        <f>(AE114*1.02)+AF114+AG114+AH114+AI114+AM114+AL114+AN114+AK114</f>
        <v/>
      </c>
      <c r="AR114" s="18">
        <f>Q114*R114</f>
        <v/>
      </c>
      <c r="AS114" s="20">
        <f>(Y114-AP114)*0.975</f>
        <v/>
      </c>
      <c r="AT114" s="21">
        <f>IFERROR(Y114/AP114-1,0)</f>
        <v/>
      </c>
      <c r="AU114" s="20">
        <f>(Y114-AQ114)*0.975</f>
        <v/>
      </c>
      <c r="AV114" s="21">
        <f>IFERROR(Y114/AQ114-1,0)</f>
        <v/>
      </c>
      <c r="AW114" s="21">
        <f>AS114-AR114</f>
        <v/>
      </c>
      <c r="AX114" s="21">
        <f>IFERROR(Y114/(AP114+AR114)-1,0)</f>
        <v/>
      </c>
    </row>
    <row r="115">
      <c r="A115" s="2" t="n"/>
      <c r="B115" s="13" t="n"/>
      <c r="C115" s="14" t="n"/>
      <c r="D115" s="14" t="n"/>
      <c r="E115" s="15">
        <f>IFERROR(1-D115/C115,0)</f>
        <v/>
      </c>
      <c r="F115" s="14" t="n"/>
      <c r="G115" s="16">
        <f>IFERROR(F115/C115,0)</f>
        <v/>
      </c>
      <c r="H115" s="16">
        <f>IFERROR(F115/D115,0)</f>
        <v/>
      </c>
      <c r="I115" s="14" t="n"/>
      <c r="J115" s="16">
        <f>IFERROR(I115/F115,0)</f>
        <v/>
      </c>
      <c r="K115" s="14" t="n"/>
      <c r="L115" s="14" t="n"/>
      <c r="M115" s="16">
        <f>IFERROR(L115/I115,0)</f>
        <v/>
      </c>
      <c r="N115" s="14" t="n"/>
      <c r="O115" s="16">
        <f>IFERROR(N115/I115,0)</f>
        <v/>
      </c>
      <c r="P115" s="14" t="n"/>
      <c r="Q115" s="14" t="n"/>
      <c r="R115" s="14" t="n"/>
      <c r="S115" s="14" t="n"/>
      <c r="T115" s="17">
        <f>IFERROR(S115/L115,0)</f>
        <v/>
      </c>
      <c r="U115" s="14" t="n"/>
      <c r="V115" s="14" t="n"/>
      <c r="W115" s="14" t="n"/>
      <c r="X115" s="18" t="n"/>
      <c r="Y115" s="18">
        <f>X115*$AM$2</f>
        <v/>
      </c>
      <c r="Z115" s="18" t="n"/>
      <c r="AA115" s="14" t="n"/>
      <c r="AB115" s="14" t="n"/>
      <c r="AC115" s="18" t="n"/>
      <c r="AD115" s="18">
        <f>IFERROR(AC115/D115,0)</f>
        <v/>
      </c>
      <c r="AE115" s="18">
        <f>D115*AB115</f>
        <v/>
      </c>
      <c r="AF115" s="18">
        <f>Y115*$AL$2</f>
        <v/>
      </c>
      <c r="AG115" s="18">
        <f>I115*$AI$3</f>
        <v/>
      </c>
      <c r="AH115" s="18">
        <f>L115*$AH$3+Y115*$AJ$2</f>
        <v/>
      </c>
      <c r="AI115" s="18">
        <f>K115*$AK$3</f>
        <v/>
      </c>
      <c r="AJ115" s="19" t="n"/>
      <c r="AK115" s="18">
        <f>AJ115*$AM$2</f>
        <v/>
      </c>
      <c r="AL115" s="18" t="n"/>
      <c r="AM115" s="18">
        <f>R115*P115*0.01+L115*0.25</f>
        <v/>
      </c>
      <c r="AN115" s="18">
        <f>V115 *$AN$2 *AM$2 * AA115</f>
        <v/>
      </c>
      <c r="AO115" s="18">
        <f>IF(AC115&lt;AE115,0,AE115-AC115)</f>
        <v/>
      </c>
      <c r="AP115" s="18">
        <f>(AC115*1.02)+AF115+AG115+AH115+AI115+AM115+AL115+AN115+AK115+AO115</f>
        <v/>
      </c>
      <c r="AQ115" s="18">
        <f>(AE115*1.02)+AF115+AG115+AH115+AI115+AM115+AL115+AN115+AK115</f>
        <v/>
      </c>
      <c r="AR115" s="18">
        <f>Q115*R115</f>
        <v/>
      </c>
      <c r="AS115" s="20">
        <f>(Y115-AP115)*0.975</f>
        <v/>
      </c>
      <c r="AT115" s="21">
        <f>IFERROR(Y115/AP115-1,0)</f>
        <v/>
      </c>
      <c r="AU115" s="20">
        <f>(Y115-AQ115)*0.975</f>
        <v/>
      </c>
      <c r="AV115" s="21">
        <f>IFERROR(Y115/AQ115-1,0)</f>
        <v/>
      </c>
      <c r="AW115" s="21">
        <f>AS115-AR115</f>
        <v/>
      </c>
      <c r="AX115" s="21">
        <f>IFERROR(Y115/(AP115+AR115)-1,0)</f>
        <v/>
      </c>
    </row>
    <row r="116">
      <c r="A116" s="2" t="n"/>
      <c r="B116" s="13" t="n"/>
      <c r="C116" s="14" t="n"/>
      <c r="D116" s="14" t="n"/>
      <c r="E116" s="15">
        <f>IFERROR(1-D116/C116,0)</f>
        <v/>
      </c>
      <c r="F116" s="14" t="n"/>
      <c r="G116" s="16">
        <f>IFERROR(F116/C116,0)</f>
        <v/>
      </c>
      <c r="H116" s="16">
        <f>IFERROR(F116/D116,0)</f>
        <v/>
      </c>
      <c r="I116" s="14" t="n"/>
      <c r="J116" s="16">
        <f>IFERROR(I116/F116,0)</f>
        <v/>
      </c>
      <c r="K116" s="14" t="n"/>
      <c r="L116" s="14" t="n"/>
      <c r="M116" s="16">
        <f>IFERROR(L116/I116,0)</f>
        <v/>
      </c>
      <c r="N116" s="14" t="n"/>
      <c r="O116" s="16">
        <f>IFERROR(N116/I116,0)</f>
        <v/>
      </c>
      <c r="P116" s="14" t="n"/>
      <c r="Q116" s="14" t="n"/>
      <c r="R116" s="14" t="n"/>
      <c r="S116" s="14" t="n"/>
      <c r="T116" s="17">
        <f>IFERROR(S116/L116,0)</f>
        <v/>
      </c>
      <c r="U116" s="14" t="n"/>
      <c r="V116" s="14" t="n"/>
      <c r="W116" s="14" t="n"/>
      <c r="X116" s="18" t="n"/>
      <c r="Y116" s="18">
        <f>X116*$AM$2</f>
        <v/>
      </c>
      <c r="Z116" s="18" t="n"/>
      <c r="AA116" s="14" t="n"/>
      <c r="AB116" s="14" t="n"/>
      <c r="AC116" s="18" t="n"/>
      <c r="AD116" s="18">
        <f>IFERROR(AC116/D116,0)</f>
        <v/>
      </c>
      <c r="AE116" s="18">
        <f>D116*AB116</f>
        <v/>
      </c>
      <c r="AF116" s="18">
        <f>Y116*$AL$2</f>
        <v/>
      </c>
      <c r="AG116" s="18">
        <f>I116*$AI$3</f>
        <v/>
      </c>
      <c r="AH116" s="18">
        <f>L116*$AH$3+Y116*$AJ$2</f>
        <v/>
      </c>
      <c r="AI116" s="18">
        <f>K116*$AK$3</f>
        <v/>
      </c>
      <c r="AJ116" s="19" t="n"/>
      <c r="AK116" s="18">
        <f>AJ116*$AM$2</f>
        <v/>
      </c>
      <c r="AL116" s="18" t="n"/>
      <c r="AM116" s="18">
        <f>R116*P116*0.01+L116*0.25</f>
        <v/>
      </c>
      <c r="AN116" s="18">
        <f>V116 *$AN$2 *AM$2 * AA116</f>
        <v/>
      </c>
      <c r="AO116" s="18">
        <f>IF(AC116&lt;AE116,0,AE116-AC116)</f>
        <v/>
      </c>
      <c r="AP116" s="18">
        <f>(AC116*1.02)+AF116+AG116+AH116+AI116+AM116+AL116+AN116+AK116+AO116</f>
        <v/>
      </c>
      <c r="AQ116" s="18">
        <f>(AE116*1.02)+AF116+AG116+AH116+AI116+AM116+AL116+AN116+AK116</f>
        <v/>
      </c>
      <c r="AR116" s="18">
        <f>Q116*R116</f>
        <v/>
      </c>
      <c r="AS116" s="20">
        <f>(Y116-AP116)*0.975</f>
        <v/>
      </c>
      <c r="AT116" s="21">
        <f>IFERROR(Y116/AP116-1,0)</f>
        <v/>
      </c>
      <c r="AU116" s="20">
        <f>(Y116-AQ116)*0.975</f>
        <v/>
      </c>
      <c r="AV116" s="21">
        <f>IFERROR(Y116/AQ116-1,0)</f>
        <v/>
      </c>
      <c r="AW116" s="21">
        <f>AS116-AR116</f>
        <v/>
      </c>
      <c r="AX116" s="21">
        <f>IFERROR(Y116/(AP116+AR116)-1,0)</f>
        <v/>
      </c>
    </row>
    <row r="117">
      <c r="A117" s="2" t="n"/>
      <c r="B117" s="13" t="n"/>
      <c r="C117" s="14" t="n"/>
      <c r="D117" s="14" t="n"/>
      <c r="E117" s="15">
        <f>IFERROR(1-D117/C117,0)</f>
        <v/>
      </c>
      <c r="F117" s="14" t="n"/>
      <c r="G117" s="16">
        <f>IFERROR(F117/C117,0)</f>
        <v/>
      </c>
      <c r="H117" s="16">
        <f>IFERROR(F117/D117,0)</f>
        <v/>
      </c>
      <c r="I117" s="14" t="n"/>
      <c r="J117" s="16">
        <f>IFERROR(I117/F117,0)</f>
        <v/>
      </c>
      <c r="K117" s="14" t="n"/>
      <c r="L117" s="14" t="n"/>
      <c r="M117" s="16">
        <f>IFERROR(L117/I117,0)</f>
        <v/>
      </c>
      <c r="N117" s="14" t="n"/>
      <c r="O117" s="16">
        <f>IFERROR(N117/I117,0)</f>
        <v/>
      </c>
      <c r="P117" s="14" t="n"/>
      <c r="Q117" s="14" t="n"/>
      <c r="R117" s="14" t="n"/>
      <c r="S117" s="14" t="n"/>
      <c r="T117" s="17">
        <f>IFERROR(S117/L117,0)</f>
        <v/>
      </c>
      <c r="U117" s="14" t="n"/>
      <c r="V117" s="14" t="n"/>
      <c r="W117" s="14" t="n"/>
      <c r="X117" s="18" t="n"/>
      <c r="Y117" s="18">
        <f>X117*$AM$2</f>
        <v/>
      </c>
      <c r="Z117" s="18" t="n"/>
      <c r="AA117" s="14" t="n"/>
      <c r="AB117" s="14" t="n"/>
      <c r="AC117" s="18" t="n"/>
      <c r="AD117" s="18">
        <f>IFERROR(AC117/D117,0)</f>
        <v/>
      </c>
      <c r="AE117" s="18">
        <f>D117*AB117</f>
        <v/>
      </c>
      <c r="AF117" s="18">
        <f>Y117*$AL$2</f>
        <v/>
      </c>
      <c r="AG117" s="18">
        <f>I117*$AI$3</f>
        <v/>
      </c>
      <c r="AH117" s="18">
        <f>L117*$AH$3+Y117*$AJ$2</f>
        <v/>
      </c>
      <c r="AI117" s="18">
        <f>K117*$AK$3</f>
        <v/>
      </c>
      <c r="AJ117" s="19" t="n"/>
      <c r="AK117" s="18">
        <f>AJ117*$AM$2</f>
        <v/>
      </c>
      <c r="AL117" s="18" t="n"/>
      <c r="AM117" s="18">
        <f>R117*P117*0.01+L117*0.25</f>
        <v/>
      </c>
      <c r="AN117" s="18">
        <f>V117 *$AN$2 *AM$2 * AA117</f>
        <v/>
      </c>
      <c r="AO117" s="18">
        <f>IF(AC117&lt;AE117,0,AE117-AC117)</f>
        <v/>
      </c>
      <c r="AP117" s="18">
        <f>(AC117*1.02)+AF117+AG117+AH117+AI117+AM117+AL117+AN117+AK117+AO117</f>
        <v/>
      </c>
      <c r="AQ117" s="18">
        <f>(AE117*1.02)+AF117+AG117+AH117+AI117+AM117+AL117+AN117+AK117</f>
        <v/>
      </c>
      <c r="AR117" s="18">
        <f>Q117*R117</f>
        <v/>
      </c>
      <c r="AS117" s="20">
        <f>(Y117-AP117)*0.975</f>
        <v/>
      </c>
      <c r="AT117" s="21">
        <f>IFERROR(Y117/AP117-1,0)</f>
        <v/>
      </c>
      <c r="AU117" s="20">
        <f>(Y117-AQ117)*0.975</f>
        <v/>
      </c>
      <c r="AV117" s="21">
        <f>IFERROR(Y117/AQ117-1,0)</f>
        <v/>
      </c>
      <c r="AW117" s="21">
        <f>AS117-AR117</f>
        <v/>
      </c>
      <c r="AX117" s="21">
        <f>IFERROR(Y117/(AP117+AR117)-1,0)</f>
        <v/>
      </c>
    </row>
    <row r="118">
      <c r="A118" s="2" t="n"/>
      <c r="B118" s="13" t="n"/>
      <c r="C118" s="14" t="n"/>
      <c r="D118" s="14" t="n"/>
      <c r="E118" s="15">
        <f>IFERROR(1-D118/C118,0)</f>
        <v/>
      </c>
      <c r="F118" s="14" t="n"/>
      <c r="G118" s="16">
        <f>IFERROR(F118/C118,0)</f>
        <v/>
      </c>
      <c r="H118" s="16">
        <f>IFERROR(F118/D118,0)</f>
        <v/>
      </c>
      <c r="I118" s="14" t="n"/>
      <c r="J118" s="16">
        <f>IFERROR(I118/F118,0)</f>
        <v/>
      </c>
      <c r="K118" s="14" t="n"/>
      <c r="L118" s="14" t="n"/>
      <c r="M118" s="16">
        <f>IFERROR(L118/I118,0)</f>
        <v/>
      </c>
      <c r="N118" s="14" t="n"/>
      <c r="O118" s="16">
        <f>IFERROR(N118/I118,0)</f>
        <v/>
      </c>
      <c r="P118" s="14" t="n"/>
      <c r="Q118" s="14" t="n"/>
      <c r="R118" s="14" t="n"/>
      <c r="S118" s="14" t="n"/>
      <c r="T118" s="17">
        <f>IFERROR(S118/L118,0)</f>
        <v/>
      </c>
      <c r="U118" s="14" t="n"/>
      <c r="V118" s="14" t="n"/>
      <c r="W118" s="14" t="n"/>
      <c r="X118" s="18" t="n"/>
      <c r="Y118" s="18">
        <f>X118*$AM$2</f>
        <v/>
      </c>
      <c r="Z118" s="18" t="n"/>
      <c r="AA118" s="14" t="n"/>
      <c r="AB118" s="14" t="n"/>
      <c r="AC118" s="18" t="n"/>
      <c r="AD118" s="18">
        <f>IFERROR(AC118/D118,0)</f>
        <v/>
      </c>
      <c r="AE118" s="18">
        <f>D118*AB118</f>
        <v/>
      </c>
      <c r="AF118" s="18">
        <f>Y118*$AL$2</f>
        <v/>
      </c>
      <c r="AG118" s="18">
        <f>I118*$AI$3</f>
        <v/>
      </c>
      <c r="AH118" s="18">
        <f>L118*$AH$3+Y118*$AJ$2</f>
        <v/>
      </c>
      <c r="AI118" s="18">
        <f>K118*$AK$3</f>
        <v/>
      </c>
      <c r="AJ118" s="19" t="n"/>
      <c r="AK118" s="18">
        <f>AJ118*$AM$2</f>
        <v/>
      </c>
      <c r="AL118" s="18" t="n"/>
      <c r="AM118" s="18">
        <f>R118*P118*0.01+L118*0.25</f>
        <v/>
      </c>
      <c r="AN118" s="18">
        <f>V118 *$AN$2 *AM$2 * AA118</f>
        <v/>
      </c>
      <c r="AO118" s="18">
        <f>IF(AC118&lt;AE118,0,AE118-AC118)</f>
        <v/>
      </c>
      <c r="AP118" s="18">
        <f>(AC118*1.02)+AF118+AG118+AH118+AI118+AM118+AL118+AN118+AK118+AO118</f>
        <v/>
      </c>
      <c r="AQ118" s="18">
        <f>(AE118*1.02)+AF118+AG118+AH118+AI118+AM118+AL118+AN118+AK118</f>
        <v/>
      </c>
      <c r="AR118" s="18">
        <f>Q118*R118</f>
        <v/>
      </c>
      <c r="AS118" s="20">
        <f>(Y118-AP118)*0.975</f>
        <v/>
      </c>
      <c r="AT118" s="21">
        <f>IFERROR(Y118/AP118-1,0)</f>
        <v/>
      </c>
      <c r="AU118" s="20">
        <f>(Y118-AQ118)*0.975</f>
        <v/>
      </c>
      <c r="AV118" s="21">
        <f>IFERROR(Y118/AQ118-1,0)</f>
        <v/>
      </c>
      <c r="AW118" s="21">
        <f>AS118-AR118</f>
        <v/>
      </c>
      <c r="AX118" s="21">
        <f>IFERROR(Y118/(AP118+AR118)-1,0)</f>
        <v/>
      </c>
    </row>
    <row r="119">
      <c r="A119" s="2" t="n"/>
      <c r="B119" s="13" t="n"/>
      <c r="C119" s="14" t="n"/>
      <c r="D119" s="14" t="n"/>
      <c r="E119" s="15">
        <f>IFERROR(1-D119/C119,0)</f>
        <v/>
      </c>
      <c r="F119" s="14" t="n"/>
      <c r="G119" s="16">
        <f>IFERROR(F119/C119,0)</f>
        <v/>
      </c>
      <c r="H119" s="16">
        <f>IFERROR(F119/D119,0)</f>
        <v/>
      </c>
      <c r="I119" s="14" t="n"/>
      <c r="J119" s="16">
        <f>IFERROR(I119/F119,0)</f>
        <v/>
      </c>
      <c r="K119" s="14" t="n"/>
      <c r="L119" s="14" t="n"/>
      <c r="M119" s="16">
        <f>IFERROR(L119/I119,0)</f>
        <v/>
      </c>
      <c r="N119" s="14" t="n"/>
      <c r="O119" s="16">
        <f>IFERROR(N119/I119,0)</f>
        <v/>
      </c>
      <c r="P119" s="14" t="n"/>
      <c r="Q119" s="14" t="n"/>
      <c r="R119" s="14" t="n"/>
      <c r="S119" s="14" t="n"/>
      <c r="T119" s="17">
        <f>IFERROR(S119/L119,0)</f>
        <v/>
      </c>
      <c r="U119" s="14" t="n"/>
      <c r="V119" s="14" t="n"/>
      <c r="W119" s="14" t="n"/>
      <c r="X119" s="18" t="n"/>
      <c r="Y119" s="18">
        <f>X119*$AM$2</f>
        <v/>
      </c>
      <c r="Z119" s="18" t="n"/>
      <c r="AA119" s="14" t="n"/>
      <c r="AB119" s="14" t="n"/>
      <c r="AC119" s="18" t="n"/>
      <c r="AD119" s="18">
        <f>IFERROR(AC119/D119,0)</f>
        <v/>
      </c>
      <c r="AE119" s="18">
        <f>D119*AB119</f>
        <v/>
      </c>
      <c r="AF119" s="18">
        <f>Y119*$AL$2</f>
        <v/>
      </c>
      <c r="AG119" s="18">
        <f>I119*$AI$3</f>
        <v/>
      </c>
      <c r="AH119" s="18">
        <f>L119*$AH$3+Y119*$AJ$2</f>
        <v/>
      </c>
      <c r="AI119" s="18">
        <f>K119*$AK$3</f>
        <v/>
      </c>
      <c r="AJ119" s="19" t="n"/>
      <c r="AK119" s="18">
        <f>AJ119*$AM$2</f>
        <v/>
      </c>
      <c r="AL119" s="18" t="n"/>
      <c r="AM119" s="18">
        <f>R119*P119*0.01+L119*0.25</f>
        <v/>
      </c>
      <c r="AN119" s="18">
        <f>V119 *$AN$2 *AM$2 * AA119</f>
        <v/>
      </c>
      <c r="AO119" s="18">
        <f>IF(AC119&lt;AE119,0,AE119-AC119)</f>
        <v/>
      </c>
      <c r="AP119" s="18">
        <f>(AC119*1.02)+AF119+AG119+AH119+AI119+AM119+AL119+AN119+AK119+AO119</f>
        <v/>
      </c>
      <c r="AQ119" s="18">
        <f>(AE119*1.02)+AF119+AG119+AH119+AI119+AM119+AL119+AN119+AK119</f>
        <v/>
      </c>
      <c r="AR119" s="18">
        <f>Q119*R119</f>
        <v/>
      </c>
      <c r="AS119" s="20">
        <f>(Y119-AP119)*0.975</f>
        <v/>
      </c>
      <c r="AT119" s="21">
        <f>IFERROR(Y119/AP119-1,0)</f>
        <v/>
      </c>
      <c r="AU119" s="20">
        <f>(Y119-AQ119)*0.975</f>
        <v/>
      </c>
      <c r="AV119" s="21">
        <f>IFERROR(Y119/AQ119-1,0)</f>
        <v/>
      </c>
      <c r="AW119" s="21">
        <f>AS119-AR119</f>
        <v/>
      </c>
      <c r="AX119" s="21">
        <f>IFERROR(Y119/(AP119+AR119)-1,0)</f>
        <v/>
      </c>
    </row>
    <row r="120">
      <c r="A120" s="2" t="n"/>
      <c r="B120" s="13" t="n"/>
      <c r="C120" s="14" t="n"/>
      <c r="D120" s="14" t="n"/>
      <c r="E120" s="15">
        <f>IFERROR(1-D120/C120,0)</f>
        <v/>
      </c>
      <c r="F120" s="14" t="n"/>
      <c r="G120" s="16">
        <f>IFERROR(F120/C120,0)</f>
        <v/>
      </c>
      <c r="H120" s="16">
        <f>IFERROR(F120/D120,0)</f>
        <v/>
      </c>
      <c r="I120" s="14" t="n"/>
      <c r="J120" s="16">
        <f>IFERROR(I120/F120,0)</f>
        <v/>
      </c>
      <c r="K120" s="14" t="n"/>
      <c r="L120" s="14" t="n"/>
      <c r="M120" s="16">
        <f>IFERROR(L120/I120,0)</f>
        <v/>
      </c>
      <c r="N120" s="14" t="n"/>
      <c r="O120" s="16">
        <f>IFERROR(N120/I120,0)</f>
        <v/>
      </c>
      <c r="P120" s="14" t="n"/>
      <c r="Q120" s="14" t="n"/>
      <c r="R120" s="14" t="n"/>
      <c r="S120" s="14" t="n"/>
      <c r="T120" s="17">
        <f>IFERROR(S120/L120,0)</f>
        <v/>
      </c>
      <c r="U120" s="14" t="n"/>
      <c r="V120" s="14" t="n"/>
      <c r="W120" s="14" t="n"/>
      <c r="X120" s="18" t="n"/>
      <c r="Y120" s="18">
        <f>X120*$AM$2</f>
        <v/>
      </c>
      <c r="Z120" s="18" t="n"/>
      <c r="AA120" s="14" t="n"/>
      <c r="AB120" s="14" t="n"/>
      <c r="AC120" s="18" t="n"/>
      <c r="AD120" s="18">
        <f>IFERROR(AC120/D120,0)</f>
        <v/>
      </c>
      <c r="AE120" s="18">
        <f>D120*AB120</f>
        <v/>
      </c>
      <c r="AF120" s="18">
        <f>Y120*$AL$2</f>
        <v/>
      </c>
      <c r="AG120" s="18">
        <f>I120*$AI$3</f>
        <v/>
      </c>
      <c r="AH120" s="18">
        <f>L120*$AH$3+Y120*$AJ$2</f>
        <v/>
      </c>
      <c r="AI120" s="18">
        <f>K120*$AK$3</f>
        <v/>
      </c>
      <c r="AJ120" s="19" t="n"/>
      <c r="AK120" s="18">
        <f>AJ120*$AM$2</f>
        <v/>
      </c>
      <c r="AL120" s="18" t="n"/>
      <c r="AM120" s="18">
        <f>R120*P120*0.01+L120*0.25</f>
        <v/>
      </c>
      <c r="AN120" s="18">
        <f>V120 *$AN$2 *AM$2 * AA120</f>
        <v/>
      </c>
      <c r="AO120" s="18">
        <f>IF(AC120&lt;AE120,0,AE120-AC120)</f>
        <v/>
      </c>
      <c r="AP120" s="18">
        <f>(AC120*1.02)+AF120+AG120+AH120+AI120+AM120+AL120+AN120+AK120+AO120</f>
        <v/>
      </c>
      <c r="AQ120" s="18">
        <f>(AE120*1.02)+AF120+AG120+AH120+AI120+AM120+AL120+AN120+AK120</f>
        <v/>
      </c>
      <c r="AR120" s="18">
        <f>Q120*R120</f>
        <v/>
      </c>
      <c r="AS120" s="20">
        <f>(Y120-AP120)*0.975</f>
        <v/>
      </c>
      <c r="AT120" s="21">
        <f>IFERROR(Y120/AP120-1,0)</f>
        <v/>
      </c>
      <c r="AU120" s="20">
        <f>(Y120-AQ120)*0.975</f>
        <v/>
      </c>
      <c r="AV120" s="21">
        <f>IFERROR(Y120/AQ120-1,0)</f>
        <v/>
      </c>
      <c r="AW120" s="21">
        <f>AS120-AR120</f>
        <v/>
      </c>
      <c r="AX120" s="21">
        <f>IFERROR(Y120/(AP120+AR120)-1,0)</f>
        <v/>
      </c>
    </row>
    <row r="121">
      <c r="A121" s="2" t="n"/>
      <c r="B121" s="13" t="n"/>
      <c r="C121" s="14" t="n"/>
      <c r="D121" s="14" t="n"/>
      <c r="E121" s="15">
        <f>IFERROR(1-D121/C121,0)</f>
        <v/>
      </c>
      <c r="F121" s="14" t="n"/>
      <c r="G121" s="16">
        <f>IFERROR(F121/C121,0)</f>
        <v/>
      </c>
      <c r="H121" s="16">
        <f>IFERROR(F121/D121,0)</f>
        <v/>
      </c>
      <c r="I121" s="14" t="n"/>
      <c r="J121" s="16">
        <f>IFERROR(I121/F121,0)</f>
        <v/>
      </c>
      <c r="K121" s="14" t="n"/>
      <c r="L121" s="14" t="n"/>
      <c r="M121" s="16">
        <f>IFERROR(L121/I121,0)</f>
        <v/>
      </c>
      <c r="N121" s="14" t="n"/>
      <c r="O121" s="16">
        <f>IFERROR(N121/I121,0)</f>
        <v/>
      </c>
      <c r="P121" s="14" t="n"/>
      <c r="Q121" s="14" t="n"/>
      <c r="R121" s="14" t="n"/>
      <c r="S121" s="14" t="n"/>
      <c r="T121" s="17">
        <f>IFERROR(S121/L121,0)</f>
        <v/>
      </c>
      <c r="U121" s="14" t="n"/>
      <c r="V121" s="14" t="n"/>
      <c r="W121" s="14" t="n"/>
      <c r="X121" s="18" t="n"/>
      <c r="Y121" s="18">
        <f>X121*$AM$2</f>
        <v/>
      </c>
      <c r="Z121" s="18" t="n"/>
      <c r="AA121" s="14" t="n"/>
      <c r="AB121" s="14" t="n"/>
      <c r="AC121" s="18" t="n"/>
      <c r="AD121" s="18">
        <f>IFERROR(AC121/D121,0)</f>
        <v/>
      </c>
      <c r="AE121" s="18">
        <f>D121*AB121</f>
        <v/>
      </c>
      <c r="AF121" s="18">
        <f>Y121*$AL$2</f>
        <v/>
      </c>
      <c r="AG121" s="18">
        <f>I121*$AI$3</f>
        <v/>
      </c>
      <c r="AH121" s="18">
        <f>L121*$AH$3+Y121*$AJ$2</f>
        <v/>
      </c>
      <c r="AI121" s="18">
        <f>K121*$AK$3</f>
        <v/>
      </c>
      <c r="AJ121" s="19" t="n"/>
      <c r="AK121" s="18">
        <f>AJ121*$AM$2</f>
        <v/>
      </c>
      <c r="AL121" s="18" t="n"/>
      <c r="AM121" s="18">
        <f>R121*P121*0.01+L121*0.25</f>
        <v/>
      </c>
      <c r="AN121" s="18">
        <f>V121 *$AN$2 *AM$2 * AA121</f>
        <v/>
      </c>
      <c r="AO121" s="18">
        <f>IF(AC121&lt;AE121,0,AE121-AC121)</f>
        <v/>
      </c>
      <c r="AP121" s="18">
        <f>(AC121*1.02)+AF121+AG121+AH121+AI121+AM121+AL121+AN121+AK121+AO121</f>
        <v/>
      </c>
      <c r="AQ121" s="18">
        <f>(AE121*1.02)+AF121+AG121+AH121+AI121+AM121+AL121+AN121+AK121</f>
        <v/>
      </c>
      <c r="AR121" s="18">
        <f>Q121*R121</f>
        <v/>
      </c>
      <c r="AS121" s="20">
        <f>(Y121-AP121)*0.975</f>
        <v/>
      </c>
      <c r="AT121" s="21">
        <f>IFERROR(Y121/AP121-1,0)</f>
        <v/>
      </c>
      <c r="AU121" s="20">
        <f>(Y121-AQ121)*0.975</f>
        <v/>
      </c>
      <c r="AV121" s="21">
        <f>IFERROR(Y121/AQ121-1,0)</f>
        <v/>
      </c>
      <c r="AW121" s="21">
        <f>AS121-AR121</f>
        <v/>
      </c>
      <c r="AX121" s="21">
        <f>IFERROR(Y121/(AP121+AR121)-1,0)</f>
        <v/>
      </c>
    </row>
    <row r="122">
      <c r="A122" s="2" t="n"/>
      <c r="B122" s="13" t="n"/>
      <c r="C122" s="14" t="n"/>
      <c r="D122" s="14" t="n"/>
      <c r="E122" s="15">
        <f>IFERROR(1-D122/C122,0)</f>
        <v/>
      </c>
      <c r="F122" s="14" t="n"/>
      <c r="G122" s="16">
        <f>IFERROR(F122/C122,0)</f>
        <v/>
      </c>
      <c r="H122" s="16">
        <f>IFERROR(F122/D122,0)</f>
        <v/>
      </c>
      <c r="I122" s="14" t="n"/>
      <c r="J122" s="16">
        <f>IFERROR(I122/F122,0)</f>
        <v/>
      </c>
      <c r="K122" s="14" t="n"/>
      <c r="L122" s="14" t="n"/>
      <c r="M122" s="16">
        <f>IFERROR(L122/I122,0)</f>
        <v/>
      </c>
      <c r="N122" s="14" t="n"/>
      <c r="O122" s="16">
        <f>IFERROR(N122/I122,0)</f>
        <v/>
      </c>
      <c r="P122" s="14" t="n"/>
      <c r="Q122" s="14" t="n"/>
      <c r="R122" s="14" t="n"/>
      <c r="S122" s="14" t="n"/>
      <c r="T122" s="17">
        <f>IFERROR(S122/L122,0)</f>
        <v/>
      </c>
      <c r="U122" s="14" t="n"/>
      <c r="V122" s="14" t="n"/>
      <c r="W122" s="14" t="n"/>
      <c r="X122" s="18" t="n"/>
      <c r="Y122" s="18">
        <f>X122*$AM$2</f>
        <v/>
      </c>
      <c r="Z122" s="18" t="n"/>
      <c r="AA122" s="14" t="n"/>
      <c r="AB122" s="14" t="n"/>
      <c r="AC122" s="18" t="n"/>
      <c r="AD122" s="18">
        <f>IFERROR(AC122/D122,0)</f>
        <v/>
      </c>
      <c r="AE122" s="18">
        <f>D122*AB122</f>
        <v/>
      </c>
      <c r="AF122" s="18">
        <f>Y122*$AL$2</f>
        <v/>
      </c>
      <c r="AG122" s="18">
        <f>I122*$AI$3</f>
        <v/>
      </c>
      <c r="AH122" s="18">
        <f>L122*$AH$3+Y122*$AJ$2</f>
        <v/>
      </c>
      <c r="AI122" s="18">
        <f>K122*$AK$3</f>
        <v/>
      </c>
      <c r="AJ122" s="19" t="n"/>
      <c r="AK122" s="18">
        <f>AJ122*$AM$2</f>
        <v/>
      </c>
      <c r="AL122" s="18" t="n"/>
      <c r="AM122" s="18">
        <f>R122*P122*0.01+L122*0.25</f>
        <v/>
      </c>
      <c r="AN122" s="18">
        <f>V122 *$AN$2 *AM$2 * AA122</f>
        <v/>
      </c>
      <c r="AO122" s="18">
        <f>IF(AC122&lt;AE122,0,AE122-AC122)</f>
        <v/>
      </c>
      <c r="AP122" s="18">
        <f>(AC122*1.02)+AF122+AG122+AH122+AI122+AM122+AL122+AN122+AK122+AO122</f>
        <v/>
      </c>
      <c r="AQ122" s="18">
        <f>(AE122*1.02)+AF122+AG122+AH122+AI122+AM122+AL122+AN122+AK122</f>
        <v/>
      </c>
      <c r="AR122" s="18">
        <f>Q122*R122</f>
        <v/>
      </c>
      <c r="AS122" s="20">
        <f>(Y122-AP122)*0.975</f>
        <v/>
      </c>
      <c r="AT122" s="21">
        <f>IFERROR(Y122/AP122-1,0)</f>
        <v/>
      </c>
      <c r="AU122" s="20">
        <f>(Y122-AQ122)*0.975</f>
        <v/>
      </c>
      <c r="AV122" s="21">
        <f>IFERROR(Y122/AQ122-1,0)</f>
        <v/>
      </c>
      <c r="AW122" s="21">
        <f>AS122-AR122</f>
        <v/>
      </c>
      <c r="AX122" s="21">
        <f>IFERROR(Y122/(AP122+AR122)-1,0)</f>
        <v/>
      </c>
    </row>
    <row r="123">
      <c r="A123" s="2" t="n"/>
      <c r="B123" s="13" t="n"/>
      <c r="C123" s="14" t="n"/>
      <c r="D123" s="14" t="n"/>
      <c r="E123" s="15">
        <f>IFERROR(1-D123/C123,0)</f>
        <v/>
      </c>
      <c r="F123" s="14" t="n"/>
      <c r="G123" s="16">
        <f>IFERROR(F123/C123,0)</f>
        <v/>
      </c>
      <c r="H123" s="16">
        <f>IFERROR(F123/D123,0)</f>
        <v/>
      </c>
      <c r="I123" s="14" t="n"/>
      <c r="J123" s="16">
        <f>IFERROR(I123/F123,0)</f>
        <v/>
      </c>
      <c r="K123" s="14" t="n"/>
      <c r="L123" s="14" t="n"/>
      <c r="M123" s="16">
        <f>IFERROR(L123/I123,0)</f>
        <v/>
      </c>
      <c r="N123" s="14" t="n"/>
      <c r="O123" s="16">
        <f>IFERROR(N123/I123,0)</f>
        <v/>
      </c>
      <c r="P123" s="14" t="n"/>
      <c r="Q123" s="14" t="n"/>
      <c r="R123" s="14" t="n"/>
      <c r="S123" s="14" t="n"/>
      <c r="T123" s="17">
        <f>IFERROR(S123/L123,0)</f>
        <v/>
      </c>
      <c r="U123" s="14" t="n"/>
      <c r="V123" s="14" t="n"/>
      <c r="W123" s="14" t="n"/>
      <c r="X123" s="18" t="n"/>
      <c r="Y123" s="18">
        <f>X123*$AM$2</f>
        <v/>
      </c>
      <c r="Z123" s="18" t="n"/>
      <c r="AA123" s="14" t="n"/>
      <c r="AB123" s="14" t="n"/>
      <c r="AC123" s="18" t="n"/>
      <c r="AD123" s="18">
        <f>IFERROR(AC123/D123,0)</f>
        <v/>
      </c>
      <c r="AE123" s="18">
        <f>D123*AB123</f>
        <v/>
      </c>
      <c r="AF123" s="18">
        <f>Y123*$AL$2</f>
        <v/>
      </c>
      <c r="AG123" s="18">
        <f>I123*$AI$3</f>
        <v/>
      </c>
      <c r="AH123" s="18">
        <f>L123*$AH$3+Y123*$AJ$2</f>
        <v/>
      </c>
      <c r="AI123" s="18">
        <f>K123*$AK$3</f>
        <v/>
      </c>
      <c r="AJ123" s="19" t="n"/>
      <c r="AK123" s="18">
        <f>AJ123*$AM$2</f>
        <v/>
      </c>
      <c r="AL123" s="18" t="n"/>
      <c r="AM123" s="18">
        <f>R123*P123*0.01+L123*0.25</f>
        <v/>
      </c>
      <c r="AN123" s="18">
        <f>V123 *$AN$2 *AM$2 * AA123</f>
        <v/>
      </c>
      <c r="AO123" s="18">
        <f>IF(AC123&lt;AE123,0,AE123-AC123)</f>
        <v/>
      </c>
      <c r="AP123" s="18">
        <f>(AC123*1.02)+AF123+AG123+AH123+AI123+AM123+AL123+AN123+AK123+AO123</f>
        <v/>
      </c>
      <c r="AQ123" s="18">
        <f>(AE123*1.02)+AF123+AG123+AH123+AI123+AM123+AL123+AN123+AK123</f>
        <v/>
      </c>
      <c r="AR123" s="18">
        <f>Q123*R123</f>
        <v/>
      </c>
      <c r="AS123" s="20">
        <f>(Y123-AP123)*0.975</f>
        <v/>
      </c>
      <c r="AT123" s="21">
        <f>IFERROR(Y123/AP123-1,0)</f>
        <v/>
      </c>
      <c r="AU123" s="20">
        <f>(Y123-AQ123)*0.975</f>
        <v/>
      </c>
      <c r="AV123" s="21">
        <f>IFERROR(Y123/AQ123-1,0)</f>
        <v/>
      </c>
      <c r="AW123" s="21">
        <f>AS123-AR123</f>
        <v/>
      </c>
      <c r="AX123" s="21">
        <f>IFERROR(Y123/(AP123+AR123)-1,0)</f>
        <v/>
      </c>
    </row>
    <row r="124">
      <c r="A124" s="2" t="n"/>
      <c r="B124" s="13" t="n"/>
      <c r="C124" s="14" t="n"/>
      <c r="D124" s="14" t="n"/>
      <c r="E124" s="15">
        <f>IFERROR(1-D124/C124,0)</f>
        <v/>
      </c>
      <c r="F124" s="14" t="n"/>
      <c r="G124" s="16">
        <f>IFERROR(F124/C124,0)</f>
        <v/>
      </c>
      <c r="H124" s="16">
        <f>IFERROR(F124/D124,0)</f>
        <v/>
      </c>
      <c r="I124" s="14" t="n"/>
      <c r="J124" s="16">
        <f>IFERROR(I124/F124,0)</f>
        <v/>
      </c>
      <c r="K124" s="14" t="n"/>
      <c r="L124" s="14" t="n"/>
      <c r="M124" s="16">
        <f>IFERROR(L124/I124,0)</f>
        <v/>
      </c>
      <c r="N124" s="14" t="n"/>
      <c r="O124" s="16">
        <f>IFERROR(N124/I124,0)</f>
        <v/>
      </c>
      <c r="P124" s="14" t="n"/>
      <c r="Q124" s="14" t="n"/>
      <c r="R124" s="14" t="n"/>
      <c r="S124" s="14" t="n"/>
      <c r="T124" s="17">
        <f>IFERROR(S124/L124,0)</f>
        <v/>
      </c>
      <c r="U124" s="14" t="n"/>
      <c r="V124" s="14" t="n"/>
      <c r="W124" s="14" t="n"/>
      <c r="X124" s="18" t="n"/>
      <c r="Y124" s="18">
        <f>X124*$AM$2</f>
        <v/>
      </c>
      <c r="Z124" s="18" t="n"/>
      <c r="AA124" s="14" t="n"/>
      <c r="AB124" s="14" t="n"/>
      <c r="AC124" s="18" t="n"/>
      <c r="AD124" s="18">
        <f>IFERROR(AC124/D124,0)</f>
        <v/>
      </c>
      <c r="AE124" s="18">
        <f>D124*AB124</f>
        <v/>
      </c>
      <c r="AF124" s="18">
        <f>Y124*$AL$2</f>
        <v/>
      </c>
      <c r="AG124" s="18">
        <f>I124*$AI$3</f>
        <v/>
      </c>
      <c r="AH124" s="18">
        <f>L124*$AH$3+Y124*$AJ$2</f>
        <v/>
      </c>
      <c r="AI124" s="18">
        <f>K124*$AK$3</f>
        <v/>
      </c>
      <c r="AJ124" s="19" t="n"/>
      <c r="AK124" s="18">
        <f>AJ124*$AM$2</f>
        <v/>
      </c>
      <c r="AL124" s="18" t="n"/>
      <c r="AM124" s="18">
        <f>R124*P124*0.01+L124*0.25</f>
        <v/>
      </c>
      <c r="AN124" s="18">
        <f>V124 *$AN$2 *AM$2 * AA124</f>
        <v/>
      </c>
      <c r="AO124" s="18">
        <f>IF(AC124&lt;AE124,0,AE124-AC124)</f>
        <v/>
      </c>
      <c r="AP124" s="18">
        <f>(AC124*1.02)+AF124+AG124+AH124+AI124+AM124+AL124+AN124+AK124+AO124</f>
        <v/>
      </c>
      <c r="AQ124" s="18">
        <f>(AE124*1.02)+AF124+AG124+AH124+AI124+AM124+AL124+AN124+AK124</f>
        <v/>
      </c>
      <c r="AR124" s="18">
        <f>Q124*R124</f>
        <v/>
      </c>
      <c r="AS124" s="20">
        <f>(Y124-AP124)*0.975</f>
        <v/>
      </c>
      <c r="AT124" s="21">
        <f>IFERROR(Y124/AP124-1,0)</f>
        <v/>
      </c>
      <c r="AU124" s="20">
        <f>(Y124-AQ124)*0.975</f>
        <v/>
      </c>
      <c r="AV124" s="21">
        <f>IFERROR(Y124/AQ124-1,0)</f>
        <v/>
      </c>
      <c r="AW124" s="21">
        <f>AS124-AR124</f>
        <v/>
      </c>
      <c r="AX124" s="21">
        <f>IFERROR(Y124/(AP124+AR124)-1,0)</f>
        <v/>
      </c>
    </row>
    <row r="125">
      <c r="A125" s="2" t="n"/>
      <c r="B125" s="13" t="n"/>
      <c r="C125" s="14" t="n"/>
      <c r="D125" s="14" t="n"/>
      <c r="E125" s="15">
        <f>IFERROR(1-D125/C125,0)</f>
        <v/>
      </c>
      <c r="F125" s="14" t="n"/>
      <c r="G125" s="16">
        <f>IFERROR(F125/C125,0)</f>
        <v/>
      </c>
      <c r="H125" s="16">
        <f>IFERROR(F125/D125,0)</f>
        <v/>
      </c>
      <c r="I125" s="14" t="n"/>
      <c r="J125" s="16">
        <f>IFERROR(I125/F125,0)</f>
        <v/>
      </c>
      <c r="K125" s="14" t="n"/>
      <c r="L125" s="14" t="n"/>
      <c r="M125" s="16">
        <f>IFERROR(L125/I125,0)</f>
        <v/>
      </c>
      <c r="N125" s="14" t="n"/>
      <c r="O125" s="16">
        <f>IFERROR(N125/I125,0)</f>
        <v/>
      </c>
      <c r="P125" s="14" t="n"/>
      <c r="Q125" s="14" t="n"/>
      <c r="R125" s="14" t="n"/>
      <c r="S125" s="14" t="n"/>
      <c r="T125" s="17">
        <f>IFERROR(S125/L125,0)</f>
        <v/>
      </c>
      <c r="U125" s="14" t="n"/>
      <c r="V125" s="14" t="n"/>
      <c r="W125" s="14" t="n"/>
      <c r="X125" s="18" t="n"/>
      <c r="Y125" s="18">
        <f>X125*$AM$2</f>
        <v/>
      </c>
      <c r="Z125" s="18" t="n"/>
      <c r="AA125" s="14" t="n"/>
      <c r="AB125" s="14" t="n"/>
      <c r="AC125" s="18" t="n"/>
      <c r="AD125" s="18">
        <f>IFERROR(AC125/D125,0)</f>
        <v/>
      </c>
      <c r="AE125" s="18">
        <f>D125*AB125</f>
        <v/>
      </c>
      <c r="AF125" s="18">
        <f>Y125*$AL$2</f>
        <v/>
      </c>
      <c r="AG125" s="18">
        <f>I125*$AI$3</f>
        <v/>
      </c>
      <c r="AH125" s="18">
        <f>L125*$AH$3+Y125*$AJ$2</f>
        <v/>
      </c>
      <c r="AI125" s="18">
        <f>K125*$AK$3</f>
        <v/>
      </c>
      <c r="AJ125" s="19" t="n"/>
      <c r="AK125" s="18">
        <f>AJ125*$AM$2</f>
        <v/>
      </c>
      <c r="AL125" s="18" t="n"/>
      <c r="AM125" s="18">
        <f>R125*P125*0.01+L125*0.25</f>
        <v/>
      </c>
      <c r="AN125" s="18">
        <f>V125 *$AN$2 *AM$2 * AA125</f>
        <v/>
      </c>
      <c r="AO125" s="18">
        <f>IF(AC125&lt;AE125,0,AE125-AC125)</f>
        <v/>
      </c>
      <c r="AP125" s="18">
        <f>(AC125*1.02)+AF125+AG125+AH125+AI125+AM125+AL125+AN125+AK125+AO125</f>
        <v/>
      </c>
      <c r="AQ125" s="18">
        <f>(AE125*1.02)+AF125+AG125+AH125+AI125+AM125+AL125+AN125+AK125</f>
        <v/>
      </c>
      <c r="AR125" s="18">
        <f>Q125*R125</f>
        <v/>
      </c>
      <c r="AS125" s="20">
        <f>(Y125-AP125)*0.975</f>
        <v/>
      </c>
      <c r="AT125" s="21">
        <f>IFERROR(Y125/AP125-1,0)</f>
        <v/>
      </c>
      <c r="AU125" s="20">
        <f>(Y125-AQ125)*0.975</f>
        <v/>
      </c>
      <c r="AV125" s="21">
        <f>IFERROR(Y125/AQ125-1,0)</f>
        <v/>
      </c>
      <c r="AW125" s="21">
        <f>AS125-AR125</f>
        <v/>
      </c>
      <c r="AX125" s="21">
        <f>IFERROR(Y125/(AP125+AR125)-1,0)</f>
        <v/>
      </c>
    </row>
    <row r="126">
      <c r="A126" s="2" t="n"/>
      <c r="B126" s="13" t="n"/>
      <c r="C126" s="14" t="n"/>
      <c r="D126" s="14" t="n"/>
      <c r="E126" s="15">
        <f>IFERROR(1-D126/C126,0)</f>
        <v/>
      </c>
      <c r="F126" s="14" t="n"/>
      <c r="G126" s="16">
        <f>IFERROR(F126/C126,0)</f>
        <v/>
      </c>
      <c r="H126" s="16">
        <f>IFERROR(F126/D126,0)</f>
        <v/>
      </c>
      <c r="I126" s="14" t="n"/>
      <c r="J126" s="16">
        <f>IFERROR(I126/F126,0)</f>
        <v/>
      </c>
      <c r="K126" s="14" t="n"/>
      <c r="L126" s="14" t="n"/>
      <c r="M126" s="16">
        <f>IFERROR(L126/I126,0)</f>
        <v/>
      </c>
      <c r="N126" s="14" t="n"/>
      <c r="O126" s="16">
        <f>IFERROR(N126/I126,0)</f>
        <v/>
      </c>
      <c r="P126" s="14" t="n"/>
      <c r="Q126" s="14" t="n"/>
      <c r="R126" s="14" t="n"/>
      <c r="S126" s="14" t="n"/>
      <c r="T126" s="17">
        <f>IFERROR(S126/L126,0)</f>
        <v/>
      </c>
      <c r="U126" s="14" t="n"/>
      <c r="V126" s="14" t="n"/>
      <c r="W126" s="14" t="n"/>
      <c r="X126" s="18" t="n"/>
      <c r="Y126" s="18">
        <f>X126*$AM$2</f>
        <v/>
      </c>
      <c r="Z126" s="18" t="n"/>
      <c r="AA126" s="14" t="n"/>
      <c r="AB126" s="14" t="n"/>
      <c r="AC126" s="18" t="n"/>
      <c r="AD126" s="18">
        <f>IFERROR(AC126/D126,0)</f>
        <v/>
      </c>
      <c r="AE126" s="18">
        <f>D126*AB126</f>
        <v/>
      </c>
      <c r="AF126" s="18">
        <f>Y126*$AL$2</f>
        <v/>
      </c>
      <c r="AG126" s="18">
        <f>I126*$AI$3</f>
        <v/>
      </c>
      <c r="AH126" s="18">
        <f>L126*$AH$3+Y126*$AJ$2</f>
        <v/>
      </c>
      <c r="AI126" s="18">
        <f>K126*$AK$3</f>
        <v/>
      </c>
      <c r="AJ126" s="19" t="n"/>
      <c r="AK126" s="18">
        <f>AJ126*$AM$2</f>
        <v/>
      </c>
      <c r="AL126" s="18" t="n"/>
      <c r="AM126" s="18">
        <f>R126*P126*0.01+L126*0.25</f>
        <v/>
      </c>
      <c r="AN126" s="18">
        <f>V126 *$AN$2 *AM$2 * AA126</f>
        <v/>
      </c>
      <c r="AO126" s="18">
        <f>IF(AC126&lt;AE126,0,AE126-AC126)</f>
        <v/>
      </c>
      <c r="AP126" s="18">
        <f>(AC126*1.02)+AF126+AG126+AH126+AI126+AM126+AL126+AN126+AK126+AO126</f>
        <v/>
      </c>
      <c r="AQ126" s="18">
        <f>(AE126*1.02)+AF126+AG126+AH126+AI126+AM126+AL126+AN126+AK126</f>
        <v/>
      </c>
      <c r="AR126" s="18">
        <f>Q126*R126</f>
        <v/>
      </c>
      <c r="AS126" s="20">
        <f>(Y126-AP126)*0.975</f>
        <v/>
      </c>
      <c r="AT126" s="21">
        <f>IFERROR(Y126/AP126-1,0)</f>
        <v/>
      </c>
      <c r="AU126" s="20">
        <f>(Y126-AQ126)*0.975</f>
        <v/>
      </c>
      <c r="AV126" s="21">
        <f>IFERROR(Y126/AQ126-1,0)</f>
        <v/>
      </c>
      <c r="AW126" s="21">
        <f>AS126-AR126</f>
        <v/>
      </c>
      <c r="AX126" s="21">
        <f>IFERROR(Y126/(AP126+AR126)-1,0)</f>
        <v/>
      </c>
    </row>
    <row r="127">
      <c r="A127" s="2" t="n"/>
      <c r="B127" s="13" t="n"/>
      <c r="C127" s="14" t="n"/>
      <c r="D127" s="14" t="n"/>
      <c r="E127" s="15">
        <f>IFERROR(1-D127/C127,0)</f>
        <v/>
      </c>
      <c r="F127" s="14" t="n"/>
      <c r="G127" s="16">
        <f>IFERROR(F127/C127,0)</f>
        <v/>
      </c>
      <c r="H127" s="16">
        <f>IFERROR(F127/D127,0)</f>
        <v/>
      </c>
      <c r="I127" s="14" t="n"/>
      <c r="J127" s="16">
        <f>IFERROR(I127/F127,0)</f>
        <v/>
      </c>
      <c r="K127" s="14" t="n"/>
      <c r="L127" s="14" t="n"/>
      <c r="M127" s="16">
        <f>IFERROR(L127/I127,0)</f>
        <v/>
      </c>
      <c r="N127" s="14" t="n"/>
      <c r="O127" s="16">
        <f>IFERROR(N127/I127,0)</f>
        <v/>
      </c>
      <c r="P127" s="14" t="n"/>
      <c r="Q127" s="14" t="n"/>
      <c r="R127" s="14" t="n"/>
      <c r="S127" s="14" t="n"/>
      <c r="T127" s="17">
        <f>IFERROR(S127/L127,0)</f>
        <v/>
      </c>
      <c r="U127" s="14" t="n"/>
      <c r="V127" s="14" t="n"/>
      <c r="W127" s="14" t="n"/>
      <c r="X127" s="18" t="n"/>
      <c r="Y127" s="18">
        <f>X127*$AM$2</f>
        <v/>
      </c>
      <c r="Z127" s="18" t="n"/>
      <c r="AA127" s="14" t="n"/>
      <c r="AB127" s="14" t="n"/>
      <c r="AC127" s="18" t="n"/>
      <c r="AD127" s="18">
        <f>IFERROR(AC127/D127,0)</f>
        <v/>
      </c>
      <c r="AE127" s="18">
        <f>D127*AB127</f>
        <v/>
      </c>
      <c r="AF127" s="18">
        <f>Y127*$AL$2</f>
        <v/>
      </c>
      <c r="AG127" s="18">
        <f>I127*$AI$3</f>
        <v/>
      </c>
      <c r="AH127" s="18">
        <f>L127*$AH$3+Y127*$AJ$2</f>
        <v/>
      </c>
      <c r="AI127" s="18">
        <f>K127*$AK$3</f>
        <v/>
      </c>
      <c r="AJ127" s="19" t="n"/>
      <c r="AK127" s="18">
        <f>AJ127*$AM$2</f>
        <v/>
      </c>
      <c r="AL127" s="18" t="n"/>
      <c r="AM127" s="18">
        <f>R127*P127*0.01+L127*0.25</f>
        <v/>
      </c>
      <c r="AN127" s="18">
        <f>V127 *$AN$2 *AM$2 * AA127</f>
        <v/>
      </c>
      <c r="AO127" s="18">
        <f>IF(AC127&lt;AE127,0,AE127-AC127)</f>
        <v/>
      </c>
      <c r="AP127" s="18">
        <f>(AC127*1.02)+AF127+AG127+AH127+AI127+AM127+AL127+AN127+AK127+AO127</f>
        <v/>
      </c>
      <c r="AQ127" s="18">
        <f>(AE127*1.02)+AF127+AG127+AH127+AI127+AM127+AL127+AN127+AK127</f>
        <v/>
      </c>
      <c r="AR127" s="18">
        <f>Q127*R127</f>
        <v/>
      </c>
      <c r="AS127" s="20">
        <f>(Y127-AP127)*0.975</f>
        <v/>
      </c>
      <c r="AT127" s="21">
        <f>IFERROR(Y127/AP127-1,0)</f>
        <v/>
      </c>
      <c r="AU127" s="20">
        <f>(Y127-AQ127)*0.975</f>
        <v/>
      </c>
      <c r="AV127" s="21">
        <f>IFERROR(Y127/AQ127-1,0)</f>
        <v/>
      </c>
      <c r="AW127" s="21">
        <f>AS127-AR127</f>
        <v/>
      </c>
      <c r="AX127" s="21">
        <f>IFERROR(Y127/(AP127+AR127)-1,0)</f>
        <v/>
      </c>
    </row>
    <row r="128">
      <c r="A128" s="2" t="n"/>
      <c r="B128" s="13" t="n"/>
      <c r="C128" s="14" t="n"/>
      <c r="D128" s="14" t="n"/>
      <c r="E128" s="15">
        <f>IFERROR(1-D128/C128,0)</f>
        <v/>
      </c>
      <c r="F128" s="14" t="n"/>
      <c r="G128" s="16">
        <f>IFERROR(F128/C128,0)</f>
        <v/>
      </c>
      <c r="H128" s="16">
        <f>IFERROR(F128/D128,0)</f>
        <v/>
      </c>
      <c r="I128" s="14" t="n"/>
      <c r="J128" s="16">
        <f>IFERROR(I128/F128,0)</f>
        <v/>
      </c>
      <c r="K128" s="14" t="n"/>
      <c r="L128" s="14" t="n"/>
      <c r="M128" s="16">
        <f>IFERROR(L128/I128,0)</f>
        <v/>
      </c>
      <c r="N128" s="14" t="n"/>
      <c r="O128" s="16">
        <f>IFERROR(N128/I128,0)</f>
        <v/>
      </c>
      <c r="P128" s="14" t="n"/>
      <c r="Q128" s="14" t="n"/>
      <c r="R128" s="14" t="n"/>
      <c r="S128" s="14" t="n"/>
      <c r="T128" s="17">
        <f>IFERROR(S128/L128,0)</f>
        <v/>
      </c>
      <c r="U128" s="14" t="n"/>
      <c r="V128" s="14" t="n"/>
      <c r="W128" s="14" t="n"/>
      <c r="X128" s="18" t="n"/>
      <c r="Y128" s="18">
        <f>X128*$AM$2</f>
        <v/>
      </c>
      <c r="Z128" s="18" t="n"/>
      <c r="AA128" s="14" t="n"/>
      <c r="AB128" s="14" t="n"/>
      <c r="AC128" s="18" t="n"/>
      <c r="AD128" s="18">
        <f>IFERROR(AC128/D128,0)</f>
        <v/>
      </c>
      <c r="AE128" s="18">
        <f>D128*AB128</f>
        <v/>
      </c>
      <c r="AF128" s="18">
        <f>Y128*$AL$2</f>
        <v/>
      </c>
      <c r="AG128" s="18">
        <f>I128*$AI$3</f>
        <v/>
      </c>
      <c r="AH128" s="18">
        <f>L128*$AH$3+Y128*$AJ$2</f>
        <v/>
      </c>
      <c r="AI128" s="18">
        <f>K128*$AK$3</f>
        <v/>
      </c>
      <c r="AJ128" s="19" t="n"/>
      <c r="AK128" s="18">
        <f>AJ128*$AM$2</f>
        <v/>
      </c>
      <c r="AL128" s="18" t="n"/>
      <c r="AM128" s="18">
        <f>R128*P128*0.01+L128*0.25</f>
        <v/>
      </c>
      <c r="AN128" s="18">
        <f>V128 *$AN$2 *AM$2 * AA128</f>
        <v/>
      </c>
      <c r="AO128" s="18">
        <f>IF(AC128&lt;AE128,0,AE128-AC128)</f>
        <v/>
      </c>
      <c r="AP128" s="18">
        <f>(AC128*1.02)+AF128+AG128+AH128+AI128+AM128+AL128+AN128+AK128+AO128</f>
        <v/>
      </c>
      <c r="AQ128" s="18">
        <f>(AE128*1.02)+AF128+AG128+AH128+AI128+AM128+AL128+AN128+AK128</f>
        <v/>
      </c>
      <c r="AR128" s="18">
        <f>Q128*R128</f>
        <v/>
      </c>
      <c r="AS128" s="20">
        <f>(Y128-AP128)*0.975</f>
        <v/>
      </c>
      <c r="AT128" s="21">
        <f>IFERROR(Y128/AP128-1,0)</f>
        <v/>
      </c>
      <c r="AU128" s="20">
        <f>(Y128-AQ128)*0.975</f>
        <v/>
      </c>
      <c r="AV128" s="21">
        <f>IFERROR(Y128/AQ128-1,0)</f>
        <v/>
      </c>
      <c r="AW128" s="21">
        <f>AS128-AR128</f>
        <v/>
      </c>
      <c r="AX128" s="21">
        <f>IFERROR(Y128/(AP128+AR128)-1,0)</f>
        <v/>
      </c>
    </row>
    <row r="129">
      <c r="A129" s="2" t="n"/>
      <c r="B129" s="13" t="n"/>
      <c r="C129" s="14" t="n"/>
      <c r="D129" s="14" t="n"/>
      <c r="E129" s="15">
        <f>IFERROR(1-D129/C129,0)</f>
        <v/>
      </c>
      <c r="F129" s="14" t="n"/>
      <c r="G129" s="16">
        <f>IFERROR(F129/C129,0)</f>
        <v/>
      </c>
      <c r="H129" s="16">
        <f>IFERROR(F129/D129,0)</f>
        <v/>
      </c>
      <c r="I129" s="14" t="n"/>
      <c r="J129" s="16">
        <f>IFERROR(I129/F129,0)</f>
        <v/>
      </c>
      <c r="K129" s="14" t="n"/>
      <c r="L129" s="14" t="n"/>
      <c r="M129" s="16">
        <f>IFERROR(L129/I129,0)</f>
        <v/>
      </c>
      <c r="N129" s="14" t="n"/>
      <c r="O129" s="16">
        <f>IFERROR(N129/I129,0)</f>
        <v/>
      </c>
      <c r="P129" s="14" t="n"/>
      <c r="Q129" s="14" t="n"/>
      <c r="R129" s="14" t="n"/>
      <c r="S129" s="14" t="n"/>
      <c r="T129" s="17">
        <f>IFERROR(S129/L129,0)</f>
        <v/>
      </c>
      <c r="U129" s="14" t="n"/>
      <c r="V129" s="14" t="n"/>
      <c r="W129" s="14" t="n"/>
      <c r="X129" s="18" t="n"/>
      <c r="Y129" s="18">
        <f>X129*$AM$2</f>
        <v/>
      </c>
      <c r="Z129" s="18" t="n"/>
      <c r="AA129" s="14" t="n"/>
      <c r="AB129" s="14" t="n"/>
      <c r="AC129" s="18" t="n"/>
      <c r="AD129" s="18">
        <f>IFERROR(AC129/D129,0)</f>
        <v/>
      </c>
      <c r="AE129" s="18">
        <f>D129*AB129</f>
        <v/>
      </c>
      <c r="AF129" s="18">
        <f>Y129*$AL$2</f>
        <v/>
      </c>
      <c r="AG129" s="18">
        <f>I129*$AI$3</f>
        <v/>
      </c>
      <c r="AH129" s="18">
        <f>L129*$AH$3+Y129*$AJ$2</f>
        <v/>
      </c>
      <c r="AI129" s="18">
        <f>K129*$AK$3</f>
        <v/>
      </c>
      <c r="AJ129" s="19" t="n"/>
      <c r="AK129" s="18">
        <f>AJ129*$AM$2</f>
        <v/>
      </c>
      <c r="AL129" s="18" t="n"/>
      <c r="AM129" s="18">
        <f>R129*P129*0.01+L129*0.25</f>
        <v/>
      </c>
      <c r="AN129" s="18">
        <f>V129 *$AN$2 *AM$2 * AA129</f>
        <v/>
      </c>
      <c r="AO129" s="18">
        <f>IF(AC129&lt;AE129,0,AE129-AC129)</f>
        <v/>
      </c>
      <c r="AP129" s="18">
        <f>(AC129*1.02)+AF129+AG129+AH129+AI129+AM129+AL129+AN129+AK129+AO129</f>
        <v/>
      </c>
      <c r="AQ129" s="18">
        <f>(AE129*1.02)+AF129+AG129+AH129+AI129+AM129+AL129+AN129+AK129</f>
        <v/>
      </c>
      <c r="AR129" s="18">
        <f>Q129*R129</f>
        <v/>
      </c>
      <c r="AS129" s="20">
        <f>(Y129-AP129)*0.975</f>
        <v/>
      </c>
      <c r="AT129" s="21">
        <f>IFERROR(Y129/AP129-1,0)</f>
        <v/>
      </c>
      <c r="AU129" s="20">
        <f>(Y129-AQ129)*0.975</f>
        <v/>
      </c>
      <c r="AV129" s="21">
        <f>IFERROR(Y129/AQ129-1,0)</f>
        <v/>
      </c>
      <c r="AW129" s="21">
        <f>AS129-AR129</f>
        <v/>
      </c>
      <c r="AX129" s="21">
        <f>IFERROR(Y129/(AP129+AR129)-1,0)</f>
        <v/>
      </c>
    </row>
    <row r="130">
      <c r="A130" s="2" t="n"/>
      <c r="B130" s="13" t="n"/>
      <c r="C130" s="14" t="n"/>
      <c r="D130" s="14" t="n"/>
      <c r="E130" s="15">
        <f>IFERROR(1-D130/C130,0)</f>
        <v/>
      </c>
      <c r="F130" s="14" t="n"/>
      <c r="G130" s="16">
        <f>IFERROR(F130/C130,0)</f>
        <v/>
      </c>
      <c r="H130" s="16">
        <f>IFERROR(F130/D130,0)</f>
        <v/>
      </c>
      <c r="I130" s="14" t="n"/>
      <c r="J130" s="16">
        <f>IFERROR(I130/F130,0)</f>
        <v/>
      </c>
      <c r="K130" s="14" t="n"/>
      <c r="L130" s="14" t="n"/>
      <c r="M130" s="16">
        <f>IFERROR(L130/I130,0)</f>
        <v/>
      </c>
      <c r="N130" s="14" t="n"/>
      <c r="O130" s="16">
        <f>IFERROR(N130/I130,0)</f>
        <v/>
      </c>
      <c r="P130" s="14" t="n"/>
      <c r="Q130" s="14" t="n"/>
      <c r="R130" s="14" t="n"/>
      <c r="S130" s="14" t="n"/>
      <c r="T130" s="17">
        <f>IFERROR(S130/L130,0)</f>
        <v/>
      </c>
      <c r="U130" s="14" t="n"/>
      <c r="V130" s="14" t="n"/>
      <c r="W130" s="14" t="n"/>
      <c r="X130" s="18" t="n"/>
      <c r="Y130" s="18">
        <f>X130*$AM$2</f>
        <v/>
      </c>
      <c r="Z130" s="18" t="n"/>
      <c r="AA130" s="14" t="n"/>
      <c r="AB130" s="14" t="n"/>
      <c r="AC130" s="18" t="n"/>
      <c r="AD130" s="18">
        <f>IFERROR(AC130/D130,0)</f>
        <v/>
      </c>
      <c r="AE130" s="18">
        <f>D130*AB130</f>
        <v/>
      </c>
      <c r="AF130" s="18">
        <f>Y130*$AL$2</f>
        <v/>
      </c>
      <c r="AG130" s="18">
        <f>I130*$AI$3</f>
        <v/>
      </c>
      <c r="AH130" s="18">
        <f>L130*$AH$3+Y130*$AJ$2</f>
        <v/>
      </c>
      <c r="AI130" s="18">
        <f>K130*$AK$3</f>
        <v/>
      </c>
      <c r="AJ130" s="19" t="n"/>
      <c r="AK130" s="18">
        <f>AJ130*$AM$2</f>
        <v/>
      </c>
      <c r="AL130" s="18" t="n"/>
      <c r="AM130" s="18">
        <f>R130*P130*0.01+L130*0.25</f>
        <v/>
      </c>
      <c r="AN130" s="18">
        <f>V130 *$AN$2 *AM$2 * AA130</f>
        <v/>
      </c>
      <c r="AO130" s="18">
        <f>IF(AC130&lt;AE130,0,AE130-AC130)</f>
        <v/>
      </c>
      <c r="AP130" s="18">
        <f>(AC130*1.02)+AF130+AG130+AH130+AI130+AM130+AL130+AN130+AK130+AO130</f>
        <v/>
      </c>
      <c r="AQ130" s="18">
        <f>(AE130*1.02)+AF130+AG130+AH130+AI130+AM130+AL130+AN130+AK130</f>
        <v/>
      </c>
      <c r="AR130" s="18">
        <f>Q130*R130</f>
        <v/>
      </c>
      <c r="AS130" s="20">
        <f>(Y130-AP130)*0.975</f>
        <v/>
      </c>
      <c r="AT130" s="21">
        <f>IFERROR(Y130/AP130-1,0)</f>
        <v/>
      </c>
      <c r="AU130" s="20">
        <f>(Y130-AQ130)*0.975</f>
        <v/>
      </c>
      <c r="AV130" s="21">
        <f>IFERROR(Y130/AQ130-1,0)</f>
        <v/>
      </c>
      <c r="AW130" s="21">
        <f>AS130-AR130</f>
        <v/>
      </c>
      <c r="AX130" s="21">
        <f>IFERROR(Y130/(AP130+AR130)-1,0)</f>
        <v/>
      </c>
    </row>
    <row r="131">
      <c r="A131" s="2" t="n"/>
      <c r="B131" s="13" t="n"/>
      <c r="C131" s="14" t="n"/>
      <c r="D131" s="14" t="n"/>
      <c r="E131" s="15">
        <f>IFERROR(1-D131/C131,0)</f>
        <v/>
      </c>
      <c r="F131" s="14" t="n"/>
      <c r="G131" s="16">
        <f>IFERROR(F131/C131,0)</f>
        <v/>
      </c>
      <c r="H131" s="16">
        <f>IFERROR(F131/D131,0)</f>
        <v/>
      </c>
      <c r="I131" s="14" t="n"/>
      <c r="J131" s="16">
        <f>IFERROR(I131/F131,0)</f>
        <v/>
      </c>
      <c r="K131" s="14" t="n"/>
      <c r="L131" s="14" t="n"/>
      <c r="M131" s="16">
        <f>IFERROR(L131/I131,0)</f>
        <v/>
      </c>
      <c r="N131" s="14" t="n"/>
      <c r="O131" s="16">
        <f>IFERROR(N131/I131,0)</f>
        <v/>
      </c>
      <c r="P131" s="14" t="n"/>
      <c r="Q131" s="14" t="n"/>
      <c r="R131" s="14" t="n"/>
      <c r="S131" s="14" t="n"/>
      <c r="T131" s="17">
        <f>IFERROR(S131/L131,0)</f>
        <v/>
      </c>
      <c r="U131" s="14" t="n"/>
      <c r="V131" s="14" t="n"/>
      <c r="W131" s="14" t="n"/>
      <c r="X131" s="18" t="n"/>
      <c r="Y131" s="18">
        <f>X131*$AM$2</f>
        <v/>
      </c>
      <c r="Z131" s="18" t="n"/>
      <c r="AA131" s="14" t="n"/>
      <c r="AB131" s="14" t="n"/>
      <c r="AC131" s="18" t="n"/>
      <c r="AD131" s="18">
        <f>IFERROR(AC131/D131,0)</f>
        <v/>
      </c>
      <c r="AE131" s="18">
        <f>D131*AB131</f>
        <v/>
      </c>
      <c r="AF131" s="18">
        <f>Y131*$AL$2</f>
        <v/>
      </c>
      <c r="AG131" s="18">
        <f>I131*$AI$3</f>
        <v/>
      </c>
      <c r="AH131" s="18">
        <f>L131*$AH$3+Y131*$AJ$2</f>
        <v/>
      </c>
      <c r="AI131" s="18">
        <f>K131*$AK$3</f>
        <v/>
      </c>
      <c r="AJ131" s="19" t="n"/>
      <c r="AK131" s="18">
        <f>AJ131*$AM$2</f>
        <v/>
      </c>
      <c r="AL131" s="18" t="n"/>
      <c r="AM131" s="18">
        <f>R131*P131*0.01+L131*0.25</f>
        <v/>
      </c>
      <c r="AN131" s="18">
        <f>V131 *$AN$2 *AM$2 * AA131</f>
        <v/>
      </c>
      <c r="AO131" s="18">
        <f>IF(AC131&lt;AE131,0,AE131-AC131)</f>
        <v/>
      </c>
      <c r="AP131" s="18">
        <f>(AC131*1.02)+AF131+AG131+AH131+AI131+AM131+AL131+AN131+AK131+AO131</f>
        <v/>
      </c>
      <c r="AQ131" s="18">
        <f>(AE131*1.02)+AF131+AG131+AH131+AI131+AM131+AL131+AN131+AK131</f>
        <v/>
      </c>
      <c r="AR131" s="18">
        <f>Q131*R131</f>
        <v/>
      </c>
      <c r="AS131" s="20">
        <f>(Y131-AP131)*0.975</f>
        <v/>
      </c>
      <c r="AT131" s="21">
        <f>IFERROR(Y131/AP131-1,0)</f>
        <v/>
      </c>
      <c r="AU131" s="20">
        <f>(Y131-AQ131)*0.975</f>
        <v/>
      </c>
      <c r="AV131" s="21">
        <f>IFERROR(Y131/AQ131-1,0)</f>
        <v/>
      </c>
      <c r="AW131" s="21">
        <f>AS131-AR131</f>
        <v/>
      </c>
      <c r="AX131" s="21">
        <f>IFERROR(Y131/(AP131+AR131)-1,0)</f>
        <v/>
      </c>
    </row>
    <row r="132">
      <c r="A132" s="2" t="n"/>
      <c r="B132" s="13" t="n"/>
      <c r="C132" s="14" t="n"/>
      <c r="D132" s="14" t="n"/>
      <c r="E132" s="15">
        <f>IFERROR(1-D132/C132,0)</f>
        <v/>
      </c>
      <c r="F132" s="14" t="n"/>
      <c r="G132" s="16">
        <f>IFERROR(F132/C132,0)</f>
        <v/>
      </c>
      <c r="H132" s="16">
        <f>IFERROR(F132/D132,0)</f>
        <v/>
      </c>
      <c r="I132" s="14" t="n"/>
      <c r="J132" s="16">
        <f>IFERROR(I132/F132,0)</f>
        <v/>
      </c>
      <c r="K132" s="14" t="n"/>
      <c r="L132" s="14" t="n"/>
      <c r="M132" s="16">
        <f>IFERROR(L132/I132,0)</f>
        <v/>
      </c>
      <c r="N132" s="14" t="n"/>
      <c r="O132" s="16">
        <f>IFERROR(N132/I132,0)</f>
        <v/>
      </c>
      <c r="P132" s="14" t="n"/>
      <c r="Q132" s="14" t="n"/>
      <c r="R132" s="14" t="n"/>
      <c r="S132" s="14" t="n"/>
      <c r="T132" s="17">
        <f>IFERROR(S132/L132,0)</f>
        <v/>
      </c>
      <c r="U132" s="14" t="n"/>
      <c r="V132" s="14" t="n"/>
      <c r="W132" s="14" t="n"/>
      <c r="X132" s="18" t="n"/>
      <c r="Y132" s="18">
        <f>X132*$AM$2</f>
        <v/>
      </c>
      <c r="Z132" s="18" t="n"/>
      <c r="AA132" s="14" t="n"/>
      <c r="AB132" s="14" t="n"/>
      <c r="AC132" s="18" t="n"/>
      <c r="AD132" s="18">
        <f>IFERROR(AC132/D132,0)</f>
        <v/>
      </c>
      <c r="AE132" s="18">
        <f>D132*AB132</f>
        <v/>
      </c>
      <c r="AF132" s="18">
        <f>Y132*$AL$2</f>
        <v/>
      </c>
      <c r="AG132" s="18">
        <f>I132*$AI$3</f>
        <v/>
      </c>
      <c r="AH132" s="18">
        <f>L132*$AH$3+Y132*$AJ$2</f>
        <v/>
      </c>
      <c r="AI132" s="18">
        <f>K132*$AK$3</f>
        <v/>
      </c>
      <c r="AJ132" s="19" t="n"/>
      <c r="AK132" s="18">
        <f>AJ132*$AM$2</f>
        <v/>
      </c>
      <c r="AL132" s="18" t="n"/>
      <c r="AM132" s="18">
        <f>R132*P132*0.01+L132*0.25</f>
        <v/>
      </c>
      <c r="AN132" s="18">
        <f>V132 *$AN$2 *AM$2 * AA132</f>
        <v/>
      </c>
      <c r="AO132" s="18">
        <f>IF(AC132&lt;AE132,0,AE132-AC132)</f>
        <v/>
      </c>
      <c r="AP132" s="18">
        <f>(AC132*1.02)+AF132+AG132+AH132+AI132+AM132+AL132+AN132+AK132+AO132</f>
        <v/>
      </c>
      <c r="AQ132" s="18">
        <f>(AE132*1.02)+AF132+AG132+AH132+AI132+AM132+AL132+AN132+AK132</f>
        <v/>
      </c>
      <c r="AR132" s="18">
        <f>Q132*R132</f>
        <v/>
      </c>
      <c r="AS132" s="20">
        <f>(Y132-AP132)*0.975</f>
        <v/>
      </c>
      <c r="AT132" s="21">
        <f>IFERROR(Y132/AP132-1,0)</f>
        <v/>
      </c>
      <c r="AU132" s="20">
        <f>(Y132-AQ132)*0.975</f>
        <v/>
      </c>
      <c r="AV132" s="21">
        <f>IFERROR(Y132/AQ132-1,0)</f>
        <v/>
      </c>
      <c r="AW132" s="21">
        <f>AS132-AR132</f>
        <v/>
      </c>
      <c r="AX132" s="21">
        <f>IFERROR(Y132/(AP132+AR132)-1,0)</f>
        <v/>
      </c>
    </row>
    <row r="133">
      <c r="A133" s="2" t="n"/>
      <c r="B133" s="13" t="n"/>
      <c r="C133" s="14" t="n"/>
      <c r="D133" s="14" t="n"/>
      <c r="E133" s="15">
        <f>IFERROR(1-D133/C133,0)</f>
        <v/>
      </c>
      <c r="F133" s="14" t="n"/>
      <c r="G133" s="16">
        <f>IFERROR(F133/C133,0)</f>
        <v/>
      </c>
      <c r="H133" s="16">
        <f>IFERROR(F133/D133,0)</f>
        <v/>
      </c>
      <c r="I133" s="14" t="n"/>
      <c r="J133" s="16">
        <f>IFERROR(I133/F133,0)</f>
        <v/>
      </c>
      <c r="K133" s="14" t="n"/>
      <c r="L133" s="14" t="n"/>
      <c r="M133" s="16">
        <f>IFERROR(L133/I133,0)</f>
        <v/>
      </c>
      <c r="N133" s="14" t="n"/>
      <c r="O133" s="16">
        <f>IFERROR(N133/I133,0)</f>
        <v/>
      </c>
      <c r="P133" s="14" t="n"/>
      <c r="Q133" s="14" t="n"/>
      <c r="R133" s="14" t="n"/>
      <c r="S133" s="14" t="n"/>
      <c r="T133" s="17">
        <f>IFERROR(S133/L133,0)</f>
        <v/>
      </c>
      <c r="U133" s="14" t="n"/>
      <c r="V133" s="14" t="n"/>
      <c r="W133" s="14" t="n"/>
      <c r="X133" s="18" t="n"/>
      <c r="Y133" s="18">
        <f>X133*$AM$2</f>
        <v/>
      </c>
      <c r="Z133" s="18" t="n"/>
      <c r="AA133" s="14" t="n"/>
      <c r="AB133" s="14" t="n"/>
      <c r="AC133" s="18" t="n"/>
      <c r="AD133" s="18">
        <f>IFERROR(AC133/D133,0)</f>
        <v/>
      </c>
      <c r="AE133" s="18">
        <f>D133*AB133</f>
        <v/>
      </c>
      <c r="AF133" s="18">
        <f>Y133*$AL$2</f>
        <v/>
      </c>
      <c r="AG133" s="18">
        <f>I133*$AI$3</f>
        <v/>
      </c>
      <c r="AH133" s="18">
        <f>L133*$AH$3+Y133*$AJ$2</f>
        <v/>
      </c>
      <c r="AI133" s="18">
        <f>K133*$AK$3</f>
        <v/>
      </c>
      <c r="AJ133" s="19" t="n"/>
      <c r="AK133" s="18">
        <f>AJ133*$AM$2</f>
        <v/>
      </c>
      <c r="AL133" s="18" t="n"/>
      <c r="AM133" s="18">
        <f>R133*P133*0.01+L133*0.25</f>
        <v/>
      </c>
      <c r="AN133" s="18">
        <f>V133 *$AN$2 *AM$2 * AA133</f>
        <v/>
      </c>
      <c r="AO133" s="18">
        <f>IF(AC133&lt;AE133,0,AE133-AC133)</f>
        <v/>
      </c>
      <c r="AP133" s="18">
        <f>(AC133*1.02)+AF133+AG133+AH133+AI133+AM133+AL133+AN133+AK133+AO133</f>
        <v/>
      </c>
      <c r="AQ133" s="18">
        <f>(AE133*1.02)+AF133+AG133+AH133+AI133+AM133+AL133+AN133+AK133</f>
        <v/>
      </c>
      <c r="AR133" s="18">
        <f>Q133*R133</f>
        <v/>
      </c>
      <c r="AS133" s="20">
        <f>(Y133-AP133)*0.975</f>
        <v/>
      </c>
      <c r="AT133" s="21">
        <f>IFERROR(Y133/AP133-1,0)</f>
        <v/>
      </c>
      <c r="AU133" s="20">
        <f>(Y133-AQ133)*0.975</f>
        <v/>
      </c>
      <c r="AV133" s="21">
        <f>IFERROR(Y133/AQ133-1,0)</f>
        <v/>
      </c>
      <c r="AW133" s="21">
        <f>AS133-AR133</f>
        <v/>
      </c>
      <c r="AX133" s="21">
        <f>IFERROR(Y133/(AP133+AR133)-1,0)</f>
        <v/>
      </c>
    </row>
    <row r="134">
      <c r="A134" s="2" t="n"/>
      <c r="B134" s="13" t="n"/>
      <c r="C134" s="14" t="n"/>
      <c r="D134" s="14" t="n"/>
      <c r="E134" s="15">
        <f>IFERROR(1-D134/C134,0)</f>
        <v/>
      </c>
      <c r="F134" s="14" t="n"/>
      <c r="G134" s="16">
        <f>IFERROR(F134/C134,0)</f>
        <v/>
      </c>
      <c r="H134" s="16">
        <f>IFERROR(F134/D134,0)</f>
        <v/>
      </c>
      <c r="I134" s="14" t="n"/>
      <c r="J134" s="16">
        <f>IFERROR(I134/F134,0)</f>
        <v/>
      </c>
      <c r="K134" s="14" t="n"/>
      <c r="L134" s="14" t="n"/>
      <c r="M134" s="16">
        <f>IFERROR(L134/I134,0)</f>
        <v/>
      </c>
      <c r="N134" s="14" t="n"/>
      <c r="O134" s="16">
        <f>IFERROR(N134/I134,0)</f>
        <v/>
      </c>
      <c r="P134" s="14" t="n"/>
      <c r="Q134" s="14" t="n"/>
      <c r="R134" s="14" t="n"/>
      <c r="S134" s="14" t="n"/>
      <c r="T134" s="17">
        <f>IFERROR(S134/L134,0)</f>
        <v/>
      </c>
      <c r="U134" s="14" t="n"/>
      <c r="V134" s="14" t="n"/>
      <c r="W134" s="14" t="n"/>
      <c r="X134" s="18" t="n"/>
      <c r="Y134" s="18">
        <f>X134*$AM$2</f>
        <v/>
      </c>
      <c r="Z134" s="18" t="n"/>
      <c r="AA134" s="14" t="n"/>
      <c r="AB134" s="14" t="n"/>
      <c r="AC134" s="18" t="n"/>
      <c r="AD134" s="18">
        <f>IFERROR(AC134/D134,0)</f>
        <v/>
      </c>
      <c r="AE134" s="18">
        <f>D134*AB134</f>
        <v/>
      </c>
      <c r="AF134" s="18">
        <f>Y134*$AL$2</f>
        <v/>
      </c>
      <c r="AG134" s="18">
        <f>I134*$AI$3</f>
        <v/>
      </c>
      <c r="AH134" s="18">
        <f>L134*$AH$3+Y134*$AJ$2</f>
        <v/>
      </c>
      <c r="AI134" s="18">
        <f>K134*$AK$3</f>
        <v/>
      </c>
      <c r="AJ134" s="19" t="n"/>
      <c r="AK134" s="18">
        <f>AJ134*$AM$2</f>
        <v/>
      </c>
      <c r="AL134" s="18" t="n"/>
      <c r="AM134" s="18">
        <f>R134*P134*0.01+L134*0.25</f>
        <v/>
      </c>
      <c r="AN134" s="18">
        <f>V134 *$AN$2 *AM$2 * AA134</f>
        <v/>
      </c>
      <c r="AO134" s="18">
        <f>IF(AC134&lt;AE134,0,AE134-AC134)</f>
        <v/>
      </c>
      <c r="AP134" s="18">
        <f>(AC134*1.02)+AF134+AG134+AH134+AI134+AM134+AL134+AN134+AK134+AO134</f>
        <v/>
      </c>
      <c r="AQ134" s="18">
        <f>(AE134*1.02)+AF134+AG134+AH134+AI134+AM134+AL134+AN134+AK134</f>
        <v/>
      </c>
      <c r="AR134" s="18">
        <f>Q134*R134</f>
        <v/>
      </c>
      <c r="AS134" s="20">
        <f>(Y134-AP134)*0.975</f>
        <v/>
      </c>
      <c r="AT134" s="21">
        <f>IFERROR(Y134/AP134-1,0)</f>
        <v/>
      </c>
      <c r="AU134" s="20">
        <f>(Y134-AQ134)*0.975</f>
        <v/>
      </c>
      <c r="AV134" s="21">
        <f>IFERROR(Y134/AQ134-1,0)</f>
        <v/>
      </c>
      <c r="AW134" s="21">
        <f>AS134-AR134</f>
        <v/>
      </c>
      <c r="AX134" s="21">
        <f>IFERROR(Y134/(AP134+AR134)-1,0)</f>
        <v/>
      </c>
    </row>
    <row r="135">
      <c r="A135" s="2" t="n"/>
      <c r="B135" s="13" t="n"/>
      <c r="C135" s="14" t="n"/>
      <c r="D135" s="14" t="n"/>
      <c r="E135" s="15">
        <f>IFERROR(1-D135/C135,0)</f>
        <v/>
      </c>
      <c r="F135" s="14" t="n"/>
      <c r="G135" s="16">
        <f>IFERROR(F135/C135,0)</f>
        <v/>
      </c>
      <c r="H135" s="16">
        <f>IFERROR(F135/D135,0)</f>
        <v/>
      </c>
      <c r="I135" s="14" t="n"/>
      <c r="J135" s="16">
        <f>IFERROR(I135/F135,0)</f>
        <v/>
      </c>
      <c r="K135" s="14" t="n"/>
      <c r="L135" s="14" t="n"/>
      <c r="M135" s="16">
        <f>IFERROR(L135/I135,0)</f>
        <v/>
      </c>
      <c r="N135" s="14" t="n"/>
      <c r="O135" s="16">
        <f>IFERROR(N135/I135,0)</f>
        <v/>
      </c>
      <c r="P135" s="14" t="n"/>
      <c r="Q135" s="14" t="n"/>
      <c r="R135" s="14" t="n"/>
      <c r="S135" s="14" t="n"/>
      <c r="T135" s="17">
        <f>IFERROR(S135/L135,0)</f>
        <v/>
      </c>
      <c r="U135" s="14" t="n"/>
      <c r="V135" s="14" t="n"/>
      <c r="W135" s="14" t="n"/>
      <c r="X135" s="18" t="n"/>
      <c r="Y135" s="18">
        <f>X135*$AM$2</f>
        <v/>
      </c>
      <c r="Z135" s="18" t="n"/>
      <c r="AA135" s="14" t="n"/>
      <c r="AB135" s="14" t="n"/>
      <c r="AC135" s="18" t="n"/>
      <c r="AD135" s="18">
        <f>IFERROR(AC135/D135,0)</f>
        <v/>
      </c>
      <c r="AE135" s="18">
        <f>D135*AB135</f>
        <v/>
      </c>
      <c r="AF135" s="18">
        <f>Y135*$AL$2</f>
        <v/>
      </c>
      <c r="AG135" s="18">
        <f>I135*$AI$3</f>
        <v/>
      </c>
      <c r="AH135" s="18">
        <f>L135*$AH$3+Y135*$AJ$2</f>
        <v/>
      </c>
      <c r="AI135" s="18">
        <f>K135*$AK$3</f>
        <v/>
      </c>
      <c r="AJ135" s="19" t="n"/>
      <c r="AK135" s="18">
        <f>AJ135*$AM$2</f>
        <v/>
      </c>
      <c r="AL135" s="18" t="n"/>
      <c r="AM135" s="18">
        <f>R135*P135*0.01+L135*0.25</f>
        <v/>
      </c>
      <c r="AN135" s="18">
        <f>V135 *$AN$2 *AM$2 * AA135</f>
        <v/>
      </c>
      <c r="AO135" s="18">
        <f>IF(AC135&lt;AE135,0,AE135-AC135)</f>
        <v/>
      </c>
      <c r="AP135" s="18">
        <f>(AC135*1.02)+AF135+AG135+AH135+AI135+AM135+AL135+AN135+AK135+AO135</f>
        <v/>
      </c>
      <c r="AQ135" s="18">
        <f>(AE135*1.02)+AF135+AG135+AH135+AI135+AM135+AL135+AN135+AK135</f>
        <v/>
      </c>
      <c r="AR135" s="18">
        <f>Q135*R135</f>
        <v/>
      </c>
      <c r="AS135" s="20">
        <f>(Y135-AP135)*0.975</f>
        <v/>
      </c>
      <c r="AT135" s="21">
        <f>IFERROR(Y135/AP135-1,0)</f>
        <v/>
      </c>
      <c r="AU135" s="20">
        <f>(Y135-AQ135)*0.975</f>
        <v/>
      </c>
      <c r="AV135" s="21">
        <f>IFERROR(Y135/AQ135-1,0)</f>
        <v/>
      </c>
      <c r="AW135" s="21">
        <f>AS135-AR135</f>
        <v/>
      </c>
      <c r="AX135" s="21">
        <f>IFERROR(Y135/(AP135+AR135)-1,0)</f>
        <v/>
      </c>
    </row>
    <row r="136">
      <c r="A136" s="2" t="n"/>
      <c r="B136" s="13" t="n"/>
      <c r="C136" s="14" t="n"/>
      <c r="D136" s="14" t="n"/>
      <c r="E136" s="15">
        <f>IFERROR(1-D136/C136,0)</f>
        <v/>
      </c>
      <c r="F136" s="14" t="n"/>
      <c r="G136" s="16">
        <f>IFERROR(F136/C136,0)</f>
        <v/>
      </c>
      <c r="H136" s="16">
        <f>IFERROR(F136/D136,0)</f>
        <v/>
      </c>
      <c r="I136" s="14" t="n"/>
      <c r="J136" s="16">
        <f>IFERROR(I136/F136,0)</f>
        <v/>
      </c>
      <c r="K136" s="14" t="n"/>
      <c r="L136" s="14" t="n"/>
      <c r="M136" s="16">
        <f>IFERROR(L136/I136,0)</f>
        <v/>
      </c>
      <c r="N136" s="14" t="n"/>
      <c r="O136" s="16">
        <f>IFERROR(N136/I136,0)</f>
        <v/>
      </c>
      <c r="P136" s="14" t="n"/>
      <c r="Q136" s="14" t="n"/>
      <c r="R136" s="14" t="n"/>
      <c r="S136" s="14" t="n"/>
      <c r="T136" s="17">
        <f>IFERROR(S136/L136,0)</f>
        <v/>
      </c>
      <c r="U136" s="14" t="n"/>
      <c r="V136" s="14" t="n"/>
      <c r="W136" s="14" t="n"/>
      <c r="X136" s="18" t="n"/>
      <c r="Y136" s="18">
        <f>X136*$AM$2</f>
        <v/>
      </c>
      <c r="Z136" s="18" t="n"/>
      <c r="AA136" s="14" t="n"/>
      <c r="AB136" s="14" t="n"/>
      <c r="AC136" s="18" t="n"/>
      <c r="AD136" s="18">
        <f>IFERROR(AC136/D136,0)</f>
        <v/>
      </c>
      <c r="AE136" s="18">
        <f>D136*AB136</f>
        <v/>
      </c>
      <c r="AF136" s="18">
        <f>Y136*$AL$2</f>
        <v/>
      </c>
      <c r="AG136" s="18">
        <f>I136*$AI$3</f>
        <v/>
      </c>
      <c r="AH136" s="18">
        <f>L136*$AH$3+Y136*$AJ$2</f>
        <v/>
      </c>
      <c r="AI136" s="18">
        <f>K136*$AK$3</f>
        <v/>
      </c>
      <c r="AJ136" s="19" t="n"/>
      <c r="AK136" s="18">
        <f>AJ136*$AM$2</f>
        <v/>
      </c>
      <c r="AL136" s="18" t="n"/>
      <c r="AM136" s="18">
        <f>R136*P136*0.01+L136*0.25</f>
        <v/>
      </c>
      <c r="AN136" s="18">
        <f>V136 *$AN$2 *AM$2 * AA136</f>
        <v/>
      </c>
      <c r="AO136" s="18">
        <f>IF(AC136&lt;AE136,0,AE136-AC136)</f>
        <v/>
      </c>
      <c r="AP136" s="18">
        <f>(AC136*1.02)+AF136+AG136+AH136+AI136+AM136+AL136+AN136+AK136+AO136</f>
        <v/>
      </c>
      <c r="AQ136" s="18">
        <f>(AE136*1.02)+AF136+AG136+AH136+AI136+AM136+AL136+AN136+AK136</f>
        <v/>
      </c>
      <c r="AR136" s="18">
        <f>Q136*R136</f>
        <v/>
      </c>
      <c r="AS136" s="20">
        <f>(Y136-AP136)*0.975</f>
        <v/>
      </c>
      <c r="AT136" s="21">
        <f>IFERROR(Y136/AP136-1,0)</f>
        <v/>
      </c>
      <c r="AU136" s="20">
        <f>(Y136-AQ136)*0.975</f>
        <v/>
      </c>
      <c r="AV136" s="21">
        <f>IFERROR(Y136/AQ136-1,0)</f>
        <v/>
      </c>
      <c r="AW136" s="21">
        <f>AS136-AR136</f>
        <v/>
      </c>
      <c r="AX136" s="21">
        <f>IFERROR(Y136/(AP136+AR136)-1,0)</f>
        <v/>
      </c>
    </row>
    <row r="137">
      <c r="A137" s="2" t="n"/>
      <c r="B137" s="13" t="n"/>
      <c r="C137" s="14" t="n"/>
      <c r="D137" s="14" t="n"/>
      <c r="E137" s="15">
        <f>IFERROR(1-D137/C137,0)</f>
        <v/>
      </c>
      <c r="F137" s="14" t="n"/>
      <c r="G137" s="16">
        <f>IFERROR(F137/C137,0)</f>
        <v/>
      </c>
      <c r="H137" s="16">
        <f>IFERROR(F137/D137,0)</f>
        <v/>
      </c>
      <c r="I137" s="14" t="n"/>
      <c r="J137" s="16">
        <f>IFERROR(I137/F137,0)</f>
        <v/>
      </c>
      <c r="K137" s="14" t="n"/>
      <c r="L137" s="14" t="n"/>
      <c r="M137" s="16">
        <f>IFERROR(L137/I137,0)</f>
        <v/>
      </c>
      <c r="N137" s="14" t="n"/>
      <c r="O137" s="16">
        <f>IFERROR(N137/I137,0)</f>
        <v/>
      </c>
      <c r="P137" s="14" t="n"/>
      <c r="Q137" s="14" t="n"/>
      <c r="R137" s="14" t="n"/>
      <c r="S137" s="14" t="n"/>
      <c r="T137" s="17">
        <f>IFERROR(S137/L137,0)</f>
        <v/>
      </c>
      <c r="U137" s="14" t="n"/>
      <c r="V137" s="14" t="n"/>
      <c r="W137" s="14" t="n"/>
      <c r="X137" s="18" t="n"/>
      <c r="Y137" s="18">
        <f>X137*$AM$2</f>
        <v/>
      </c>
      <c r="Z137" s="18" t="n"/>
      <c r="AA137" s="14" t="n"/>
      <c r="AB137" s="14" t="n"/>
      <c r="AC137" s="18" t="n"/>
      <c r="AD137" s="18">
        <f>IFERROR(AC137/D137,0)</f>
        <v/>
      </c>
      <c r="AE137" s="18">
        <f>D137*AB137</f>
        <v/>
      </c>
      <c r="AF137" s="18">
        <f>Y137*$AL$2</f>
        <v/>
      </c>
      <c r="AG137" s="18">
        <f>I137*$AI$3</f>
        <v/>
      </c>
      <c r="AH137" s="18">
        <f>L137*$AH$3+Y137*$AJ$2</f>
        <v/>
      </c>
      <c r="AI137" s="18">
        <f>K137*$AK$3</f>
        <v/>
      </c>
      <c r="AJ137" s="19" t="n"/>
      <c r="AK137" s="18">
        <f>AJ137*$AM$2</f>
        <v/>
      </c>
      <c r="AL137" s="18" t="n"/>
      <c r="AM137" s="18">
        <f>R137*P137*0.01+L137*0.25</f>
        <v/>
      </c>
      <c r="AN137" s="18">
        <f>V137 *$AN$2 *AM$2 * AA137</f>
        <v/>
      </c>
      <c r="AO137" s="18">
        <f>IF(AC137&lt;AE137,0,AE137-AC137)</f>
        <v/>
      </c>
      <c r="AP137" s="18">
        <f>(AC137*1.02)+AF137+AG137+AH137+AI137+AM137+AL137+AN137+AK137+AO137</f>
        <v/>
      </c>
      <c r="AQ137" s="18">
        <f>(AE137*1.02)+AF137+AG137+AH137+AI137+AM137+AL137+AN137+AK137</f>
        <v/>
      </c>
      <c r="AR137" s="18">
        <f>Q137*R137</f>
        <v/>
      </c>
      <c r="AS137" s="20">
        <f>(Y137-AP137)*0.975</f>
        <v/>
      </c>
      <c r="AT137" s="21">
        <f>IFERROR(Y137/AP137-1,0)</f>
        <v/>
      </c>
      <c r="AU137" s="20">
        <f>(Y137-AQ137)*0.975</f>
        <v/>
      </c>
      <c r="AV137" s="21">
        <f>IFERROR(Y137/AQ137-1,0)</f>
        <v/>
      </c>
      <c r="AW137" s="21">
        <f>AS137-AR137</f>
        <v/>
      </c>
      <c r="AX137" s="21">
        <f>IFERROR(Y137/(AP137+AR137)-1,0)</f>
        <v/>
      </c>
    </row>
    <row r="138">
      <c r="A138" s="2" t="n"/>
      <c r="B138" s="13" t="n"/>
      <c r="C138" s="14" t="n"/>
      <c r="D138" s="14" t="n"/>
      <c r="E138" s="15">
        <f>IFERROR(1-D138/C138,0)</f>
        <v/>
      </c>
      <c r="F138" s="14" t="n"/>
      <c r="G138" s="16">
        <f>IFERROR(F138/C138,0)</f>
        <v/>
      </c>
      <c r="H138" s="16">
        <f>IFERROR(F138/D138,0)</f>
        <v/>
      </c>
      <c r="I138" s="14" t="n"/>
      <c r="J138" s="16">
        <f>IFERROR(I138/F138,0)</f>
        <v/>
      </c>
      <c r="K138" s="14" t="n"/>
      <c r="L138" s="14" t="n"/>
      <c r="M138" s="16">
        <f>IFERROR(L138/I138,0)</f>
        <v/>
      </c>
      <c r="N138" s="14" t="n"/>
      <c r="O138" s="16">
        <f>IFERROR(N138/I138,0)</f>
        <v/>
      </c>
      <c r="P138" s="14" t="n"/>
      <c r="Q138" s="14" t="n"/>
      <c r="R138" s="14" t="n"/>
      <c r="S138" s="14" t="n"/>
      <c r="T138" s="17">
        <f>IFERROR(S138/L138,0)</f>
        <v/>
      </c>
      <c r="U138" s="14" t="n"/>
      <c r="V138" s="14" t="n"/>
      <c r="W138" s="14" t="n"/>
      <c r="X138" s="18" t="n"/>
      <c r="Y138" s="18">
        <f>X138*$AM$2</f>
        <v/>
      </c>
      <c r="Z138" s="18" t="n"/>
      <c r="AA138" s="14" t="n"/>
      <c r="AB138" s="14" t="n"/>
      <c r="AC138" s="18" t="n"/>
      <c r="AD138" s="18">
        <f>IFERROR(AC138/D138,0)</f>
        <v/>
      </c>
      <c r="AE138" s="18">
        <f>D138*AB138</f>
        <v/>
      </c>
      <c r="AF138" s="18">
        <f>Y138*$AL$2</f>
        <v/>
      </c>
      <c r="AG138" s="18">
        <f>I138*$AI$3</f>
        <v/>
      </c>
      <c r="AH138" s="18">
        <f>L138*$AH$3+Y138*$AJ$2</f>
        <v/>
      </c>
      <c r="AI138" s="18">
        <f>K138*$AK$3</f>
        <v/>
      </c>
      <c r="AJ138" s="19" t="n"/>
      <c r="AK138" s="18">
        <f>AJ138*$AM$2</f>
        <v/>
      </c>
      <c r="AL138" s="18" t="n"/>
      <c r="AM138" s="18">
        <f>R138*P138*0.01+L138*0.25</f>
        <v/>
      </c>
      <c r="AN138" s="18">
        <f>V138 *$AN$2 *AM$2 * AA138</f>
        <v/>
      </c>
      <c r="AO138" s="18">
        <f>IF(AC138&lt;AE138,0,AE138-AC138)</f>
        <v/>
      </c>
      <c r="AP138" s="18">
        <f>(AC138*1.02)+AF138+AG138+AH138+AI138+AM138+AL138+AN138+AK138+AO138</f>
        <v/>
      </c>
      <c r="AQ138" s="18">
        <f>(AE138*1.02)+AF138+AG138+AH138+AI138+AM138+AL138+AN138+AK138</f>
        <v/>
      </c>
      <c r="AR138" s="18">
        <f>Q138*R138</f>
        <v/>
      </c>
      <c r="AS138" s="20">
        <f>(Y138-AP138)*0.975</f>
        <v/>
      </c>
      <c r="AT138" s="21">
        <f>IFERROR(Y138/AP138-1,0)</f>
        <v/>
      </c>
      <c r="AU138" s="20">
        <f>(Y138-AQ138)*0.975</f>
        <v/>
      </c>
      <c r="AV138" s="21">
        <f>IFERROR(Y138/AQ138-1,0)</f>
        <v/>
      </c>
      <c r="AW138" s="21">
        <f>AS138-AR138</f>
        <v/>
      </c>
      <c r="AX138" s="21">
        <f>IFERROR(Y138/(AP138+AR138)-1,0)</f>
        <v/>
      </c>
    </row>
    <row r="139">
      <c r="A139" s="2" t="n"/>
      <c r="B139" s="13" t="n"/>
      <c r="C139" s="14" t="n"/>
      <c r="D139" s="14" t="n"/>
      <c r="E139" s="15">
        <f>IFERROR(1-D139/C139,0)</f>
        <v/>
      </c>
      <c r="F139" s="14" t="n"/>
      <c r="G139" s="16">
        <f>IFERROR(F139/C139,0)</f>
        <v/>
      </c>
      <c r="H139" s="16">
        <f>IFERROR(F139/D139,0)</f>
        <v/>
      </c>
      <c r="I139" s="14" t="n"/>
      <c r="J139" s="16">
        <f>IFERROR(I139/F139,0)</f>
        <v/>
      </c>
      <c r="K139" s="14" t="n"/>
      <c r="L139" s="14" t="n"/>
      <c r="M139" s="16">
        <f>IFERROR(L139/I139,0)</f>
        <v/>
      </c>
      <c r="N139" s="14" t="n"/>
      <c r="O139" s="16">
        <f>IFERROR(N139/I139,0)</f>
        <v/>
      </c>
      <c r="P139" s="14" t="n"/>
      <c r="Q139" s="14" t="n"/>
      <c r="R139" s="14" t="n"/>
      <c r="S139" s="14" t="n"/>
      <c r="T139" s="17">
        <f>IFERROR(S139/L139,0)</f>
        <v/>
      </c>
      <c r="U139" s="14" t="n"/>
      <c r="V139" s="14" t="n"/>
      <c r="W139" s="14" t="n"/>
      <c r="X139" s="18" t="n"/>
      <c r="Y139" s="18">
        <f>X139*$AM$2</f>
        <v/>
      </c>
      <c r="Z139" s="18" t="n"/>
      <c r="AA139" s="14" t="n"/>
      <c r="AB139" s="14" t="n"/>
      <c r="AC139" s="18" t="n"/>
      <c r="AD139" s="18">
        <f>IFERROR(AC139/D139,0)</f>
        <v/>
      </c>
      <c r="AE139" s="18">
        <f>D139*AB139</f>
        <v/>
      </c>
      <c r="AF139" s="18">
        <f>Y139*$AL$2</f>
        <v/>
      </c>
      <c r="AG139" s="18">
        <f>I139*$AI$3</f>
        <v/>
      </c>
      <c r="AH139" s="18">
        <f>L139*$AH$3+Y139*$AJ$2</f>
        <v/>
      </c>
      <c r="AI139" s="18">
        <f>K139*$AK$3</f>
        <v/>
      </c>
      <c r="AJ139" s="19" t="n"/>
      <c r="AK139" s="18">
        <f>AJ139*$AM$2</f>
        <v/>
      </c>
      <c r="AL139" s="18" t="n"/>
      <c r="AM139" s="18">
        <f>R139*P139*0.01+L139*0.25</f>
        <v/>
      </c>
      <c r="AN139" s="18">
        <f>V139 *$AN$2 *AM$2 * AA139</f>
        <v/>
      </c>
      <c r="AO139" s="18">
        <f>IF(AC139&lt;AE139,0,AE139-AC139)</f>
        <v/>
      </c>
      <c r="AP139" s="18">
        <f>(AC139*1.02)+AF139+AG139+AH139+AI139+AM139+AL139+AN139+AK139+AO139</f>
        <v/>
      </c>
      <c r="AQ139" s="18">
        <f>(AE139*1.02)+AF139+AG139+AH139+AI139+AM139+AL139+AN139+AK139</f>
        <v/>
      </c>
      <c r="AR139" s="18">
        <f>Q139*R139</f>
        <v/>
      </c>
      <c r="AS139" s="20">
        <f>(Y139-AP139)*0.975</f>
        <v/>
      </c>
      <c r="AT139" s="21">
        <f>IFERROR(Y139/AP139-1,0)</f>
        <v/>
      </c>
      <c r="AU139" s="20">
        <f>(Y139-AQ139)*0.975</f>
        <v/>
      </c>
      <c r="AV139" s="21">
        <f>IFERROR(Y139/AQ139-1,0)</f>
        <v/>
      </c>
      <c r="AW139" s="21">
        <f>AS139-AR139</f>
        <v/>
      </c>
      <c r="AX139" s="21">
        <f>IFERROR(Y139/(AP139+AR139)-1,0)</f>
        <v/>
      </c>
    </row>
    <row r="140">
      <c r="A140" s="2" t="n"/>
      <c r="B140" s="13" t="n"/>
      <c r="C140" s="14" t="n"/>
      <c r="D140" s="14" t="n"/>
      <c r="E140" s="15">
        <f>IFERROR(1-D140/C140,0)</f>
        <v/>
      </c>
      <c r="F140" s="14" t="n"/>
      <c r="G140" s="16">
        <f>IFERROR(F140/C140,0)</f>
        <v/>
      </c>
      <c r="H140" s="16">
        <f>IFERROR(F140/D140,0)</f>
        <v/>
      </c>
      <c r="I140" s="14" t="n"/>
      <c r="J140" s="16">
        <f>IFERROR(I140/F140,0)</f>
        <v/>
      </c>
      <c r="K140" s="14" t="n"/>
      <c r="L140" s="14" t="n"/>
      <c r="M140" s="16">
        <f>IFERROR(L140/I140,0)</f>
        <v/>
      </c>
      <c r="N140" s="14" t="n"/>
      <c r="O140" s="16">
        <f>IFERROR(N140/I140,0)</f>
        <v/>
      </c>
      <c r="P140" s="14" t="n"/>
      <c r="Q140" s="14" t="n"/>
      <c r="R140" s="14" t="n"/>
      <c r="S140" s="14" t="n"/>
      <c r="T140" s="17">
        <f>IFERROR(S140/L140,0)</f>
        <v/>
      </c>
      <c r="U140" s="14" t="n"/>
      <c r="V140" s="14" t="n"/>
      <c r="W140" s="14" t="n"/>
      <c r="X140" s="18" t="n"/>
      <c r="Y140" s="18">
        <f>X140*$AM$2</f>
        <v/>
      </c>
      <c r="Z140" s="18" t="n"/>
      <c r="AA140" s="14" t="n"/>
      <c r="AB140" s="14" t="n"/>
      <c r="AC140" s="18" t="n"/>
      <c r="AD140" s="18">
        <f>IFERROR(AC140/D140,0)</f>
        <v/>
      </c>
      <c r="AE140" s="18">
        <f>D140*AB140</f>
        <v/>
      </c>
      <c r="AF140" s="18">
        <f>Y140*$AL$2</f>
        <v/>
      </c>
      <c r="AG140" s="18">
        <f>I140*$AI$3</f>
        <v/>
      </c>
      <c r="AH140" s="18">
        <f>L140*$AH$3+Y140*$AJ$2</f>
        <v/>
      </c>
      <c r="AI140" s="18">
        <f>K140*$AK$3</f>
        <v/>
      </c>
      <c r="AJ140" s="19" t="n"/>
      <c r="AK140" s="18">
        <f>AJ140*$AM$2</f>
        <v/>
      </c>
      <c r="AL140" s="18" t="n"/>
      <c r="AM140" s="18">
        <f>R140*P140*0.01+L140*0.25</f>
        <v/>
      </c>
      <c r="AN140" s="18">
        <f>V140 *$AN$2 *AM$2 * AA140</f>
        <v/>
      </c>
      <c r="AO140" s="18">
        <f>IF(AC140&lt;AE140,0,AE140-AC140)</f>
        <v/>
      </c>
      <c r="AP140" s="18">
        <f>(AC140*1.02)+AF140+AG140+AH140+AI140+AM140+AL140+AN140+AK140+AO140</f>
        <v/>
      </c>
      <c r="AQ140" s="18">
        <f>(AE140*1.02)+AF140+AG140+AH140+AI140+AM140+AL140+AN140+AK140</f>
        <v/>
      </c>
      <c r="AR140" s="18">
        <f>Q140*R140</f>
        <v/>
      </c>
      <c r="AS140" s="20">
        <f>(Y140-AP140)*0.975</f>
        <v/>
      </c>
      <c r="AT140" s="21">
        <f>IFERROR(Y140/AP140-1,0)</f>
        <v/>
      </c>
      <c r="AU140" s="20">
        <f>(Y140-AQ140)*0.975</f>
        <v/>
      </c>
      <c r="AV140" s="21">
        <f>IFERROR(Y140/AQ140-1,0)</f>
        <v/>
      </c>
      <c r="AW140" s="21">
        <f>AS140-AR140</f>
        <v/>
      </c>
      <c r="AX140" s="21">
        <f>IFERROR(Y140/(AP140+AR140)-1,0)</f>
        <v/>
      </c>
    </row>
    <row r="141">
      <c r="A141" s="2" t="n"/>
      <c r="B141" s="13" t="n"/>
      <c r="C141" s="14" t="n"/>
      <c r="D141" s="14" t="n"/>
      <c r="E141" s="15">
        <f>IFERROR(1-D141/C141,0)</f>
        <v/>
      </c>
      <c r="F141" s="14" t="n"/>
      <c r="G141" s="16">
        <f>IFERROR(F141/C141,0)</f>
        <v/>
      </c>
      <c r="H141" s="16">
        <f>IFERROR(F141/D141,0)</f>
        <v/>
      </c>
      <c r="I141" s="14" t="n"/>
      <c r="J141" s="16">
        <f>IFERROR(I141/F141,0)</f>
        <v/>
      </c>
      <c r="K141" s="14" t="n"/>
      <c r="L141" s="14" t="n"/>
      <c r="M141" s="16">
        <f>IFERROR(L141/I141,0)</f>
        <v/>
      </c>
      <c r="N141" s="14" t="n"/>
      <c r="O141" s="16">
        <f>IFERROR(N141/I141,0)</f>
        <v/>
      </c>
      <c r="P141" s="14" t="n"/>
      <c r="Q141" s="14" t="n"/>
      <c r="R141" s="14" t="n"/>
      <c r="S141" s="14" t="n"/>
      <c r="T141" s="17">
        <f>IFERROR(S141/L141,0)</f>
        <v/>
      </c>
      <c r="U141" s="14" t="n"/>
      <c r="V141" s="14" t="n"/>
      <c r="W141" s="14" t="n"/>
      <c r="X141" s="18" t="n"/>
      <c r="Y141" s="18">
        <f>X141*$AM$2</f>
        <v/>
      </c>
      <c r="Z141" s="18" t="n"/>
      <c r="AA141" s="14" t="n"/>
      <c r="AB141" s="14" t="n"/>
      <c r="AC141" s="18" t="n"/>
      <c r="AD141" s="18">
        <f>IFERROR(AC141/D141,0)</f>
        <v/>
      </c>
      <c r="AE141" s="18">
        <f>D141*AB141</f>
        <v/>
      </c>
      <c r="AF141" s="18">
        <f>Y141*$AL$2</f>
        <v/>
      </c>
      <c r="AG141" s="18">
        <f>I141*$AI$3</f>
        <v/>
      </c>
      <c r="AH141" s="18">
        <f>L141*$AH$3+Y141*$AJ$2</f>
        <v/>
      </c>
      <c r="AI141" s="18">
        <f>K141*$AK$3</f>
        <v/>
      </c>
      <c r="AJ141" s="19" t="n"/>
      <c r="AK141" s="18">
        <f>AJ141*$AM$2</f>
        <v/>
      </c>
      <c r="AL141" s="18" t="n"/>
      <c r="AM141" s="18">
        <f>R141*P141*0.01+L141*0.25</f>
        <v/>
      </c>
      <c r="AN141" s="18">
        <f>V141 *$AN$2 *AM$2 * AA141</f>
        <v/>
      </c>
      <c r="AO141" s="18">
        <f>IF(AC141&lt;AE141,0,AE141-AC141)</f>
        <v/>
      </c>
      <c r="AP141" s="18">
        <f>(AC141*1.02)+AF141+AG141+AH141+AI141+AM141+AL141+AN141+AK141+AO141</f>
        <v/>
      </c>
      <c r="AQ141" s="18">
        <f>(AE141*1.02)+AF141+AG141+AH141+AI141+AM141+AL141+AN141+AK141</f>
        <v/>
      </c>
      <c r="AR141" s="18">
        <f>Q141*R141</f>
        <v/>
      </c>
      <c r="AS141" s="20">
        <f>(Y141-AP141)*0.975</f>
        <v/>
      </c>
      <c r="AT141" s="21">
        <f>IFERROR(Y141/AP141-1,0)</f>
        <v/>
      </c>
      <c r="AU141" s="20">
        <f>(Y141-AQ141)*0.975</f>
        <v/>
      </c>
      <c r="AV141" s="21">
        <f>IFERROR(Y141/AQ141-1,0)</f>
        <v/>
      </c>
      <c r="AW141" s="21">
        <f>AS141-AR141</f>
        <v/>
      </c>
      <c r="AX141" s="21">
        <f>IFERROR(Y141/(AP141+AR141)-1,0)</f>
        <v/>
      </c>
    </row>
    <row r="142">
      <c r="A142" s="2" t="n"/>
      <c r="B142" s="13" t="n"/>
      <c r="C142" s="14" t="n"/>
      <c r="D142" s="14" t="n"/>
      <c r="E142" s="15">
        <f>IFERROR(1-D142/C142,0)</f>
        <v/>
      </c>
      <c r="F142" s="14" t="n"/>
      <c r="G142" s="16">
        <f>IFERROR(F142/C142,0)</f>
        <v/>
      </c>
      <c r="H142" s="16">
        <f>IFERROR(F142/D142,0)</f>
        <v/>
      </c>
      <c r="I142" s="14" t="n"/>
      <c r="J142" s="16">
        <f>IFERROR(I142/F142,0)</f>
        <v/>
      </c>
      <c r="K142" s="14" t="n"/>
      <c r="L142" s="14" t="n"/>
      <c r="M142" s="16">
        <f>IFERROR(L142/I142,0)</f>
        <v/>
      </c>
      <c r="N142" s="14" t="n"/>
      <c r="O142" s="16">
        <f>IFERROR(N142/I142,0)</f>
        <v/>
      </c>
      <c r="P142" s="14" t="n"/>
      <c r="Q142" s="14" t="n"/>
      <c r="R142" s="14" t="n"/>
      <c r="S142" s="14" t="n"/>
      <c r="T142" s="17">
        <f>IFERROR(S142/L142,0)</f>
        <v/>
      </c>
      <c r="U142" s="14" t="n"/>
      <c r="V142" s="14" t="n"/>
      <c r="W142" s="14" t="n"/>
      <c r="X142" s="18" t="n"/>
      <c r="Y142" s="18">
        <f>X142*$AM$2</f>
        <v/>
      </c>
      <c r="Z142" s="18" t="n"/>
      <c r="AA142" s="14" t="n"/>
      <c r="AB142" s="14" t="n"/>
      <c r="AC142" s="18" t="n"/>
      <c r="AD142" s="18">
        <f>IFERROR(AC142/D142,0)</f>
        <v/>
      </c>
      <c r="AE142" s="18">
        <f>D142*AB142</f>
        <v/>
      </c>
      <c r="AF142" s="18">
        <f>Y142*$AL$2</f>
        <v/>
      </c>
      <c r="AG142" s="18">
        <f>I142*$AI$3</f>
        <v/>
      </c>
      <c r="AH142" s="18">
        <f>L142*$AH$3+Y142*$AJ$2</f>
        <v/>
      </c>
      <c r="AI142" s="18">
        <f>K142*$AK$3</f>
        <v/>
      </c>
      <c r="AJ142" s="19" t="n"/>
      <c r="AK142" s="18">
        <f>AJ142*$AM$2</f>
        <v/>
      </c>
      <c r="AL142" s="18" t="n"/>
      <c r="AM142" s="18">
        <f>R142*P142*0.01+L142*0.25</f>
        <v/>
      </c>
      <c r="AN142" s="18">
        <f>V142 *$AN$2 *AM$2 * AA142</f>
        <v/>
      </c>
      <c r="AO142" s="18">
        <f>IF(AC142&lt;AE142,0,AE142-AC142)</f>
        <v/>
      </c>
      <c r="AP142" s="18">
        <f>(AC142*1.02)+AF142+AG142+AH142+AI142+AM142+AL142+AN142+AK142+AO142</f>
        <v/>
      </c>
      <c r="AQ142" s="18">
        <f>(AE142*1.02)+AF142+AG142+AH142+AI142+AM142+AL142+AN142+AK142</f>
        <v/>
      </c>
      <c r="AR142" s="18">
        <f>Q142*R142</f>
        <v/>
      </c>
      <c r="AS142" s="20">
        <f>(Y142-AP142)*0.975</f>
        <v/>
      </c>
      <c r="AT142" s="21">
        <f>IFERROR(Y142/AP142-1,0)</f>
        <v/>
      </c>
      <c r="AU142" s="20">
        <f>(Y142-AQ142)*0.975</f>
        <v/>
      </c>
      <c r="AV142" s="21">
        <f>IFERROR(Y142/AQ142-1,0)</f>
        <v/>
      </c>
      <c r="AW142" s="21">
        <f>AS142-AR142</f>
        <v/>
      </c>
      <c r="AX142" s="21">
        <f>IFERROR(Y142/(AP142+AR142)-1,0)</f>
        <v/>
      </c>
    </row>
    <row r="143">
      <c r="A143" s="2" t="n"/>
      <c r="B143" s="13" t="n"/>
      <c r="C143" s="14" t="n"/>
      <c r="D143" s="14" t="n"/>
      <c r="E143" s="15">
        <f>IFERROR(1-D143/C143,0)</f>
        <v/>
      </c>
      <c r="F143" s="14" t="n"/>
      <c r="G143" s="16">
        <f>IFERROR(F143/C143,0)</f>
        <v/>
      </c>
      <c r="H143" s="16">
        <f>IFERROR(F143/D143,0)</f>
        <v/>
      </c>
      <c r="I143" s="14" t="n"/>
      <c r="J143" s="16">
        <f>IFERROR(I143/F143,0)</f>
        <v/>
      </c>
      <c r="K143" s="14" t="n"/>
      <c r="L143" s="14" t="n"/>
      <c r="M143" s="16">
        <f>IFERROR(L143/I143,0)</f>
        <v/>
      </c>
      <c r="N143" s="14" t="n"/>
      <c r="O143" s="16">
        <f>IFERROR(N143/I143,0)</f>
        <v/>
      </c>
      <c r="P143" s="14" t="n"/>
      <c r="Q143" s="14" t="n"/>
      <c r="R143" s="14" t="n"/>
      <c r="S143" s="14" t="n"/>
      <c r="T143" s="17">
        <f>IFERROR(S143/L143,0)</f>
        <v/>
      </c>
      <c r="U143" s="14" t="n"/>
      <c r="V143" s="14" t="n"/>
      <c r="W143" s="14" t="n"/>
      <c r="X143" s="18" t="n"/>
      <c r="Y143" s="18">
        <f>X143*$AM$2</f>
        <v/>
      </c>
      <c r="Z143" s="18" t="n"/>
      <c r="AA143" s="14" t="n"/>
      <c r="AB143" s="14" t="n"/>
      <c r="AC143" s="18" t="n"/>
      <c r="AD143" s="18">
        <f>IFERROR(AC143/D143,0)</f>
        <v/>
      </c>
      <c r="AE143" s="18">
        <f>D143*AB143</f>
        <v/>
      </c>
      <c r="AF143" s="18">
        <f>Y143*$AL$2</f>
        <v/>
      </c>
      <c r="AG143" s="18">
        <f>I143*$AI$3</f>
        <v/>
      </c>
      <c r="AH143" s="18">
        <f>L143*$AH$3+Y143*$AJ$2</f>
        <v/>
      </c>
      <c r="AI143" s="18">
        <f>K143*$AK$3</f>
        <v/>
      </c>
      <c r="AJ143" s="19" t="n"/>
      <c r="AK143" s="18">
        <f>AJ143*$AM$2</f>
        <v/>
      </c>
      <c r="AL143" s="18" t="n"/>
      <c r="AM143" s="18">
        <f>R143*P143*0.01+L143*0.25</f>
        <v/>
      </c>
      <c r="AN143" s="18">
        <f>V143 *$AN$2 *AM$2 * AA143</f>
        <v/>
      </c>
      <c r="AO143" s="18">
        <f>IF(AC143&lt;AE143,0,AE143-AC143)</f>
        <v/>
      </c>
      <c r="AP143" s="18">
        <f>(AC143*1.02)+AF143+AG143+AH143+AI143+AM143+AL143+AN143+AK143+AO143</f>
        <v/>
      </c>
      <c r="AQ143" s="18">
        <f>(AE143*1.02)+AF143+AG143+AH143+AI143+AM143+AL143+AN143+AK143</f>
        <v/>
      </c>
      <c r="AR143" s="18">
        <f>Q143*R143</f>
        <v/>
      </c>
      <c r="AS143" s="20">
        <f>(Y143-AP143)*0.975</f>
        <v/>
      </c>
      <c r="AT143" s="21">
        <f>IFERROR(Y143/AP143-1,0)</f>
        <v/>
      </c>
      <c r="AU143" s="20">
        <f>(Y143-AQ143)*0.975</f>
        <v/>
      </c>
      <c r="AV143" s="21">
        <f>IFERROR(Y143/AQ143-1,0)</f>
        <v/>
      </c>
      <c r="AW143" s="21">
        <f>AS143-AR143</f>
        <v/>
      </c>
      <c r="AX143" s="21">
        <f>IFERROR(Y143/(AP143+AR143)-1,0)</f>
        <v/>
      </c>
    </row>
    <row r="144">
      <c r="A144" s="2" t="n"/>
      <c r="B144" s="13" t="n"/>
      <c r="C144" s="14" t="n"/>
      <c r="D144" s="14" t="n"/>
      <c r="E144" s="15">
        <f>IFERROR(1-D144/C144,0)</f>
        <v/>
      </c>
      <c r="F144" s="14" t="n"/>
      <c r="G144" s="16">
        <f>IFERROR(F144/C144,0)</f>
        <v/>
      </c>
      <c r="H144" s="16">
        <f>IFERROR(F144/D144,0)</f>
        <v/>
      </c>
      <c r="I144" s="14" t="n"/>
      <c r="J144" s="16">
        <f>IFERROR(I144/F144,0)</f>
        <v/>
      </c>
      <c r="K144" s="14" t="n"/>
      <c r="L144" s="14" t="n"/>
      <c r="M144" s="16">
        <f>IFERROR(L144/I144,0)</f>
        <v/>
      </c>
      <c r="N144" s="14" t="n"/>
      <c r="O144" s="16">
        <f>IFERROR(N144/I144,0)</f>
        <v/>
      </c>
      <c r="P144" s="14" t="n"/>
      <c r="Q144" s="14" t="n"/>
      <c r="R144" s="14" t="n"/>
      <c r="S144" s="14" t="n"/>
      <c r="T144" s="17">
        <f>IFERROR(S144/L144,0)</f>
        <v/>
      </c>
      <c r="U144" s="14" t="n"/>
      <c r="V144" s="14" t="n"/>
      <c r="W144" s="14" t="n"/>
      <c r="X144" s="18" t="n"/>
      <c r="Y144" s="18">
        <f>X144*$AM$2</f>
        <v/>
      </c>
      <c r="Z144" s="18" t="n"/>
      <c r="AA144" s="14" t="n"/>
      <c r="AB144" s="14" t="n"/>
      <c r="AC144" s="18" t="n"/>
      <c r="AD144" s="18">
        <f>IFERROR(AC144/D144,0)</f>
        <v/>
      </c>
      <c r="AE144" s="18">
        <f>D144*AB144</f>
        <v/>
      </c>
      <c r="AF144" s="18">
        <f>Y144*$AL$2</f>
        <v/>
      </c>
      <c r="AG144" s="18">
        <f>I144*$AI$3</f>
        <v/>
      </c>
      <c r="AH144" s="18">
        <f>L144*$AH$3+Y144*$AJ$2</f>
        <v/>
      </c>
      <c r="AI144" s="18">
        <f>K144*$AK$3</f>
        <v/>
      </c>
      <c r="AJ144" s="19" t="n"/>
      <c r="AK144" s="18">
        <f>AJ144*$AM$2</f>
        <v/>
      </c>
      <c r="AL144" s="18" t="n"/>
      <c r="AM144" s="18">
        <f>R144*P144*0.01+L144*0.25</f>
        <v/>
      </c>
      <c r="AN144" s="18">
        <f>V144 *$AN$2 *AM$2 * AA144</f>
        <v/>
      </c>
      <c r="AO144" s="18">
        <f>IF(AC144&lt;AE144,0,AE144-AC144)</f>
        <v/>
      </c>
      <c r="AP144" s="18">
        <f>(AC144*1.02)+AF144+AG144+AH144+AI144+AM144+AL144+AN144+AK144+AO144</f>
        <v/>
      </c>
      <c r="AQ144" s="18">
        <f>(AE144*1.02)+AF144+AG144+AH144+AI144+AM144+AL144+AN144+AK144</f>
        <v/>
      </c>
      <c r="AR144" s="18">
        <f>Q144*R144</f>
        <v/>
      </c>
      <c r="AS144" s="20">
        <f>(Y144-AP144)*0.975</f>
        <v/>
      </c>
      <c r="AT144" s="21">
        <f>IFERROR(Y144/AP144-1,0)</f>
        <v/>
      </c>
      <c r="AU144" s="20">
        <f>(Y144-AQ144)*0.975</f>
        <v/>
      </c>
      <c r="AV144" s="21">
        <f>IFERROR(Y144/AQ144-1,0)</f>
        <v/>
      </c>
      <c r="AW144" s="21">
        <f>AS144-AR144</f>
        <v/>
      </c>
      <c r="AX144" s="21">
        <f>IFERROR(Y144/(AP144+AR144)-1,0)</f>
        <v/>
      </c>
    </row>
    <row r="145">
      <c r="A145" s="2" t="n"/>
      <c r="B145" s="13" t="n"/>
      <c r="C145" s="14" t="n"/>
      <c r="D145" s="14" t="n"/>
      <c r="E145" s="15">
        <f>IFERROR(1-D145/C145,0)</f>
        <v/>
      </c>
      <c r="F145" s="14" t="n"/>
      <c r="G145" s="16">
        <f>IFERROR(F145/C145,0)</f>
        <v/>
      </c>
      <c r="H145" s="16">
        <f>IFERROR(F145/D145,0)</f>
        <v/>
      </c>
      <c r="I145" s="14" t="n"/>
      <c r="J145" s="16">
        <f>IFERROR(I145/F145,0)</f>
        <v/>
      </c>
      <c r="K145" s="14" t="n"/>
      <c r="L145" s="14" t="n"/>
      <c r="M145" s="16">
        <f>IFERROR(L145/I145,0)</f>
        <v/>
      </c>
      <c r="N145" s="14" t="n"/>
      <c r="O145" s="16">
        <f>IFERROR(N145/I145,0)</f>
        <v/>
      </c>
      <c r="P145" s="14" t="n"/>
      <c r="Q145" s="14" t="n"/>
      <c r="R145" s="14" t="n"/>
      <c r="S145" s="14" t="n"/>
      <c r="T145" s="17">
        <f>IFERROR(S145/L145,0)</f>
        <v/>
      </c>
      <c r="U145" s="14" t="n"/>
      <c r="V145" s="14" t="n"/>
      <c r="W145" s="14" t="n"/>
      <c r="X145" s="18" t="n"/>
      <c r="Y145" s="18">
        <f>X145*$AM$2</f>
        <v/>
      </c>
      <c r="Z145" s="18" t="n"/>
      <c r="AA145" s="14" t="n"/>
      <c r="AB145" s="14" t="n"/>
      <c r="AC145" s="18" t="n"/>
      <c r="AD145" s="18">
        <f>IFERROR(AC145/D145,0)</f>
        <v/>
      </c>
      <c r="AE145" s="18">
        <f>D145*AB145</f>
        <v/>
      </c>
      <c r="AF145" s="18">
        <f>Y145*$AL$2</f>
        <v/>
      </c>
      <c r="AG145" s="18">
        <f>I145*$AI$3</f>
        <v/>
      </c>
      <c r="AH145" s="18">
        <f>L145*$AH$3+Y145*$AJ$2</f>
        <v/>
      </c>
      <c r="AI145" s="18">
        <f>K145*$AK$3</f>
        <v/>
      </c>
      <c r="AJ145" s="19" t="n"/>
      <c r="AK145" s="18">
        <f>AJ145*$AM$2</f>
        <v/>
      </c>
      <c r="AL145" s="18" t="n"/>
      <c r="AM145" s="18">
        <f>R145*P145*0.01+L145*0.25</f>
        <v/>
      </c>
      <c r="AN145" s="18">
        <f>V145 *$AN$2 *AM$2 * AA145</f>
        <v/>
      </c>
      <c r="AO145" s="18">
        <f>IF(AC145&lt;AE145,0,AE145-AC145)</f>
        <v/>
      </c>
      <c r="AP145" s="18">
        <f>(AC145*1.02)+AF145+AG145+AH145+AI145+AM145+AL145+AN145+AK145+AO145</f>
        <v/>
      </c>
      <c r="AQ145" s="18">
        <f>(AE145*1.02)+AF145+AG145+AH145+AI145+AM145+AL145+AN145+AK145</f>
        <v/>
      </c>
      <c r="AR145" s="18">
        <f>Q145*R145</f>
        <v/>
      </c>
      <c r="AS145" s="20">
        <f>(Y145-AP145)*0.975</f>
        <v/>
      </c>
      <c r="AT145" s="21">
        <f>IFERROR(Y145/AP145-1,0)</f>
        <v/>
      </c>
      <c r="AU145" s="20">
        <f>(Y145-AQ145)*0.975</f>
        <v/>
      </c>
      <c r="AV145" s="21">
        <f>IFERROR(Y145/AQ145-1,0)</f>
        <v/>
      </c>
      <c r="AW145" s="21">
        <f>AS145-AR145</f>
        <v/>
      </c>
      <c r="AX145" s="21">
        <f>IFERROR(Y145/(AP145+AR145)-1,0)</f>
        <v/>
      </c>
    </row>
    <row r="146">
      <c r="A146" s="2" t="n"/>
      <c r="B146" s="13" t="n"/>
      <c r="C146" s="14" t="n"/>
      <c r="D146" s="14" t="n"/>
      <c r="E146" s="15">
        <f>IFERROR(1-D146/C146,0)</f>
        <v/>
      </c>
      <c r="F146" s="14" t="n"/>
      <c r="G146" s="16">
        <f>IFERROR(F146/C146,0)</f>
        <v/>
      </c>
      <c r="H146" s="16">
        <f>IFERROR(F146/D146,0)</f>
        <v/>
      </c>
      <c r="I146" s="14" t="n"/>
      <c r="J146" s="16">
        <f>IFERROR(I146/F146,0)</f>
        <v/>
      </c>
      <c r="K146" s="14" t="n"/>
      <c r="L146" s="14" t="n"/>
      <c r="M146" s="16">
        <f>IFERROR(L146/I146,0)</f>
        <v/>
      </c>
      <c r="N146" s="14" t="n"/>
      <c r="O146" s="16">
        <f>IFERROR(N146/I146,0)</f>
        <v/>
      </c>
      <c r="P146" s="14" t="n"/>
      <c r="Q146" s="14" t="n"/>
      <c r="R146" s="14" t="n"/>
      <c r="S146" s="14" t="n"/>
      <c r="T146" s="17">
        <f>IFERROR(S146/L146,0)</f>
        <v/>
      </c>
      <c r="U146" s="14" t="n"/>
      <c r="V146" s="14" t="n"/>
      <c r="W146" s="14" t="n"/>
      <c r="X146" s="18" t="n"/>
      <c r="Y146" s="18">
        <f>X146*$AM$2</f>
        <v/>
      </c>
      <c r="Z146" s="18" t="n"/>
      <c r="AA146" s="14" t="n"/>
      <c r="AB146" s="14" t="n"/>
      <c r="AC146" s="18" t="n"/>
      <c r="AD146" s="18">
        <f>IFERROR(AC146/D146,0)</f>
        <v/>
      </c>
      <c r="AE146" s="18">
        <f>D146*AB146</f>
        <v/>
      </c>
      <c r="AF146" s="18">
        <f>Y146*$AL$2</f>
        <v/>
      </c>
      <c r="AG146" s="18">
        <f>I146*$AI$3</f>
        <v/>
      </c>
      <c r="AH146" s="18">
        <f>L146*$AH$3+Y146*$AJ$2</f>
        <v/>
      </c>
      <c r="AI146" s="18">
        <f>K146*$AK$3</f>
        <v/>
      </c>
      <c r="AJ146" s="19" t="n"/>
      <c r="AK146" s="18">
        <f>AJ146*$AM$2</f>
        <v/>
      </c>
      <c r="AL146" s="18" t="n"/>
      <c r="AM146" s="18">
        <f>R146*P146*0.01+L146*0.25</f>
        <v/>
      </c>
      <c r="AN146" s="18">
        <f>V146 *$AN$2 *AM$2 * AA146</f>
        <v/>
      </c>
      <c r="AO146" s="18">
        <f>IF(AC146&lt;AE146,0,AE146-AC146)</f>
        <v/>
      </c>
      <c r="AP146" s="18">
        <f>(AC146*1.02)+AF146+AG146+AH146+AI146+AM146+AL146+AN146+AK146+AO146</f>
        <v/>
      </c>
      <c r="AQ146" s="18">
        <f>(AE146*1.02)+AF146+AG146+AH146+AI146+AM146+AL146+AN146+AK146</f>
        <v/>
      </c>
      <c r="AR146" s="18">
        <f>Q146*R146</f>
        <v/>
      </c>
      <c r="AS146" s="20">
        <f>(Y146-AP146)*0.975</f>
        <v/>
      </c>
      <c r="AT146" s="21">
        <f>IFERROR(Y146/AP146-1,0)</f>
        <v/>
      </c>
      <c r="AU146" s="20">
        <f>(Y146-AQ146)*0.975</f>
        <v/>
      </c>
      <c r="AV146" s="21">
        <f>IFERROR(Y146/AQ146-1,0)</f>
        <v/>
      </c>
      <c r="AW146" s="21">
        <f>AS146-AR146</f>
        <v/>
      </c>
      <c r="AX146" s="21">
        <f>IFERROR(Y146/(AP146+AR146)-1,0)</f>
        <v/>
      </c>
    </row>
    <row r="147">
      <c r="A147" s="2" t="n"/>
      <c r="B147" s="13" t="n"/>
      <c r="C147" s="14" t="n"/>
      <c r="D147" s="14" t="n"/>
      <c r="E147" s="15">
        <f>IFERROR(1-D147/C147,0)</f>
        <v/>
      </c>
      <c r="F147" s="14" t="n"/>
      <c r="G147" s="16">
        <f>IFERROR(F147/C147,0)</f>
        <v/>
      </c>
      <c r="H147" s="16">
        <f>IFERROR(F147/D147,0)</f>
        <v/>
      </c>
      <c r="I147" s="14" t="n"/>
      <c r="J147" s="16">
        <f>IFERROR(I147/F147,0)</f>
        <v/>
      </c>
      <c r="K147" s="14" t="n"/>
      <c r="L147" s="14" t="n"/>
      <c r="M147" s="16">
        <f>IFERROR(L147/I147,0)</f>
        <v/>
      </c>
      <c r="N147" s="14" t="n"/>
      <c r="O147" s="16">
        <f>IFERROR(N147/I147,0)</f>
        <v/>
      </c>
      <c r="P147" s="14" t="n"/>
      <c r="Q147" s="14" t="n"/>
      <c r="R147" s="14" t="n"/>
      <c r="S147" s="14" t="n"/>
      <c r="T147" s="17">
        <f>IFERROR(S147/L147,0)</f>
        <v/>
      </c>
      <c r="U147" s="14" t="n"/>
      <c r="V147" s="14" t="n"/>
      <c r="W147" s="14" t="n"/>
      <c r="X147" s="18" t="n"/>
      <c r="Y147" s="18">
        <f>X147*$AM$2</f>
        <v/>
      </c>
      <c r="Z147" s="18" t="n"/>
      <c r="AA147" s="14" t="n"/>
      <c r="AB147" s="14" t="n"/>
      <c r="AC147" s="18" t="n"/>
      <c r="AD147" s="18">
        <f>IFERROR(AC147/D147,0)</f>
        <v/>
      </c>
      <c r="AE147" s="18">
        <f>D147*AB147</f>
        <v/>
      </c>
      <c r="AF147" s="18">
        <f>Y147*$AL$2</f>
        <v/>
      </c>
      <c r="AG147" s="18">
        <f>I147*$AI$3</f>
        <v/>
      </c>
      <c r="AH147" s="18">
        <f>L147*$AH$3+Y147*$AJ$2</f>
        <v/>
      </c>
      <c r="AI147" s="18">
        <f>K147*$AK$3</f>
        <v/>
      </c>
      <c r="AJ147" s="19" t="n"/>
      <c r="AK147" s="18">
        <f>AJ147*$AM$2</f>
        <v/>
      </c>
      <c r="AL147" s="18" t="n"/>
      <c r="AM147" s="18">
        <f>R147*P147*0.01+L147*0.25</f>
        <v/>
      </c>
      <c r="AN147" s="18">
        <f>V147 *$AN$2 *AM$2 * AA147</f>
        <v/>
      </c>
      <c r="AO147" s="18">
        <f>IF(AC147&lt;AE147,0,AE147-AC147)</f>
        <v/>
      </c>
      <c r="AP147" s="18">
        <f>(AC147*1.02)+AF147+AG147+AH147+AI147+AM147+AL147+AN147+AK147+AO147</f>
        <v/>
      </c>
      <c r="AQ147" s="18">
        <f>(AE147*1.02)+AF147+AG147+AH147+AI147+AM147+AL147+AN147+AK147</f>
        <v/>
      </c>
      <c r="AR147" s="18">
        <f>Q147*R147</f>
        <v/>
      </c>
      <c r="AS147" s="20">
        <f>(Y147-AP147)*0.975</f>
        <v/>
      </c>
      <c r="AT147" s="21">
        <f>IFERROR(Y147/AP147-1,0)</f>
        <v/>
      </c>
      <c r="AU147" s="20">
        <f>(Y147-AQ147)*0.975</f>
        <v/>
      </c>
      <c r="AV147" s="21">
        <f>IFERROR(Y147/AQ147-1,0)</f>
        <v/>
      </c>
      <c r="AW147" s="21">
        <f>AS147-AR147</f>
        <v/>
      </c>
      <c r="AX147" s="21">
        <f>IFERROR(Y147/(AP147+AR147)-1,0)</f>
        <v/>
      </c>
    </row>
    <row r="148">
      <c r="A148" s="2" t="n"/>
      <c r="B148" s="13" t="n"/>
      <c r="C148" s="14" t="n"/>
      <c r="D148" s="14" t="n"/>
      <c r="E148" s="15">
        <f>IFERROR(1-D148/C148,0)</f>
        <v/>
      </c>
      <c r="F148" s="14" t="n"/>
      <c r="G148" s="16">
        <f>IFERROR(F148/C148,0)</f>
        <v/>
      </c>
      <c r="H148" s="16">
        <f>IFERROR(F148/D148,0)</f>
        <v/>
      </c>
      <c r="I148" s="14" t="n"/>
      <c r="J148" s="16">
        <f>IFERROR(I148/F148,0)</f>
        <v/>
      </c>
      <c r="K148" s="14" t="n"/>
      <c r="L148" s="14" t="n"/>
      <c r="M148" s="16">
        <f>IFERROR(L148/I148,0)</f>
        <v/>
      </c>
      <c r="N148" s="14" t="n"/>
      <c r="O148" s="16">
        <f>IFERROR(N148/I148,0)</f>
        <v/>
      </c>
      <c r="P148" s="14" t="n"/>
      <c r="Q148" s="14" t="n"/>
      <c r="R148" s="14" t="n"/>
      <c r="S148" s="14" t="n"/>
      <c r="T148" s="17">
        <f>IFERROR(S148/L148,0)</f>
        <v/>
      </c>
      <c r="U148" s="14" t="n"/>
      <c r="V148" s="14" t="n"/>
      <c r="W148" s="14" t="n"/>
      <c r="X148" s="18" t="n"/>
      <c r="Y148" s="18">
        <f>X148*$AM$2</f>
        <v/>
      </c>
      <c r="Z148" s="18" t="n"/>
      <c r="AA148" s="14" t="n"/>
      <c r="AB148" s="14" t="n"/>
      <c r="AC148" s="18" t="n"/>
      <c r="AD148" s="18">
        <f>IFERROR(AC148/D148,0)</f>
        <v/>
      </c>
      <c r="AE148" s="18">
        <f>D148*AB148</f>
        <v/>
      </c>
      <c r="AF148" s="18">
        <f>Y148*$AL$2</f>
        <v/>
      </c>
      <c r="AG148" s="18">
        <f>I148*$AI$3</f>
        <v/>
      </c>
      <c r="AH148" s="18">
        <f>L148*$AH$3+Y148*$AJ$2</f>
        <v/>
      </c>
      <c r="AI148" s="18">
        <f>K148*$AK$3</f>
        <v/>
      </c>
      <c r="AJ148" s="19" t="n"/>
      <c r="AK148" s="18">
        <f>AJ148*$AM$2</f>
        <v/>
      </c>
      <c r="AL148" s="18" t="n"/>
      <c r="AM148" s="18">
        <f>R148*P148*0.01+L148*0.25</f>
        <v/>
      </c>
      <c r="AN148" s="18">
        <f>V148 *$AN$2 *AM$2 * AA148</f>
        <v/>
      </c>
      <c r="AO148" s="18">
        <f>IF(AC148&lt;AE148,0,AE148-AC148)</f>
        <v/>
      </c>
      <c r="AP148" s="18">
        <f>(AC148*1.02)+AF148+AG148+AH148+AI148+AM148+AL148+AN148+AK148+AO148</f>
        <v/>
      </c>
      <c r="AQ148" s="18">
        <f>(AE148*1.02)+AF148+AG148+AH148+AI148+AM148+AL148+AN148+AK148</f>
        <v/>
      </c>
      <c r="AR148" s="18">
        <f>Q148*R148</f>
        <v/>
      </c>
      <c r="AS148" s="20">
        <f>(Y148-AP148)*0.975</f>
        <v/>
      </c>
      <c r="AT148" s="21">
        <f>IFERROR(Y148/AP148-1,0)</f>
        <v/>
      </c>
      <c r="AU148" s="20">
        <f>(Y148-AQ148)*0.975</f>
        <v/>
      </c>
      <c r="AV148" s="21">
        <f>IFERROR(Y148/AQ148-1,0)</f>
        <v/>
      </c>
      <c r="AW148" s="21">
        <f>AS148-AR148</f>
        <v/>
      </c>
      <c r="AX148" s="21">
        <f>IFERROR(Y148/(AP148+AR148)-1,0)</f>
        <v/>
      </c>
    </row>
    <row r="149">
      <c r="A149" s="2" t="n"/>
      <c r="B149" s="13" t="n"/>
      <c r="C149" s="14" t="n"/>
      <c r="D149" s="14" t="n"/>
      <c r="E149" s="15">
        <f>IFERROR(1-D149/C149,0)</f>
        <v/>
      </c>
      <c r="F149" s="14" t="n"/>
      <c r="G149" s="16">
        <f>IFERROR(F149/C149,0)</f>
        <v/>
      </c>
      <c r="H149" s="16">
        <f>IFERROR(F149/D149,0)</f>
        <v/>
      </c>
      <c r="I149" s="14" t="n"/>
      <c r="J149" s="16">
        <f>IFERROR(I149/F149,0)</f>
        <v/>
      </c>
      <c r="K149" s="14" t="n"/>
      <c r="L149" s="14" t="n"/>
      <c r="M149" s="16">
        <f>IFERROR(L149/I149,0)</f>
        <v/>
      </c>
      <c r="N149" s="14" t="n"/>
      <c r="O149" s="16">
        <f>IFERROR(N149/I149,0)</f>
        <v/>
      </c>
      <c r="P149" s="14" t="n"/>
      <c r="Q149" s="14" t="n"/>
      <c r="R149" s="14" t="n"/>
      <c r="S149" s="14" t="n"/>
      <c r="T149" s="17">
        <f>IFERROR(S149/L149,0)</f>
        <v/>
      </c>
      <c r="U149" s="14" t="n"/>
      <c r="V149" s="14" t="n"/>
      <c r="W149" s="14" t="n"/>
      <c r="X149" s="18" t="n"/>
      <c r="Y149" s="18">
        <f>X149*$AM$2</f>
        <v/>
      </c>
      <c r="Z149" s="18" t="n"/>
      <c r="AA149" s="14" t="n"/>
      <c r="AB149" s="14" t="n"/>
      <c r="AC149" s="18" t="n"/>
      <c r="AD149" s="18">
        <f>IFERROR(AC149/D149,0)</f>
        <v/>
      </c>
      <c r="AE149" s="18">
        <f>D149*AB149</f>
        <v/>
      </c>
      <c r="AF149" s="18">
        <f>Y149*$AL$2</f>
        <v/>
      </c>
      <c r="AG149" s="18">
        <f>I149*$AI$3</f>
        <v/>
      </c>
      <c r="AH149" s="18">
        <f>L149*$AH$3+Y149*$AJ$2</f>
        <v/>
      </c>
      <c r="AI149" s="18">
        <f>K149*$AK$3</f>
        <v/>
      </c>
      <c r="AJ149" s="19" t="n"/>
      <c r="AK149" s="18">
        <f>AJ149*$AM$2</f>
        <v/>
      </c>
      <c r="AL149" s="18" t="n"/>
      <c r="AM149" s="18">
        <f>R149*P149*0.01+L149*0.25</f>
        <v/>
      </c>
      <c r="AN149" s="18">
        <f>V149 *$AN$2 *AM$2 * AA149</f>
        <v/>
      </c>
      <c r="AO149" s="18">
        <f>IF(AC149&lt;AE149,0,AE149-AC149)</f>
        <v/>
      </c>
      <c r="AP149" s="18">
        <f>(AC149*1.02)+AF149+AG149+AH149+AI149+AM149+AL149+AN149+AK149+AO149</f>
        <v/>
      </c>
      <c r="AQ149" s="18">
        <f>(AE149*1.02)+AF149+AG149+AH149+AI149+AM149+AL149+AN149+AK149</f>
        <v/>
      </c>
      <c r="AR149" s="18">
        <f>Q149*R149</f>
        <v/>
      </c>
      <c r="AS149" s="20">
        <f>(Y149-AP149)*0.975</f>
        <v/>
      </c>
      <c r="AT149" s="21">
        <f>IFERROR(Y149/AP149-1,0)</f>
        <v/>
      </c>
      <c r="AU149" s="20">
        <f>(Y149-AQ149)*0.975</f>
        <v/>
      </c>
      <c r="AV149" s="21">
        <f>IFERROR(Y149/AQ149-1,0)</f>
        <v/>
      </c>
      <c r="AW149" s="21">
        <f>AS149-AR149</f>
        <v/>
      </c>
      <c r="AX149" s="21">
        <f>IFERROR(Y149/(AP149+AR149)-1,0)</f>
        <v/>
      </c>
    </row>
    <row r="150">
      <c r="A150" s="2" t="n"/>
      <c r="B150" s="13" t="n"/>
      <c r="C150" s="14" t="n"/>
      <c r="D150" s="14" t="n"/>
      <c r="E150" s="15">
        <f>IFERROR(1-D150/C150,0)</f>
        <v/>
      </c>
      <c r="F150" s="14" t="n"/>
      <c r="G150" s="16">
        <f>IFERROR(F150/C150,0)</f>
        <v/>
      </c>
      <c r="H150" s="16">
        <f>IFERROR(F150/D150,0)</f>
        <v/>
      </c>
      <c r="I150" s="14" t="n"/>
      <c r="J150" s="16">
        <f>IFERROR(I150/F150,0)</f>
        <v/>
      </c>
      <c r="K150" s="14" t="n"/>
      <c r="L150" s="14" t="n"/>
      <c r="M150" s="16">
        <f>IFERROR(L150/I150,0)</f>
        <v/>
      </c>
      <c r="N150" s="14" t="n"/>
      <c r="O150" s="16">
        <f>IFERROR(N150/I150,0)</f>
        <v/>
      </c>
      <c r="P150" s="14" t="n"/>
      <c r="Q150" s="14" t="n"/>
      <c r="R150" s="14" t="n"/>
      <c r="S150" s="14" t="n"/>
      <c r="T150" s="17">
        <f>IFERROR(S150/L150,0)</f>
        <v/>
      </c>
      <c r="U150" s="14" t="n"/>
      <c r="V150" s="14" t="n"/>
      <c r="W150" s="14" t="n"/>
      <c r="X150" s="18" t="n"/>
      <c r="Y150" s="18">
        <f>X150*$AM$2</f>
        <v/>
      </c>
      <c r="Z150" s="18" t="n"/>
      <c r="AA150" s="14" t="n"/>
      <c r="AB150" s="14" t="n"/>
      <c r="AC150" s="18" t="n"/>
      <c r="AD150" s="18">
        <f>IFERROR(AC150/D150,0)</f>
        <v/>
      </c>
      <c r="AE150" s="18">
        <f>D150*AB150</f>
        <v/>
      </c>
      <c r="AF150" s="18">
        <f>Y150*$AL$2</f>
        <v/>
      </c>
      <c r="AG150" s="18">
        <f>I150*$AI$3</f>
        <v/>
      </c>
      <c r="AH150" s="18">
        <f>L150*$AH$3+Y150*$AJ$2</f>
        <v/>
      </c>
      <c r="AI150" s="18">
        <f>K150*$AK$3</f>
        <v/>
      </c>
      <c r="AJ150" s="19" t="n"/>
      <c r="AK150" s="18">
        <f>AJ150*$AM$2</f>
        <v/>
      </c>
      <c r="AL150" s="18" t="n"/>
      <c r="AM150" s="18">
        <f>R150*P150*0.01+L150*0.25</f>
        <v/>
      </c>
      <c r="AN150" s="18">
        <f>V150 *$AN$2 *AM$2 * AA150</f>
        <v/>
      </c>
      <c r="AO150" s="18">
        <f>IF(AC150&lt;AE150,0,AE150-AC150)</f>
        <v/>
      </c>
      <c r="AP150" s="18">
        <f>(AC150*1.02)+AF150+AG150+AH150+AI150+AM150+AL150+AN150+AK150+AO150</f>
        <v/>
      </c>
      <c r="AQ150" s="18">
        <f>(AE150*1.02)+AF150+AG150+AH150+AI150+AM150+AL150+AN150+AK150</f>
        <v/>
      </c>
      <c r="AR150" s="18">
        <f>Q150*R150</f>
        <v/>
      </c>
      <c r="AS150" s="20">
        <f>(Y150-AP150)*0.975</f>
        <v/>
      </c>
      <c r="AT150" s="21">
        <f>IFERROR(Y150/AP150-1,0)</f>
        <v/>
      </c>
      <c r="AU150" s="20">
        <f>(Y150-AQ150)*0.975</f>
        <v/>
      </c>
      <c r="AV150" s="21">
        <f>IFERROR(Y150/AQ150-1,0)</f>
        <v/>
      </c>
      <c r="AW150" s="21">
        <f>AS150-AR150</f>
        <v/>
      </c>
      <c r="AX150" s="21">
        <f>IFERROR(Y150/(AP150+AR150)-1,0)</f>
        <v/>
      </c>
    </row>
    <row r="151">
      <c r="A151" s="2" t="n"/>
      <c r="B151" s="13" t="n"/>
      <c r="C151" s="14" t="n"/>
      <c r="D151" s="14" t="n"/>
      <c r="E151" s="15">
        <f>IFERROR(1-D151/C151,0)</f>
        <v/>
      </c>
      <c r="F151" s="14" t="n"/>
      <c r="G151" s="16">
        <f>IFERROR(F151/C151,0)</f>
        <v/>
      </c>
      <c r="H151" s="16">
        <f>IFERROR(F151/D151,0)</f>
        <v/>
      </c>
      <c r="I151" s="14" t="n"/>
      <c r="J151" s="16">
        <f>IFERROR(I151/F151,0)</f>
        <v/>
      </c>
      <c r="K151" s="14" t="n"/>
      <c r="L151" s="14" t="n"/>
      <c r="M151" s="16">
        <f>IFERROR(L151/I151,0)</f>
        <v/>
      </c>
      <c r="N151" s="14" t="n"/>
      <c r="O151" s="16">
        <f>IFERROR(N151/I151,0)</f>
        <v/>
      </c>
      <c r="P151" s="14" t="n"/>
      <c r="Q151" s="14" t="n"/>
      <c r="R151" s="14" t="n"/>
      <c r="S151" s="14" t="n"/>
      <c r="T151" s="17">
        <f>IFERROR(S151/L151,0)</f>
        <v/>
      </c>
      <c r="U151" s="14" t="n"/>
      <c r="V151" s="14" t="n"/>
      <c r="W151" s="14" t="n"/>
      <c r="X151" s="18" t="n"/>
      <c r="Y151" s="18">
        <f>X151*$AM$2</f>
        <v/>
      </c>
      <c r="Z151" s="18" t="n"/>
      <c r="AA151" s="14" t="n"/>
      <c r="AB151" s="14" t="n"/>
      <c r="AC151" s="18" t="n"/>
      <c r="AD151" s="18">
        <f>IFERROR(AC151/D151,0)</f>
        <v/>
      </c>
      <c r="AE151" s="18">
        <f>D151*AB151</f>
        <v/>
      </c>
      <c r="AF151" s="18">
        <f>Y151*$AL$2</f>
        <v/>
      </c>
      <c r="AG151" s="18">
        <f>I151*$AI$3</f>
        <v/>
      </c>
      <c r="AH151" s="18">
        <f>L151*$AH$3+Y151*$AJ$2</f>
        <v/>
      </c>
      <c r="AI151" s="18">
        <f>K151*$AK$3</f>
        <v/>
      </c>
      <c r="AJ151" s="19" t="n"/>
      <c r="AK151" s="18">
        <f>AJ151*$AM$2</f>
        <v/>
      </c>
      <c r="AL151" s="18" t="n"/>
      <c r="AM151" s="18">
        <f>R151*P151*0.01+L151*0.25</f>
        <v/>
      </c>
      <c r="AN151" s="18">
        <f>V151 *$AN$2 *AM$2 * AA151</f>
        <v/>
      </c>
      <c r="AO151" s="18">
        <f>IF(AC151&lt;AE151,0,AE151-AC151)</f>
        <v/>
      </c>
      <c r="AP151" s="18">
        <f>(AC151*1.02)+AF151+AG151+AH151+AI151+AM151+AL151+AN151+AK151+AO151</f>
        <v/>
      </c>
      <c r="AQ151" s="18">
        <f>(AE151*1.02)+AF151+AG151+AH151+AI151+AM151+AL151+AN151+AK151</f>
        <v/>
      </c>
      <c r="AR151" s="18">
        <f>Q151*R151</f>
        <v/>
      </c>
      <c r="AS151" s="20">
        <f>(Y151-AP151)*0.975</f>
        <v/>
      </c>
      <c r="AT151" s="21">
        <f>IFERROR(Y151/AP151-1,0)</f>
        <v/>
      </c>
      <c r="AU151" s="20">
        <f>(Y151-AQ151)*0.975</f>
        <v/>
      </c>
      <c r="AV151" s="21">
        <f>IFERROR(Y151/AQ151-1,0)</f>
        <v/>
      </c>
      <c r="AW151" s="21">
        <f>AS151-AR151</f>
        <v/>
      </c>
      <c r="AX151" s="21">
        <f>IFERROR(Y151/(AP151+AR151)-1,0)</f>
        <v/>
      </c>
    </row>
    <row r="152">
      <c r="A152" s="2" t="n"/>
      <c r="B152" s="13" t="n"/>
      <c r="C152" s="14" t="n"/>
      <c r="D152" s="14" t="n"/>
      <c r="E152" s="15">
        <f>IFERROR(1-D152/C152,0)</f>
        <v/>
      </c>
      <c r="F152" s="14" t="n"/>
      <c r="G152" s="16">
        <f>IFERROR(F152/C152,0)</f>
        <v/>
      </c>
      <c r="H152" s="16">
        <f>IFERROR(F152/D152,0)</f>
        <v/>
      </c>
      <c r="I152" s="14" t="n"/>
      <c r="J152" s="16">
        <f>IFERROR(I152/F152,0)</f>
        <v/>
      </c>
      <c r="K152" s="14" t="n"/>
      <c r="L152" s="14" t="n"/>
      <c r="M152" s="16">
        <f>IFERROR(L152/I152,0)</f>
        <v/>
      </c>
      <c r="N152" s="14" t="n"/>
      <c r="O152" s="16">
        <f>IFERROR(N152/I152,0)</f>
        <v/>
      </c>
      <c r="P152" s="14" t="n"/>
      <c r="Q152" s="14" t="n"/>
      <c r="R152" s="14" t="n"/>
      <c r="S152" s="14" t="n"/>
      <c r="T152" s="17">
        <f>IFERROR(S152/L152,0)</f>
        <v/>
      </c>
      <c r="U152" s="14" t="n"/>
      <c r="V152" s="14" t="n"/>
      <c r="W152" s="14" t="n"/>
      <c r="X152" s="18" t="n"/>
      <c r="Y152" s="18">
        <f>X152*$AM$2</f>
        <v/>
      </c>
      <c r="Z152" s="18" t="n"/>
      <c r="AA152" s="14" t="n"/>
      <c r="AB152" s="14" t="n"/>
      <c r="AC152" s="18" t="n"/>
      <c r="AD152" s="18">
        <f>IFERROR(AC152/D152,0)</f>
        <v/>
      </c>
      <c r="AE152" s="18">
        <f>D152*AB152</f>
        <v/>
      </c>
      <c r="AF152" s="18">
        <f>Y152*$AL$2</f>
        <v/>
      </c>
      <c r="AG152" s="18">
        <f>I152*$AI$3</f>
        <v/>
      </c>
      <c r="AH152" s="18">
        <f>L152*$AH$3+Y152*$AJ$2</f>
        <v/>
      </c>
      <c r="AI152" s="18">
        <f>K152*$AK$3</f>
        <v/>
      </c>
      <c r="AJ152" s="19" t="n"/>
      <c r="AK152" s="18">
        <f>AJ152*$AM$2</f>
        <v/>
      </c>
      <c r="AL152" s="18" t="n"/>
      <c r="AM152" s="18">
        <f>R152*P152*0.01+L152*0.25</f>
        <v/>
      </c>
      <c r="AN152" s="18">
        <f>V152 *$AN$2 *AM$2 * AA152</f>
        <v/>
      </c>
      <c r="AO152" s="18">
        <f>IF(AC152&lt;AE152,0,AE152-AC152)</f>
        <v/>
      </c>
      <c r="AP152" s="18">
        <f>(AC152*1.02)+AF152+AG152+AH152+AI152+AM152+AL152+AN152+AK152+AO152</f>
        <v/>
      </c>
      <c r="AQ152" s="18">
        <f>(AE152*1.02)+AF152+AG152+AH152+AI152+AM152+AL152+AN152+AK152</f>
        <v/>
      </c>
      <c r="AR152" s="18">
        <f>Q152*R152</f>
        <v/>
      </c>
      <c r="AS152" s="20">
        <f>(Y152-AP152)*0.975</f>
        <v/>
      </c>
      <c r="AT152" s="21">
        <f>IFERROR(Y152/AP152-1,0)</f>
        <v/>
      </c>
      <c r="AU152" s="20">
        <f>(Y152-AQ152)*0.975</f>
        <v/>
      </c>
      <c r="AV152" s="21">
        <f>IFERROR(Y152/AQ152-1,0)</f>
        <v/>
      </c>
      <c r="AW152" s="21">
        <f>AS152-AR152</f>
        <v/>
      </c>
      <c r="AX152" s="21">
        <f>IFERROR(Y152/(AP152+AR152)-1,0)</f>
        <v/>
      </c>
    </row>
    <row r="153">
      <c r="A153" s="2" t="n"/>
      <c r="B153" s="13" t="n"/>
      <c r="C153" s="14" t="n"/>
      <c r="D153" s="14" t="n"/>
      <c r="E153" s="15">
        <f>IFERROR(1-D153/C153,0)</f>
        <v/>
      </c>
      <c r="F153" s="14" t="n"/>
      <c r="G153" s="16">
        <f>IFERROR(F153/C153,0)</f>
        <v/>
      </c>
      <c r="H153" s="16">
        <f>IFERROR(F153/D153,0)</f>
        <v/>
      </c>
      <c r="I153" s="14" t="n"/>
      <c r="J153" s="16">
        <f>IFERROR(I153/F153,0)</f>
        <v/>
      </c>
      <c r="K153" s="14" t="n"/>
      <c r="L153" s="14" t="n"/>
      <c r="M153" s="16">
        <f>IFERROR(L153/I153,0)</f>
        <v/>
      </c>
      <c r="N153" s="14" t="n"/>
      <c r="O153" s="16">
        <f>IFERROR(N153/I153,0)</f>
        <v/>
      </c>
      <c r="P153" s="14" t="n"/>
      <c r="Q153" s="14" t="n"/>
      <c r="R153" s="14" t="n"/>
      <c r="S153" s="14" t="n"/>
      <c r="T153" s="17">
        <f>IFERROR(S153/L153,0)</f>
        <v/>
      </c>
      <c r="U153" s="14" t="n"/>
      <c r="V153" s="14" t="n"/>
      <c r="W153" s="14" t="n"/>
      <c r="X153" s="18" t="n"/>
      <c r="Y153" s="18">
        <f>X153*$AM$2</f>
        <v/>
      </c>
      <c r="Z153" s="18" t="n"/>
      <c r="AA153" s="14" t="n"/>
      <c r="AB153" s="14" t="n"/>
      <c r="AC153" s="18" t="n"/>
      <c r="AD153" s="18">
        <f>IFERROR(AC153/D153,0)</f>
        <v/>
      </c>
      <c r="AE153" s="18">
        <f>D153*AB153</f>
        <v/>
      </c>
      <c r="AF153" s="18">
        <f>Y153*$AL$2</f>
        <v/>
      </c>
      <c r="AG153" s="18">
        <f>I153*$AI$3</f>
        <v/>
      </c>
      <c r="AH153" s="18">
        <f>L153*$AH$3+Y153*$AJ$2</f>
        <v/>
      </c>
      <c r="AI153" s="18">
        <f>K153*$AK$3</f>
        <v/>
      </c>
      <c r="AJ153" s="19" t="n"/>
      <c r="AK153" s="18">
        <f>AJ153*$AM$2</f>
        <v/>
      </c>
      <c r="AL153" s="18" t="n"/>
      <c r="AM153" s="18">
        <f>R153*P153*0.01+L153*0.25</f>
        <v/>
      </c>
      <c r="AN153" s="18">
        <f>V153 *$AN$2 *AM$2 * AA153</f>
        <v/>
      </c>
      <c r="AO153" s="18">
        <f>IF(AC153&lt;AE153,0,AE153-AC153)</f>
        <v/>
      </c>
      <c r="AP153" s="18">
        <f>(AC153*1.02)+AF153+AG153+AH153+AI153+AM153+AL153+AN153+AK153+AO153</f>
        <v/>
      </c>
      <c r="AQ153" s="18">
        <f>(AE153*1.02)+AF153+AG153+AH153+AI153+AM153+AL153+AN153+AK153</f>
        <v/>
      </c>
      <c r="AR153" s="18">
        <f>Q153*R153</f>
        <v/>
      </c>
      <c r="AS153" s="20">
        <f>(Y153-AP153)*0.975</f>
        <v/>
      </c>
      <c r="AT153" s="21">
        <f>IFERROR(Y153/AP153-1,0)</f>
        <v/>
      </c>
      <c r="AU153" s="20">
        <f>(Y153-AQ153)*0.975</f>
        <v/>
      </c>
      <c r="AV153" s="21">
        <f>IFERROR(Y153/AQ153-1,0)</f>
        <v/>
      </c>
      <c r="AW153" s="21">
        <f>AS153-AR153</f>
        <v/>
      </c>
      <c r="AX153" s="21">
        <f>IFERROR(Y153/(AP153+AR153)-1,0)</f>
        <v/>
      </c>
    </row>
    <row r="154">
      <c r="A154" s="2" t="n"/>
      <c r="B154" s="13" t="n"/>
      <c r="C154" s="14" t="n"/>
      <c r="D154" s="14" t="n"/>
      <c r="E154" s="15">
        <f>IFERROR(1-D154/C154,0)</f>
        <v/>
      </c>
      <c r="F154" s="14" t="n"/>
      <c r="G154" s="16">
        <f>IFERROR(F154/C154,0)</f>
        <v/>
      </c>
      <c r="H154" s="16">
        <f>IFERROR(F154/D154,0)</f>
        <v/>
      </c>
      <c r="I154" s="14" t="n"/>
      <c r="J154" s="16">
        <f>IFERROR(I154/F154,0)</f>
        <v/>
      </c>
      <c r="K154" s="14" t="n"/>
      <c r="L154" s="14" t="n"/>
      <c r="M154" s="16">
        <f>IFERROR(L154/I154,0)</f>
        <v/>
      </c>
      <c r="N154" s="14" t="n"/>
      <c r="O154" s="16">
        <f>IFERROR(N154/I154,0)</f>
        <v/>
      </c>
      <c r="P154" s="14" t="n"/>
      <c r="Q154" s="14" t="n"/>
      <c r="R154" s="14" t="n"/>
      <c r="S154" s="14" t="n"/>
      <c r="T154" s="17">
        <f>IFERROR(S154/L154,0)</f>
        <v/>
      </c>
      <c r="U154" s="14" t="n"/>
      <c r="V154" s="14" t="n"/>
      <c r="W154" s="14" t="n"/>
      <c r="X154" s="18" t="n"/>
      <c r="Y154" s="18">
        <f>X154*$AM$2</f>
        <v/>
      </c>
      <c r="Z154" s="18" t="n"/>
      <c r="AA154" s="14" t="n"/>
      <c r="AB154" s="14" t="n"/>
      <c r="AC154" s="18" t="n"/>
      <c r="AD154" s="18">
        <f>IFERROR(AC154/D154,0)</f>
        <v/>
      </c>
      <c r="AE154" s="18">
        <f>D154*AB154</f>
        <v/>
      </c>
      <c r="AF154" s="18">
        <f>Y154*$AL$2</f>
        <v/>
      </c>
      <c r="AG154" s="18">
        <f>I154*$AI$3</f>
        <v/>
      </c>
      <c r="AH154" s="18">
        <f>L154*$AH$3+Y154*$AJ$2</f>
        <v/>
      </c>
      <c r="AI154" s="18">
        <f>K154*$AK$3</f>
        <v/>
      </c>
      <c r="AJ154" s="19" t="n"/>
      <c r="AK154" s="18">
        <f>AJ154*$AM$2</f>
        <v/>
      </c>
      <c r="AL154" s="18" t="n"/>
      <c r="AM154" s="18">
        <f>R154*P154*0.01+L154*0.25</f>
        <v/>
      </c>
      <c r="AN154" s="18">
        <f>V154 *$AN$2 *AM$2 * AA154</f>
        <v/>
      </c>
      <c r="AO154" s="18">
        <f>IF(AC154&lt;AE154,0,AE154-AC154)</f>
        <v/>
      </c>
      <c r="AP154" s="18">
        <f>(AC154*1.02)+AF154+AG154+AH154+AI154+AM154+AL154+AN154+AK154+AO154</f>
        <v/>
      </c>
      <c r="AQ154" s="18">
        <f>(AE154*1.02)+AF154+AG154+AH154+AI154+AM154+AL154+AN154+AK154</f>
        <v/>
      </c>
      <c r="AR154" s="18">
        <f>Q154*R154</f>
        <v/>
      </c>
      <c r="AS154" s="20">
        <f>(Y154-AP154)*0.975</f>
        <v/>
      </c>
      <c r="AT154" s="21">
        <f>IFERROR(Y154/AP154-1,0)</f>
        <v/>
      </c>
      <c r="AU154" s="20">
        <f>(Y154-AQ154)*0.975</f>
        <v/>
      </c>
      <c r="AV154" s="21">
        <f>IFERROR(Y154/AQ154-1,0)</f>
        <v/>
      </c>
      <c r="AW154" s="21">
        <f>AS154-AR154</f>
        <v/>
      </c>
      <c r="AX154" s="21">
        <f>IFERROR(Y154/(AP154+AR154)-1,0)</f>
        <v/>
      </c>
    </row>
    <row r="155">
      <c r="A155" s="2" t="n"/>
      <c r="B155" s="13" t="n"/>
      <c r="C155" s="14" t="n"/>
      <c r="D155" s="14" t="n"/>
      <c r="E155" s="15">
        <f>IFERROR(1-D155/C155,0)</f>
        <v/>
      </c>
      <c r="F155" s="14" t="n"/>
      <c r="G155" s="16">
        <f>IFERROR(F155/C155,0)</f>
        <v/>
      </c>
      <c r="H155" s="16">
        <f>IFERROR(F155/D155,0)</f>
        <v/>
      </c>
      <c r="I155" s="14" t="n"/>
      <c r="J155" s="16">
        <f>IFERROR(I155/F155,0)</f>
        <v/>
      </c>
      <c r="K155" s="14" t="n"/>
      <c r="L155" s="14" t="n"/>
      <c r="M155" s="16">
        <f>IFERROR(L155/I155,0)</f>
        <v/>
      </c>
      <c r="N155" s="14" t="n"/>
      <c r="O155" s="16">
        <f>IFERROR(N155/I155,0)</f>
        <v/>
      </c>
      <c r="P155" s="14" t="n"/>
      <c r="Q155" s="14" t="n"/>
      <c r="R155" s="14" t="n"/>
      <c r="S155" s="14" t="n"/>
      <c r="T155" s="17">
        <f>IFERROR(S155/L155,0)</f>
        <v/>
      </c>
      <c r="U155" s="14" t="n"/>
      <c r="V155" s="14" t="n"/>
      <c r="W155" s="14" t="n"/>
      <c r="X155" s="18" t="n"/>
      <c r="Y155" s="18">
        <f>X155*$AM$2</f>
        <v/>
      </c>
      <c r="Z155" s="18" t="n"/>
      <c r="AA155" s="14" t="n"/>
      <c r="AB155" s="14" t="n"/>
      <c r="AC155" s="18" t="n"/>
      <c r="AD155" s="18">
        <f>IFERROR(AC155/D155,0)</f>
        <v/>
      </c>
      <c r="AE155" s="18">
        <f>D155*AB155</f>
        <v/>
      </c>
      <c r="AF155" s="18">
        <f>Y155*$AL$2</f>
        <v/>
      </c>
      <c r="AG155" s="18">
        <f>I155*$AI$3</f>
        <v/>
      </c>
      <c r="AH155" s="18">
        <f>L155*$AH$3+Y155*$AJ$2</f>
        <v/>
      </c>
      <c r="AI155" s="18">
        <f>K155*$AK$3</f>
        <v/>
      </c>
      <c r="AJ155" s="19" t="n"/>
      <c r="AK155" s="18">
        <f>AJ155*$AM$2</f>
        <v/>
      </c>
      <c r="AL155" s="18" t="n"/>
      <c r="AM155" s="18">
        <f>R155*P155*0.01+L155*0.25</f>
        <v/>
      </c>
      <c r="AN155" s="18">
        <f>V155 *$AN$2 *AM$2 * AA155</f>
        <v/>
      </c>
      <c r="AO155" s="18">
        <f>IF(AC155&lt;AE155,0,AE155-AC155)</f>
        <v/>
      </c>
      <c r="AP155" s="18">
        <f>(AC155*1.02)+AF155+AG155+AH155+AI155+AM155+AL155+AN155+AK155+AO155</f>
        <v/>
      </c>
      <c r="AQ155" s="18">
        <f>(AE155*1.02)+AF155+AG155+AH155+AI155+AM155+AL155+AN155+AK155</f>
        <v/>
      </c>
      <c r="AR155" s="18">
        <f>Q155*R155</f>
        <v/>
      </c>
      <c r="AS155" s="20">
        <f>(Y155-AP155)*0.975</f>
        <v/>
      </c>
      <c r="AT155" s="21">
        <f>IFERROR(Y155/AP155-1,0)</f>
        <v/>
      </c>
      <c r="AU155" s="20">
        <f>(Y155-AQ155)*0.975</f>
        <v/>
      </c>
      <c r="AV155" s="21">
        <f>IFERROR(Y155/AQ155-1,0)</f>
        <v/>
      </c>
      <c r="AW155" s="21">
        <f>AS155-AR155</f>
        <v/>
      </c>
      <c r="AX155" s="21">
        <f>IFERROR(Y155/(AP155+AR155)-1,0)</f>
        <v/>
      </c>
    </row>
    <row r="156">
      <c r="A156" s="2" t="n"/>
      <c r="B156" s="13" t="n"/>
      <c r="C156" s="14" t="n"/>
      <c r="D156" s="14" t="n"/>
      <c r="E156" s="15">
        <f>IFERROR(1-D156/C156,0)</f>
        <v/>
      </c>
      <c r="F156" s="14" t="n"/>
      <c r="G156" s="16">
        <f>IFERROR(F156/C156,0)</f>
        <v/>
      </c>
      <c r="H156" s="16">
        <f>IFERROR(F156/D156,0)</f>
        <v/>
      </c>
      <c r="I156" s="14" t="n"/>
      <c r="J156" s="16">
        <f>IFERROR(I156/F156,0)</f>
        <v/>
      </c>
      <c r="K156" s="14" t="n"/>
      <c r="L156" s="14" t="n"/>
      <c r="M156" s="16">
        <f>IFERROR(L156/I156,0)</f>
        <v/>
      </c>
      <c r="N156" s="14" t="n"/>
      <c r="O156" s="16">
        <f>IFERROR(N156/I156,0)</f>
        <v/>
      </c>
      <c r="P156" s="14" t="n"/>
      <c r="Q156" s="14" t="n"/>
      <c r="R156" s="14" t="n"/>
      <c r="S156" s="14" t="n"/>
      <c r="T156" s="17">
        <f>IFERROR(S156/L156,0)</f>
        <v/>
      </c>
      <c r="U156" s="14" t="n"/>
      <c r="V156" s="14" t="n"/>
      <c r="W156" s="14" t="n"/>
      <c r="X156" s="18" t="n"/>
      <c r="Y156" s="18">
        <f>X156*$AM$2</f>
        <v/>
      </c>
      <c r="Z156" s="18" t="n"/>
      <c r="AA156" s="14" t="n"/>
      <c r="AB156" s="14" t="n"/>
      <c r="AC156" s="18" t="n"/>
      <c r="AD156" s="18">
        <f>IFERROR(AC156/D156,0)</f>
        <v/>
      </c>
      <c r="AE156" s="18">
        <f>D156*AB156</f>
        <v/>
      </c>
      <c r="AF156" s="18">
        <f>Y156*$AL$2</f>
        <v/>
      </c>
      <c r="AG156" s="18">
        <f>I156*$AI$3</f>
        <v/>
      </c>
      <c r="AH156" s="18">
        <f>L156*$AH$3+Y156*$AJ$2</f>
        <v/>
      </c>
      <c r="AI156" s="18">
        <f>K156*$AK$3</f>
        <v/>
      </c>
      <c r="AJ156" s="19" t="n"/>
      <c r="AK156" s="18">
        <f>AJ156*$AM$2</f>
        <v/>
      </c>
      <c r="AL156" s="18" t="n"/>
      <c r="AM156" s="18">
        <f>R156*P156*0.01+L156*0.25</f>
        <v/>
      </c>
      <c r="AN156" s="18">
        <f>V156 *$AN$2 *AM$2 * AA156</f>
        <v/>
      </c>
      <c r="AO156" s="18">
        <f>IF(AC156&lt;AE156,0,AE156-AC156)</f>
        <v/>
      </c>
      <c r="AP156" s="18">
        <f>(AC156*1.02)+AF156+AG156+AH156+AI156+AM156+AL156+AN156+AK156+AO156</f>
        <v/>
      </c>
      <c r="AQ156" s="18">
        <f>(AE156*1.02)+AF156+AG156+AH156+AI156+AM156+AL156+AN156+AK156</f>
        <v/>
      </c>
      <c r="AR156" s="18">
        <f>Q156*R156</f>
        <v/>
      </c>
      <c r="AS156" s="20">
        <f>(Y156-AP156)*0.975</f>
        <v/>
      </c>
      <c r="AT156" s="21">
        <f>IFERROR(Y156/AP156-1,0)</f>
        <v/>
      </c>
      <c r="AU156" s="20">
        <f>(Y156-AQ156)*0.975</f>
        <v/>
      </c>
      <c r="AV156" s="21">
        <f>IFERROR(Y156/AQ156-1,0)</f>
        <v/>
      </c>
      <c r="AW156" s="21">
        <f>AS156-AR156</f>
        <v/>
      </c>
      <c r="AX156" s="21">
        <f>IFERROR(Y156/(AP156+AR156)-1,0)</f>
        <v/>
      </c>
    </row>
    <row r="157">
      <c r="A157" s="2" t="n"/>
      <c r="B157" s="13" t="n"/>
      <c r="C157" s="14" t="n"/>
      <c r="D157" s="14" t="n"/>
      <c r="E157" s="15">
        <f>IFERROR(1-D157/C157,0)</f>
        <v/>
      </c>
      <c r="F157" s="14" t="n"/>
      <c r="G157" s="16">
        <f>IFERROR(F157/C157,0)</f>
        <v/>
      </c>
      <c r="H157" s="16">
        <f>IFERROR(F157/D157,0)</f>
        <v/>
      </c>
      <c r="I157" s="14" t="n"/>
      <c r="J157" s="16">
        <f>IFERROR(I157/F157,0)</f>
        <v/>
      </c>
      <c r="K157" s="14" t="n"/>
      <c r="L157" s="14" t="n"/>
      <c r="M157" s="16">
        <f>IFERROR(L157/I157,0)</f>
        <v/>
      </c>
      <c r="N157" s="14" t="n"/>
      <c r="O157" s="16">
        <f>IFERROR(N157/I157,0)</f>
        <v/>
      </c>
      <c r="P157" s="14" t="n"/>
      <c r="Q157" s="14" t="n"/>
      <c r="R157" s="14" t="n"/>
      <c r="S157" s="14" t="n"/>
      <c r="T157" s="17">
        <f>IFERROR(S157/L157,0)</f>
        <v/>
      </c>
      <c r="U157" s="14" t="n"/>
      <c r="V157" s="14" t="n"/>
      <c r="W157" s="14" t="n"/>
      <c r="X157" s="18" t="n"/>
      <c r="Y157" s="18">
        <f>X157*$AM$2</f>
        <v/>
      </c>
      <c r="Z157" s="18" t="n"/>
      <c r="AA157" s="14" t="n"/>
      <c r="AB157" s="14" t="n"/>
      <c r="AC157" s="18" t="n"/>
      <c r="AD157" s="18">
        <f>IFERROR(AC157/D157,0)</f>
        <v/>
      </c>
      <c r="AE157" s="18">
        <f>D157*AB157</f>
        <v/>
      </c>
      <c r="AF157" s="18">
        <f>Y157*$AL$2</f>
        <v/>
      </c>
      <c r="AG157" s="18">
        <f>I157*$AI$3</f>
        <v/>
      </c>
      <c r="AH157" s="18">
        <f>L157*$AH$3+Y157*$AJ$2</f>
        <v/>
      </c>
      <c r="AI157" s="18">
        <f>K157*$AK$3</f>
        <v/>
      </c>
      <c r="AJ157" s="19" t="n"/>
      <c r="AK157" s="18">
        <f>AJ157*$AM$2</f>
        <v/>
      </c>
      <c r="AL157" s="18" t="n"/>
      <c r="AM157" s="18">
        <f>R157*P157*0.01+L157*0.25</f>
        <v/>
      </c>
      <c r="AN157" s="18">
        <f>V157 *$AN$2 *AM$2 * AA157</f>
        <v/>
      </c>
      <c r="AO157" s="18">
        <f>IF(AC157&lt;AE157,0,AE157-AC157)</f>
        <v/>
      </c>
      <c r="AP157" s="18">
        <f>(AC157*1.02)+AF157+AG157+AH157+AI157+AM157+AL157+AN157+AK157+AO157</f>
        <v/>
      </c>
      <c r="AQ157" s="18">
        <f>(AE157*1.02)+AF157+AG157+AH157+AI157+AM157+AL157+AN157+AK157</f>
        <v/>
      </c>
      <c r="AR157" s="18">
        <f>Q157*R157</f>
        <v/>
      </c>
      <c r="AS157" s="20">
        <f>(Y157-AP157)*0.975</f>
        <v/>
      </c>
      <c r="AT157" s="21">
        <f>IFERROR(Y157/AP157-1,0)</f>
        <v/>
      </c>
      <c r="AU157" s="20">
        <f>(Y157-AQ157)*0.975</f>
        <v/>
      </c>
      <c r="AV157" s="21">
        <f>IFERROR(Y157/AQ157-1,0)</f>
        <v/>
      </c>
      <c r="AW157" s="21">
        <f>AS157-AR157</f>
        <v/>
      </c>
      <c r="AX157" s="21">
        <f>IFERROR(Y157/(AP157+AR157)-1,0)</f>
        <v/>
      </c>
    </row>
    <row r="158">
      <c r="A158" s="2" t="n"/>
      <c r="B158" s="13" t="n"/>
      <c r="C158" s="14" t="n"/>
      <c r="D158" s="14" t="n"/>
      <c r="E158" s="15">
        <f>IFERROR(1-D158/C158,0)</f>
        <v/>
      </c>
      <c r="F158" s="14" t="n"/>
      <c r="G158" s="16">
        <f>IFERROR(F158/C158,0)</f>
        <v/>
      </c>
      <c r="H158" s="16">
        <f>IFERROR(F158/D158,0)</f>
        <v/>
      </c>
      <c r="I158" s="14" t="n"/>
      <c r="J158" s="16">
        <f>IFERROR(I158/F158,0)</f>
        <v/>
      </c>
      <c r="K158" s="14" t="n"/>
      <c r="L158" s="14" t="n"/>
      <c r="M158" s="16">
        <f>IFERROR(L158/I158,0)</f>
        <v/>
      </c>
      <c r="N158" s="14" t="n"/>
      <c r="O158" s="16">
        <f>IFERROR(N158/I158,0)</f>
        <v/>
      </c>
      <c r="P158" s="14" t="n"/>
      <c r="Q158" s="14" t="n"/>
      <c r="R158" s="14" t="n"/>
      <c r="S158" s="14" t="n"/>
      <c r="T158" s="17">
        <f>IFERROR(S158/L158,0)</f>
        <v/>
      </c>
      <c r="U158" s="14" t="n"/>
      <c r="V158" s="14" t="n"/>
      <c r="W158" s="14" t="n"/>
      <c r="X158" s="18" t="n"/>
      <c r="Y158" s="18">
        <f>X158*$AM$2</f>
        <v/>
      </c>
      <c r="Z158" s="18" t="n"/>
      <c r="AA158" s="14" t="n"/>
      <c r="AB158" s="14" t="n"/>
      <c r="AC158" s="18" t="n"/>
      <c r="AD158" s="18">
        <f>IFERROR(AC158/D158,0)</f>
        <v/>
      </c>
      <c r="AE158" s="18">
        <f>D158*AB158</f>
        <v/>
      </c>
      <c r="AF158" s="18">
        <f>Y158*$AL$2</f>
        <v/>
      </c>
      <c r="AG158" s="18">
        <f>I158*$AI$3</f>
        <v/>
      </c>
      <c r="AH158" s="18">
        <f>L158*$AH$3+Y158*$AJ$2</f>
        <v/>
      </c>
      <c r="AI158" s="18">
        <f>K158*$AK$3</f>
        <v/>
      </c>
      <c r="AJ158" s="19" t="n"/>
      <c r="AK158" s="18">
        <f>AJ158*$AM$2</f>
        <v/>
      </c>
      <c r="AL158" s="18" t="n"/>
      <c r="AM158" s="18">
        <f>R158*P158*0.01+L158*0.25</f>
        <v/>
      </c>
      <c r="AN158" s="18">
        <f>V158 *$AN$2 *AM$2 * AA158</f>
        <v/>
      </c>
      <c r="AO158" s="18">
        <f>IF(AC158&lt;AE158,0,AE158-AC158)</f>
        <v/>
      </c>
      <c r="AP158" s="18">
        <f>(AC158*1.02)+AF158+AG158+AH158+AI158+AM158+AL158+AN158+AK158+AO158</f>
        <v/>
      </c>
      <c r="AQ158" s="18">
        <f>(AE158*1.02)+AF158+AG158+AH158+AI158+AM158+AL158+AN158+AK158</f>
        <v/>
      </c>
      <c r="AR158" s="18">
        <f>Q158*R158</f>
        <v/>
      </c>
      <c r="AS158" s="20">
        <f>(Y158-AP158)*0.975</f>
        <v/>
      </c>
      <c r="AT158" s="21">
        <f>IFERROR(Y158/AP158-1,0)</f>
        <v/>
      </c>
      <c r="AU158" s="20">
        <f>(Y158-AQ158)*0.975</f>
        <v/>
      </c>
      <c r="AV158" s="21">
        <f>IFERROR(Y158/AQ158-1,0)</f>
        <v/>
      </c>
      <c r="AW158" s="21">
        <f>AS158-AR158</f>
        <v/>
      </c>
      <c r="AX158" s="21">
        <f>IFERROR(Y158/(AP158+AR158)-1,0)</f>
        <v/>
      </c>
    </row>
    <row r="159">
      <c r="A159" s="2" t="n"/>
      <c r="B159" s="13" t="n"/>
      <c r="C159" s="14" t="n"/>
      <c r="D159" s="14" t="n"/>
      <c r="E159" s="15">
        <f>IFERROR(1-D159/C159,0)</f>
        <v/>
      </c>
      <c r="F159" s="14" t="n"/>
      <c r="G159" s="16">
        <f>IFERROR(F159/C159,0)</f>
        <v/>
      </c>
      <c r="H159" s="16">
        <f>IFERROR(F159/D159,0)</f>
        <v/>
      </c>
      <c r="I159" s="14" t="n"/>
      <c r="J159" s="16">
        <f>IFERROR(I159/F159,0)</f>
        <v/>
      </c>
      <c r="K159" s="14" t="n"/>
      <c r="L159" s="14" t="n"/>
      <c r="M159" s="16">
        <f>IFERROR(L159/I159,0)</f>
        <v/>
      </c>
      <c r="N159" s="14" t="n"/>
      <c r="O159" s="16">
        <f>IFERROR(N159/I159,0)</f>
        <v/>
      </c>
      <c r="P159" s="14" t="n"/>
      <c r="Q159" s="14" t="n"/>
      <c r="R159" s="14" t="n"/>
      <c r="S159" s="14" t="n"/>
      <c r="T159" s="17">
        <f>IFERROR(S159/L159,0)</f>
        <v/>
      </c>
      <c r="U159" s="14" t="n"/>
      <c r="V159" s="14" t="n"/>
      <c r="W159" s="14" t="n"/>
      <c r="X159" s="18" t="n"/>
      <c r="Y159" s="18">
        <f>X159*$AM$2</f>
        <v/>
      </c>
      <c r="Z159" s="18" t="n"/>
      <c r="AA159" s="14" t="n"/>
      <c r="AB159" s="14" t="n"/>
      <c r="AC159" s="18" t="n"/>
      <c r="AD159" s="18">
        <f>IFERROR(AC159/D159,0)</f>
        <v/>
      </c>
      <c r="AE159" s="18">
        <f>D159*AB159</f>
        <v/>
      </c>
      <c r="AF159" s="18">
        <f>Y159*$AL$2</f>
        <v/>
      </c>
      <c r="AG159" s="18">
        <f>I159*$AI$3</f>
        <v/>
      </c>
      <c r="AH159" s="18">
        <f>L159*$AH$3+Y159*$AJ$2</f>
        <v/>
      </c>
      <c r="AI159" s="18">
        <f>K159*$AK$3</f>
        <v/>
      </c>
      <c r="AJ159" s="19" t="n"/>
      <c r="AK159" s="18">
        <f>AJ159*$AM$2</f>
        <v/>
      </c>
      <c r="AL159" s="18" t="n"/>
      <c r="AM159" s="18">
        <f>R159*P159*0.01+L159*0.25</f>
        <v/>
      </c>
      <c r="AN159" s="18">
        <f>V159 *$AN$2 *AM$2 * AA159</f>
        <v/>
      </c>
      <c r="AO159" s="18">
        <f>IF(AC159&lt;AE159,0,AE159-AC159)</f>
        <v/>
      </c>
      <c r="AP159" s="18">
        <f>(AC159*1.02)+AF159+AG159+AH159+AI159+AM159+AL159+AN159+AK159+AO159</f>
        <v/>
      </c>
      <c r="AQ159" s="18">
        <f>(AE159*1.02)+AF159+AG159+AH159+AI159+AM159+AL159+AN159+AK159</f>
        <v/>
      </c>
      <c r="AR159" s="18">
        <f>Q159*R159</f>
        <v/>
      </c>
      <c r="AS159" s="20">
        <f>(Y159-AP159)*0.975</f>
        <v/>
      </c>
      <c r="AT159" s="21">
        <f>IFERROR(Y159/AP159-1,0)</f>
        <v/>
      </c>
      <c r="AU159" s="20">
        <f>(Y159-AQ159)*0.975</f>
        <v/>
      </c>
      <c r="AV159" s="21">
        <f>IFERROR(Y159/AQ159-1,0)</f>
        <v/>
      </c>
      <c r="AW159" s="21">
        <f>AS159-AR159</f>
        <v/>
      </c>
      <c r="AX159" s="21">
        <f>IFERROR(Y159/(AP159+AR159)-1,0)</f>
        <v/>
      </c>
    </row>
    <row r="160">
      <c r="A160" s="2" t="n"/>
      <c r="B160" s="13" t="n"/>
      <c r="C160" s="14" t="n"/>
      <c r="D160" s="14" t="n"/>
      <c r="E160" s="15">
        <f>IFERROR(1-D160/C160,0)</f>
        <v/>
      </c>
      <c r="F160" s="14" t="n"/>
      <c r="G160" s="16">
        <f>IFERROR(F160/C160,0)</f>
        <v/>
      </c>
      <c r="H160" s="16">
        <f>IFERROR(F160/D160,0)</f>
        <v/>
      </c>
      <c r="I160" s="14" t="n"/>
      <c r="J160" s="16">
        <f>IFERROR(I160/F160,0)</f>
        <v/>
      </c>
      <c r="K160" s="14" t="n"/>
      <c r="L160" s="14" t="n"/>
      <c r="M160" s="16">
        <f>IFERROR(L160/I160,0)</f>
        <v/>
      </c>
      <c r="N160" s="14" t="n"/>
      <c r="O160" s="16">
        <f>IFERROR(N160/I160,0)</f>
        <v/>
      </c>
      <c r="P160" s="14" t="n"/>
      <c r="Q160" s="14" t="n"/>
      <c r="R160" s="14" t="n"/>
      <c r="S160" s="14" t="n"/>
      <c r="T160" s="17">
        <f>IFERROR(S160/L160,0)</f>
        <v/>
      </c>
      <c r="U160" s="14" t="n"/>
      <c r="V160" s="14" t="n"/>
      <c r="W160" s="14" t="n"/>
      <c r="X160" s="18" t="n"/>
      <c r="Y160" s="18">
        <f>X160*$AM$2</f>
        <v/>
      </c>
      <c r="Z160" s="18" t="n"/>
      <c r="AA160" s="14" t="n"/>
      <c r="AB160" s="14" t="n"/>
      <c r="AC160" s="18" t="n"/>
      <c r="AD160" s="18">
        <f>IFERROR(AC160/D160,0)</f>
        <v/>
      </c>
      <c r="AE160" s="18">
        <f>D160*AB160</f>
        <v/>
      </c>
      <c r="AF160" s="18">
        <f>Y160*$AL$2</f>
        <v/>
      </c>
      <c r="AG160" s="18">
        <f>I160*$AI$3</f>
        <v/>
      </c>
      <c r="AH160" s="18">
        <f>L160*$AH$3+Y160*$AJ$2</f>
        <v/>
      </c>
      <c r="AI160" s="18">
        <f>K160*$AK$3</f>
        <v/>
      </c>
      <c r="AJ160" s="19" t="n"/>
      <c r="AK160" s="18">
        <f>AJ160*$AM$2</f>
        <v/>
      </c>
      <c r="AL160" s="18" t="n"/>
      <c r="AM160" s="18">
        <f>R160*P160*0.01+L160*0.25</f>
        <v/>
      </c>
      <c r="AN160" s="18">
        <f>V160 *$AN$2 *AM$2 * AA160</f>
        <v/>
      </c>
      <c r="AO160" s="18">
        <f>IF(AC160&lt;AE160,0,AE160-AC160)</f>
        <v/>
      </c>
      <c r="AP160" s="18">
        <f>(AC160*1.02)+AF160+AG160+AH160+AI160+AM160+AL160+AN160+AK160+AO160</f>
        <v/>
      </c>
      <c r="AQ160" s="18">
        <f>(AE160*1.02)+AF160+AG160+AH160+AI160+AM160+AL160+AN160+AK160</f>
        <v/>
      </c>
      <c r="AR160" s="18">
        <f>Q160*R160</f>
        <v/>
      </c>
      <c r="AS160" s="20">
        <f>(Y160-AP160)*0.975</f>
        <v/>
      </c>
      <c r="AT160" s="21">
        <f>IFERROR(Y160/AP160-1,0)</f>
        <v/>
      </c>
      <c r="AU160" s="20">
        <f>(Y160-AQ160)*0.975</f>
        <v/>
      </c>
      <c r="AV160" s="21">
        <f>IFERROR(Y160/AQ160-1,0)</f>
        <v/>
      </c>
      <c r="AW160" s="21">
        <f>AS160-AR160</f>
        <v/>
      </c>
      <c r="AX160" s="21">
        <f>IFERROR(Y160/(AP160+AR160)-1,0)</f>
        <v/>
      </c>
    </row>
    <row r="161">
      <c r="A161" s="2" t="n"/>
      <c r="B161" s="13" t="n"/>
      <c r="C161" s="14" t="n"/>
      <c r="D161" s="14" t="n"/>
      <c r="E161" s="15">
        <f>IFERROR(1-D161/C161,0)</f>
        <v/>
      </c>
      <c r="F161" s="14" t="n"/>
      <c r="G161" s="16">
        <f>IFERROR(F161/C161,0)</f>
        <v/>
      </c>
      <c r="H161" s="16">
        <f>IFERROR(F161/D161,0)</f>
        <v/>
      </c>
      <c r="I161" s="14" t="n"/>
      <c r="J161" s="16">
        <f>IFERROR(I161/F161,0)</f>
        <v/>
      </c>
      <c r="K161" s="14" t="n"/>
      <c r="L161" s="14" t="n"/>
      <c r="M161" s="16">
        <f>IFERROR(L161/I161,0)</f>
        <v/>
      </c>
      <c r="N161" s="14" t="n"/>
      <c r="O161" s="16">
        <f>IFERROR(N161/I161,0)</f>
        <v/>
      </c>
      <c r="P161" s="14" t="n"/>
      <c r="Q161" s="14" t="n"/>
      <c r="R161" s="14" t="n"/>
      <c r="S161" s="14" t="n"/>
      <c r="T161" s="17">
        <f>IFERROR(S161/L161,0)</f>
        <v/>
      </c>
      <c r="U161" s="14" t="n"/>
      <c r="V161" s="14" t="n"/>
      <c r="W161" s="14" t="n"/>
      <c r="X161" s="18" t="n"/>
      <c r="Y161" s="18">
        <f>X161*$AM$2</f>
        <v/>
      </c>
      <c r="Z161" s="18" t="n"/>
      <c r="AA161" s="14" t="n"/>
      <c r="AB161" s="14" t="n"/>
      <c r="AC161" s="18" t="n"/>
      <c r="AD161" s="18">
        <f>IFERROR(AC161/D161,0)</f>
        <v/>
      </c>
      <c r="AE161" s="18">
        <f>D161*AB161</f>
        <v/>
      </c>
      <c r="AF161" s="18">
        <f>Y161*$AL$2</f>
        <v/>
      </c>
      <c r="AG161" s="18">
        <f>I161*$AI$3</f>
        <v/>
      </c>
      <c r="AH161" s="18">
        <f>L161*$AH$3+Y161*$AJ$2</f>
        <v/>
      </c>
      <c r="AI161" s="18">
        <f>K161*$AK$3</f>
        <v/>
      </c>
      <c r="AJ161" s="19" t="n"/>
      <c r="AK161" s="18">
        <f>AJ161*$AM$2</f>
        <v/>
      </c>
      <c r="AL161" s="18" t="n"/>
      <c r="AM161" s="18">
        <f>R161*P161*0.01+L161*0.25</f>
        <v/>
      </c>
      <c r="AN161" s="18">
        <f>V161 *$AN$2 *AM$2 * AA161</f>
        <v/>
      </c>
      <c r="AO161" s="18">
        <f>IF(AC161&lt;AE161,0,AE161-AC161)</f>
        <v/>
      </c>
      <c r="AP161" s="18">
        <f>(AC161*1.02)+AF161+AG161+AH161+AI161+AM161+AL161+AN161+AK161+AO161</f>
        <v/>
      </c>
      <c r="AQ161" s="18">
        <f>(AE161*1.02)+AF161+AG161+AH161+AI161+AM161+AL161+AN161+AK161</f>
        <v/>
      </c>
      <c r="AR161" s="18">
        <f>Q161*R161</f>
        <v/>
      </c>
      <c r="AS161" s="20">
        <f>(Y161-AP161)*0.975</f>
        <v/>
      </c>
      <c r="AT161" s="21">
        <f>IFERROR(Y161/AP161-1,0)</f>
        <v/>
      </c>
      <c r="AU161" s="20">
        <f>(Y161-AQ161)*0.975</f>
        <v/>
      </c>
      <c r="AV161" s="21">
        <f>IFERROR(Y161/AQ161-1,0)</f>
        <v/>
      </c>
      <c r="AW161" s="21">
        <f>AS161-AR161</f>
        <v/>
      </c>
      <c r="AX161" s="21">
        <f>IFERROR(Y161/(AP161+AR161)-1,0)</f>
        <v/>
      </c>
    </row>
    <row r="162">
      <c r="A162" s="2" t="n"/>
      <c r="B162" s="13" t="n"/>
      <c r="C162" s="14" t="n"/>
      <c r="D162" s="14" t="n"/>
      <c r="E162" s="15">
        <f>IFERROR(1-D162/C162,0)</f>
        <v/>
      </c>
      <c r="F162" s="14" t="n"/>
      <c r="G162" s="16">
        <f>IFERROR(F162/C162,0)</f>
        <v/>
      </c>
      <c r="H162" s="16">
        <f>IFERROR(F162/D162,0)</f>
        <v/>
      </c>
      <c r="I162" s="14" t="n"/>
      <c r="J162" s="16">
        <f>IFERROR(I162/F162,0)</f>
        <v/>
      </c>
      <c r="K162" s="14" t="n"/>
      <c r="L162" s="14" t="n"/>
      <c r="M162" s="16">
        <f>IFERROR(L162/I162,0)</f>
        <v/>
      </c>
      <c r="N162" s="14" t="n"/>
      <c r="O162" s="16">
        <f>IFERROR(N162/I162,0)</f>
        <v/>
      </c>
      <c r="P162" s="14" t="n"/>
      <c r="Q162" s="14" t="n"/>
      <c r="R162" s="14" t="n"/>
      <c r="S162" s="14" t="n"/>
      <c r="T162" s="17">
        <f>IFERROR(S162/L162,0)</f>
        <v/>
      </c>
      <c r="U162" s="14" t="n"/>
      <c r="V162" s="14" t="n"/>
      <c r="W162" s="14" t="n"/>
      <c r="X162" s="18" t="n"/>
      <c r="Y162" s="18">
        <f>X162*$AM$2</f>
        <v/>
      </c>
      <c r="Z162" s="18" t="n"/>
      <c r="AA162" s="14" t="n"/>
      <c r="AB162" s="14" t="n"/>
      <c r="AC162" s="18" t="n"/>
      <c r="AD162" s="18">
        <f>IFERROR(AC162/D162,0)</f>
        <v/>
      </c>
      <c r="AE162" s="18">
        <f>D162*AB162</f>
        <v/>
      </c>
      <c r="AF162" s="18">
        <f>Y162*$AL$2</f>
        <v/>
      </c>
      <c r="AG162" s="18">
        <f>I162*$AI$3</f>
        <v/>
      </c>
      <c r="AH162" s="18">
        <f>L162*$AH$3+Y162*$AJ$2</f>
        <v/>
      </c>
      <c r="AI162" s="18">
        <f>K162*$AK$3</f>
        <v/>
      </c>
      <c r="AJ162" s="19" t="n"/>
      <c r="AK162" s="18">
        <f>AJ162*$AM$2</f>
        <v/>
      </c>
      <c r="AL162" s="18" t="n"/>
      <c r="AM162" s="18">
        <f>R162*P162*0.01+L162*0.25</f>
        <v/>
      </c>
      <c r="AN162" s="18">
        <f>V162 *$AN$2 *AM$2 * AA162</f>
        <v/>
      </c>
      <c r="AO162" s="18">
        <f>IF(AC162&lt;AE162,0,AE162-AC162)</f>
        <v/>
      </c>
      <c r="AP162" s="18">
        <f>(AC162*1.02)+AF162+AG162+AH162+AI162+AM162+AL162+AN162+AK162+AO162</f>
        <v/>
      </c>
      <c r="AQ162" s="18">
        <f>(AE162*1.02)+AF162+AG162+AH162+AI162+AM162+AL162+AN162+AK162</f>
        <v/>
      </c>
      <c r="AR162" s="18">
        <f>Q162*R162</f>
        <v/>
      </c>
      <c r="AS162" s="20">
        <f>(Y162-AP162)*0.975</f>
        <v/>
      </c>
      <c r="AT162" s="21">
        <f>IFERROR(Y162/AP162-1,0)</f>
        <v/>
      </c>
      <c r="AU162" s="20">
        <f>(Y162-AQ162)*0.975</f>
        <v/>
      </c>
      <c r="AV162" s="21">
        <f>IFERROR(Y162/AQ162-1,0)</f>
        <v/>
      </c>
      <c r="AW162" s="21">
        <f>AS162-AR162</f>
        <v/>
      </c>
      <c r="AX162" s="21">
        <f>IFERROR(Y162/(AP162+AR162)-1,0)</f>
        <v/>
      </c>
    </row>
    <row r="163">
      <c r="A163" s="2" t="n"/>
      <c r="B163" s="13" t="n"/>
      <c r="C163" s="14" t="n"/>
      <c r="D163" s="14" t="n"/>
      <c r="E163" s="15">
        <f>IFERROR(1-D163/C163,0)</f>
        <v/>
      </c>
      <c r="F163" s="14" t="n"/>
      <c r="G163" s="16">
        <f>IFERROR(F163/C163,0)</f>
        <v/>
      </c>
      <c r="H163" s="16">
        <f>IFERROR(F163/D163,0)</f>
        <v/>
      </c>
      <c r="I163" s="14" t="n"/>
      <c r="J163" s="16">
        <f>IFERROR(I163/F163,0)</f>
        <v/>
      </c>
      <c r="K163" s="14" t="n"/>
      <c r="L163" s="14" t="n"/>
      <c r="M163" s="16">
        <f>IFERROR(L163/I163,0)</f>
        <v/>
      </c>
      <c r="N163" s="14" t="n"/>
      <c r="O163" s="16">
        <f>IFERROR(N163/I163,0)</f>
        <v/>
      </c>
      <c r="P163" s="14" t="n"/>
      <c r="Q163" s="14" t="n"/>
      <c r="R163" s="14" t="n"/>
      <c r="S163" s="14" t="n"/>
      <c r="T163" s="17">
        <f>IFERROR(S163/L163,0)</f>
        <v/>
      </c>
      <c r="U163" s="14" t="n"/>
      <c r="V163" s="14" t="n"/>
      <c r="W163" s="14" t="n"/>
      <c r="X163" s="18" t="n"/>
      <c r="Y163" s="18">
        <f>X163*$AM$2</f>
        <v/>
      </c>
      <c r="Z163" s="18" t="n"/>
      <c r="AA163" s="14" t="n"/>
      <c r="AB163" s="14" t="n"/>
      <c r="AC163" s="18" t="n"/>
      <c r="AD163" s="18">
        <f>IFERROR(AC163/D163,0)</f>
        <v/>
      </c>
      <c r="AE163" s="18">
        <f>D163*AB163</f>
        <v/>
      </c>
      <c r="AF163" s="18">
        <f>Y163*$AL$2</f>
        <v/>
      </c>
      <c r="AG163" s="18">
        <f>I163*$AI$3</f>
        <v/>
      </c>
      <c r="AH163" s="18">
        <f>L163*$AH$3+Y163*$AJ$2</f>
        <v/>
      </c>
      <c r="AI163" s="18">
        <f>K163*$AK$3</f>
        <v/>
      </c>
      <c r="AJ163" s="19" t="n"/>
      <c r="AK163" s="18">
        <f>AJ163*$AM$2</f>
        <v/>
      </c>
      <c r="AL163" s="18" t="n"/>
      <c r="AM163" s="18">
        <f>R163*P163*0.01+L163*0.25</f>
        <v/>
      </c>
      <c r="AN163" s="18">
        <f>V163 *$AN$2 *AM$2 * AA163</f>
        <v/>
      </c>
      <c r="AO163" s="18">
        <f>IF(AC163&lt;AE163,0,AE163-AC163)</f>
        <v/>
      </c>
      <c r="AP163" s="18">
        <f>(AC163*1.02)+AF163+AG163+AH163+AI163+AM163+AL163+AN163+AK163+AO163</f>
        <v/>
      </c>
      <c r="AQ163" s="18">
        <f>(AE163*1.02)+AF163+AG163+AH163+AI163+AM163+AL163+AN163+AK163</f>
        <v/>
      </c>
      <c r="AR163" s="18">
        <f>Q163*R163</f>
        <v/>
      </c>
      <c r="AS163" s="20">
        <f>(Y163-AP163)*0.975</f>
        <v/>
      </c>
      <c r="AT163" s="21">
        <f>IFERROR(Y163/AP163-1,0)</f>
        <v/>
      </c>
      <c r="AU163" s="20">
        <f>(Y163-AQ163)*0.975</f>
        <v/>
      </c>
      <c r="AV163" s="21">
        <f>IFERROR(Y163/AQ163-1,0)</f>
        <v/>
      </c>
      <c r="AW163" s="21">
        <f>AS163-AR163</f>
        <v/>
      </c>
      <c r="AX163" s="21">
        <f>IFERROR(Y163/(AP163+AR163)-1,0)</f>
        <v/>
      </c>
    </row>
    <row r="164">
      <c r="A164" s="2" t="n"/>
      <c r="B164" s="13" t="n"/>
      <c r="C164" s="14" t="n"/>
      <c r="D164" s="14" t="n"/>
      <c r="E164" s="15">
        <f>IFERROR(1-D164/C164,0)</f>
        <v/>
      </c>
      <c r="F164" s="14" t="n"/>
      <c r="G164" s="16">
        <f>IFERROR(F164/C164,0)</f>
        <v/>
      </c>
      <c r="H164" s="16">
        <f>IFERROR(F164/D164,0)</f>
        <v/>
      </c>
      <c r="I164" s="14" t="n"/>
      <c r="J164" s="16">
        <f>IFERROR(I164/F164,0)</f>
        <v/>
      </c>
      <c r="K164" s="14" t="n"/>
      <c r="L164" s="14" t="n"/>
      <c r="M164" s="16">
        <f>IFERROR(L164/I164,0)</f>
        <v/>
      </c>
      <c r="N164" s="14" t="n"/>
      <c r="O164" s="16">
        <f>IFERROR(N164/I164,0)</f>
        <v/>
      </c>
      <c r="P164" s="14" t="n"/>
      <c r="Q164" s="14" t="n"/>
      <c r="R164" s="14" t="n"/>
      <c r="S164" s="14" t="n"/>
      <c r="T164" s="17">
        <f>IFERROR(S164/L164,0)</f>
        <v/>
      </c>
      <c r="U164" s="14" t="n"/>
      <c r="V164" s="14" t="n"/>
      <c r="W164" s="14" t="n"/>
      <c r="X164" s="18" t="n"/>
      <c r="Y164" s="18">
        <f>X164*$AM$2</f>
        <v/>
      </c>
      <c r="Z164" s="18" t="n"/>
      <c r="AA164" s="14" t="n"/>
      <c r="AB164" s="14" t="n"/>
      <c r="AC164" s="18" t="n"/>
      <c r="AD164" s="18">
        <f>IFERROR(AC164/D164,0)</f>
        <v/>
      </c>
      <c r="AE164" s="18">
        <f>D164*AB164</f>
        <v/>
      </c>
      <c r="AF164" s="18">
        <f>Y164*$AL$2</f>
        <v/>
      </c>
      <c r="AG164" s="18">
        <f>I164*$AI$3</f>
        <v/>
      </c>
      <c r="AH164" s="18">
        <f>L164*$AH$3+Y164*$AJ$2</f>
        <v/>
      </c>
      <c r="AI164" s="18">
        <f>K164*$AK$3</f>
        <v/>
      </c>
      <c r="AJ164" s="19" t="n"/>
      <c r="AK164" s="18">
        <f>AJ164*$AM$2</f>
        <v/>
      </c>
      <c r="AL164" s="18" t="n"/>
      <c r="AM164" s="18">
        <f>R164*P164*0.01+L164*0.25</f>
        <v/>
      </c>
      <c r="AN164" s="18">
        <f>V164 *$AN$2 *AM$2 * AA164</f>
        <v/>
      </c>
      <c r="AO164" s="18">
        <f>IF(AC164&lt;AE164,0,AE164-AC164)</f>
        <v/>
      </c>
      <c r="AP164" s="18">
        <f>(AC164*1.02)+AF164+AG164+AH164+AI164+AM164+AL164+AN164+AK164+AO164</f>
        <v/>
      </c>
      <c r="AQ164" s="18">
        <f>(AE164*1.02)+AF164+AG164+AH164+AI164+AM164+AL164+AN164+AK164</f>
        <v/>
      </c>
      <c r="AR164" s="18">
        <f>Q164*R164</f>
        <v/>
      </c>
      <c r="AS164" s="20">
        <f>(Y164-AP164)*0.975</f>
        <v/>
      </c>
      <c r="AT164" s="21">
        <f>IFERROR(Y164/AP164-1,0)</f>
        <v/>
      </c>
      <c r="AU164" s="20">
        <f>(Y164-AQ164)*0.975</f>
        <v/>
      </c>
      <c r="AV164" s="21">
        <f>IFERROR(Y164/AQ164-1,0)</f>
        <v/>
      </c>
      <c r="AW164" s="21">
        <f>AS164-AR164</f>
        <v/>
      </c>
      <c r="AX164" s="21">
        <f>IFERROR(Y164/(AP164+AR164)-1,0)</f>
        <v/>
      </c>
    </row>
    <row r="165">
      <c r="A165" s="2" t="n"/>
      <c r="B165" s="13" t="n"/>
      <c r="C165" s="14" t="n"/>
      <c r="D165" s="14" t="n"/>
      <c r="E165" s="15">
        <f>IFERROR(1-D165/C165,0)</f>
        <v/>
      </c>
      <c r="F165" s="14" t="n"/>
      <c r="G165" s="16">
        <f>IFERROR(F165/C165,0)</f>
        <v/>
      </c>
      <c r="H165" s="16">
        <f>IFERROR(F165/D165,0)</f>
        <v/>
      </c>
      <c r="I165" s="14" t="n"/>
      <c r="J165" s="16">
        <f>IFERROR(I165/F165,0)</f>
        <v/>
      </c>
      <c r="K165" s="14" t="n"/>
      <c r="L165" s="14" t="n"/>
      <c r="M165" s="16">
        <f>IFERROR(L165/I165,0)</f>
        <v/>
      </c>
      <c r="N165" s="14" t="n"/>
      <c r="O165" s="16">
        <f>IFERROR(N165/I165,0)</f>
        <v/>
      </c>
      <c r="P165" s="14" t="n"/>
      <c r="Q165" s="14" t="n"/>
      <c r="R165" s="14" t="n"/>
      <c r="S165" s="14" t="n"/>
      <c r="T165" s="17">
        <f>IFERROR(S165/L165,0)</f>
        <v/>
      </c>
      <c r="U165" s="14" t="n"/>
      <c r="V165" s="14" t="n"/>
      <c r="W165" s="14" t="n"/>
      <c r="X165" s="18" t="n"/>
      <c r="Y165" s="18">
        <f>X165*$AM$2</f>
        <v/>
      </c>
      <c r="Z165" s="18" t="n"/>
      <c r="AA165" s="14" t="n"/>
      <c r="AB165" s="14" t="n"/>
      <c r="AC165" s="18" t="n"/>
      <c r="AD165" s="18">
        <f>IFERROR(AC165/D165,0)</f>
        <v/>
      </c>
      <c r="AE165" s="18">
        <f>D165*AB165</f>
        <v/>
      </c>
      <c r="AF165" s="18">
        <f>Y165*$AL$2</f>
        <v/>
      </c>
      <c r="AG165" s="18">
        <f>I165*$AI$3</f>
        <v/>
      </c>
      <c r="AH165" s="18">
        <f>L165*$AH$3+Y165*$AJ$2</f>
        <v/>
      </c>
      <c r="AI165" s="18">
        <f>K165*$AK$3</f>
        <v/>
      </c>
      <c r="AJ165" s="19" t="n"/>
      <c r="AK165" s="18">
        <f>AJ165*$AM$2</f>
        <v/>
      </c>
      <c r="AL165" s="18" t="n"/>
      <c r="AM165" s="18">
        <f>R165*P165*0.01+L165*0.25</f>
        <v/>
      </c>
      <c r="AN165" s="18">
        <f>V165 *$AN$2 *AM$2 * AA165</f>
        <v/>
      </c>
      <c r="AO165" s="18">
        <f>IF(AC165&lt;AE165,0,AE165-AC165)</f>
        <v/>
      </c>
      <c r="AP165" s="18">
        <f>(AC165*1.02)+AF165+AG165+AH165+AI165+AM165+AL165+AN165+AK165+AO165</f>
        <v/>
      </c>
      <c r="AQ165" s="18">
        <f>(AE165*1.02)+AF165+AG165+AH165+AI165+AM165+AL165+AN165+AK165</f>
        <v/>
      </c>
      <c r="AR165" s="18">
        <f>Q165*R165</f>
        <v/>
      </c>
      <c r="AS165" s="20">
        <f>(Y165-AP165)*0.975</f>
        <v/>
      </c>
      <c r="AT165" s="21">
        <f>IFERROR(Y165/AP165-1,0)</f>
        <v/>
      </c>
      <c r="AU165" s="20">
        <f>(Y165-AQ165)*0.975</f>
        <v/>
      </c>
      <c r="AV165" s="21">
        <f>IFERROR(Y165/AQ165-1,0)</f>
        <v/>
      </c>
      <c r="AW165" s="21">
        <f>AS165-AR165</f>
        <v/>
      </c>
      <c r="AX165" s="21">
        <f>IFERROR(Y165/(AP165+AR165)-1,0)</f>
        <v/>
      </c>
    </row>
    <row r="166">
      <c r="A166" s="2" t="n"/>
      <c r="B166" s="13" t="n"/>
      <c r="C166" s="14" t="n"/>
      <c r="D166" s="14" t="n"/>
      <c r="E166" s="15">
        <f>IFERROR(1-D166/C166,0)</f>
        <v/>
      </c>
      <c r="F166" s="14" t="n"/>
      <c r="G166" s="16">
        <f>IFERROR(F166/C166,0)</f>
        <v/>
      </c>
      <c r="H166" s="16">
        <f>IFERROR(F166/D166,0)</f>
        <v/>
      </c>
      <c r="I166" s="14" t="n"/>
      <c r="J166" s="16">
        <f>IFERROR(I166/F166,0)</f>
        <v/>
      </c>
      <c r="K166" s="14" t="n"/>
      <c r="L166" s="14" t="n"/>
      <c r="M166" s="16">
        <f>IFERROR(L166/I166,0)</f>
        <v/>
      </c>
      <c r="N166" s="14" t="n"/>
      <c r="O166" s="16">
        <f>IFERROR(N166/I166,0)</f>
        <v/>
      </c>
      <c r="P166" s="14" t="n"/>
      <c r="Q166" s="14" t="n"/>
      <c r="R166" s="14" t="n"/>
      <c r="S166" s="14" t="n"/>
      <c r="T166" s="17">
        <f>IFERROR(S166/L166,0)</f>
        <v/>
      </c>
      <c r="U166" s="14" t="n"/>
      <c r="V166" s="14" t="n"/>
      <c r="W166" s="14" t="n"/>
      <c r="X166" s="18" t="n"/>
      <c r="Y166" s="18">
        <f>X166*$AM$2</f>
        <v/>
      </c>
      <c r="Z166" s="18" t="n"/>
      <c r="AA166" s="14" t="n"/>
      <c r="AB166" s="14" t="n"/>
      <c r="AC166" s="18" t="n"/>
      <c r="AD166" s="18">
        <f>IFERROR(AC166/D166,0)</f>
        <v/>
      </c>
      <c r="AE166" s="18">
        <f>D166*AB166</f>
        <v/>
      </c>
      <c r="AF166" s="18">
        <f>Y166*$AL$2</f>
        <v/>
      </c>
      <c r="AG166" s="18">
        <f>I166*$AI$3</f>
        <v/>
      </c>
      <c r="AH166" s="18">
        <f>L166*$AH$3+Y166*$AJ$2</f>
        <v/>
      </c>
      <c r="AI166" s="18">
        <f>K166*$AK$3</f>
        <v/>
      </c>
      <c r="AJ166" s="19" t="n"/>
      <c r="AK166" s="18">
        <f>AJ166*$AM$2</f>
        <v/>
      </c>
      <c r="AL166" s="18" t="n"/>
      <c r="AM166" s="18">
        <f>R166*P166*0.01+L166*0.25</f>
        <v/>
      </c>
      <c r="AN166" s="18">
        <f>V166 *$AN$2 *AM$2 * AA166</f>
        <v/>
      </c>
      <c r="AO166" s="18">
        <f>IF(AC166&lt;AE166,0,AE166-AC166)</f>
        <v/>
      </c>
      <c r="AP166" s="18">
        <f>(AC166*1.02)+AF166+AG166+AH166+AI166+AM166+AL166+AN166+AK166+AO166</f>
        <v/>
      </c>
      <c r="AQ166" s="18">
        <f>(AE166*1.02)+AF166+AG166+AH166+AI166+AM166+AL166+AN166+AK166</f>
        <v/>
      </c>
      <c r="AR166" s="18">
        <f>Q166*R166</f>
        <v/>
      </c>
      <c r="AS166" s="20">
        <f>(Y166-AP166)*0.975</f>
        <v/>
      </c>
      <c r="AT166" s="21">
        <f>IFERROR(Y166/AP166-1,0)</f>
        <v/>
      </c>
      <c r="AU166" s="20">
        <f>(Y166-AQ166)*0.975</f>
        <v/>
      </c>
      <c r="AV166" s="21">
        <f>IFERROR(Y166/AQ166-1,0)</f>
        <v/>
      </c>
      <c r="AW166" s="21">
        <f>AS166-AR166</f>
        <v/>
      </c>
      <c r="AX166" s="21">
        <f>IFERROR(Y166/(AP166+AR166)-1,0)</f>
        <v/>
      </c>
    </row>
    <row r="167">
      <c r="A167" s="2" t="n"/>
      <c r="B167" s="13" t="n"/>
      <c r="C167" s="14" t="n"/>
      <c r="D167" s="14" t="n"/>
      <c r="E167" s="15">
        <f>IFERROR(1-D167/C167,0)</f>
        <v/>
      </c>
      <c r="F167" s="14" t="n"/>
      <c r="G167" s="16">
        <f>IFERROR(F167/C167,0)</f>
        <v/>
      </c>
      <c r="H167" s="16">
        <f>IFERROR(F167/D167,0)</f>
        <v/>
      </c>
      <c r="I167" s="14" t="n"/>
      <c r="J167" s="16">
        <f>IFERROR(I167/F167,0)</f>
        <v/>
      </c>
      <c r="K167" s="14" t="n"/>
      <c r="L167" s="14" t="n"/>
      <c r="M167" s="16">
        <f>IFERROR(L167/I167,0)</f>
        <v/>
      </c>
      <c r="N167" s="14" t="n"/>
      <c r="O167" s="16">
        <f>IFERROR(N167/I167,0)</f>
        <v/>
      </c>
      <c r="P167" s="14" t="n"/>
      <c r="Q167" s="14" t="n"/>
      <c r="R167" s="14" t="n"/>
      <c r="S167" s="14" t="n"/>
      <c r="T167" s="17">
        <f>IFERROR(S167/L167,0)</f>
        <v/>
      </c>
      <c r="U167" s="14" t="n"/>
      <c r="V167" s="14" t="n"/>
      <c r="W167" s="14" t="n"/>
      <c r="X167" s="18" t="n"/>
      <c r="Y167" s="18">
        <f>X167*$AM$2</f>
        <v/>
      </c>
      <c r="Z167" s="18" t="n"/>
      <c r="AA167" s="14" t="n"/>
      <c r="AB167" s="14" t="n"/>
      <c r="AC167" s="18" t="n"/>
      <c r="AD167" s="18">
        <f>IFERROR(AC167/D167,0)</f>
        <v/>
      </c>
      <c r="AE167" s="18">
        <f>D167*AB167</f>
        <v/>
      </c>
      <c r="AF167" s="18">
        <f>Y167*$AL$2</f>
        <v/>
      </c>
      <c r="AG167" s="18">
        <f>I167*$AI$3</f>
        <v/>
      </c>
      <c r="AH167" s="18">
        <f>L167*$AH$3+Y167*$AJ$2</f>
        <v/>
      </c>
      <c r="AI167" s="18">
        <f>K167*$AK$3</f>
        <v/>
      </c>
      <c r="AJ167" s="19" t="n"/>
      <c r="AK167" s="18">
        <f>AJ167*$AM$2</f>
        <v/>
      </c>
      <c r="AL167" s="18" t="n"/>
      <c r="AM167" s="18">
        <f>R167*P167*0.01+L167*0.25</f>
        <v/>
      </c>
      <c r="AN167" s="18">
        <f>V167 *$AN$2 *AM$2 * AA167</f>
        <v/>
      </c>
      <c r="AO167" s="18">
        <f>IF(AC167&lt;AE167,0,AE167-AC167)</f>
        <v/>
      </c>
      <c r="AP167" s="18">
        <f>(AC167*1.02)+AF167+AG167+AH167+AI167+AM167+AL167+AN167+AK167+AO167</f>
        <v/>
      </c>
      <c r="AQ167" s="18">
        <f>(AE167*1.02)+AF167+AG167+AH167+AI167+AM167+AL167+AN167+AK167</f>
        <v/>
      </c>
      <c r="AR167" s="18">
        <f>Q167*R167</f>
        <v/>
      </c>
      <c r="AS167" s="20">
        <f>(Y167-AP167)*0.975</f>
        <v/>
      </c>
      <c r="AT167" s="21">
        <f>IFERROR(Y167/AP167-1,0)</f>
        <v/>
      </c>
      <c r="AU167" s="20">
        <f>(Y167-AQ167)*0.975</f>
        <v/>
      </c>
      <c r="AV167" s="21">
        <f>IFERROR(Y167/AQ167-1,0)</f>
        <v/>
      </c>
      <c r="AW167" s="21">
        <f>AS167-AR167</f>
        <v/>
      </c>
      <c r="AX167" s="21">
        <f>IFERROR(Y167/(AP167+AR167)-1,0)</f>
        <v/>
      </c>
    </row>
    <row r="168">
      <c r="A168" s="2" t="n"/>
      <c r="B168" s="13" t="n"/>
      <c r="C168" s="14" t="n"/>
      <c r="D168" s="14" t="n"/>
      <c r="E168" s="15">
        <f>IFERROR(1-D168/C168,0)</f>
        <v/>
      </c>
      <c r="F168" s="14" t="n"/>
      <c r="G168" s="16">
        <f>IFERROR(F168/C168,0)</f>
        <v/>
      </c>
      <c r="H168" s="16">
        <f>IFERROR(F168/D168,0)</f>
        <v/>
      </c>
      <c r="I168" s="14" t="n"/>
      <c r="J168" s="16">
        <f>IFERROR(I168/F168,0)</f>
        <v/>
      </c>
      <c r="K168" s="14" t="n"/>
      <c r="L168" s="14" t="n"/>
      <c r="M168" s="16">
        <f>IFERROR(L168/I168,0)</f>
        <v/>
      </c>
      <c r="N168" s="14" t="n"/>
      <c r="O168" s="16">
        <f>IFERROR(N168/I168,0)</f>
        <v/>
      </c>
      <c r="P168" s="14" t="n"/>
      <c r="Q168" s="14" t="n"/>
      <c r="R168" s="14" t="n"/>
      <c r="S168" s="14" t="n"/>
      <c r="T168" s="17">
        <f>IFERROR(S168/L168,0)</f>
        <v/>
      </c>
      <c r="U168" s="14" t="n"/>
      <c r="V168" s="14" t="n"/>
      <c r="W168" s="14" t="n"/>
      <c r="X168" s="18" t="n"/>
      <c r="Y168" s="18">
        <f>X168*$AM$2</f>
        <v/>
      </c>
      <c r="Z168" s="18" t="n"/>
      <c r="AA168" s="14" t="n"/>
      <c r="AB168" s="14" t="n"/>
      <c r="AC168" s="18" t="n"/>
      <c r="AD168" s="18">
        <f>IFERROR(AC168/D168,0)</f>
        <v/>
      </c>
      <c r="AE168" s="18">
        <f>D168*AB168</f>
        <v/>
      </c>
      <c r="AF168" s="18">
        <f>Y168*$AL$2</f>
        <v/>
      </c>
      <c r="AG168" s="18">
        <f>I168*$AI$3</f>
        <v/>
      </c>
      <c r="AH168" s="18">
        <f>L168*$AH$3+Y168*$AJ$2</f>
        <v/>
      </c>
      <c r="AI168" s="18">
        <f>K168*$AK$3</f>
        <v/>
      </c>
      <c r="AJ168" s="19" t="n"/>
      <c r="AK168" s="18">
        <f>AJ168*$AM$2</f>
        <v/>
      </c>
      <c r="AL168" s="18" t="n"/>
      <c r="AM168" s="18">
        <f>R168*P168*0.01+L168*0.25</f>
        <v/>
      </c>
      <c r="AN168" s="18">
        <f>V168 *$AN$2 *AM$2 * AA168</f>
        <v/>
      </c>
      <c r="AO168" s="18">
        <f>IF(AC168&lt;AE168,0,AE168-AC168)</f>
        <v/>
      </c>
      <c r="AP168" s="18">
        <f>(AC168*1.02)+AF168+AG168+AH168+AI168+AM168+AL168+AN168+AK168+AO168</f>
        <v/>
      </c>
      <c r="AQ168" s="18">
        <f>(AE168*1.02)+AF168+AG168+AH168+AI168+AM168+AL168+AN168+AK168</f>
        <v/>
      </c>
      <c r="AR168" s="18">
        <f>Q168*R168</f>
        <v/>
      </c>
      <c r="AS168" s="20">
        <f>(Y168-AP168)*0.975</f>
        <v/>
      </c>
      <c r="AT168" s="21">
        <f>IFERROR(Y168/AP168-1,0)</f>
        <v/>
      </c>
      <c r="AU168" s="20">
        <f>(Y168-AQ168)*0.975</f>
        <v/>
      </c>
      <c r="AV168" s="21">
        <f>IFERROR(Y168/AQ168-1,0)</f>
        <v/>
      </c>
      <c r="AW168" s="21">
        <f>AS168-AR168</f>
        <v/>
      </c>
      <c r="AX168" s="21">
        <f>IFERROR(Y168/(AP168+AR168)-1,0)</f>
        <v/>
      </c>
    </row>
    <row r="169">
      <c r="A169" s="2" t="n"/>
      <c r="B169" s="13" t="n"/>
      <c r="C169" s="14" t="n"/>
      <c r="D169" s="14" t="n"/>
      <c r="E169" s="15">
        <f>IFERROR(1-D169/C169,0)</f>
        <v/>
      </c>
      <c r="F169" s="14" t="n"/>
      <c r="G169" s="16">
        <f>IFERROR(F169/C169,0)</f>
        <v/>
      </c>
      <c r="H169" s="16">
        <f>IFERROR(F169/D169,0)</f>
        <v/>
      </c>
      <c r="I169" s="14" t="n"/>
      <c r="J169" s="16">
        <f>IFERROR(I169/F169,0)</f>
        <v/>
      </c>
      <c r="K169" s="14" t="n"/>
      <c r="L169" s="14" t="n"/>
      <c r="M169" s="16">
        <f>IFERROR(L169/I169,0)</f>
        <v/>
      </c>
      <c r="N169" s="14" t="n"/>
      <c r="O169" s="16">
        <f>IFERROR(N169/I169,0)</f>
        <v/>
      </c>
      <c r="P169" s="14" t="n"/>
      <c r="Q169" s="14" t="n"/>
      <c r="R169" s="14" t="n"/>
      <c r="S169" s="14" t="n"/>
      <c r="T169" s="17">
        <f>IFERROR(S169/L169,0)</f>
        <v/>
      </c>
      <c r="U169" s="14" t="n"/>
      <c r="V169" s="14" t="n"/>
      <c r="W169" s="14" t="n"/>
      <c r="X169" s="18" t="n"/>
      <c r="Y169" s="18">
        <f>X169*$AM$2</f>
        <v/>
      </c>
      <c r="Z169" s="18" t="n"/>
      <c r="AA169" s="14" t="n"/>
      <c r="AB169" s="14" t="n"/>
      <c r="AC169" s="18" t="n"/>
      <c r="AD169" s="18">
        <f>IFERROR(AC169/D169,0)</f>
        <v/>
      </c>
      <c r="AE169" s="18">
        <f>D169*AB169</f>
        <v/>
      </c>
      <c r="AF169" s="18">
        <f>Y169*$AL$2</f>
        <v/>
      </c>
      <c r="AG169" s="18">
        <f>I169*$AI$3</f>
        <v/>
      </c>
      <c r="AH169" s="18">
        <f>L169*$AH$3+Y169*$AJ$2</f>
        <v/>
      </c>
      <c r="AI169" s="18">
        <f>K169*$AK$3</f>
        <v/>
      </c>
      <c r="AJ169" s="19" t="n"/>
      <c r="AK169" s="18">
        <f>AJ169*$AM$2</f>
        <v/>
      </c>
      <c r="AL169" s="18" t="n"/>
      <c r="AM169" s="18">
        <f>R169*P169*0.01+L169*0.25</f>
        <v/>
      </c>
      <c r="AN169" s="18">
        <f>V169 *$AN$2 *AM$2 * AA169</f>
        <v/>
      </c>
      <c r="AO169" s="18">
        <f>IF(AC169&lt;AE169,0,AE169-AC169)</f>
        <v/>
      </c>
      <c r="AP169" s="18">
        <f>(AC169*1.02)+AF169+AG169+AH169+AI169+AM169+AL169+AN169+AK169+AO169</f>
        <v/>
      </c>
      <c r="AQ169" s="18">
        <f>(AE169*1.02)+AF169+AG169+AH169+AI169+AM169+AL169+AN169+AK169</f>
        <v/>
      </c>
      <c r="AR169" s="18">
        <f>Q169*R169</f>
        <v/>
      </c>
      <c r="AS169" s="20">
        <f>(Y169-AP169)*0.975</f>
        <v/>
      </c>
      <c r="AT169" s="21">
        <f>IFERROR(Y169/AP169-1,0)</f>
        <v/>
      </c>
      <c r="AU169" s="20">
        <f>(Y169-AQ169)*0.975</f>
        <v/>
      </c>
      <c r="AV169" s="21">
        <f>IFERROR(Y169/AQ169-1,0)</f>
        <v/>
      </c>
      <c r="AW169" s="21">
        <f>AS169-AR169</f>
        <v/>
      </c>
      <c r="AX169" s="21">
        <f>IFERROR(Y169/(AP169+AR169)-1,0)</f>
        <v/>
      </c>
    </row>
    <row r="170">
      <c r="A170" s="2" t="n"/>
      <c r="B170" s="13" t="n"/>
      <c r="C170" s="14" t="n"/>
      <c r="D170" s="14" t="n"/>
      <c r="E170" s="15">
        <f>IFERROR(1-D170/C170,0)</f>
        <v/>
      </c>
      <c r="F170" s="14" t="n"/>
      <c r="G170" s="16">
        <f>IFERROR(F170/C170,0)</f>
        <v/>
      </c>
      <c r="H170" s="16">
        <f>IFERROR(F170/D170,0)</f>
        <v/>
      </c>
      <c r="I170" s="14" t="n"/>
      <c r="J170" s="16">
        <f>IFERROR(I170/F170,0)</f>
        <v/>
      </c>
      <c r="K170" s="14" t="n"/>
      <c r="L170" s="14" t="n"/>
      <c r="M170" s="16">
        <f>IFERROR(L170/I170,0)</f>
        <v/>
      </c>
      <c r="N170" s="14" t="n"/>
      <c r="O170" s="16">
        <f>IFERROR(N170/I170,0)</f>
        <v/>
      </c>
      <c r="P170" s="14" t="n"/>
      <c r="Q170" s="14" t="n"/>
      <c r="R170" s="14" t="n"/>
      <c r="S170" s="14" t="n"/>
      <c r="T170" s="17">
        <f>IFERROR(S170/L170,0)</f>
        <v/>
      </c>
      <c r="U170" s="14" t="n"/>
      <c r="V170" s="14" t="n"/>
      <c r="W170" s="14" t="n"/>
      <c r="X170" s="18" t="n"/>
      <c r="Y170" s="18">
        <f>X170*$AM$2</f>
        <v/>
      </c>
      <c r="Z170" s="18" t="n"/>
      <c r="AA170" s="14" t="n"/>
      <c r="AB170" s="14" t="n"/>
      <c r="AC170" s="18" t="n"/>
      <c r="AD170" s="18">
        <f>IFERROR(AC170/D170,0)</f>
        <v/>
      </c>
      <c r="AE170" s="18">
        <f>D170*AB170</f>
        <v/>
      </c>
      <c r="AF170" s="18">
        <f>Y170*$AL$2</f>
        <v/>
      </c>
      <c r="AG170" s="18">
        <f>I170*$AI$3</f>
        <v/>
      </c>
      <c r="AH170" s="18">
        <f>L170*$AH$3+Y170*$AJ$2</f>
        <v/>
      </c>
      <c r="AI170" s="18">
        <f>K170*$AK$3</f>
        <v/>
      </c>
      <c r="AJ170" s="19" t="n"/>
      <c r="AK170" s="18">
        <f>AJ170*$AM$2</f>
        <v/>
      </c>
      <c r="AL170" s="18" t="n"/>
      <c r="AM170" s="18">
        <f>R170*P170*0.01+L170*0.25</f>
        <v/>
      </c>
      <c r="AN170" s="18">
        <f>V170 *$AN$2 *AM$2 * AA170</f>
        <v/>
      </c>
      <c r="AO170" s="18">
        <f>IF(AC170&lt;AE170,0,AE170-AC170)</f>
        <v/>
      </c>
      <c r="AP170" s="18">
        <f>(AC170*1.02)+AF170+AG170+AH170+AI170+AM170+AL170+AN170+AK170+AO170</f>
        <v/>
      </c>
      <c r="AQ170" s="18">
        <f>(AE170*1.02)+AF170+AG170+AH170+AI170+AM170+AL170+AN170+AK170</f>
        <v/>
      </c>
      <c r="AR170" s="18">
        <f>Q170*R170</f>
        <v/>
      </c>
      <c r="AS170" s="20">
        <f>(Y170-AP170)*0.975</f>
        <v/>
      </c>
      <c r="AT170" s="21">
        <f>IFERROR(Y170/AP170-1,0)</f>
        <v/>
      </c>
      <c r="AU170" s="20">
        <f>(Y170-AQ170)*0.975</f>
        <v/>
      </c>
      <c r="AV170" s="21">
        <f>IFERROR(Y170/AQ170-1,0)</f>
        <v/>
      </c>
      <c r="AW170" s="21">
        <f>AS170-AR170</f>
        <v/>
      </c>
      <c r="AX170" s="21">
        <f>IFERROR(Y170/(AP170+AR170)-1,0)</f>
        <v/>
      </c>
    </row>
    <row r="171">
      <c r="A171" s="2" t="n"/>
      <c r="B171" s="13" t="n"/>
      <c r="C171" s="14" t="n"/>
      <c r="D171" s="14" t="n"/>
      <c r="E171" s="15">
        <f>IFERROR(1-D171/C171,0)</f>
        <v/>
      </c>
      <c r="F171" s="14" t="n"/>
      <c r="G171" s="16">
        <f>IFERROR(F171/C171,0)</f>
        <v/>
      </c>
      <c r="H171" s="16">
        <f>IFERROR(F171/D171,0)</f>
        <v/>
      </c>
      <c r="I171" s="14" t="n"/>
      <c r="J171" s="16">
        <f>IFERROR(I171/F171,0)</f>
        <v/>
      </c>
      <c r="K171" s="14" t="n"/>
      <c r="L171" s="14" t="n"/>
      <c r="M171" s="16">
        <f>IFERROR(L171/I171,0)</f>
        <v/>
      </c>
      <c r="N171" s="14" t="n"/>
      <c r="O171" s="16">
        <f>IFERROR(N171/I171,0)</f>
        <v/>
      </c>
      <c r="P171" s="14" t="n"/>
      <c r="Q171" s="14" t="n"/>
      <c r="R171" s="14" t="n"/>
      <c r="S171" s="14" t="n"/>
      <c r="T171" s="17">
        <f>IFERROR(S171/L171,0)</f>
        <v/>
      </c>
      <c r="U171" s="14" t="n"/>
      <c r="V171" s="14" t="n"/>
      <c r="W171" s="14" t="n"/>
      <c r="X171" s="18" t="n"/>
      <c r="Y171" s="18">
        <f>X171*$AM$2</f>
        <v/>
      </c>
      <c r="Z171" s="18" t="n"/>
      <c r="AA171" s="14" t="n"/>
      <c r="AB171" s="14" t="n"/>
      <c r="AC171" s="18" t="n"/>
      <c r="AD171" s="18">
        <f>IFERROR(AC171/D171,0)</f>
        <v/>
      </c>
      <c r="AE171" s="18">
        <f>D171*AB171</f>
        <v/>
      </c>
      <c r="AF171" s="18">
        <f>Y171*$AL$2</f>
        <v/>
      </c>
      <c r="AG171" s="18">
        <f>I171*$AI$3</f>
        <v/>
      </c>
      <c r="AH171" s="18">
        <f>L171*$AH$3+Y171*$AJ$2</f>
        <v/>
      </c>
      <c r="AI171" s="18">
        <f>K171*$AK$3</f>
        <v/>
      </c>
      <c r="AJ171" s="19" t="n"/>
      <c r="AK171" s="18">
        <f>AJ171*$AM$2</f>
        <v/>
      </c>
      <c r="AL171" s="18" t="n"/>
      <c r="AM171" s="18">
        <f>R171*P171*0.01+L171*0.25</f>
        <v/>
      </c>
      <c r="AN171" s="18">
        <f>V171 *$AN$2 *AM$2 * AA171</f>
        <v/>
      </c>
      <c r="AO171" s="18">
        <f>IF(AC171&lt;AE171,0,AE171-AC171)</f>
        <v/>
      </c>
      <c r="AP171" s="18">
        <f>(AC171*1.02)+AF171+AG171+AH171+AI171+AM171+AL171+AN171+AK171+AO171</f>
        <v/>
      </c>
      <c r="AQ171" s="18">
        <f>(AE171*1.02)+AF171+AG171+AH171+AI171+AM171+AL171+AN171+AK171</f>
        <v/>
      </c>
      <c r="AR171" s="18">
        <f>Q171*R171</f>
        <v/>
      </c>
      <c r="AS171" s="20">
        <f>(Y171-AP171)*0.975</f>
        <v/>
      </c>
      <c r="AT171" s="21">
        <f>IFERROR(Y171/AP171-1,0)</f>
        <v/>
      </c>
      <c r="AU171" s="20">
        <f>(Y171-AQ171)*0.975</f>
        <v/>
      </c>
      <c r="AV171" s="21">
        <f>IFERROR(Y171/AQ171-1,0)</f>
        <v/>
      </c>
      <c r="AW171" s="21">
        <f>AS171-AR171</f>
        <v/>
      </c>
      <c r="AX171" s="21">
        <f>IFERROR(Y171/(AP171+AR171)-1,0)</f>
        <v/>
      </c>
    </row>
    <row r="172">
      <c r="A172" s="2" t="n"/>
      <c r="B172" s="13" t="n"/>
      <c r="C172" s="14" t="n"/>
      <c r="D172" s="14" t="n"/>
      <c r="E172" s="15">
        <f>IFERROR(1-D172/C172,0)</f>
        <v/>
      </c>
      <c r="F172" s="14" t="n"/>
      <c r="G172" s="16">
        <f>IFERROR(F172/C172,0)</f>
        <v/>
      </c>
      <c r="H172" s="16">
        <f>IFERROR(F172/D172,0)</f>
        <v/>
      </c>
      <c r="I172" s="14" t="n"/>
      <c r="J172" s="16">
        <f>IFERROR(I172/F172,0)</f>
        <v/>
      </c>
      <c r="K172" s="14" t="n"/>
      <c r="L172" s="14" t="n"/>
      <c r="M172" s="16">
        <f>IFERROR(L172/I172,0)</f>
        <v/>
      </c>
      <c r="N172" s="14" t="n"/>
      <c r="O172" s="16">
        <f>IFERROR(N172/I172,0)</f>
        <v/>
      </c>
      <c r="P172" s="14" t="n"/>
      <c r="Q172" s="14" t="n"/>
      <c r="R172" s="14" t="n"/>
      <c r="S172" s="14" t="n"/>
      <c r="T172" s="17">
        <f>IFERROR(S172/L172,0)</f>
        <v/>
      </c>
      <c r="U172" s="14" t="n"/>
      <c r="V172" s="14" t="n"/>
      <c r="W172" s="14" t="n"/>
      <c r="X172" s="18" t="n"/>
      <c r="Y172" s="18">
        <f>X172*$AM$2</f>
        <v/>
      </c>
      <c r="Z172" s="18" t="n"/>
      <c r="AA172" s="14" t="n"/>
      <c r="AB172" s="14" t="n"/>
      <c r="AC172" s="18" t="n"/>
      <c r="AD172" s="18">
        <f>IFERROR(AC172/D172,0)</f>
        <v/>
      </c>
      <c r="AE172" s="18">
        <f>D172*AB172</f>
        <v/>
      </c>
      <c r="AF172" s="18">
        <f>Y172*$AL$2</f>
        <v/>
      </c>
      <c r="AG172" s="18">
        <f>I172*$AI$3</f>
        <v/>
      </c>
      <c r="AH172" s="18">
        <f>L172*$AH$3+Y172*$AJ$2</f>
        <v/>
      </c>
      <c r="AI172" s="18">
        <f>K172*$AK$3</f>
        <v/>
      </c>
      <c r="AJ172" s="19" t="n"/>
      <c r="AK172" s="18">
        <f>AJ172*$AM$2</f>
        <v/>
      </c>
      <c r="AL172" s="18" t="n"/>
      <c r="AM172" s="18">
        <f>R172*P172*0.01+L172*0.25</f>
        <v/>
      </c>
      <c r="AN172" s="18">
        <f>V172 *$AN$2 *AM$2 * AA172</f>
        <v/>
      </c>
      <c r="AO172" s="18">
        <f>IF(AC172&lt;AE172,0,AE172-AC172)</f>
        <v/>
      </c>
      <c r="AP172" s="18">
        <f>(AC172*1.02)+AF172+AG172+AH172+AI172+AM172+AL172+AN172+AK172+AO172</f>
        <v/>
      </c>
      <c r="AQ172" s="18">
        <f>(AE172*1.02)+AF172+AG172+AH172+AI172+AM172+AL172+AN172+AK172</f>
        <v/>
      </c>
      <c r="AR172" s="18">
        <f>Q172*R172</f>
        <v/>
      </c>
      <c r="AS172" s="20">
        <f>(Y172-AP172)*0.975</f>
        <v/>
      </c>
      <c r="AT172" s="21">
        <f>IFERROR(Y172/AP172-1,0)</f>
        <v/>
      </c>
      <c r="AU172" s="20">
        <f>(Y172-AQ172)*0.975</f>
        <v/>
      </c>
      <c r="AV172" s="21">
        <f>IFERROR(Y172/AQ172-1,0)</f>
        <v/>
      </c>
      <c r="AW172" s="21">
        <f>AS172-AR172</f>
        <v/>
      </c>
      <c r="AX172" s="21">
        <f>IFERROR(Y172/(AP172+AR172)-1,0)</f>
        <v/>
      </c>
    </row>
    <row r="173">
      <c r="A173" s="2" t="n"/>
      <c r="B173" s="13" t="n"/>
      <c r="C173" s="14" t="n"/>
      <c r="D173" s="14" t="n"/>
      <c r="E173" s="15">
        <f>IFERROR(1-D173/C173,0)</f>
        <v/>
      </c>
      <c r="F173" s="14" t="n"/>
      <c r="G173" s="16">
        <f>IFERROR(F173/C173,0)</f>
        <v/>
      </c>
      <c r="H173" s="16">
        <f>IFERROR(F173/D173,0)</f>
        <v/>
      </c>
      <c r="I173" s="14" t="n"/>
      <c r="J173" s="16">
        <f>IFERROR(I173/F173,0)</f>
        <v/>
      </c>
      <c r="K173" s="14" t="n"/>
      <c r="L173" s="14" t="n"/>
      <c r="M173" s="16">
        <f>IFERROR(L173/I173,0)</f>
        <v/>
      </c>
      <c r="N173" s="14" t="n"/>
      <c r="O173" s="16">
        <f>IFERROR(N173/I173,0)</f>
        <v/>
      </c>
      <c r="P173" s="14" t="n"/>
      <c r="Q173" s="14" t="n"/>
      <c r="R173" s="14" t="n"/>
      <c r="S173" s="14" t="n"/>
      <c r="T173" s="17">
        <f>IFERROR(S173/L173,0)</f>
        <v/>
      </c>
      <c r="U173" s="14" t="n"/>
      <c r="V173" s="14" t="n"/>
      <c r="W173" s="14" t="n"/>
      <c r="X173" s="18" t="n"/>
      <c r="Y173" s="18">
        <f>X173*$AM$2</f>
        <v/>
      </c>
      <c r="Z173" s="18" t="n"/>
      <c r="AA173" s="14" t="n"/>
      <c r="AB173" s="14" t="n"/>
      <c r="AC173" s="18" t="n"/>
      <c r="AD173" s="18">
        <f>IFERROR(AC173/D173,0)</f>
        <v/>
      </c>
      <c r="AE173" s="18">
        <f>D173*AB173</f>
        <v/>
      </c>
      <c r="AF173" s="18">
        <f>Y173*$AL$2</f>
        <v/>
      </c>
      <c r="AG173" s="18">
        <f>I173*$AI$3</f>
        <v/>
      </c>
      <c r="AH173" s="18">
        <f>L173*$AH$3+Y173*$AJ$2</f>
        <v/>
      </c>
      <c r="AI173" s="18">
        <f>K173*$AK$3</f>
        <v/>
      </c>
      <c r="AJ173" s="19" t="n"/>
      <c r="AK173" s="18">
        <f>AJ173*$AM$2</f>
        <v/>
      </c>
      <c r="AL173" s="18" t="n"/>
      <c r="AM173" s="18">
        <f>R173*P173*0.01+L173*0.25</f>
        <v/>
      </c>
      <c r="AN173" s="18">
        <f>V173 *$AN$2 *AM$2 * AA173</f>
        <v/>
      </c>
      <c r="AO173" s="18">
        <f>IF(AC173&lt;AE173,0,AE173-AC173)</f>
        <v/>
      </c>
      <c r="AP173" s="18">
        <f>(AC173*1.02)+AF173+AG173+AH173+AI173+AM173+AL173+AN173+AK173+AO173</f>
        <v/>
      </c>
      <c r="AQ173" s="18">
        <f>(AE173*1.02)+AF173+AG173+AH173+AI173+AM173+AL173+AN173+AK173</f>
        <v/>
      </c>
      <c r="AR173" s="18">
        <f>Q173*R173</f>
        <v/>
      </c>
      <c r="AS173" s="20">
        <f>(Y173-AP173)*0.975</f>
        <v/>
      </c>
      <c r="AT173" s="21">
        <f>IFERROR(Y173/AP173-1,0)</f>
        <v/>
      </c>
      <c r="AU173" s="20">
        <f>(Y173-AQ173)*0.975</f>
        <v/>
      </c>
      <c r="AV173" s="21">
        <f>IFERROR(Y173/AQ173-1,0)</f>
        <v/>
      </c>
      <c r="AW173" s="21">
        <f>AS173-AR173</f>
        <v/>
      </c>
      <c r="AX173" s="21">
        <f>IFERROR(Y173/(AP173+AR173)-1,0)</f>
        <v/>
      </c>
    </row>
    <row r="174">
      <c r="A174" s="2" t="n"/>
      <c r="B174" s="13" t="n"/>
      <c r="C174" s="14" t="n"/>
      <c r="D174" s="14" t="n"/>
      <c r="E174" s="15">
        <f>IFERROR(1-D174/C174,0)</f>
        <v/>
      </c>
      <c r="F174" s="14" t="n"/>
      <c r="G174" s="16">
        <f>IFERROR(F174/C174,0)</f>
        <v/>
      </c>
      <c r="H174" s="16">
        <f>IFERROR(F174/D174,0)</f>
        <v/>
      </c>
      <c r="I174" s="14" t="n"/>
      <c r="J174" s="16">
        <f>IFERROR(I174/F174,0)</f>
        <v/>
      </c>
      <c r="K174" s="14" t="n"/>
      <c r="L174" s="14" t="n"/>
      <c r="M174" s="16">
        <f>IFERROR(L174/I174,0)</f>
        <v/>
      </c>
      <c r="N174" s="14" t="n"/>
      <c r="O174" s="16">
        <f>IFERROR(N174/I174,0)</f>
        <v/>
      </c>
      <c r="P174" s="14" t="n"/>
      <c r="Q174" s="14" t="n"/>
      <c r="R174" s="14" t="n"/>
      <c r="S174" s="14" t="n"/>
      <c r="T174" s="17">
        <f>IFERROR(S174/L174,0)</f>
        <v/>
      </c>
      <c r="U174" s="14" t="n"/>
      <c r="V174" s="14" t="n"/>
      <c r="W174" s="14" t="n"/>
      <c r="X174" s="18" t="n"/>
      <c r="Y174" s="18">
        <f>X174*$AM$2</f>
        <v/>
      </c>
      <c r="Z174" s="18" t="n"/>
      <c r="AA174" s="14" t="n"/>
      <c r="AB174" s="14" t="n"/>
      <c r="AC174" s="18" t="n"/>
      <c r="AD174" s="18">
        <f>IFERROR(AC174/D174,0)</f>
        <v/>
      </c>
      <c r="AE174" s="18">
        <f>D174*AB174</f>
        <v/>
      </c>
      <c r="AF174" s="18">
        <f>Y174*$AL$2</f>
        <v/>
      </c>
      <c r="AG174" s="18">
        <f>I174*$AI$3</f>
        <v/>
      </c>
      <c r="AH174" s="18">
        <f>L174*$AH$3+Y174*$AJ$2</f>
        <v/>
      </c>
      <c r="AI174" s="18">
        <f>K174*$AK$3</f>
        <v/>
      </c>
      <c r="AJ174" s="19" t="n"/>
      <c r="AK174" s="18">
        <f>AJ174*$AM$2</f>
        <v/>
      </c>
      <c r="AL174" s="18" t="n"/>
      <c r="AM174" s="18">
        <f>R174*P174*0.01+L174*0.25</f>
        <v/>
      </c>
      <c r="AN174" s="18">
        <f>V174 *$AN$2 *AM$2 * AA174</f>
        <v/>
      </c>
      <c r="AO174" s="18">
        <f>IF(AC174&lt;AE174,0,AE174-AC174)</f>
        <v/>
      </c>
      <c r="AP174" s="18">
        <f>(AC174*1.02)+AF174+AG174+AH174+AI174+AM174+AL174+AN174+AK174+AO174</f>
        <v/>
      </c>
      <c r="AQ174" s="18">
        <f>(AE174*1.02)+AF174+AG174+AH174+AI174+AM174+AL174+AN174+AK174</f>
        <v/>
      </c>
      <c r="AR174" s="18">
        <f>Q174*R174</f>
        <v/>
      </c>
      <c r="AS174" s="20">
        <f>(Y174-AP174)*0.975</f>
        <v/>
      </c>
      <c r="AT174" s="21">
        <f>IFERROR(Y174/AP174-1,0)</f>
        <v/>
      </c>
      <c r="AU174" s="20">
        <f>(Y174-AQ174)*0.975</f>
        <v/>
      </c>
      <c r="AV174" s="21">
        <f>IFERROR(Y174/AQ174-1,0)</f>
        <v/>
      </c>
      <c r="AW174" s="21">
        <f>AS174-AR174</f>
        <v/>
      </c>
      <c r="AX174" s="21">
        <f>IFERROR(Y174/(AP174+AR174)-1,0)</f>
        <v/>
      </c>
    </row>
    <row r="175">
      <c r="A175" s="2" t="n"/>
      <c r="B175" s="13" t="n"/>
      <c r="C175" s="14" t="n"/>
      <c r="D175" s="14" t="n"/>
      <c r="E175" s="15">
        <f>IFERROR(1-D175/C175,0)</f>
        <v/>
      </c>
      <c r="F175" s="14" t="n"/>
      <c r="G175" s="16">
        <f>IFERROR(F175/C175,0)</f>
        <v/>
      </c>
      <c r="H175" s="16">
        <f>IFERROR(F175/D175,0)</f>
        <v/>
      </c>
      <c r="I175" s="14" t="n"/>
      <c r="J175" s="16">
        <f>IFERROR(I175/F175,0)</f>
        <v/>
      </c>
      <c r="K175" s="14" t="n"/>
      <c r="L175" s="14" t="n"/>
      <c r="M175" s="16">
        <f>IFERROR(L175/I175,0)</f>
        <v/>
      </c>
      <c r="N175" s="14" t="n"/>
      <c r="O175" s="16">
        <f>IFERROR(N175/I175,0)</f>
        <v/>
      </c>
      <c r="P175" s="14" t="n"/>
      <c r="Q175" s="14" t="n"/>
      <c r="R175" s="14" t="n"/>
      <c r="S175" s="14" t="n"/>
      <c r="T175" s="17">
        <f>IFERROR(S175/L175,0)</f>
        <v/>
      </c>
      <c r="U175" s="14" t="n"/>
      <c r="V175" s="14" t="n"/>
      <c r="W175" s="14" t="n"/>
      <c r="X175" s="18" t="n"/>
      <c r="Y175" s="18">
        <f>X175*$AM$2</f>
        <v/>
      </c>
      <c r="Z175" s="18" t="n"/>
      <c r="AA175" s="14" t="n"/>
      <c r="AB175" s="14" t="n"/>
      <c r="AC175" s="18" t="n"/>
      <c r="AD175" s="18">
        <f>IFERROR(AC175/D175,0)</f>
        <v/>
      </c>
      <c r="AE175" s="18">
        <f>D175*AB175</f>
        <v/>
      </c>
      <c r="AF175" s="18">
        <f>Y175*$AL$2</f>
        <v/>
      </c>
      <c r="AG175" s="18">
        <f>I175*$AI$3</f>
        <v/>
      </c>
      <c r="AH175" s="18">
        <f>L175*$AH$3+Y175*$AJ$2</f>
        <v/>
      </c>
      <c r="AI175" s="18">
        <f>K175*$AK$3</f>
        <v/>
      </c>
      <c r="AJ175" s="19" t="n"/>
      <c r="AK175" s="18">
        <f>AJ175*$AM$2</f>
        <v/>
      </c>
      <c r="AL175" s="18" t="n"/>
      <c r="AM175" s="18">
        <f>R175*P175*0.01+L175*0.25</f>
        <v/>
      </c>
      <c r="AN175" s="18">
        <f>V175 *$AN$2 *AM$2 * AA175</f>
        <v/>
      </c>
      <c r="AO175" s="18">
        <f>IF(AC175&lt;AE175,0,AE175-AC175)</f>
        <v/>
      </c>
      <c r="AP175" s="18">
        <f>(AC175*1.02)+AF175+AG175+AH175+AI175+AM175+AL175+AN175+AK175+AO175</f>
        <v/>
      </c>
      <c r="AQ175" s="18">
        <f>(AE175*1.02)+AF175+AG175+AH175+AI175+AM175+AL175+AN175+AK175</f>
        <v/>
      </c>
      <c r="AR175" s="18">
        <f>Q175*R175</f>
        <v/>
      </c>
      <c r="AS175" s="20">
        <f>(Y175-AP175)*0.975</f>
        <v/>
      </c>
      <c r="AT175" s="21">
        <f>IFERROR(Y175/AP175-1,0)</f>
        <v/>
      </c>
      <c r="AU175" s="20">
        <f>(Y175-AQ175)*0.975</f>
        <v/>
      </c>
      <c r="AV175" s="21">
        <f>IFERROR(Y175/AQ175-1,0)</f>
        <v/>
      </c>
      <c r="AW175" s="21">
        <f>AS175-AR175</f>
        <v/>
      </c>
      <c r="AX175" s="21">
        <f>IFERROR(Y175/(AP175+AR175)-1,0)</f>
        <v/>
      </c>
    </row>
    <row r="176">
      <c r="A176" s="2" t="n"/>
      <c r="B176" s="13" t="n"/>
      <c r="C176" s="14" t="n"/>
      <c r="D176" s="14" t="n"/>
      <c r="E176" s="15">
        <f>IFERROR(1-D176/C176,0)</f>
        <v/>
      </c>
      <c r="F176" s="14" t="n"/>
      <c r="G176" s="16">
        <f>IFERROR(F176/C176,0)</f>
        <v/>
      </c>
      <c r="H176" s="16">
        <f>IFERROR(F176/D176,0)</f>
        <v/>
      </c>
      <c r="I176" s="14" t="n"/>
      <c r="J176" s="16">
        <f>IFERROR(I176/F176,0)</f>
        <v/>
      </c>
      <c r="K176" s="14" t="n"/>
      <c r="L176" s="14" t="n"/>
      <c r="M176" s="16">
        <f>IFERROR(L176/I176,0)</f>
        <v/>
      </c>
      <c r="N176" s="14" t="n"/>
      <c r="O176" s="16">
        <f>IFERROR(N176/I176,0)</f>
        <v/>
      </c>
      <c r="P176" s="14" t="n"/>
      <c r="Q176" s="14" t="n"/>
      <c r="R176" s="14" t="n"/>
      <c r="S176" s="14" t="n"/>
      <c r="T176" s="17">
        <f>IFERROR(S176/L176,0)</f>
        <v/>
      </c>
      <c r="U176" s="14" t="n"/>
      <c r="V176" s="14" t="n"/>
      <c r="W176" s="14" t="n"/>
      <c r="X176" s="18" t="n"/>
      <c r="Y176" s="18">
        <f>X176*$AM$2</f>
        <v/>
      </c>
      <c r="Z176" s="18" t="n"/>
      <c r="AA176" s="14" t="n"/>
      <c r="AB176" s="14" t="n"/>
      <c r="AC176" s="18" t="n"/>
      <c r="AD176" s="18">
        <f>IFERROR(AC176/D176,0)</f>
        <v/>
      </c>
      <c r="AE176" s="18">
        <f>D176*AB176</f>
        <v/>
      </c>
      <c r="AF176" s="18">
        <f>Y176*$AL$2</f>
        <v/>
      </c>
      <c r="AG176" s="18">
        <f>I176*$AI$3</f>
        <v/>
      </c>
      <c r="AH176" s="18">
        <f>L176*$AH$3+Y176*$AJ$2</f>
        <v/>
      </c>
      <c r="AI176" s="18">
        <f>K176*$AK$3</f>
        <v/>
      </c>
      <c r="AJ176" s="19" t="n"/>
      <c r="AK176" s="18">
        <f>AJ176*$AM$2</f>
        <v/>
      </c>
      <c r="AL176" s="18" t="n"/>
      <c r="AM176" s="18">
        <f>R176*P176*0.01+L176*0.25</f>
        <v/>
      </c>
      <c r="AN176" s="18">
        <f>V176 *$AN$2 *AM$2 * AA176</f>
        <v/>
      </c>
      <c r="AO176" s="18">
        <f>IF(AC176&lt;AE176,0,AE176-AC176)</f>
        <v/>
      </c>
      <c r="AP176" s="18">
        <f>(AC176*1.02)+AF176+AG176+AH176+AI176+AM176+AL176+AN176+AK176+AO176</f>
        <v/>
      </c>
      <c r="AQ176" s="18">
        <f>(AE176*1.02)+AF176+AG176+AH176+AI176+AM176+AL176+AN176+AK176</f>
        <v/>
      </c>
      <c r="AR176" s="18">
        <f>Q176*R176</f>
        <v/>
      </c>
      <c r="AS176" s="20">
        <f>(Y176-AP176)*0.975</f>
        <v/>
      </c>
      <c r="AT176" s="21">
        <f>IFERROR(Y176/AP176-1,0)</f>
        <v/>
      </c>
      <c r="AU176" s="20">
        <f>(Y176-AQ176)*0.975</f>
        <v/>
      </c>
      <c r="AV176" s="21">
        <f>IFERROR(Y176/AQ176-1,0)</f>
        <v/>
      </c>
      <c r="AW176" s="21">
        <f>AS176-AR176</f>
        <v/>
      </c>
      <c r="AX176" s="21">
        <f>IFERROR(Y176/(AP176+AR176)-1,0)</f>
        <v/>
      </c>
    </row>
    <row r="177">
      <c r="A177" s="2" t="n"/>
      <c r="B177" s="13" t="n"/>
      <c r="C177" s="14" t="n"/>
      <c r="D177" s="14" t="n"/>
      <c r="E177" s="15">
        <f>IFERROR(1-D177/C177,0)</f>
        <v/>
      </c>
      <c r="F177" s="14" t="n"/>
      <c r="G177" s="16">
        <f>IFERROR(F177/C177,0)</f>
        <v/>
      </c>
      <c r="H177" s="16">
        <f>IFERROR(F177/D177,0)</f>
        <v/>
      </c>
      <c r="I177" s="14" t="n"/>
      <c r="J177" s="16">
        <f>IFERROR(I177/F177,0)</f>
        <v/>
      </c>
      <c r="K177" s="14" t="n"/>
      <c r="L177" s="14" t="n"/>
      <c r="M177" s="16">
        <f>IFERROR(L177/I177,0)</f>
        <v/>
      </c>
      <c r="N177" s="14" t="n"/>
      <c r="O177" s="16">
        <f>IFERROR(N177/I177,0)</f>
        <v/>
      </c>
      <c r="P177" s="14" t="n"/>
      <c r="Q177" s="14" t="n"/>
      <c r="R177" s="14" t="n"/>
      <c r="S177" s="14" t="n"/>
      <c r="T177" s="17">
        <f>IFERROR(S177/L177,0)</f>
        <v/>
      </c>
      <c r="U177" s="14" t="n"/>
      <c r="V177" s="14" t="n"/>
      <c r="W177" s="14" t="n"/>
      <c r="X177" s="18" t="n"/>
      <c r="Y177" s="18">
        <f>X177*$AM$2</f>
        <v/>
      </c>
      <c r="Z177" s="18" t="n"/>
      <c r="AA177" s="14" t="n"/>
      <c r="AB177" s="14" t="n"/>
      <c r="AC177" s="18" t="n"/>
      <c r="AD177" s="18">
        <f>IFERROR(AC177/D177,0)</f>
        <v/>
      </c>
      <c r="AE177" s="18">
        <f>D177*AB177</f>
        <v/>
      </c>
      <c r="AF177" s="18">
        <f>Y177*$AL$2</f>
        <v/>
      </c>
      <c r="AG177" s="18">
        <f>I177*$AI$3</f>
        <v/>
      </c>
      <c r="AH177" s="18">
        <f>L177*$AH$3+Y177*$AJ$2</f>
        <v/>
      </c>
      <c r="AI177" s="18">
        <f>K177*$AK$3</f>
        <v/>
      </c>
      <c r="AJ177" s="19" t="n"/>
      <c r="AK177" s="18">
        <f>AJ177*$AM$2</f>
        <v/>
      </c>
      <c r="AL177" s="18" t="n"/>
      <c r="AM177" s="18">
        <f>R177*P177*0.01+L177*0.25</f>
        <v/>
      </c>
      <c r="AN177" s="18">
        <f>V177 *$AN$2 *AM$2 * AA177</f>
        <v/>
      </c>
      <c r="AO177" s="18">
        <f>IF(AC177&lt;AE177,0,AE177-AC177)</f>
        <v/>
      </c>
      <c r="AP177" s="18">
        <f>(AC177*1.02)+AF177+AG177+AH177+AI177+AM177+AL177+AN177+AK177+AO177</f>
        <v/>
      </c>
      <c r="AQ177" s="18">
        <f>(AE177*1.02)+AF177+AG177+AH177+AI177+AM177+AL177+AN177+AK177</f>
        <v/>
      </c>
      <c r="AR177" s="18">
        <f>Q177*R177</f>
        <v/>
      </c>
      <c r="AS177" s="20">
        <f>(Y177-AP177)*0.975</f>
        <v/>
      </c>
      <c r="AT177" s="21">
        <f>IFERROR(Y177/AP177-1,0)</f>
        <v/>
      </c>
      <c r="AU177" s="20">
        <f>(Y177-AQ177)*0.975</f>
        <v/>
      </c>
      <c r="AV177" s="21">
        <f>IFERROR(Y177/AQ177-1,0)</f>
        <v/>
      </c>
      <c r="AW177" s="21">
        <f>AS177-AR177</f>
        <v/>
      </c>
      <c r="AX177" s="21">
        <f>IFERROR(Y177/(AP177+AR177)-1,0)</f>
        <v/>
      </c>
    </row>
    <row r="178">
      <c r="A178" s="2" t="n"/>
      <c r="B178" s="13" t="n"/>
      <c r="C178" s="14" t="n"/>
      <c r="D178" s="14" t="n"/>
      <c r="E178" s="15">
        <f>IFERROR(1-D178/C178,0)</f>
        <v/>
      </c>
      <c r="F178" s="14" t="n"/>
      <c r="G178" s="16">
        <f>IFERROR(F178/C178,0)</f>
        <v/>
      </c>
      <c r="H178" s="16">
        <f>IFERROR(F178/D178,0)</f>
        <v/>
      </c>
      <c r="I178" s="14" t="n"/>
      <c r="J178" s="16">
        <f>IFERROR(I178/F178,0)</f>
        <v/>
      </c>
      <c r="K178" s="14" t="n"/>
      <c r="L178" s="14" t="n"/>
      <c r="M178" s="16">
        <f>IFERROR(L178/I178,0)</f>
        <v/>
      </c>
      <c r="N178" s="14" t="n"/>
      <c r="O178" s="16">
        <f>IFERROR(N178/I178,0)</f>
        <v/>
      </c>
      <c r="P178" s="14" t="n"/>
      <c r="Q178" s="14" t="n"/>
      <c r="R178" s="14" t="n"/>
      <c r="S178" s="14" t="n"/>
      <c r="T178" s="17">
        <f>IFERROR(S178/L178,0)</f>
        <v/>
      </c>
      <c r="U178" s="14" t="n"/>
      <c r="V178" s="14" t="n"/>
      <c r="W178" s="14" t="n"/>
      <c r="X178" s="18" t="n"/>
      <c r="Y178" s="18">
        <f>X178*$AM$2</f>
        <v/>
      </c>
      <c r="Z178" s="18" t="n"/>
      <c r="AA178" s="14" t="n"/>
      <c r="AB178" s="14" t="n"/>
      <c r="AC178" s="18" t="n"/>
      <c r="AD178" s="18">
        <f>IFERROR(AC178/D178,0)</f>
        <v/>
      </c>
      <c r="AE178" s="18">
        <f>D178*AB178</f>
        <v/>
      </c>
      <c r="AF178" s="18">
        <f>Y178*$AL$2</f>
        <v/>
      </c>
      <c r="AG178" s="18">
        <f>I178*$AI$3</f>
        <v/>
      </c>
      <c r="AH178" s="18">
        <f>L178*$AH$3+Y178*$AJ$2</f>
        <v/>
      </c>
      <c r="AI178" s="18">
        <f>K178*$AK$3</f>
        <v/>
      </c>
      <c r="AJ178" s="19" t="n"/>
      <c r="AK178" s="18">
        <f>AJ178*$AM$2</f>
        <v/>
      </c>
      <c r="AL178" s="18" t="n"/>
      <c r="AM178" s="18">
        <f>R178*P178*0.01+L178*0.25</f>
        <v/>
      </c>
      <c r="AN178" s="18">
        <f>V178 *$AN$2 *AM$2 * AA178</f>
        <v/>
      </c>
      <c r="AO178" s="18">
        <f>IF(AC178&lt;AE178,0,AE178-AC178)</f>
        <v/>
      </c>
      <c r="AP178" s="18">
        <f>(AC178*1.02)+AF178+AG178+AH178+AI178+AM178+AL178+AN178+AK178+AO178</f>
        <v/>
      </c>
      <c r="AQ178" s="18">
        <f>(AE178*1.02)+AF178+AG178+AH178+AI178+AM178+AL178+AN178+AK178</f>
        <v/>
      </c>
      <c r="AR178" s="18">
        <f>Q178*R178</f>
        <v/>
      </c>
      <c r="AS178" s="20">
        <f>(Y178-AP178)*0.975</f>
        <v/>
      </c>
      <c r="AT178" s="21">
        <f>IFERROR(Y178/AP178-1,0)</f>
        <v/>
      </c>
      <c r="AU178" s="20">
        <f>(Y178-AQ178)*0.975</f>
        <v/>
      </c>
      <c r="AV178" s="21">
        <f>IFERROR(Y178/AQ178-1,0)</f>
        <v/>
      </c>
      <c r="AW178" s="21">
        <f>AS178-AR178</f>
        <v/>
      </c>
      <c r="AX178" s="21">
        <f>IFERROR(Y178/(AP178+AR178)-1,0)</f>
        <v/>
      </c>
    </row>
    <row r="179">
      <c r="A179" s="2" t="n"/>
      <c r="B179" s="13" t="n"/>
      <c r="C179" s="14" t="n"/>
      <c r="D179" s="14" t="n"/>
      <c r="E179" s="15">
        <f>IFERROR(1-D179/C179,0)</f>
        <v/>
      </c>
      <c r="F179" s="14" t="n"/>
      <c r="G179" s="16">
        <f>IFERROR(F179/C179,0)</f>
        <v/>
      </c>
      <c r="H179" s="16">
        <f>IFERROR(F179/D179,0)</f>
        <v/>
      </c>
      <c r="I179" s="14" t="n"/>
      <c r="J179" s="16">
        <f>IFERROR(I179/F179,0)</f>
        <v/>
      </c>
      <c r="K179" s="14" t="n"/>
      <c r="L179" s="14" t="n"/>
      <c r="M179" s="16">
        <f>IFERROR(L179/I179,0)</f>
        <v/>
      </c>
      <c r="N179" s="14" t="n"/>
      <c r="O179" s="16">
        <f>IFERROR(N179/I179,0)</f>
        <v/>
      </c>
      <c r="P179" s="14" t="n"/>
      <c r="Q179" s="14" t="n"/>
      <c r="R179" s="14" t="n"/>
      <c r="S179" s="14" t="n"/>
      <c r="T179" s="17">
        <f>IFERROR(S179/L179,0)</f>
        <v/>
      </c>
      <c r="U179" s="14" t="n"/>
      <c r="V179" s="14" t="n"/>
      <c r="W179" s="14" t="n"/>
      <c r="X179" s="18" t="n"/>
      <c r="Y179" s="18">
        <f>X179*$AM$2</f>
        <v/>
      </c>
      <c r="Z179" s="18" t="n"/>
      <c r="AA179" s="14" t="n"/>
      <c r="AB179" s="14" t="n"/>
      <c r="AC179" s="18" t="n"/>
      <c r="AD179" s="18">
        <f>IFERROR(AC179/D179,0)</f>
        <v/>
      </c>
      <c r="AE179" s="18">
        <f>D179*AB179</f>
        <v/>
      </c>
      <c r="AF179" s="18">
        <f>Y179*$AL$2</f>
        <v/>
      </c>
      <c r="AG179" s="18">
        <f>I179*$AI$3</f>
        <v/>
      </c>
      <c r="AH179" s="18">
        <f>L179*$AH$3+Y179*$AJ$2</f>
        <v/>
      </c>
      <c r="AI179" s="18">
        <f>K179*$AK$3</f>
        <v/>
      </c>
      <c r="AJ179" s="19" t="n"/>
      <c r="AK179" s="18">
        <f>AJ179*$AM$2</f>
        <v/>
      </c>
      <c r="AL179" s="18" t="n"/>
      <c r="AM179" s="18">
        <f>R179*P179*0.01+L179*0.25</f>
        <v/>
      </c>
      <c r="AN179" s="18">
        <f>V179 *$AN$2 *AM$2 * AA179</f>
        <v/>
      </c>
      <c r="AO179" s="18">
        <f>IF(AC179&lt;AE179,0,AE179-AC179)</f>
        <v/>
      </c>
      <c r="AP179" s="18">
        <f>(AC179*1.02)+AF179+AG179+AH179+AI179+AM179+AL179+AN179+AK179+AO179</f>
        <v/>
      </c>
      <c r="AQ179" s="18">
        <f>(AE179*1.02)+AF179+AG179+AH179+AI179+AM179+AL179+AN179+AK179</f>
        <v/>
      </c>
      <c r="AR179" s="18">
        <f>Q179*R179</f>
        <v/>
      </c>
      <c r="AS179" s="20">
        <f>(Y179-AP179)*0.975</f>
        <v/>
      </c>
      <c r="AT179" s="21">
        <f>IFERROR(Y179/AP179-1,0)</f>
        <v/>
      </c>
      <c r="AU179" s="20">
        <f>(Y179-AQ179)*0.975</f>
        <v/>
      </c>
      <c r="AV179" s="21">
        <f>IFERROR(Y179/AQ179-1,0)</f>
        <v/>
      </c>
      <c r="AW179" s="21">
        <f>AS179-AR179</f>
        <v/>
      </c>
      <c r="AX179" s="21">
        <f>IFERROR(Y179/(AP179+AR179)-1,0)</f>
        <v/>
      </c>
    </row>
    <row r="180">
      <c r="A180" s="2" t="n"/>
      <c r="B180" s="13" t="n"/>
      <c r="C180" s="14" t="n"/>
      <c r="D180" s="14" t="n"/>
      <c r="E180" s="15">
        <f>IFERROR(1-D180/C180,0)</f>
        <v/>
      </c>
      <c r="F180" s="14" t="n"/>
      <c r="G180" s="16">
        <f>IFERROR(F180/C180,0)</f>
        <v/>
      </c>
      <c r="H180" s="16">
        <f>IFERROR(F180/D180,0)</f>
        <v/>
      </c>
      <c r="I180" s="14" t="n"/>
      <c r="J180" s="16">
        <f>IFERROR(I180/F180,0)</f>
        <v/>
      </c>
      <c r="K180" s="14" t="n"/>
      <c r="L180" s="14" t="n"/>
      <c r="M180" s="16">
        <f>IFERROR(L180/I180,0)</f>
        <v/>
      </c>
      <c r="N180" s="14" t="n"/>
      <c r="O180" s="16">
        <f>IFERROR(N180/I180,0)</f>
        <v/>
      </c>
      <c r="P180" s="14" t="n"/>
      <c r="Q180" s="14" t="n"/>
      <c r="R180" s="14" t="n"/>
      <c r="S180" s="14" t="n"/>
      <c r="T180" s="17">
        <f>IFERROR(S180/L180,0)</f>
        <v/>
      </c>
      <c r="U180" s="14" t="n"/>
      <c r="V180" s="14" t="n"/>
      <c r="W180" s="14" t="n"/>
      <c r="X180" s="18" t="n"/>
      <c r="Y180" s="18">
        <f>X180*$AM$2</f>
        <v/>
      </c>
      <c r="Z180" s="18" t="n"/>
      <c r="AA180" s="14" t="n"/>
      <c r="AB180" s="14" t="n"/>
      <c r="AC180" s="18" t="n"/>
      <c r="AD180" s="18">
        <f>IFERROR(AC180/D180,0)</f>
        <v/>
      </c>
      <c r="AE180" s="18">
        <f>D180*AB180</f>
        <v/>
      </c>
      <c r="AF180" s="18">
        <f>Y180*$AL$2</f>
        <v/>
      </c>
      <c r="AG180" s="18">
        <f>I180*$AI$3</f>
        <v/>
      </c>
      <c r="AH180" s="18">
        <f>L180*$AH$3+Y180*$AJ$2</f>
        <v/>
      </c>
      <c r="AI180" s="18">
        <f>K180*$AK$3</f>
        <v/>
      </c>
      <c r="AJ180" s="19" t="n"/>
      <c r="AK180" s="18">
        <f>AJ180*$AM$2</f>
        <v/>
      </c>
      <c r="AL180" s="18" t="n"/>
      <c r="AM180" s="18">
        <f>R180*P180*0.01+L180*0.25</f>
        <v/>
      </c>
      <c r="AN180" s="18">
        <f>V180 *$AN$2 *AM$2 * AA180</f>
        <v/>
      </c>
      <c r="AO180" s="18">
        <f>IF(AC180&lt;AE180,0,AE180-AC180)</f>
        <v/>
      </c>
      <c r="AP180" s="18">
        <f>(AC180*1.02)+AF180+AG180+AH180+AI180+AM180+AL180+AN180+AK180+AO180</f>
        <v/>
      </c>
      <c r="AQ180" s="18">
        <f>(AE180*1.02)+AF180+AG180+AH180+AI180+AM180+AL180+AN180+AK180</f>
        <v/>
      </c>
      <c r="AR180" s="18">
        <f>Q180*R180</f>
        <v/>
      </c>
      <c r="AS180" s="20">
        <f>(Y180-AP180)*0.975</f>
        <v/>
      </c>
      <c r="AT180" s="21">
        <f>IFERROR(Y180/AP180-1,0)</f>
        <v/>
      </c>
      <c r="AU180" s="20">
        <f>(Y180-AQ180)*0.975</f>
        <v/>
      </c>
      <c r="AV180" s="21">
        <f>IFERROR(Y180/AQ180-1,0)</f>
        <v/>
      </c>
      <c r="AW180" s="21">
        <f>AS180-AR180</f>
        <v/>
      </c>
      <c r="AX180" s="21">
        <f>IFERROR(Y180/(AP180+AR180)-1,0)</f>
        <v/>
      </c>
    </row>
    <row r="181">
      <c r="A181" s="2" t="n"/>
      <c r="B181" s="13" t="n"/>
      <c r="C181" s="14" t="n"/>
      <c r="D181" s="14" t="n"/>
      <c r="E181" s="15">
        <f>IFERROR(1-D181/C181,0)</f>
        <v/>
      </c>
      <c r="F181" s="14" t="n"/>
      <c r="G181" s="16">
        <f>IFERROR(F181/C181,0)</f>
        <v/>
      </c>
      <c r="H181" s="16">
        <f>IFERROR(F181/D181,0)</f>
        <v/>
      </c>
      <c r="I181" s="14" t="n"/>
      <c r="J181" s="16">
        <f>IFERROR(I181/F181,0)</f>
        <v/>
      </c>
      <c r="K181" s="14" t="n"/>
      <c r="L181" s="14" t="n"/>
      <c r="M181" s="16">
        <f>IFERROR(L181/I181,0)</f>
        <v/>
      </c>
      <c r="N181" s="14" t="n"/>
      <c r="O181" s="16">
        <f>IFERROR(N181/I181,0)</f>
        <v/>
      </c>
      <c r="P181" s="14" t="n"/>
      <c r="Q181" s="14" t="n"/>
      <c r="R181" s="14" t="n"/>
      <c r="S181" s="14" t="n"/>
      <c r="T181" s="17">
        <f>IFERROR(S181/L181,0)</f>
        <v/>
      </c>
      <c r="U181" s="14" t="n"/>
      <c r="V181" s="14" t="n"/>
      <c r="W181" s="14" t="n"/>
      <c r="X181" s="18" t="n"/>
      <c r="Y181" s="18">
        <f>X181*$AM$2</f>
        <v/>
      </c>
      <c r="Z181" s="18" t="n"/>
      <c r="AA181" s="14" t="n"/>
      <c r="AB181" s="14" t="n"/>
      <c r="AC181" s="18" t="n"/>
      <c r="AD181" s="18">
        <f>IFERROR(AC181/D181,0)</f>
        <v/>
      </c>
      <c r="AE181" s="18">
        <f>D181*AB181</f>
        <v/>
      </c>
      <c r="AF181" s="18">
        <f>Y181*$AL$2</f>
        <v/>
      </c>
      <c r="AG181" s="18">
        <f>I181*$AI$3</f>
        <v/>
      </c>
      <c r="AH181" s="18">
        <f>L181*$AH$3+Y181*$AJ$2</f>
        <v/>
      </c>
      <c r="AI181" s="18">
        <f>K181*$AK$3</f>
        <v/>
      </c>
      <c r="AJ181" s="19" t="n"/>
      <c r="AK181" s="18">
        <f>AJ181*$AM$2</f>
        <v/>
      </c>
      <c r="AL181" s="18" t="n"/>
      <c r="AM181" s="18">
        <f>R181*P181*0.01+L181*0.25</f>
        <v/>
      </c>
      <c r="AN181" s="18">
        <f>V181 *$AN$2 *AM$2 * AA181</f>
        <v/>
      </c>
      <c r="AO181" s="18">
        <f>IF(AC181&lt;AE181,0,AE181-AC181)</f>
        <v/>
      </c>
      <c r="AP181" s="18">
        <f>(AC181*1.02)+AF181+AG181+AH181+AI181+AM181+AL181+AN181+AK181+AO181</f>
        <v/>
      </c>
      <c r="AQ181" s="18">
        <f>(AE181*1.02)+AF181+AG181+AH181+AI181+AM181+AL181+AN181+AK181</f>
        <v/>
      </c>
      <c r="AR181" s="18">
        <f>Q181*R181</f>
        <v/>
      </c>
      <c r="AS181" s="20">
        <f>(Y181-AP181)*0.975</f>
        <v/>
      </c>
      <c r="AT181" s="21">
        <f>IFERROR(Y181/AP181-1,0)</f>
        <v/>
      </c>
      <c r="AU181" s="20">
        <f>(Y181-AQ181)*0.975</f>
        <v/>
      </c>
      <c r="AV181" s="21">
        <f>IFERROR(Y181/AQ181-1,0)</f>
        <v/>
      </c>
      <c r="AW181" s="21">
        <f>AS181-AR181</f>
        <v/>
      </c>
      <c r="AX181" s="21">
        <f>IFERROR(Y181/(AP181+AR181)-1,0)</f>
        <v/>
      </c>
    </row>
    <row r="182">
      <c r="A182" s="2" t="n"/>
      <c r="B182" s="13" t="n"/>
      <c r="C182" s="14" t="n"/>
      <c r="D182" s="14" t="n"/>
      <c r="E182" s="15">
        <f>IFERROR(1-D182/C182,0)</f>
        <v/>
      </c>
      <c r="F182" s="14" t="n"/>
      <c r="G182" s="16">
        <f>IFERROR(F182/C182,0)</f>
        <v/>
      </c>
      <c r="H182" s="16">
        <f>IFERROR(F182/D182,0)</f>
        <v/>
      </c>
      <c r="I182" s="14" t="n"/>
      <c r="J182" s="16">
        <f>IFERROR(I182/F182,0)</f>
        <v/>
      </c>
      <c r="K182" s="14" t="n"/>
      <c r="L182" s="14" t="n"/>
      <c r="M182" s="16">
        <f>IFERROR(L182/I182,0)</f>
        <v/>
      </c>
      <c r="N182" s="14" t="n"/>
      <c r="O182" s="16">
        <f>IFERROR(N182/I182,0)</f>
        <v/>
      </c>
      <c r="P182" s="14" t="n"/>
      <c r="Q182" s="14" t="n"/>
      <c r="R182" s="14" t="n"/>
      <c r="S182" s="14" t="n"/>
      <c r="T182" s="17">
        <f>IFERROR(S182/L182,0)</f>
        <v/>
      </c>
      <c r="U182" s="14" t="n"/>
      <c r="V182" s="14" t="n"/>
      <c r="W182" s="14" t="n"/>
      <c r="X182" s="18" t="n"/>
      <c r="Y182" s="18">
        <f>X182*$AM$2</f>
        <v/>
      </c>
      <c r="Z182" s="18" t="n"/>
      <c r="AA182" s="14" t="n"/>
      <c r="AB182" s="14" t="n"/>
      <c r="AC182" s="18" t="n"/>
      <c r="AD182" s="18">
        <f>IFERROR(AC182/D182,0)</f>
        <v/>
      </c>
      <c r="AE182" s="18">
        <f>D182*AB182</f>
        <v/>
      </c>
      <c r="AF182" s="18">
        <f>Y182*$AL$2</f>
        <v/>
      </c>
      <c r="AG182" s="18">
        <f>I182*$AI$3</f>
        <v/>
      </c>
      <c r="AH182" s="18">
        <f>L182*$AH$3+Y182*$AJ$2</f>
        <v/>
      </c>
      <c r="AI182" s="18">
        <f>K182*$AK$3</f>
        <v/>
      </c>
      <c r="AJ182" s="19" t="n"/>
      <c r="AK182" s="18">
        <f>AJ182*$AM$2</f>
        <v/>
      </c>
      <c r="AL182" s="18" t="n"/>
      <c r="AM182" s="18">
        <f>R182*P182*0.01+L182*0.25</f>
        <v/>
      </c>
      <c r="AN182" s="18">
        <f>V182 *$AN$2 *AM$2 * AA182</f>
        <v/>
      </c>
      <c r="AO182" s="18">
        <f>IF(AC182&lt;AE182,0,AE182-AC182)</f>
        <v/>
      </c>
      <c r="AP182" s="18">
        <f>(AC182*1.02)+AF182+AG182+AH182+AI182+AM182+AL182+AN182+AK182+AO182</f>
        <v/>
      </c>
      <c r="AQ182" s="18">
        <f>(AE182*1.02)+AF182+AG182+AH182+AI182+AM182+AL182+AN182+AK182</f>
        <v/>
      </c>
      <c r="AR182" s="18">
        <f>Q182*R182</f>
        <v/>
      </c>
      <c r="AS182" s="20">
        <f>(Y182-AP182)*0.975</f>
        <v/>
      </c>
      <c r="AT182" s="21">
        <f>IFERROR(Y182/AP182-1,0)</f>
        <v/>
      </c>
      <c r="AU182" s="20">
        <f>(Y182-AQ182)*0.975</f>
        <v/>
      </c>
      <c r="AV182" s="21">
        <f>IFERROR(Y182/AQ182-1,0)</f>
        <v/>
      </c>
      <c r="AW182" s="21">
        <f>AS182-AR182</f>
        <v/>
      </c>
      <c r="AX182" s="21">
        <f>IFERROR(Y182/(AP182+AR182)-1,0)</f>
        <v/>
      </c>
    </row>
    <row r="183">
      <c r="A183" s="2" t="n"/>
      <c r="B183" s="13" t="n"/>
      <c r="C183" s="14" t="n"/>
      <c r="D183" s="14" t="n"/>
      <c r="E183" s="15">
        <f>IFERROR(1-D183/C183,0)</f>
        <v/>
      </c>
      <c r="F183" s="14" t="n"/>
      <c r="G183" s="16">
        <f>IFERROR(F183/C183,0)</f>
        <v/>
      </c>
      <c r="H183" s="16">
        <f>IFERROR(F183/D183,0)</f>
        <v/>
      </c>
      <c r="I183" s="14" t="n"/>
      <c r="J183" s="16">
        <f>IFERROR(I183/F183,0)</f>
        <v/>
      </c>
      <c r="K183" s="14" t="n"/>
      <c r="L183" s="14" t="n"/>
      <c r="M183" s="16">
        <f>IFERROR(L183/I183,0)</f>
        <v/>
      </c>
      <c r="N183" s="14" t="n"/>
      <c r="O183" s="16">
        <f>IFERROR(N183/I183,0)</f>
        <v/>
      </c>
      <c r="P183" s="14" t="n"/>
      <c r="Q183" s="14" t="n"/>
      <c r="R183" s="14" t="n"/>
      <c r="S183" s="14" t="n"/>
      <c r="T183" s="17">
        <f>IFERROR(S183/L183,0)</f>
        <v/>
      </c>
      <c r="U183" s="14" t="n"/>
      <c r="V183" s="14" t="n"/>
      <c r="W183" s="14" t="n"/>
      <c r="X183" s="18" t="n"/>
      <c r="Y183" s="18">
        <f>X183*$AM$2</f>
        <v/>
      </c>
      <c r="Z183" s="18" t="n"/>
      <c r="AA183" s="14" t="n"/>
      <c r="AB183" s="14" t="n"/>
      <c r="AC183" s="18" t="n"/>
      <c r="AD183" s="18">
        <f>IFERROR(AC183/D183,0)</f>
        <v/>
      </c>
      <c r="AE183" s="18">
        <f>D183*AB183</f>
        <v/>
      </c>
      <c r="AF183" s="18">
        <f>Y183*$AL$2</f>
        <v/>
      </c>
      <c r="AG183" s="18">
        <f>I183*$AI$3</f>
        <v/>
      </c>
      <c r="AH183" s="18">
        <f>L183*$AH$3+Y183*$AJ$2</f>
        <v/>
      </c>
      <c r="AI183" s="18">
        <f>K183*$AK$3</f>
        <v/>
      </c>
      <c r="AJ183" s="19" t="n"/>
      <c r="AK183" s="18">
        <f>AJ183*$AM$2</f>
        <v/>
      </c>
      <c r="AL183" s="18" t="n"/>
      <c r="AM183" s="18">
        <f>R183*P183*0.01+L183*0.25</f>
        <v/>
      </c>
      <c r="AN183" s="18">
        <f>V183 *$AN$2 *AM$2 * AA183</f>
        <v/>
      </c>
      <c r="AO183" s="18">
        <f>IF(AC183&lt;AE183,0,AE183-AC183)</f>
        <v/>
      </c>
      <c r="AP183" s="18">
        <f>(AC183*1.02)+AF183+AG183+AH183+AI183+AM183+AL183+AN183+AK183+AO183</f>
        <v/>
      </c>
      <c r="AQ183" s="18">
        <f>(AE183*1.02)+AF183+AG183+AH183+AI183+AM183+AL183+AN183+AK183</f>
        <v/>
      </c>
      <c r="AR183" s="18">
        <f>Q183*R183</f>
        <v/>
      </c>
      <c r="AS183" s="20">
        <f>(Y183-AP183)*0.975</f>
        <v/>
      </c>
      <c r="AT183" s="21">
        <f>IFERROR(Y183/AP183-1,0)</f>
        <v/>
      </c>
      <c r="AU183" s="20">
        <f>(Y183-AQ183)*0.975</f>
        <v/>
      </c>
      <c r="AV183" s="21">
        <f>IFERROR(Y183/AQ183-1,0)</f>
        <v/>
      </c>
      <c r="AW183" s="21">
        <f>AS183-AR183</f>
        <v/>
      </c>
      <c r="AX183" s="21">
        <f>IFERROR(Y183/(AP183+AR183)-1,0)</f>
        <v/>
      </c>
    </row>
    <row r="184">
      <c r="A184" s="2" t="n"/>
      <c r="B184" s="13" t="n"/>
      <c r="C184" s="14" t="n"/>
      <c r="D184" s="14" t="n"/>
      <c r="E184" s="15">
        <f>IFERROR(1-D184/C184,0)</f>
        <v/>
      </c>
      <c r="F184" s="14" t="n"/>
      <c r="G184" s="16">
        <f>IFERROR(F184/C184,0)</f>
        <v/>
      </c>
      <c r="H184" s="16">
        <f>IFERROR(F184/D184,0)</f>
        <v/>
      </c>
      <c r="I184" s="14" t="n"/>
      <c r="J184" s="16">
        <f>IFERROR(I184/F184,0)</f>
        <v/>
      </c>
      <c r="K184" s="14" t="n"/>
      <c r="L184" s="14" t="n"/>
      <c r="M184" s="16">
        <f>IFERROR(L184/I184,0)</f>
        <v/>
      </c>
      <c r="N184" s="14" t="n"/>
      <c r="O184" s="16">
        <f>IFERROR(N184/I184,0)</f>
        <v/>
      </c>
      <c r="P184" s="14" t="n"/>
      <c r="Q184" s="14" t="n"/>
      <c r="R184" s="14" t="n"/>
      <c r="S184" s="14" t="n"/>
      <c r="T184" s="17">
        <f>IFERROR(S184/L184,0)</f>
        <v/>
      </c>
      <c r="U184" s="14" t="n"/>
      <c r="V184" s="14" t="n"/>
      <c r="W184" s="14" t="n"/>
      <c r="X184" s="18" t="n"/>
      <c r="Y184" s="18">
        <f>X184*$AM$2</f>
        <v/>
      </c>
      <c r="Z184" s="18" t="n"/>
      <c r="AA184" s="14" t="n"/>
      <c r="AB184" s="14" t="n"/>
      <c r="AC184" s="18" t="n"/>
      <c r="AD184" s="18">
        <f>IFERROR(AC184/D184,0)</f>
        <v/>
      </c>
      <c r="AE184" s="18">
        <f>D184*AB184</f>
        <v/>
      </c>
      <c r="AF184" s="18">
        <f>Y184*$AL$2</f>
        <v/>
      </c>
      <c r="AG184" s="18">
        <f>I184*$AI$3</f>
        <v/>
      </c>
      <c r="AH184" s="18">
        <f>L184*$AH$3+Y184*$AJ$2</f>
        <v/>
      </c>
      <c r="AI184" s="18">
        <f>K184*$AK$3</f>
        <v/>
      </c>
      <c r="AJ184" s="19" t="n"/>
      <c r="AK184" s="18">
        <f>AJ184*$AM$2</f>
        <v/>
      </c>
      <c r="AL184" s="18" t="n"/>
      <c r="AM184" s="18">
        <f>R184*P184*0.01+L184*0.25</f>
        <v/>
      </c>
      <c r="AN184" s="18">
        <f>V184 *$AN$2 *AM$2 * AA184</f>
        <v/>
      </c>
      <c r="AO184" s="18">
        <f>IF(AC184&lt;AE184,0,AE184-AC184)</f>
        <v/>
      </c>
      <c r="AP184" s="18">
        <f>(AC184*1.02)+AF184+AG184+AH184+AI184+AM184+AL184+AN184+AK184+AO184</f>
        <v/>
      </c>
      <c r="AQ184" s="18">
        <f>(AE184*1.02)+AF184+AG184+AH184+AI184+AM184+AL184+AN184+AK184</f>
        <v/>
      </c>
      <c r="AR184" s="18">
        <f>Q184*R184</f>
        <v/>
      </c>
      <c r="AS184" s="20">
        <f>(Y184-AP184)*0.975</f>
        <v/>
      </c>
      <c r="AT184" s="21">
        <f>IFERROR(Y184/AP184-1,0)</f>
        <v/>
      </c>
      <c r="AU184" s="20">
        <f>(Y184-AQ184)*0.975</f>
        <v/>
      </c>
      <c r="AV184" s="21">
        <f>IFERROR(Y184/AQ184-1,0)</f>
        <v/>
      </c>
      <c r="AW184" s="21">
        <f>AS184-AR184</f>
        <v/>
      </c>
      <c r="AX184" s="21">
        <f>IFERROR(Y184/(AP184+AR184)-1,0)</f>
        <v/>
      </c>
    </row>
    <row r="185">
      <c r="A185" s="2" t="n"/>
      <c r="B185" s="13" t="n"/>
      <c r="C185" s="14" t="n"/>
      <c r="D185" s="14" t="n"/>
      <c r="E185" s="15">
        <f>IFERROR(1-D185/C185,0)</f>
        <v/>
      </c>
      <c r="F185" s="14" t="n"/>
      <c r="G185" s="16">
        <f>IFERROR(F185/C185,0)</f>
        <v/>
      </c>
      <c r="H185" s="16">
        <f>IFERROR(F185/D185,0)</f>
        <v/>
      </c>
      <c r="I185" s="14" t="n"/>
      <c r="J185" s="16">
        <f>IFERROR(I185/F185,0)</f>
        <v/>
      </c>
      <c r="K185" s="14" t="n"/>
      <c r="L185" s="14" t="n"/>
      <c r="M185" s="16">
        <f>IFERROR(L185/I185,0)</f>
        <v/>
      </c>
      <c r="N185" s="14" t="n"/>
      <c r="O185" s="16">
        <f>IFERROR(N185/I185,0)</f>
        <v/>
      </c>
      <c r="P185" s="14" t="n"/>
      <c r="Q185" s="14" t="n"/>
      <c r="R185" s="14" t="n"/>
      <c r="S185" s="14" t="n"/>
      <c r="T185" s="17">
        <f>IFERROR(S185/L185,0)</f>
        <v/>
      </c>
      <c r="U185" s="14" t="n"/>
      <c r="V185" s="14" t="n"/>
      <c r="W185" s="14" t="n"/>
      <c r="X185" s="18" t="n"/>
      <c r="Y185" s="18">
        <f>X185*$AM$2</f>
        <v/>
      </c>
      <c r="Z185" s="18" t="n"/>
      <c r="AA185" s="14" t="n"/>
      <c r="AB185" s="14" t="n"/>
      <c r="AC185" s="18" t="n"/>
      <c r="AD185" s="18">
        <f>IFERROR(AC185/D185,0)</f>
        <v/>
      </c>
      <c r="AE185" s="18">
        <f>D185*AB185</f>
        <v/>
      </c>
      <c r="AF185" s="18">
        <f>Y185*$AL$2</f>
        <v/>
      </c>
      <c r="AG185" s="18">
        <f>I185*$AI$3</f>
        <v/>
      </c>
      <c r="AH185" s="18">
        <f>L185*$AH$3+Y185*$AJ$2</f>
        <v/>
      </c>
      <c r="AI185" s="18">
        <f>K185*$AK$3</f>
        <v/>
      </c>
      <c r="AJ185" s="19" t="n"/>
      <c r="AK185" s="18">
        <f>AJ185*$AM$2</f>
        <v/>
      </c>
      <c r="AL185" s="18" t="n"/>
      <c r="AM185" s="18">
        <f>R185*P185*0.01+L185*0.25</f>
        <v/>
      </c>
      <c r="AN185" s="18">
        <f>V185 *$AN$2 *AM$2 * AA185</f>
        <v/>
      </c>
      <c r="AO185" s="18">
        <f>IF(AC185&lt;AE185,0,AE185-AC185)</f>
        <v/>
      </c>
      <c r="AP185" s="18">
        <f>(AC185*1.02)+AF185+AG185+AH185+AI185+AM185+AL185+AN185+AK185+AO185</f>
        <v/>
      </c>
      <c r="AQ185" s="18">
        <f>(AE185*1.02)+AF185+AG185+AH185+AI185+AM185+AL185+AN185+AK185</f>
        <v/>
      </c>
      <c r="AR185" s="18">
        <f>Q185*R185</f>
        <v/>
      </c>
      <c r="AS185" s="20">
        <f>(Y185-AP185)*0.975</f>
        <v/>
      </c>
      <c r="AT185" s="21">
        <f>IFERROR(Y185/AP185-1,0)</f>
        <v/>
      </c>
      <c r="AU185" s="20">
        <f>(Y185-AQ185)*0.975</f>
        <v/>
      </c>
      <c r="AV185" s="21">
        <f>IFERROR(Y185/AQ185-1,0)</f>
        <v/>
      </c>
      <c r="AW185" s="21">
        <f>AS185-AR185</f>
        <v/>
      </c>
      <c r="AX185" s="21">
        <f>IFERROR(Y185/(AP185+AR185)-1,0)</f>
        <v/>
      </c>
    </row>
    <row r="186">
      <c r="A186" s="2" t="n"/>
      <c r="B186" s="13" t="n"/>
      <c r="C186" s="14" t="n"/>
      <c r="D186" s="14" t="n"/>
      <c r="E186" s="15">
        <f>IFERROR(1-D186/C186,0)</f>
        <v/>
      </c>
      <c r="F186" s="14" t="n"/>
      <c r="G186" s="16">
        <f>IFERROR(F186/C186,0)</f>
        <v/>
      </c>
      <c r="H186" s="16">
        <f>IFERROR(F186/D186,0)</f>
        <v/>
      </c>
      <c r="I186" s="14" t="n"/>
      <c r="J186" s="16">
        <f>IFERROR(I186/F186,0)</f>
        <v/>
      </c>
      <c r="K186" s="14" t="n"/>
      <c r="L186" s="14" t="n"/>
      <c r="M186" s="16">
        <f>IFERROR(L186/I186,0)</f>
        <v/>
      </c>
      <c r="N186" s="14" t="n"/>
      <c r="O186" s="16">
        <f>IFERROR(N186/I186,0)</f>
        <v/>
      </c>
      <c r="P186" s="14" t="n"/>
      <c r="Q186" s="14" t="n"/>
      <c r="R186" s="14" t="n"/>
      <c r="S186" s="14" t="n"/>
      <c r="T186" s="17">
        <f>IFERROR(S186/L186,0)</f>
        <v/>
      </c>
      <c r="U186" s="14" t="n"/>
      <c r="V186" s="14" t="n"/>
      <c r="W186" s="14" t="n"/>
      <c r="X186" s="18" t="n"/>
      <c r="Y186" s="18">
        <f>X186*$AM$2</f>
        <v/>
      </c>
      <c r="Z186" s="18" t="n"/>
      <c r="AA186" s="14" t="n"/>
      <c r="AB186" s="14" t="n"/>
      <c r="AC186" s="18" t="n"/>
      <c r="AD186" s="18">
        <f>IFERROR(AC186/D186,0)</f>
        <v/>
      </c>
      <c r="AE186" s="18">
        <f>D186*AB186</f>
        <v/>
      </c>
      <c r="AF186" s="18">
        <f>Y186*$AL$2</f>
        <v/>
      </c>
      <c r="AG186" s="18">
        <f>I186*$AI$3</f>
        <v/>
      </c>
      <c r="AH186" s="18">
        <f>L186*$AH$3+Y186*$AJ$2</f>
        <v/>
      </c>
      <c r="AI186" s="18">
        <f>K186*$AK$3</f>
        <v/>
      </c>
      <c r="AJ186" s="19" t="n"/>
      <c r="AK186" s="18">
        <f>AJ186*$AM$2</f>
        <v/>
      </c>
      <c r="AL186" s="18" t="n"/>
      <c r="AM186" s="18">
        <f>R186*P186*0.01+L186*0.25</f>
        <v/>
      </c>
      <c r="AN186" s="18">
        <f>V186 *$AN$2 *AM$2 * AA186</f>
        <v/>
      </c>
      <c r="AO186" s="18">
        <f>IF(AC186&lt;AE186,0,AE186-AC186)</f>
        <v/>
      </c>
      <c r="AP186" s="18">
        <f>(AC186*1.02)+AF186+AG186+AH186+AI186+AM186+AL186+AN186+AK186+AO186</f>
        <v/>
      </c>
      <c r="AQ186" s="18">
        <f>(AE186*1.02)+AF186+AG186+AH186+AI186+AM186+AL186+AN186+AK186</f>
        <v/>
      </c>
      <c r="AR186" s="18">
        <f>Q186*R186</f>
        <v/>
      </c>
      <c r="AS186" s="20">
        <f>(Y186-AP186)*0.975</f>
        <v/>
      </c>
      <c r="AT186" s="21">
        <f>IFERROR(Y186/AP186-1,0)</f>
        <v/>
      </c>
      <c r="AU186" s="20">
        <f>(Y186-AQ186)*0.975</f>
        <v/>
      </c>
      <c r="AV186" s="21">
        <f>IFERROR(Y186/AQ186-1,0)</f>
        <v/>
      </c>
      <c r="AW186" s="21">
        <f>AS186-AR186</f>
        <v/>
      </c>
      <c r="AX186" s="21">
        <f>IFERROR(Y186/(AP186+AR186)-1,0)</f>
        <v/>
      </c>
    </row>
    <row r="187">
      <c r="A187" s="2" t="n"/>
      <c r="B187" s="13" t="n"/>
      <c r="C187" s="14" t="n"/>
      <c r="D187" s="14" t="n"/>
      <c r="E187" s="15">
        <f>IFERROR(1-D187/C187,0)</f>
        <v/>
      </c>
      <c r="F187" s="14" t="n"/>
      <c r="G187" s="16">
        <f>IFERROR(F187/C187,0)</f>
        <v/>
      </c>
      <c r="H187" s="16">
        <f>IFERROR(F187/D187,0)</f>
        <v/>
      </c>
      <c r="I187" s="14" t="n"/>
      <c r="J187" s="16">
        <f>IFERROR(I187/F187,0)</f>
        <v/>
      </c>
      <c r="K187" s="14" t="n"/>
      <c r="L187" s="14" t="n"/>
      <c r="M187" s="16">
        <f>IFERROR(L187/I187,0)</f>
        <v/>
      </c>
      <c r="N187" s="14" t="n"/>
      <c r="O187" s="16">
        <f>IFERROR(N187/I187,0)</f>
        <v/>
      </c>
      <c r="P187" s="14" t="n"/>
      <c r="Q187" s="14" t="n"/>
      <c r="R187" s="14" t="n"/>
      <c r="S187" s="14" t="n"/>
      <c r="T187" s="17">
        <f>IFERROR(S187/L187,0)</f>
        <v/>
      </c>
      <c r="U187" s="14" t="n"/>
      <c r="V187" s="14" t="n"/>
      <c r="W187" s="14" t="n"/>
      <c r="X187" s="18" t="n"/>
      <c r="Y187" s="18">
        <f>X187*$AM$2</f>
        <v/>
      </c>
      <c r="Z187" s="18" t="n"/>
      <c r="AA187" s="14" t="n"/>
      <c r="AB187" s="14" t="n"/>
      <c r="AC187" s="18" t="n"/>
      <c r="AD187" s="18">
        <f>IFERROR(AC187/D187,0)</f>
        <v/>
      </c>
      <c r="AE187" s="18">
        <f>D187*AB187</f>
        <v/>
      </c>
      <c r="AF187" s="18">
        <f>Y187*$AL$2</f>
        <v/>
      </c>
      <c r="AG187" s="18">
        <f>I187*$AI$3</f>
        <v/>
      </c>
      <c r="AH187" s="18">
        <f>L187*$AH$3+Y187*$AJ$2</f>
        <v/>
      </c>
      <c r="AI187" s="18">
        <f>K187*$AK$3</f>
        <v/>
      </c>
      <c r="AJ187" s="19" t="n"/>
      <c r="AK187" s="18">
        <f>AJ187*$AM$2</f>
        <v/>
      </c>
      <c r="AL187" s="18" t="n"/>
      <c r="AM187" s="18">
        <f>R187*P187*0.01+L187*0.25</f>
        <v/>
      </c>
      <c r="AN187" s="18">
        <f>V187 *$AN$2 *AM$2 * AA187</f>
        <v/>
      </c>
      <c r="AO187" s="18">
        <f>IF(AC187&lt;AE187,0,AE187-AC187)</f>
        <v/>
      </c>
      <c r="AP187" s="18">
        <f>(AC187*1.02)+AF187+AG187+AH187+AI187+AM187+AL187+AN187+AK187+AO187</f>
        <v/>
      </c>
      <c r="AQ187" s="18">
        <f>(AE187*1.02)+AF187+AG187+AH187+AI187+AM187+AL187+AN187+AK187</f>
        <v/>
      </c>
      <c r="AR187" s="18">
        <f>Q187*R187</f>
        <v/>
      </c>
      <c r="AS187" s="20">
        <f>(Y187-AP187)*0.975</f>
        <v/>
      </c>
      <c r="AT187" s="21">
        <f>IFERROR(Y187/AP187-1,0)</f>
        <v/>
      </c>
      <c r="AU187" s="20">
        <f>(Y187-AQ187)*0.975</f>
        <v/>
      </c>
      <c r="AV187" s="21">
        <f>IFERROR(Y187/AQ187-1,0)</f>
        <v/>
      </c>
      <c r="AW187" s="21">
        <f>AS187-AR187</f>
        <v/>
      </c>
      <c r="AX187" s="21">
        <f>IFERROR(Y187/(AP187+AR187)-1,0)</f>
        <v/>
      </c>
    </row>
    <row r="188">
      <c r="A188" s="2" t="n"/>
      <c r="B188" s="13" t="n"/>
      <c r="C188" s="14" t="n"/>
      <c r="D188" s="14" t="n"/>
      <c r="E188" s="15">
        <f>IFERROR(1-D188/C188,0)</f>
        <v/>
      </c>
      <c r="F188" s="14" t="n"/>
      <c r="G188" s="16">
        <f>IFERROR(F188/C188,0)</f>
        <v/>
      </c>
      <c r="H188" s="16">
        <f>IFERROR(F188/D188,0)</f>
        <v/>
      </c>
      <c r="I188" s="14" t="n"/>
      <c r="J188" s="16">
        <f>IFERROR(I188/F188,0)</f>
        <v/>
      </c>
      <c r="K188" s="14" t="n"/>
      <c r="L188" s="14" t="n"/>
      <c r="M188" s="16">
        <f>IFERROR(L188/I188,0)</f>
        <v/>
      </c>
      <c r="N188" s="14" t="n"/>
      <c r="O188" s="16">
        <f>IFERROR(N188/I188,0)</f>
        <v/>
      </c>
      <c r="P188" s="14" t="n"/>
      <c r="Q188" s="14" t="n"/>
      <c r="R188" s="14" t="n"/>
      <c r="S188" s="14" t="n"/>
      <c r="T188" s="17">
        <f>IFERROR(S188/L188,0)</f>
        <v/>
      </c>
      <c r="U188" s="14" t="n"/>
      <c r="V188" s="14" t="n"/>
      <c r="W188" s="14" t="n"/>
      <c r="X188" s="18" t="n"/>
      <c r="Y188" s="18">
        <f>X188*$AM$2</f>
        <v/>
      </c>
      <c r="Z188" s="18" t="n"/>
      <c r="AA188" s="14" t="n"/>
      <c r="AB188" s="14" t="n"/>
      <c r="AC188" s="18" t="n"/>
      <c r="AD188" s="18">
        <f>IFERROR(AC188/D188,0)</f>
        <v/>
      </c>
      <c r="AE188" s="18">
        <f>D188*AB188</f>
        <v/>
      </c>
      <c r="AF188" s="18">
        <f>Y188*$AL$2</f>
        <v/>
      </c>
      <c r="AG188" s="18">
        <f>I188*$AI$3</f>
        <v/>
      </c>
      <c r="AH188" s="18">
        <f>L188*$AH$3+Y188*$AJ$2</f>
        <v/>
      </c>
      <c r="AI188" s="18">
        <f>K188*$AK$3</f>
        <v/>
      </c>
      <c r="AJ188" s="19" t="n"/>
      <c r="AK188" s="18">
        <f>AJ188*$AM$2</f>
        <v/>
      </c>
      <c r="AL188" s="18" t="n"/>
      <c r="AM188" s="18">
        <f>R188*P188*0.01+L188*0.25</f>
        <v/>
      </c>
      <c r="AN188" s="18">
        <f>V188 *$AN$2 *AM$2 * AA188</f>
        <v/>
      </c>
      <c r="AO188" s="18">
        <f>IF(AC188&lt;AE188,0,AE188-AC188)</f>
        <v/>
      </c>
      <c r="AP188" s="18">
        <f>(AC188*1.02)+AF188+AG188+AH188+AI188+AM188+AL188+AN188+AK188+AO188</f>
        <v/>
      </c>
      <c r="AQ188" s="18">
        <f>(AE188*1.02)+AF188+AG188+AH188+AI188+AM188+AL188+AN188+AK188</f>
        <v/>
      </c>
      <c r="AR188" s="18">
        <f>Q188*R188</f>
        <v/>
      </c>
      <c r="AS188" s="20">
        <f>(Y188-AP188)*0.975</f>
        <v/>
      </c>
      <c r="AT188" s="21">
        <f>IFERROR(Y188/AP188-1,0)</f>
        <v/>
      </c>
      <c r="AU188" s="20">
        <f>(Y188-AQ188)*0.975</f>
        <v/>
      </c>
      <c r="AV188" s="21">
        <f>IFERROR(Y188/AQ188-1,0)</f>
        <v/>
      </c>
      <c r="AW188" s="21">
        <f>AS188-AR188</f>
        <v/>
      </c>
      <c r="AX188" s="21">
        <f>IFERROR(Y188/(AP188+AR188)-1,0)</f>
        <v/>
      </c>
    </row>
    <row r="189">
      <c r="A189" s="2" t="n"/>
      <c r="B189" s="13" t="n"/>
      <c r="C189" s="14" t="n"/>
      <c r="D189" s="14" t="n"/>
      <c r="E189" s="15">
        <f>IFERROR(1-D189/C189,0)</f>
        <v/>
      </c>
      <c r="F189" s="14" t="n"/>
      <c r="G189" s="16">
        <f>IFERROR(F189/C189,0)</f>
        <v/>
      </c>
      <c r="H189" s="16">
        <f>IFERROR(F189/D189,0)</f>
        <v/>
      </c>
      <c r="I189" s="14" t="n"/>
      <c r="J189" s="16">
        <f>IFERROR(I189/F189,0)</f>
        <v/>
      </c>
      <c r="K189" s="14" t="n"/>
      <c r="L189" s="14" t="n"/>
      <c r="M189" s="16">
        <f>IFERROR(L189/I189,0)</f>
        <v/>
      </c>
      <c r="N189" s="14" t="n"/>
      <c r="O189" s="16">
        <f>IFERROR(N189/I189,0)</f>
        <v/>
      </c>
      <c r="P189" s="14" t="n"/>
      <c r="Q189" s="14" t="n"/>
      <c r="R189" s="14" t="n"/>
      <c r="S189" s="14" t="n"/>
      <c r="T189" s="17">
        <f>IFERROR(S189/L189,0)</f>
        <v/>
      </c>
      <c r="U189" s="14" t="n"/>
      <c r="V189" s="14" t="n"/>
      <c r="W189" s="14" t="n"/>
      <c r="X189" s="18" t="n"/>
      <c r="Y189" s="18">
        <f>X189*$AM$2</f>
        <v/>
      </c>
      <c r="Z189" s="18" t="n"/>
      <c r="AA189" s="14" t="n"/>
      <c r="AB189" s="14" t="n"/>
      <c r="AC189" s="18" t="n"/>
      <c r="AD189" s="18">
        <f>IFERROR(AC189/D189,0)</f>
        <v/>
      </c>
      <c r="AE189" s="18">
        <f>D189*AB189</f>
        <v/>
      </c>
      <c r="AF189" s="18">
        <f>Y189*$AL$2</f>
        <v/>
      </c>
      <c r="AG189" s="18">
        <f>I189*$AI$3</f>
        <v/>
      </c>
      <c r="AH189" s="18">
        <f>L189*$AH$3+Y189*$AJ$2</f>
        <v/>
      </c>
      <c r="AI189" s="18">
        <f>K189*$AK$3</f>
        <v/>
      </c>
      <c r="AJ189" s="19" t="n"/>
      <c r="AK189" s="18">
        <f>AJ189*$AM$2</f>
        <v/>
      </c>
      <c r="AL189" s="18" t="n"/>
      <c r="AM189" s="18">
        <f>R189*P189*0.01+L189*0.25</f>
        <v/>
      </c>
      <c r="AN189" s="18">
        <f>V189 *$AN$2 *AM$2 * AA189</f>
        <v/>
      </c>
      <c r="AO189" s="18">
        <f>IF(AC189&lt;AE189,0,AE189-AC189)</f>
        <v/>
      </c>
      <c r="AP189" s="18">
        <f>(AC189*1.02)+AF189+AG189+AH189+AI189+AM189+AL189+AN189+AK189+AO189</f>
        <v/>
      </c>
      <c r="AQ189" s="18">
        <f>(AE189*1.02)+AF189+AG189+AH189+AI189+AM189+AL189+AN189+AK189</f>
        <v/>
      </c>
      <c r="AR189" s="18">
        <f>Q189*R189</f>
        <v/>
      </c>
      <c r="AS189" s="20">
        <f>(Y189-AP189)*0.975</f>
        <v/>
      </c>
      <c r="AT189" s="21">
        <f>IFERROR(Y189/AP189-1,0)</f>
        <v/>
      </c>
      <c r="AU189" s="20">
        <f>(Y189-AQ189)*0.975</f>
        <v/>
      </c>
      <c r="AV189" s="21">
        <f>IFERROR(Y189/AQ189-1,0)</f>
        <v/>
      </c>
      <c r="AW189" s="21">
        <f>AS189-AR189</f>
        <v/>
      </c>
      <c r="AX189" s="21">
        <f>IFERROR(Y189/(AP189+AR189)-1,0)</f>
        <v/>
      </c>
    </row>
    <row r="190">
      <c r="A190" s="2" t="n"/>
      <c r="B190" s="13" t="n"/>
      <c r="C190" s="14" t="n"/>
      <c r="D190" s="14" t="n"/>
      <c r="E190" s="15">
        <f>IFERROR(1-D190/C190,0)</f>
        <v/>
      </c>
      <c r="F190" s="14" t="n"/>
      <c r="G190" s="16">
        <f>IFERROR(F190/C190,0)</f>
        <v/>
      </c>
      <c r="H190" s="16">
        <f>IFERROR(F190/D190,0)</f>
        <v/>
      </c>
      <c r="I190" s="14" t="n"/>
      <c r="J190" s="16">
        <f>IFERROR(I190/F190,0)</f>
        <v/>
      </c>
      <c r="K190" s="14" t="n"/>
      <c r="L190" s="14" t="n"/>
      <c r="M190" s="16">
        <f>IFERROR(L190/I190,0)</f>
        <v/>
      </c>
      <c r="N190" s="14" t="n"/>
      <c r="O190" s="16">
        <f>IFERROR(N190/I190,0)</f>
        <v/>
      </c>
      <c r="P190" s="14" t="n"/>
      <c r="Q190" s="14" t="n"/>
      <c r="R190" s="14" t="n"/>
      <c r="S190" s="14" t="n"/>
      <c r="T190" s="17">
        <f>IFERROR(S190/L190,0)</f>
        <v/>
      </c>
      <c r="U190" s="14" t="n"/>
      <c r="V190" s="14" t="n"/>
      <c r="W190" s="14" t="n"/>
      <c r="X190" s="18" t="n"/>
      <c r="Y190" s="18">
        <f>X190*$AM$2</f>
        <v/>
      </c>
      <c r="Z190" s="18" t="n"/>
      <c r="AA190" s="14" t="n"/>
      <c r="AB190" s="14" t="n"/>
      <c r="AC190" s="18" t="n"/>
      <c r="AD190" s="18">
        <f>IFERROR(AC190/D190,0)</f>
        <v/>
      </c>
      <c r="AE190" s="18">
        <f>D190*AB190</f>
        <v/>
      </c>
      <c r="AF190" s="18">
        <f>Y190*$AL$2</f>
        <v/>
      </c>
      <c r="AG190" s="18">
        <f>I190*$AI$3</f>
        <v/>
      </c>
      <c r="AH190" s="18">
        <f>L190*$AH$3+Y190*$AJ$2</f>
        <v/>
      </c>
      <c r="AI190" s="18">
        <f>K190*$AK$3</f>
        <v/>
      </c>
      <c r="AJ190" s="19" t="n"/>
      <c r="AK190" s="18">
        <f>AJ190*$AM$2</f>
        <v/>
      </c>
      <c r="AL190" s="18" t="n"/>
      <c r="AM190" s="18">
        <f>R190*P190*0.01+L190*0.25</f>
        <v/>
      </c>
      <c r="AN190" s="18">
        <f>V190 *$AN$2 *AM$2 * AA190</f>
        <v/>
      </c>
      <c r="AO190" s="18">
        <f>IF(AC190&lt;AE190,0,AE190-AC190)</f>
        <v/>
      </c>
      <c r="AP190" s="18">
        <f>(AC190*1.02)+AF190+AG190+AH190+AI190+AM190+AL190+AN190+AK190+AO190</f>
        <v/>
      </c>
      <c r="AQ190" s="18">
        <f>(AE190*1.02)+AF190+AG190+AH190+AI190+AM190+AL190+AN190+AK190</f>
        <v/>
      </c>
      <c r="AR190" s="18">
        <f>Q190*R190</f>
        <v/>
      </c>
      <c r="AS190" s="20">
        <f>(Y190-AP190)*0.975</f>
        <v/>
      </c>
      <c r="AT190" s="21">
        <f>IFERROR(Y190/AP190-1,0)</f>
        <v/>
      </c>
      <c r="AU190" s="20">
        <f>(Y190-AQ190)*0.975</f>
        <v/>
      </c>
      <c r="AV190" s="21">
        <f>IFERROR(Y190/AQ190-1,0)</f>
        <v/>
      </c>
      <c r="AW190" s="21">
        <f>AS190-AR190</f>
        <v/>
      </c>
      <c r="AX190" s="21">
        <f>IFERROR(Y190/(AP190+AR190)-1,0)</f>
        <v/>
      </c>
    </row>
    <row r="191">
      <c r="A191" s="2" t="n"/>
      <c r="B191" s="13" t="n"/>
      <c r="C191" s="14" t="n"/>
      <c r="D191" s="14" t="n"/>
      <c r="E191" s="15">
        <f>IFERROR(1-D191/C191,0)</f>
        <v/>
      </c>
      <c r="F191" s="14" t="n"/>
      <c r="G191" s="16">
        <f>IFERROR(F191/C191,0)</f>
        <v/>
      </c>
      <c r="H191" s="16">
        <f>IFERROR(F191/D191,0)</f>
        <v/>
      </c>
      <c r="I191" s="14" t="n"/>
      <c r="J191" s="16">
        <f>IFERROR(I191/F191,0)</f>
        <v/>
      </c>
      <c r="K191" s="14" t="n"/>
      <c r="L191" s="14" t="n"/>
      <c r="M191" s="16">
        <f>IFERROR(L191/I191,0)</f>
        <v/>
      </c>
      <c r="N191" s="14" t="n"/>
      <c r="O191" s="16">
        <f>IFERROR(N191/I191,0)</f>
        <v/>
      </c>
      <c r="P191" s="14" t="n"/>
      <c r="Q191" s="14" t="n"/>
      <c r="R191" s="14" t="n"/>
      <c r="S191" s="14" t="n"/>
      <c r="T191" s="17">
        <f>IFERROR(S191/L191,0)</f>
        <v/>
      </c>
      <c r="U191" s="14" t="n"/>
      <c r="V191" s="14" t="n"/>
      <c r="W191" s="14" t="n"/>
      <c r="X191" s="18" t="n"/>
      <c r="Y191" s="18">
        <f>X191*$AM$2</f>
        <v/>
      </c>
      <c r="Z191" s="18" t="n"/>
      <c r="AA191" s="14" t="n"/>
      <c r="AB191" s="14" t="n"/>
      <c r="AC191" s="18" t="n"/>
      <c r="AD191" s="18">
        <f>IFERROR(AC191/D191,0)</f>
        <v/>
      </c>
      <c r="AE191" s="18">
        <f>D191*AB191</f>
        <v/>
      </c>
      <c r="AF191" s="18">
        <f>Y191*$AL$2</f>
        <v/>
      </c>
      <c r="AG191" s="18">
        <f>I191*$AI$3</f>
        <v/>
      </c>
      <c r="AH191" s="18">
        <f>L191*$AH$3+Y191*$AJ$2</f>
        <v/>
      </c>
      <c r="AI191" s="18">
        <f>K191*$AK$3</f>
        <v/>
      </c>
      <c r="AJ191" s="19" t="n"/>
      <c r="AK191" s="18">
        <f>AJ191*$AM$2</f>
        <v/>
      </c>
      <c r="AL191" s="18" t="n"/>
      <c r="AM191" s="18">
        <f>R191*P191*0.01+L191*0.25</f>
        <v/>
      </c>
      <c r="AN191" s="18">
        <f>V191 *$AN$2 *AM$2 * AA191</f>
        <v/>
      </c>
      <c r="AO191" s="18">
        <f>IF(AC191&lt;AE191,0,AE191-AC191)</f>
        <v/>
      </c>
      <c r="AP191" s="18">
        <f>(AC191*1.02)+AF191+AG191+AH191+AI191+AM191+AL191+AN191+AK191+AO191</f>
        <v/>
      </c>
      <c r="AQ191" s="18">
        <f>(AE191*1.02)+AF191+AG191+AH191+AI191+AM191+AL191+AN191+AK191</f>
        <v/>
      </c>
      <c r="AR191" s="18">
        <f>Q191*R191</f>
        <v/>
      </c>
      <c r="AS191" s="20">
        <f>(Y191-AP191)*0.975</f>
        <v/>
      </c>
      <c r="AT191" s="21">
        <f>IFERROR(Y191/AP191-1,0)</f>
        <v/>
      </c>
      <c r="AU191" s="20">
        <f>(Y191-AQ191)*0.975</f>
        <v/>
      </c>
      <c r="AV191" s="21">
        <f>IFERROR(Y191/AQ191-1,0)</f>
        <v/>
      </c>
      <c r="AW191" s="21">
        <f>AS191-AR191</f>
        <v/>
      </c>
      <c r="AX191" s="21">
        <f>IFERROR(Y191/(AP191+AR191)-1,0)</f>
        <v/>
      </c>
    </row>
    <row r="192">
      <c r="A192" s="2" t="n"/>
      <c r="B192" s="13" t="n"/>
      <c r="C192" s="14" t="n"/>
      <c r="D192" s="14" t="n"/>
      <c r="E192" s="15">
        <f>IFERROR(1-D192/C192,0)</f>
        <v/>
      </c>
      <c r="F192" s="14" t="n"/>
      <c r="G192" s="16">
        <f>IFERROR(F192/C192,0)</f>
        <v/>
      </c>
      <c r="H192" s="16">
        <f>IFERROR(F192/D192,0)</f>
        <v/>
      </c>
      <c r="I192" s="14" t="n"/>
      <c r="J192" s="16">
        <f>IFERROR(I192/F192,0)</f>
        <v/>
      </c>
      <c r="K192" s="14" t="n"/>
      <c r="L192" s="14" t="n"/>
      <c r="M192" s="16">
        <f>IFERROR(L192/I192,0)</f>
        <v/>
      </c>
      <c r="N192" s="14" t="n"/>
      <c r="O192" s="16">
        <f>IFERROR(N192/I192,0)</f>
        <v/>
      </c>
      <c r="P192" s="14" t="n"/>
      <c r="Q192" s="14" t="n"/>
      <c r="R192" s="14" t="n"/>
      <c r="S192" s="14" t="n"/>
      <c r="T192" s="17">
        <f>IFERROR(S192/L192,0)</f>
        <v/>
      </c>
      <c r="U192" s="14" t="n"/>
      <c r="V192" s="14" t="n"/>
      <c r="W192" s="14" t="n"/>
      <c r="X192" s="18" t="n"/>
      <c r="Y192" s="18">
        <f>X192*$AM$2</f>
        <v/>
      </c>
      <c r="Z192" s="18" t="n"/>
      <c r="AA192" s="14" t="n"/>
      <c r="AB192" s="14" t="n"/>
      <c r="AC192" s="18" t="n"/>
      <c r="AD192" s="18">
        <f>IFERROR(AC192/D192,0)</f>
        <v/>
      </c>
      <c r="AE192" s="18">
        <f>D192*AB192</f>
        <v/>
      </c>
      <c r="AF192" s="18">
        <f>Y192*$AL$2</f>
        <v/>
      </c>
      <c r="AG192" s="18">
        <f>I192*$AI$3</f>
        <v/>
      </c>
      <c r="AH192" s="18">
        <f>L192*$AH$3+Y192*$AJ$2</f>
        <v/>
      </c>
      <c r="AI192" s="18">
        <f>K192*$AK$3</f>
        <v/>
      </c>
      <c r="AJ192" s="19" t="n"/>
      <c r="AK192" s="18">
        <f>AJ192*$AM$2</f>
        <v/>
      </c>
      <c r="AL192" s="18" t="n"/>
      <c r="AM192" s="18">
        <f>R192*P192*0.01+L192*0.25</f>
        <v/>
      </c>
      <c r="AN192" s="18">
        <f>V192 *$AN$2 *AM$2 * AA192</f>
        <v/>
      </c>
      <c r="AO192" s="18">
        <f>IF(AC192&lt;AE192,0,AE192-AC192)</f>
        <v/>
      </c>
      <c r="AP192" s="18">
        <f>(AC192*1.02)+AF192+AG192+AH192+AI192+AM192+AL192+AN192+AK192+AO192</f>
        <v/>
      </c>
      <c r="AQ192" s="18">
        <f>(AE192*1.02)+AF192+AG192+AH192+AI192+AM192+AL192+AN192+AK192</f>
        <v/>
      </c>
      <c r="AR192" s="18">
        <f>Q192*R192</f>
        <v/>
      </c>
      <c r="AS192" s="20">
        <f>(Y192-AP192)*0.975</f>
        <v/>
      </c>
      <c r="AT192" s="21">
        <f>IFERROR(Y192/AP192-1,0)</f>
        <v/>
      </c>
      <c r="AU192" s="20">
        <f>(Y192-AQ192)*0.975</f>
        <v/>
      </c>
      <c r="AV192" s="21">
        <f>IFERROR(Y192/AQ192-1,0)</f>
        <v/>
      </c>
      <c r="AW192" s="21">
        <f>AS192-AR192</f>
        <v/>
      </c>
      <c r="AX192" s="21">
        <f>IFERROR(Y192/(AP192+AR192)-1,0)</f>
        <v/>
      </c>
    </row>
    <row r="193">
      <c r="A193" s="2" t="n"/>
      <c r="B193" s="13" t="n"/>
      <c r="C193" s="14" t="n"/>
      <c r="D193" s="14" t="n"/>
      <c r="E193" s="15">
        <f>IFERROR(1-D193/C193,0)</f>
        <v/>
      </c>
      <c r="F193" s="14" t="n"/>
      <c r="G193" s="16">
        <f>IFERROR(F193/C193,0)</f>
        <v/>
      </c>
      <c r="H193" s="16">
        <f>IFERROR(F193/D193,0)</f>
        <v/>
      </c>
      <c r="I193" s="14" t="n"/>
      <c r="J193" s="16">
        <f>IFERROR(I193/F193,0)</f>
        <v/>
      </c>
      <c r="K193" s="14" t="n"/>
      <c r="L193" s="14" t="n"/>
      <c r="M193" s="16">
        <f>IFERROR(L193/I193,0)</f>
        <v/>
      </c>
      <c r="N193" s="14" t="n"/>
      <c r="O193" s="16">
        <f>IFERROR(N193/I193,0)</f>
        <v/>
      </c>
      <c r="P193" s="14" t="n"/>
      <c r="Q193" s="14" t="n"/>
      <c r="R193" s="14" t="n"/>
      <c r="S193" s="14" t="n"/>
      <c r="T193" s="17">
        <f>IFERROR(S193/L193,0)</f>
        <v/>
      </c>
      <c r="U193" s="14" t="n"/>
      <c r="V193" s="14" t="n"/>
      <c r="W193" s="14" t="n"/>
      <c r="X193" s="18" t="n"/>
      <c r="Y193" s="18">
        <f>X193*$AM$2</f>
        <v/>
      </c>
      <c r="Z193" s="18" t="n"/>
      <c r="AA193" s="14" t="n"/>
      <c r="AB193" s="14" t="n"/>
      <c r="AC193" s="18" t="n"/>
      <c r="AD193" s="18">
        <f>IFERROR(AC193/D193,0)</f>
        <v/>
      </c>
      <c r="AE193" s="18">
        <f>D193*AB193</f>
        <v/>
      </c>
      <c r="AF193" s="18">
        <f>Y193*$AL$2</f>
        <v/>
      </c>
      <c r="AG193" s="18">
        <f>I193*$AI$3</f>
        <v/>
      </c>
      <c r="AH193" s="18">
        <f>L193*$AH$3+Y193*$AJ$2</f>
        <v/>
      </c>
      <c r="AI193" s="18">
        <f>K193*$AK$3</f>
        <v/>
      </c>
      <c r="AJ193" s="19" t="n"/>
      <c r="AK193" s="18">
        <f>AJ193*$AM$2</f>
        <v/>
      </c>
      <c r="AL193" s="18" t="n"/>
      <c r="AM193" s="18">
        <f>R193*P193*0.01+L193*0.25</f>
        <v/>
      </c>
      <c r="AN193" s="18">
        <f>V193 *$AN$2 *AM$2 * AA193</f>
        <v/>
      </c>
      <c r="AO193" s="18">
        <f>IF(AC193&lt;AE193,0,AE193-AC193)</f>
        <v/>
      </c>
      <c r="AP193" s="18">
        <f>(AC193*1.02)+AF193+AG193+AH193+AI193+AM193+AL193+AN193+AK193+AO193</f>
        <v/>
      </c>
      <c r="AQ193" s="18">
        <f>(AE193*1.02)+AF193+AG193+AH193+AI193+AM193+AL193+AN193+AK193</f>
        <v/>
      </c>
      <c r="AR193" s="18">
        <f>Q193*R193</f>
        <v/>
      </c>
      <c r="AS193" s="20">
        <f>(Y193-AP193)*0.975</f>
        <v/>
      </c>
      <c r="AT193" s="21">
        <f>IFERROR(Y193/AP193-1,0)</f>
        <v/>
      </c>
      <c r="AU193" s="20">
        <f>(Y193-AQ193)*0.975</f>
        <v/>
      </c>
      <c r="AV193" s="21">
        <f>IFERROR(Y193/AQ193-1,0)</f>
        <v/>
      </c>
      <c r="AW193" s="21">
        <f>AS193-AR193</f>
        <v/>
      </c>
      <c r="AX193" s="21">
        <f>IFERROR(Y193/(AP193+AR193)-1,0)</f>
        <v/>
      </c>
    </row>
    <row r="194">
      <c r="A194" s="2" t="n"/>
      <c r="B194" s="13" t="n"/>
      <c r="C194" s="14" t="n"/>
      <c r="D194" s="14" t="n"/>
      <c r="E194" s="15">
        <f>IFERROR(1-D194/C194,0)</f>
        <v/>
      </c>
      <c r="F194" s="14" t="n"/>
      <c r="G194" s="16">
        <f>IFERROR(F194/C194,0)</f>
        <v/>
      </c>
      <c r="H194" s="16">
        <f>IFERROR(F194/D194,0)</f>
        <v/>
      </c>
      <c r="I194" s="14" t="n"/>
      <c r="J194" s="16">
        <f>IFERROR(I194/F194,0)</f>
        <v/>
      </c>
      <c r="K194" s="14" t="n"/>
      <c r="L194" s="14" t="n"/>
      <c r="M194" s="16">
        <f>IFERROR(L194/I194,0)</f>
        <v/>
      </c>
      <c r="N194" s="14" t="n"/>
      <c r="O194" s="16">
        <f>IFERROR(N194/I194,0)</f>
        <v/>
      </c>
      <c r="P194" s="14" t="n"/>
      <c r="Q194" s="14" t="n"/>
      <c r="R194" s="14" t="n"/>
      <c r="S194" s="14" t="n"/>
      <c r="T194" s="17">
        <f>IFERROR(S194/L194,0)</f>
        <v/>
      </c>
      <c r="U194" s="14" t="n"/>
      <c r="V194" s="14" t="n"/>
      <c r="W194" s="14" t="n"/>
      <c r="X194" s="18" t="n"/>
      <c r="Y194" s="18">
        <f>X194*$AM$2</f>
        <v/>
      </c>
      <c r="Z194" s="18" t="n"/>
      <c r="AA194" s="14" t="n"/>
      <c r="AB194" s="14" t="n"/>
      <c r="AC194" s="18" t="n"/>
      <c r="AD194" s="18">
        <f>IFERROR(AC194/D194,0)</f>
        <v/>
      </c>
      <c r="AE194" s="18">
        <f>D194*AB194</f>
        <v/>
      </c>
      <c r="AF194" s="18">
        <f>Y194*$AL$2</f>
        <v/>
      </c>
      <c r="AG194" s="18">
        <f>I194*$AI$3</f>
        <v/>
      </c>
      <c r="AH194" s="18">
        <f>L194*$AH$3+Y194*$AJ$2</f>
        <v/>
      </c>
      <c r="AI194" s="18">
        <f>K194*$AK$3</f>
        <v/>
      </c>
      <c r="AJ194" s="19" t="n"/>
      <c r="AK194" s="18">
        <f>AJ194*$AM$2</f>
        <v/>
      </c>
      <c r="AL194" s="18" t="n"/>
      <c r="AM194" s="18">
        <f>R194*P194*0.01+L194*0.25</f>
        <v/>
      </c>
      <c r="AN194" s="18">
        <f>V194 *$AN$2 *AM$2 * AA194</f>
        <v/>
      </c>
      <c r="AO194" s="18">
        <f>IF(AC194&lt;AE194,0,AE194-AC194)</f>
        <v/>
      </c>
      <c r="AP194" s="18">
        <f>(AC194*1.02)+AF194+AG194+AH194+AI194+AM194+AL194+AN194+AK194+AO194</f>
        <v/>
      </c>
      <c r="AQ194" s="18">
        <f>(AE194*1.02)+AF194+AG194+AH194+AI194+AM194+AL194+AN194+AK194</f>
        <v/>
      </c>
      <c r="AR194" s="18">
        <f>Q194*R194</f>
        <v/>
      </c>
      <c r="AS194" s="20">
        <f>(Y194-AP194)*0.975</f>
        <v/>
      </c>
      <c r="AT194" s="21">
        <f>IFERROR(Y194/AP194-1,0)</f>
        <v/>
      </c>
      <c r="AU194" s="20">
        <f>(Y194-AQ194)*0.975</f>
        <v/>
      </c>
      <c r="AV194" s="21">
        <f>IFERROR(Y194/AQ194-1,0)</f>
        <v/>
      </c>
      <c r="AW194" s="21">
        <f>AS194-AR194</f>
        <v/>
      </c>
      <c r="AX194" s="21">
        <f>IFERROR(Y194/(AP194+AR194)-1,0)</f>
        <v/>
      </c>
    </row>
    <row r="195">
      <c r="A195" s="2" t="n"/>
      <c r="B195" s="13" t="n"/>
      <c r="C195" s="14" t="n"/>
      <c r="D195" s="14" t="n"/>
      <c r="E195" s="15">
        <f>IFERROR(1-D195/C195,0)</f>
        <v/>
      </c>
      <c r="F195" s="14" t="n"/>
      <c r="G195" s="16">
        <f>IFERROR(F195/C195,0)</f>
        <v/>
      </c>
      <c r="H195" s="16">
        <f>IFERROR(F195/D195,0)</f>
        <v/>
      </c>
      <c r="I195" s="14" t="n"/>
      <c r="J195" s="16">
        <f>IFERROR(I195/F195,0)</f>
        <v/>
      </c>
      <c r="K195" s="14" t="n"/>
      <c r="L195" s="14" t="n"/>
      <c r="M195" s="16">
        <f>IFERROR(L195/I195,0)</f>
        <v/>
      </c>
      <c r="N195" s="14" t="n"/>
      <c r="O195" s="16">
        <f>IFERROR(N195/I195,0)</f>
        <v/>
      </c>
      <c r="P195" s="14" t="n"/>
      <c r="Q195" s="14" t="n"/>
      <c r="R195" s="14" t="n"/>
      <c r="S195" s="14" t="n"/>
      <c r="T195" s="17">
        <f>IFERROR(S195/L195,0)</f>
        <v/>
      </c>
      <c r="U195" s="14" t="n"/>
      <c r="V195" s="14" t="n"/>
      <c r="W195" s="14" t="n"/>
      <c r="X195" s="18" t="n"/>
      <c r="Y195" s="18">
        <f>X195*$AM$2</f>
        <v/>
      </c>
      <c r="Z195" s="18" t="n"/>
      <c r="AA195" s="14" t="n"/>
      <c r="AB195" s="14" t="n"/>
      <c r="AC195" s="18" t="n"/>
      <c r="AD195" s="18">
        <f>IFERROR(AC195/D195,0)</f>
        <v/>
      </c>
      <c r="AE195" s="18">
        <f>D195*AB195</f>
        <v/>
      </c>
      <c r="AF195" s="18">
        <f>Y195*$AL$2</f>
        <v/>
      </c>
      <c r="AG195" s="18">
        <f>I195*$AI$3</f>
        <v/>
      </c>
      <c r="AH195" s="18">
        <f>L195*$AH$3+Y195*$AJ$2</f>
        <v/>
      </c>
      <c r="AI195" s="18">
        <f>K195*$AK$3</f>
        <v/>
      </c>
      <c r="AJ195" s="19" t="n"/>
      <c r="AK195" s="18">
        <f>AJ195*$AM$2</f>
        <v/>
      </c>
      <c r="AL195" s="18" t="n"/>
      <c r="AM195" s="18">
        <f>R195*P195*0.01+L195*0.25</f>
        <v/>
      </c>
      <c r="AN195" s="18">
        <f>V195 *$AN$2 *AM$2 * AA195</f>
        <v/>
      </c>
      <c r="AO195" s="18">
        <f>IF(AC195&lt;AE195,0,AE195-AC195)</f>
        <v/>
      </c>
      <c r="AP195" s="18">
        <f>(AC195*1.02)+AF195+AG195+AH195+AI195+AM195+AL195+AN195+AK195+AO195</f>
        <v/>
      </c>
      <c r="AQ195" s="18">
        <f>(AE195*1.02)+AF195+AG195+AH195+AI195+AM195+AL195+AN195+AK195</f>
        <v/>
      </c>
      <c r="AR195" s="18">
        <f>Q195*R195</f>
        <v/>
      </c>
      <c r="AS195" s="20">
        <f>(Y195-AP195)*0.975</f>
        <v/>
      </c>
      <c r="AT195" s="21">
        <f>IFERROR(Y195/AP195-1,0)</f>
        <v/>
      </c>
      <c r="AU195" s="20">
        <f>(Y195-AQ195)*0.975</f>
        <v/>
      </c>
      <c r="AV195" s="21">
        <f>IFERROR(Y195/AQ195-1,0)</f>
        <v/>
      </c>
      <c r="AW195" s="21">
        <f>AS195-AR195</f>
        <v/>
      </c>
      <c r="AX195" s="21">
        <f>IFERROR(Y195/(AP195+AR195)-1,0)</f>
        <v/>
      </c>
    </row>
    <row r="196">
      <c r="A196" s="2" t="n"/>
      <c r="B196" s="13" t="n"/>
      <c r="C196" s="14" t="n"/>
      <c r="D196" s="14" t="n"/>
      <c r="E196" s="15">
        <f>IFERROR(1-D196/C196,0)</f>
        <v/>
      </c>
      <c r="F196" s="14" t="n"/>
      <c r="G196" s="16">
        <f>IFERROR(F196/C196,0)</f>
        <v/>
      </c>
      <c r="H196" s="16">
        <f>IFERROR(F196/D196,0)</f>
        <v/>
      </c>
      <c r="I196" s="14" t="n"/>
      <c r="J196" s="16">
        <f>IFERROR(I196/F196,0)</f>
        <v/>
      </c>
      <c r="K196" s="14" t="n"/>
      <c r="L196" s="14" t="n"/>
      <c r="M196" s="16">
        <f>IFERROR(L196/I196,0)</f>
        <v/>
      </c>
      <c r="N196" s="14" t="n"/>
      <c r="O196" s="16">
        <f>IFERROR(N196/I196,0)</f>
        <v/>
      </c>
      <c r="P196" s="14" t="n"/>
      <c r="Q196" s="14" t="n"/>
      <c r="R196" s="14" t="n"/>
      <c r="S196" s="14" t="n"/>
      <c r="T196" s="17">
        <f>IFERROR(S196/L196,0)</f>
        <v/>
      </c>
      <c r="U196" s="14" t="n"/>
      <c r="V196" s="14" t="n"/>
      <c r="W196" s="14" t="n"/>
      <c r="X196" s="18" t="n"/>
      <c r="Y196" s="18">
        <f>X196*$AM$2</f>
        <v/>
      </c>
      <c r="Z196" s="18" t="n"/>
      <c r="AA196" s="14" t="n"/>
      <c r="AB196" s="14" t="n"/>
      <c r="AC196" s="18" t="n"/>
      <c r="AD196" s="18">
        <f>IFERROR(AC196/D196,0)</f>
        <v/>
      </c>
      <c r="AE196" s="18">
        <f>D196*AB196</f>
        <v/>
      </c>
      <c r="AF196" s="18">
        <f>Y196*$AL$2</f>
        <v/>
      </c>
      <c r="AG196" s="18">
        <f>I196*$AI$3</f>
        <v/>
      </c>
      <c r="AH196" s="18">
        <f>L196*$AH$3+Y196*$AJ$2</f>
        <v/>
      </c>
      <c r="AI196" s="18">
        <f>K196*$AK$3</f>
        <v/>
      </c>
      <c r="AJ196" s="19" t="n"/>
      <c r="AK196" s="18">
        <f>AJ196*$AM$2</f>
        <v/>
      </c>
      <c r="AL196" s="18" t="n"/>
      <c r="AM196" s="18">
        <f>R196*P196*0.01+L196*0.25</f>
        <v/>
      </c>
      <c r="AN196" s="18">
        <f>V196 *$AN$2 *AM$2 * AA196</f>
        <v/>
      </c>
      <c r="AO196" s="18">
        <f>IF(AC196&lt;AE196,0,AE196-AC196)</f>
        <v/>
      </c>
      <c r="AP196" s="18">
        <f>(AC196*1.02)+AF196+AG196+AH196+AI196+AM196+AL196+AN196+AK196+AO196</f>
        <v/>
      </c>
      <c r="AQ196" s="18">
        <f>(AE196*1.02)+AF196+AG196+AH196+AI196+AM196+AL196+AN196+AK196</f>
        <v/>
      </c>
      <c r="AR196" s="18">
        <f>Q196*R196</f>
        <v/>
      </c>
      <c r="AS196" s="20">
        <f>(Y196-AP196)*0.975</f>
        <v/>
      </c>
      <c r="AT196" s="21">
        <f>IFERROR(Y196/AP196-1,0)</f>
        <v/>
      </c>
      <c r="AU196" s="20">
        <f>(Y196-AQ196)*0.975</f>
        <v/>
      </c>
      <c r="AV196" s="21">
        <f>IFERROR(Y196/AQ196-1,0)</f>
        <v/>
      </c>
      <c r="AW196" s="21">
        <f>AS196-AR196</f>
        <v/>
      </c>
      <c r="AX196" s="21">
        <f>IFERROR(Y196/(AP196+AR196)-1,0)</f>
        <v/>
      </c>
    </row>
    <row r="197">
      <c r="A197" s="2" t="n"/>
      <c r="B197" s="13" t="n"/>
      <c r="C197" s="14" t="n"/>
      <c r="D197" s="14" t="n"/>
      <c r="E197" s="15">
        <f>IFERROR(1-D197/C197,0)</f>
        <v/>
      </c>
      <c r="F197" s="14" t="n"/>
      <c r="G197" s="16">
        <f>IFERROR(F197/C197,0)</f>
        <v/>
      </c>
      <c r="H197" s="16">
        <f>IFERROR(F197/D197,0)</f>
        <v/>
      </c>
      <c r="I197" s="14" t="n"/>
      <c r="J197" s="16">
        <f>IFERROR(I197/F197,0)</f>
        <v/>
      </c>
      <c r="K197" s="14" t="n"/>
      <c r="L197" s="14" t="n"/>
      <c r="M197" s="16">
        <f>IFERROR(L197/I197,0)</f>
        <v/>
      </c>
      <c r="N197" s="14" t="n"/>
      <c r="O197" s="16">
        <f>IFERROR(N197/I197,0)</f>
        <v/>
      </c>
      <c r="P197" s="14" t="n"/>
      <c r="Q197" s="14" t="n"/>
      <c r="R197" s="14" t="n"/>
      <c r="S197" s="14" t="n"/>
      <c r="T197" s="17">
        <f>IFERROR(S197/L197,0)</f>
        <v/>
      </c>
      <c r="U197" s="14" t="n"/>
      <c r="V197" s="14" t="n"/>
      <c r="W197" s="14" t="n"/>
      <c r="X197" s="18" t="n"/>
      <c r="Y197" s="18">
        <f>X197*$AM$2</f>
        <v/>
      </c>
      <c r="Z197" s="18" t="n"/>
      <c r="AA197" s="14" t="n"/>
      <c r="AB197" s="14" t="n"/>
      <c r="AC197" s="18" t="n"/>
      <c r="AD197" s="18">
        <f>IFERROR(AC197/D197,0)</f>
        <v/>
      </c>
      <c r="AE197" s="18">
        <f>D197*AB197</f>
        <v/>
      </c>
      <c r="AF197" s="18">
        <f>Y197*$AL$2</f>
        <v/>
      </c>
      <c r="AG197" s="18">
        <f>I197*$AI$3</f>
        <v/>
      </c>
      <c r="AH197" s="18">
        <f>L197*$AH$3+Y197*$AJ$2</f>
        <v/>
      </c>
      <c r="AI197" s="18">
        <f>K197*$AK$3</f>
        <v/>
      </c>
      <c r="AJ197" s="19" t="n"/>
      <c r="AK197" s="18">
        <f>AJ197*$AM$2</f>
        <v/>
      </c>
      <c r="AL197" s="18" t="n"/>
      <c r="AM197" s="18">
        <f>R197*P197*0.01+L197*0.25</f>
        <v/>
      </c>
      <c r="AN197" s="18">
        <f>V197 *$AN$2 *AM$2 * AA197</f>
        <v/>
      </c>
      <c r="AO197" s="18">
        <f>IF(AC197&lt;AE197,0,AE197-AC197)</f>
        <v/>
      </c>
      <c r="AP197" s="18">
        <f>(AC197*1.02)+AF197+AG197+AH197+AI197+AM197+AL197+AN197+AK197+AO197</f>
        <v/>
      </c>
      <c r="AQ197" s="18">
        <f>(AE197*1.02)+AF197+AG197+AH197+AI197+AM197+AL197+AN197+AK197</f>
        <v/>
      </c>
      <c r="AR197" s="18">
        <f>Q197*R197</f>
        <v/>
      </c>
      <c r="AS197" s="20">
        <f>(Y197-AP197)*0.975</f>
        <v/>
      </c>
      <c r="AT197" s="21">
        <f>IFERROR(Y197/AP197-1,0)</f>
        <v/>
      </c>
      <c r="AU197" s="20">
        <f>(Y197-AQ197)*0.975</f>
        <v/>
      </c>
      <c r="AV197" s="21">
        <f>IFERROR(Y197/AQ197-1,0)</f>
        <v/>
      </c>
      <c r="AW197" s="21">
        <f>AS197-AR197</f>
        <v/>
      </c>
      <c r="AX197" s="21">
        <f>IFERROR(Y197/(AP197+AR197)-1,0)</f>
        <v/>
      </c>
    </row>
    <row r="198">
      <c r="A198" s="2" t="n"/>
      <c r="B198" s="13" t="n"/>
      <c r="C198" s="14" t="n"/>
      <c r="D198" s="14" t="n"/>
      <c r="E198" s="15">
        <f>IFERROR(1-D198/C198,0)</f>
        <v/>
      </c>
      <c r="F198" s="14" t="n"/>
      <c r="G198" s="16">
        <f>IFERROR(F198/C198,0)</f>
        <v/>
      </c>
      <c r="H198" s="16">
        <f>IFERROR(F198/D198,0)</f>
        <v/>
      </c>
      <c r="I198" s="14" t="n"/>
      <c r="J198" s="16">
        <f>IFERROR(I198/F198,0)</f>
        <v/>
      </c>
      <c r="K198" s="14" t="n"/>
      <c r="L198" s="14" t="n"/>
      <c r="M198" s="16">
        <f>IFERROR(L198/I198,0)</f>
        <v/>
      </c>
      <c r="N198" s="14" t="n"/>
      <c r="O198" s="16">
        <f>IFERROR(N198/I198,0)</f>
        <v/>
      </c>
      <c r="P198" s="14" t="n"/>
      <c r="Q198" s="14" t="n"/>
      <c r="R198" s="14" t="n"/>
      <c r="S198" s="14" t="n"/>
      <c r="T198" s="17">
        <f>IFERROR(S198/L198,0)</f>
        <v/>
      </c>
      <c r="U198" s="14" t="n"/>
      <c r="V198" s="14" t="n"/>
      <c r="W198" s="14" t="n"/>
      <c r="X198" s="18" t="n"/>
      <c r="Y198" s="18">
        <f>X198*$AM$2</f>
        <v/>
      </c>
      <c r="Z198" s="18" t="n"/>
      <c r="AA198" s="14" t="n"/>
      <c r="AB198" s="14" t="n"/>
      <c r="AC198" s="18" t="n"/>
      <c r="AD198" s="18">
        <f>IFERROR(AC198/D198,0)</f>
        <v/>
      </c>
      <c r="AE198" s="18">
        <f>D198*AB198</f>
        <v/>
      </c>
      <c r="AF198" s="18">
        <f>Y198*$AL$2</f>
        <v/>
      </c>
      <c r="AG198" s="18">
        <f>I198*$AI$3</f>
        <v/>
      </c>
      <c r="AH198" s="18">
        <f>L198*$AH$3+Y198*$AJ$2</f>
        <v/>
      </c>
      <c r="AI198" s="18">
        <f>K198*$AK$3</f>
        <v/>
      </c>
      <c r="AJ198" s="19" t="n"/>
      <c r="AK198" s="18">
        <f>AJ198*$AM$2</f>
        <v/>
      </c>
      <c r="AL198" s="18" t="n"/>
      <c r="AM198" s="18">
        <f>R198*P198*0.01+L198*0.25</f>
        <v/>
      </c>
      <c r="AN198" s="18">
        <f>V198 *$AN$2 *AM$2 * AA198</f>
        <v/>
      </c>
      <c r="AO198" s="18">
        <f>IF(AC198&lt;AE198,0,AE198-AC198)</f>
        <v/>
      </c>
      <c r="AP198" s="18">
        <f>(AC198*1.02)+AF198+AG198+AH198+AI198+AM198+AL198+AN198+AK198+AO198</f>
        <v/>
      </c>
      <c r="AQ198" s="18">
        <f>(AE198*1.02)+AF198+AG198+AH198+AI198+AM198+AL198+AN198+AK198</f>
        <v/>
      </c>
      <c r="AR198" s="18">
        <f>Q198*R198</f>
        <v/>
      </c>
      <c r="AS198" s="20">
        <f>(Y198-AP198)*0.975</f>
        <v/>
      </c>
      <c r="AT198" s="21">
        <f>IFERROR(Y198/AP198-1,0)</f>
        <v/>
      </c>
      <c r="AU198" s="20">
        <f>(Y198-AQ198)*0.975</f>
        <v/>
      </c>
      <c r="AV198" s="21">
        <f>IFERROR(Y198/AQ198-1,0)</f>
        <v/>
      </c>
      <c r="AW198" s="21">
        <f>AS198-AR198</f>
        <v/>
      </c>
      <c r="AX198" s="21">
        <f>IFERROR(Y198/(AP198+AR198)-1,0)</f>
        <v/>
      </c>
    </row>
    <row r="199">
      <c r="A199" s="2" t="n"/>
      <c r="B199" s="13" t="n"/>
      <c r="C199" s="14" t="n"/>
      <c r="D199" s="14" t="n"/>
      <c r="E199" s="15">
        <f>IFERROR(1-D199/C199,0)</f>
        <v/>
      </c>
      <c r="F199" s="14" t="n"/>
      <c r="G199" s="16">
        <f>IFERROR(F199/C199,0)</f>
        <v/>
      </c>
      <c r="H199" s="16">
        <f>IFERROR(F199/D199,0)</f>
        <v/>
      </c>
      <c r="I199" s="14" t="n"/>
      <c r="J199" s="16">
        <f>IFERROR(I199/F199,0)</f>
        <v/>
      </c>
      <c r="K199" s="14" t="n"/>
      <c r="L199" s="14" t="n"/>
      <c r="M199" s="16">
        <f>IFERROR(L199/I199,0)</f>
        <v/>
      </c>
      <c r="N199" s="14" t="n"/>
      <c r="O199" s="16">
        <f>IFERROR(N199/I199,0)</f>
        <v/>
      </c>
      <c r="P199" s="14" t="n"/>
      <c r="Q199" s="14" t="n"/>
      <c r="R199" s="14" t="n"/>
      <c r="S199" s="14" t="n"/>
      <c r="T199" s="17">
        <f>IFERROR(S199/L199,0)</f>
        <v/>
      </c>
      <c r="U199" s="14" t="n"/>
      <c r="V199" s="14" t="n"/>
      <c r="W199" s="14" t="n"/>
      <c r="X199" s="18" t="n"/>
      <c r="Y199" s="18">
        <f>X199*$AM$2</f>
        <v/>
      </c>
      <c r="Z199" s="18" t="n"/>
      <c r="AA199" s="14" t="n"/>
      <c r="AB199" s="14" t="n"/>
      <c r="AC199" s="18" t="n"/>
      <c r="AD199" s="18">
        <f>IFERROR(AC199/D199,0)</f>
        <v/>
      </c>
      <c r="AE199" s="18">
        <f>D199*AB199</f>
        <v/>
      </c>
      <c r="AF199" s="18">
        <f>Y199*$AL$2</f>
        <v/>
      </c>
      <c r="AG199" s="18">
        <f>I199*$AI$3</f>
        <v/>
      </c>
      <c r="AH199" s="18">
        <f>L199*$AH$3+Y199*$AJ$2</f>
        <v/>
      </c>
      <c r="AI199" s="18">
        <f>K199*$AK$3</f>
        <v/>
      </c>
      <c r="AJ199" s="19" t="n"/>
      <c r="AK199" s="18">
        <f>AJ199*$AM$2</f>
        <v/>
      </c>
      <c r="AL199" s="18" t="n"/>
      <c r="AM199" s="18">
        <f>R199*P199*0.01+L199*0.25</f>
        <v/>
      </c>
      <c r="AN199" s="18">
        <f>V199 *$AN$2 *AM$2 * AA199</f>
        <v/>
      </c>
      <c r="AO199" s="18">
        <f>IF(AC199&lt;AE199,0,AE199-AC199)</f>
        <v/>
      </c>
      <c r="AP199" s="18">
        <f>(AC199*1.02)+AF199+AG199+AH199+AI199+AM199+AL199+AN199+AK199+AO199</f>
        <v/>
      </c>
      <c r="AQ199" s="18">
        <f>(AE199*1.02)+AF199+AG199+AH199+AI199+AM199+AL199+AN199+AK199</f>
        <v/>
      </c>
      <c r="AR199" s="18">
        <f>Q199*R199</f>
        <v/>
      </c>
      <c r="AS199" s="20">
        <f>(Y199-AP199)*0.975</f>
        <v/>
      </c>
      <c r="AT199" s="21">
        <f>IFERROR(Y199/AP199-1,0)</f>
        <v/>
      </c>
      <c r="AU199" s="20">
        <f>(Y199-AQ199)*0.975</f>
        <v/>
      </c>
      <c r="AV199" s="21">
        <f>IFERROR(Y199/AQ199-1,0)</f>
        <v/>
      </c>
      <c r="AW199" s="21">
        <f>AS199-AR199</f>
        <v/>
      </c>
      <c r="AX199" s="21">
        <f>IFERROR(Y199/(AP199+AR199)-1,0)</f>
        <v/>
      </c>
    </row>
    <row r="200">
      <c r="A200" s="2" t="n"/>
      <c r="B200" s="13" t="n"/>
      <c r="C200" s="14" t="n"/>
      <c r="D200" s="14" t="n"/>
      <c r="E200" s="15">
        <f>IFERROR(1-D200/C200,0)</f>
        <v/>
      </c>
      <c r="F200" s="14" t="n"/>
      <c r="G200" s="16">
        <f>IFERROR(F200/C200,0)</f>
        <v/>
      </c>
      <c r="H200" s="16">
        <f>IFERROR(F200/D200,0)</f>
        <v/>
      </c>
      <c r="I200" s="14" t="n"/>
      <c r="J200" s="16">
        <f>IFERROR(I200/F200,0)</f>
        <v/>
      </c>
      <c r="K200" s="14" t="n"/>
      <c r="L200" s="14" t="n"/>
      <c r="M200" s="16">
        <f>IFERROR(L200/I200,0)</f>
        <v/>
      </c>
      <c r="N200" s="14" t="n"/>
      <c r="O200" s="16">
        <f>IFERROR(N200/I200,0)</f>
        <v/>
      </c>
      <c r="P200" s="14" t="n"/>
      <c r="Q200" s="14" t="n"/>
      <c r="R200" s="14" t="n"/>
      <c r="S200" s="14" t="n"/>
      <c r="T200" s="17">
        <f>IFERROR(S200/L200,0)</f>
        <v/>
      </c>
      <c r="U200" s="14" t="n"/>
      <c r="V200" s="14" t="n"/>
      <c r="W200" s="14" t="n"/>
      <c r="X200" s="18" t="n"/>
      <c r="Y200" s="18">
        <f>X200*$AM$2</f>
        <v/>
      </c>
      <c r="Z200" s="18" t="n"/>
      <c r="AA200" s="14" t="n"/>
      <c r="AB200" s="14" t="n"/>
      <c r="AC200" s="18" t="n"/>
      <c r="AD200" s="18">
        <f>IFERROR(AC200/D200,0)</f>
        <v/>
      </c>
      <c r="AE200" s="18">
        <f>D200*AB200</f>
        <v/>
      </c>
      <c r="AF200" s="18">
        <f>Y200*$AL$2</f>
        <v/>
      </c>
      <c r="AG200" s="18">
        <f>I200*$AI$3</f>
        <v/>
      </c>
      <c r="AH200" s="18">
        <f>L200*$AH$3+Y200*$AJ$2</f>
        <v/>
      </c>
      <c r="AI200" s="18">
        <f>K200*$AK$3</f>
        <v/>
      </c>
      <c r="AJ200" s="19" t="n"/>
      <c r="AK200" s="18">
        <f>AJ200*$AM$2</f>
        <v/>
      </c>
      <c r="AL200" s="18" t="n"/>
      <c r="AM200" s="18">
        <f>R200*P200*0.01+L200*0.25</f>
        <v/>
      </c>
      <c r="AN200" s="18">
        <f>V200 *$AN$2 *AM$2 * AA200</f>
        <v/>
      </c>
      <c r="AO200" s="18">
        <f>IF(AC200&lt;AE200,0,AE200-AC200)</f>
        <v/>
      </c>
      <c r="AP200" s="18">
        <f>(AC200*1.02)+AF200+AG200+AH200+AI200+AM200+AL200+AN200+AK200+AO200</f>
        <v/>
      </c>
      <c r="AQ200" s="18">
        <f>(AE200*1.02)+AF200+AG200+AH200+AI200+AM200+AL200+AN200+AK200</f>
        <v/>
      </c>
      <c r="AR200" s="18">
        <f>Q200*R200</f>
        <v/>
      </c>
      <c r="AS200" s="20">
        <f>(Y200-AP200)*0.975</f>
        <v/>
      </c>
      <c r="AT200" s="21">
        <f>IFERROR(Y200/AP200-1,0)</f>
        <v/>
      </c>
      <c r="AU200" s="20">
        <f>(Y200-AQ200)*0.975</f>
        <v/>
      </c>
      <c r="AV200" s="21">
        <f>IFERROR(Y200/AQ200-1,0)</f>
        <v/>
      </c>
      <c r="AW200" s="21">
        <f>AS200-AR200</f>
        <v/>
      </c>
      <c r="AX200" s="21">
        <f>IFERROR(Y200/(AP200+AR200)-1,0)</f>
        <v/>
      </c>
    </row>
    <row r="201">
      <c r="A201" s="2" t="n"/>
      <c r="B201" s="13" t="n"/>
      <c r="C201" s="14" t="n"/>
      <c r="D201" s="14" t="n"/>
      <c r="E201" s="15">
        <f>IFERROR(1-D201/C201,0)</f>
        <v/>
      </c>
      <c r="F201" s="14" t="n"/>
      <c r="G201" s="16">
        <f>IFERROR(F201/C201,0)</f>
        <v/>
      </c>
      <c r="H201" s="16">
        <f>IFERROR(F201/D201,0)</f>
        <v/>
      </c>
      <c r="I201" s="14" t="n"/>
      <c r="J201" s="16">
        <f>IFERROR(I201/F201,0)</f>
        <v/>
      </c>
      <c r="K201" s="14" t="n"/>
      <c r="L201" s="14" t="n"/>
      <c r="M201" s="16">
        <f>IFERROR(L201/I201,0)</f>
        <v/>
      </c>
      <c r="N201" s="14" t="n"/>
      <c r="O201" s="16">
        <f>IFERROR(N201/I201,0)</f>
        <v/>
      </c>
      <c r="P201" s="14" t="n"/>
      <c r="Q201" s="14" t="n"/>
      <c r="R201" s="14" t="n"/>
      <c r="S201" s="14" t="n"/>
      <c r="T201" s="17">
        <f>IFERROR(S201/L201,0)</f>
        <v/>
      </c>
      <c r="U201" s="14" t="n"/>
      <c r="V201" s="14" t="n"/>
      <c r="W201" s="14" t="n"/>
      <c r="X201" s="18" t="n"/>
      <c r="Y201" s="18">
        <f>X201*$AM$2</f>
        <v/>
      </c>
      <c r="Z201" s="18" t="n"/>
      <c r="AA201" s="14" t="n"/>
      <c r="AB201" s="14" t="n"/>
      <c r="AC201" s="18" t="n"/>
      <c r="AD201" s="18">
        <f>IFERROR(AC201/D201,0)</f>
        <v/>
      </c>
      <c r="AE201" s="18">
        <f>D201*AB201</f>
        <v/>
      </c>
      <c r="AF201" s="18">
        <f>Y201*$AL$2</f>
        <v/>
      </c>
      <c r="AG201" s="18">
        <f>I201*$AI$3</f>
        <v/>
      </c>
      <c r="AH201" s="18">
        <f>L201*$AH$3+Y201*$AJ$2</f>
        <v/>
      </c>
      <c r="AI201" s="18">
        <f>K201*$AK$3</f>
        <v/>
      </c>
      <c r="AJ201" s="19" t="n"/>
      <c r="AK201" s="18">
        <f>AJ201*$AM$2</f>
        <v/>
      </c>
      <c r="AL201" s="18" t="n"/>
      <c r="AM201" s="18">
        <f>R201*P201*0.01+L201*0.25</f>
        <v/>
      </c>
      <c r="AN201" s="18">
        <f>V201 *$AN$2 *AM$2 * AA201</f>
        <v/>
      </c>
      <c r="AO201" s="18">
        <f>IF(AC201&lt;AE201,0,AE201-AC201)</f>
        <v/>
      </c>
      <c r="AP201" s="18">
        <f>(AC201*1.02)+AF201+AG201+AH201+AI201+AM201+AL201+AN201+AK201+AO201</f>
        <v/>
      </c>
      <c r="AQ201" s="18">
        <f>(AE201*1.02)+AF201+AG201+AH201+AI201+AM201+AL201+AN201+AK201</f>
        <v/>
      </c>
      <c r="AR201" s="18">
        <f>Q201*R201</f>
        <v/>
      </c>
      <c r="AS201" s="20">
        <f>(Y201-AP201)*0.975</f>
        <v/>
      </c>
      <c r="AT201" s="21">
        <f>IFERROR(Y201/AP201-1,0)</f>
        <v/>
      </c>
      <c r="AU201" s="20">
        <f>(Y201-AQ201)*0.975</f>
        <v/>
      </c>
      <c r="AV201" s="21">
        <f>IFERROR(Y201/AQ201-1,0)</f>
        <v/>
      </c>
      <c r="AW201" s="21">
        <f>AS201-AR201</f>
        <v/>
      </c>
      <c r="AX201" s="21">
        <f>IFERROR(Y201/(AP201+AR201)-1,0)</f>
        <v/>
      </c>
    </row>
    <row r="202">
      <c r="A202" s="2" t="n"/>
      <c r="B202" s="13" t="n"/>
      <c r="C202" s="14" t="n"/>
      <c r="D202" s="14" t="n"/>
      <c r="E202" s="15">
        <f>IFERROR(1-D202/C202,0)</f>
        <v/>
      </c>
      <c r="F202" s="14" t="n"/>
      <c r="G202" s="16">
        <f>IFERROR(F202/C202,0)</f>
        <v/>
      </c>
      <c r="H202" s="16">
        <f>IFERROR(F202/D202,0)</f>
        <v/>
      </c>
      <c r="I202" s="14" t="n"/>
      <c r="J202" s="16">
        <f>IFERROR(I202/F202,0)</f>
        <v/>
      </c>
      <c r="K202" s="14" t="n"/>
      <c r="L202" s="14" t="n"/>
      <c r="M202" s="16">
        <f>IFERROR(L202/I202,0)</f>
        <v/>
      </c>
      <c r="N202" s="14" t="n"/>
      <c r="O202" s="16">
        <f>IFERROR(N202/I202,0)</f>
        <v/>
      </c>
      <c r="P202" s="14" t="n"/>
      <c r="Q202" s="14" t="n"/>
      <c r="R202" s="14" t="n"/>
      <c r="S202" s="14" t="n"/>
      <c r="T202" s="17">
        <f>IFERROR(S202/L202,0)</f>
        <v/>
      </c>
      <c r="U202" s="14" t="n"/>
      <c r="V202" s="14" t="n"/>
      <c r="W202" s="14" t="n"/>
      <c r="X202" s="18" t="n"/>
      <c r="Y202" s="18">
        <f>X202*$AM$2</f>
        <v/>
      </c>
      <c r="Z202" s="18" t="n"/>
      <c r="AA202" s="14" t="n"/>
      <c r="AB202" s="14" t="n"/>
      <c r="AC202" s="18" t="n"/>
      <c r="AD202" s="18">
        <f>IFERROR(AC202/D202,0)</f>
        <v/>
      </c>
      <c r="AE202" s="18">
        <f>D202*AB202</f>
        <v/>
      </c>
      <c r="AF202" s="18">
        <f>Y202*$AL$2</f>
        <v/>
      </c>
      <c r="AG202" s="18">
        <f>I202*$AI$3</f>
        <v/>
      </c>
      <c r="AH202" s="18">
        <f>L202*$AH$3+Y202*$AJ$2</f>
        <v/>
      </c>
      <c r="AI202" s="18">
        <f>K202*$AK$3</f>
        <v/>
      </c>
      <c r="AJ202" s="19" t="n"/>
      <c r="AK202" s="18">
        <f>AJ202*$AM$2</f>
        <v/>
      </c>
      <c r="AL202" s="18" t="n"/>
      <c r="AM202" s="18">
        <f>R202*P202*0.01+L202*0.25</f>
        <v/>
      </c>
      <c r="AN202" s="18">
        <f>V202 *$AN$2 *AM$2 * AA202</f>
        <v/>
      </c>
      <c r="AO202" s="18">
        <f>IF(AC202&lt;AE202,0,AE202-AC202)</f>
        <v/>
      </c>
      <c r="AP202" s="18">
        <f>(AC202*1.02)+AF202+AG202+AH202+AI202+AM202+AL202+AN202+AK202+AO202</f>
        <v/>
      </c>
      <c r="AQ202" s="18">
        <f>(AE202*1.02)+AF202+AG202+AH202+AI202+AM202+AL202+AN202+AK202</f>
        <v/>
      </c>
      <c r="AR202" s="18">
        <f>Q202*R202</f>
        <v/>
      </c>
      <c r="AS202" s="20">
        <f>(Y202-AP202)*0.975</f>
        <v/>
      </c>
      <c r="AT202" s="21">
        <f>IFERROR(Y202/AP202-1,0)</f>
        <v/>
      </c>
      <c r="AU202" s="20">
        <f>(Y202-AQ202)*0.975</f>
        <v/>
      </c>
      <c r="AV202" s="21">
        <f>IFERROR(Y202/AQ202-1,0)</f>
        <v/>
      </c>
      <c r="AW202" s="21">
        <f>AS202-AR202</f>
        <v/>
      </c>
      <c r="AX202" s="21">
        <f>IFERROR(Y202/(AP202+AR202)-1,0)</f>
        <v/>
      </c>
    </row>
    <row r="203">
      <c r="A203" s="2" t="n"/>
      <c r="B203" s="13" t="n"/>
      <c r="C203" s="14" t="n"/>
      <c r="D203" s="14" t="n"/>
      <c r="E203" s="15">
        <f>IFERROR(1-D203/C203,0)</f>
        <v/>
      </c>
      <c r="F203" s="14" t="n"/>
      <c r="G203" s="16">
        <f>IFERROR(F203/C203,0)</f>
        <v/>
      </c>
      <c r="H203" s="16">
        <f>IFERROR(F203/D203,0)</f>
        <v/>
      </c>
      <c r="I203" s="14" t="n"/>
      <c r="J203" s="16">
        <f>IFERROR(I203/F203,0)</f>
        <v/>
      </c>
      <c r="K203" s="14" t="n"/>
      <c r="L203" s="14" t="n"/>
      <c r="M203" s="16">
        <f>IFERROR(L203/I203,0)</f>
        <v/>
      </c>
      <c r="N203" s="14" t="n"/>
      <c r="O203" s="16">
        <f>IFERROR(N203/I203,0)</f>
        <v/>
      </c>
      <c r="P203" s="14" t="n"/>
      <c r="Q203" s="14" t="n"/>
      <c r="R203" s="14" t="n"/>
      <c r="S203" s="14" t="n"/>
      <c r="T203" s="17">
        <f>IFERROR(S203/L203,0)</f>
        <v/>
      </c>
      <c r="U203" s="14" t="n"/>
      <c r="V203" s="14" t="n"/>
      <c r="W203" s="14" t="n"/>
      <c r="X203" s="18" t="n"/>
      <c r="Y203" s="18">
        <f>X203*$AM$2</f>
        <v/>
      </c>
      <c r="Z203" s="18" t="n"/>
      <c r="AA203" s="14" t="n"/>
      <c r="AB203" s="14" t="n"/>
      <c r="AC203" s="18" t="n"/>
      <c r="AD203" s="18">
        <f>IFERROR(AC203/D203,0)</f>
        <v/>
      </c>
      <c r="AE203" s="18">
        <f>D203*AB203</f>
        <v/>
      </c>
      <c r="AF203" s="18">
        <f>Y203*$AL$2</f>
        <v/>
      </c>
      <c r="AG203" s="18">
        <f>I203*$AI$3</f>
        <v/>
      </c>
      <c r="AH203" s="18">
        <f>L203*$AH$3+Y203*$AJ$2</f>
        <v/>
      </c>
      <c r="AI203" s="18">
        <f>K203*$AK$3</f>
        <v/>
      </c>
      <c r="AJ203" s="19" t="n"/>
      <c r="AK203" s="18">
        <f>AJ203*$AM$2</f>
        <v/>
      </c>
      <c r="AL203" s="18" t="n"/>
      <c r="AM203" s="18">
        <f>R203*P203*0.01+L203*0.25</f>
        <v/>
      </c>
      <c r="AN203" s="18">
        <f>V203 *$AN$2 *AM$2 * AA203</f>
        <v/>
      </c>
      <c r="AO203" s="18">
        <f>IF(AC203&lt;AE203,0,AE203-AC203)</f>
        <v/>
      </c>
      <c r="AP203" s="18">
        <f>(AC203*1.02)+AF203+AG203+AH203+AI203+AM203+AL203+AN203+AK203+AO203</f>
        <v/>
      </c>
      <c r="AQ203" s="18">
        <f>(AE203*1.02)+AF203+AG203+AH203+AI203+AM203+AL203+AN203+AK203</f>
        <v/>
      </c>
      <c r="AR203" s="18">
        <f>Q203*R203</f>
        <v/>
      </c>
      <c r="AS203" s="20">
        <f>(Y203-AP203)*0.975</f>
        <v/>
      </c>
      <c r="AT203" s="21">
        <f>IFERROR(Y203/AP203-1,0)</f>
        <v/>
      </c>
      <c r="AU203" s="20">
        <f>(Y203-AQ203)*0.975</f>
        <v/>
      </c>
      <c r="AV203" s="21">
        <f>IFERROR(Y203/AQ203-1,0)</f>
        <v/>
      </c>
      <c r="AW203" s="21">
        <f>AS203-AR203</f>
        <v/>
      </c>
      <c r="AX203" s="21">
        <f>IFERROR(Y203/(AP203+AR203)-1,0)</f>
        <v/>
      </c>
    </row>
    <row r="204">
      <c r="A204" s="2" t="n"/>
      <c r="B204" s="13" t="n"/>
      <c r="C204" s="14" t="n"/>
      <c r="D204" s="14" t="n"/>
      <c r="E204" s="15">
        <f>IFERROR(1-D204/C204,0)</f>
        <v/>
      </c>
      <c r="F204" s="14" t="n"/>
      <c r="G204" s="16">
        <f>IFERROR(F204/C204,0)</f>
        <v/>
      </c>
      <c r="H204" s="16">
        <f>IFERROR(F204/D204,0)</f>
        <v/>
      </c>
      <c r="I204" s="14" t="n"/>
      <c r="J204" s="16">
        <f>IFERROR(I204/F204,0)</f>
        <v/>
      </c>
      <c r="K204" s="14" t="n"/>
      <c r="L204" s="14" t="n"/>
      <c r="M204" s="16">
        <f>IFERROR(L204/I204,0)</f>
        <v/>
      </c>
      <c r="N204" s="14" t="n"/>
      <c r="O204" s="16">
        <f>IFERROR(N204/I204,0)</f>
        <v/>
      </c>
      <c r="P204" s="14" t="n"/>
      <c r="Q204" s="14" t="n"/>
      <c r="R204" s="14" t="n"/>
      <c r="S204" s="14" t="n"/>
      <c r="T204" s="17">
        <f>IFERROR(S204/L204,0)</f>
        <v/>
      </c>
      <c r="U204" s="14" t="n"/>
      <c r="V204" s="14" t="n"/>
      <c r="W204" s="14" t="n"/>
      <c r="X204" s="18" t="n"/>
      <c r="Y204" s="18">
        <f>X204*$AM$2</f>
        <v/>
      </c>
      <c r="Z204" s="18" t="n"/>
      <c r="AA204" s="14" t="n"/>
      <c r="AB204" s="14" t="n"/>
      <c r="AC204" s="18" t="n"/>
      <c r="AD204" s="18">
        <f>IFERROR(AC204/D204,0)</f>
        <v/>
      </c>
      <c r="AE204" s="18">
        <f>D204*AB204</f>
        <v/>
      </c>
      <c r="AF204" s="18">
        <f>Y204*$AL$2</f>
        <v/>
      </c>
      <c r="AG204" s="18">
        <f>I204*$AI$3</f>
        <v/>
      </c>
      <c r="AH204" s="18">
        <f>L204*$AH$3+Y204*$AJ$2</f>
        <v/>
      </c>
      <c r="AI204" s="18">
        <f>K204*$AK$3</f>
        <v/>
      </c>
      <c r="AJ204" s="19" t="n"/>
      <c r="AK204" s="18">
        <f>AJ204*$AM$2</f>
        <v/>
      </c>
      <c r="AL204" s="18" t="n"/>
      <c r="AM204" s="18">
        <f>R204*P204*0.01+L204*0.25</f>
        <v/>
      </c>
      <c r="AN204" s="18">
        <f>V204 *$AN$2 *AM$2 * AA204</f>
        <v/>
      </c>
      <c r="AO204" s="18">
        <f>IF(AC204&lt;AE204,0,AE204-AC204)</f>
        <v/>
      </c>
      <c r="AP204" s="18">
        <f>(AC204*1.02)+AF204+AG204+AH204+AI204+AM204+AL204+AN204+AK204+AO204</f>
        <v/>
      </c>
      <c r="AQ204" s="18">
        <f>(AE204*1.02)+AF204+AG204+AH204+AI204+AM204+AL204+AN204+AK204</f>
        <v/>
      </c>
      <c r="AR204" s="18">
        <f>Q204*R204</f>
        <v/>
      </c>
      <c r="AS204" s="20">
        <f>(Y204-AP204)*0.975</f>
        <v/>
      </c>
      <c r="AT204" s="21">
        <f>IFERROR(Y204/AP204-1,0)</f>
        <v/>
      </c>
      <c r="AU204" s="20">
        <f>(Y204-AQ204)*0.975</f>
        <v/>
      </c>
      <c r="AV204" s="21">
        <f>IFERROR(Y204/AQ204-1,0)</f>
        <v/>
      </c>
      <c r="AW204" s="21">
        <f>AS204-AR204</f>
        <v/>
      </c>
      <c r="AX204" s="21">
        <f>IFERROR(Y204/(AP204+AR204)-1,0)</f>
        <v/>
      </c>
    </row>
    <row r="205">
      <c r="A205" s="2" t="n"/>
      <c r="B205" s="13" t="n"/>
      <c r="C205" s="14" t="n"/>
      <c r="D205" s="14" t="n"/>
      <c r="E205" s="15">
        <f>IFERROR(1-D205/C205,0)</f>
        <v/>
      </c>
      <c r="F205" s="14" t="n"/>
      <c r="G205" s="16">
        <f>IFERROR(F205/C205,0)</f>
        <v/>
      </c>
      <c r="H205" s="16">
        <f>IFERROR(F205/D205,0)</f>
        <v/>
      </c>
      <c r="I205" s="14" t="n"/>
      <c r="J205" s="16">
        <f>IFERROR(I205/F205,0)</f>
        <v/>
      </c>
      <c r="K205" s="14" t="n"/>
      <c r="L205" s="14" t="n"/>
      <c r="M205" s="16">
        <f>IFERROR(L205/I205,0)</f>
        <v/>
      </c>
      <c r="N205" s="14" t="n"/>
      <c r="O205" s="16">
        <f>IFERROR(N205/I205,0)</f>
        <v/>
      </c>
      <c r="P205" s="14" t="n"/>
      <c r="Q205" s="14" t="n"/>
      <c r="R205" s="14" t="n"/>
      <c r="S205" s="14" t="n"/>
      <c r="T205" s="17">
        <f>IFERROR(S205/L205,0)</f>
        <v/>
      </c>
      <c r="U205" s="14" t="n"/>
      <c r="V205" s="14" t="n"/>
      <c r="W205" s="14" t="n"/>
      <c r="X205" s="18" t="n"/>
      <c r="Y205" s="18">
        <f>X205*$AM$2</f>
        <v/>
      </c>
      <c r="Z205" s="18" t="n"/>
      <c r="AA205" s="14" t="n"/>
      <c r="AB205" s="14" t="n"/>
      <c r="AC205" s="18" t="n"/>
      <c r="AD205" s="18">
        <f>IFERROR(AC205/D205,0)</f>
        <v/>
      </c>
      <c r="AE205" s="18">
        <f>D205*AB205</f>
        <v/>
      </c>
      <c r="AF205" s="18">
        <f>Y205*$AL$2</f>
        <v/>
      </c>
      <c r="AG205" s="18">
        <f>I205*$AI$3</f>
        <v/>
      </c>
      <c r="AH205" s="18">
        <f>L205*$AH$3+Y205*$AJ$2</f>
        <v/>
      </c>
      <c r="AI205" s="18">
        <f>K205*$AK$3</f>
        <v/>
      </c>
      <c r="AJ205" s="19" t="n"/>
      <c r="AK205" s="18">
        <f>AJ205*$AM$2</f>
        <v/>
      </c>
      <c r="AL205" s="18" t="n"/>
      <c r="AM205" s="18">
        <f>R205*P205*0.01+L205*0.25</f>
        <v/>
      </c>
      <c r="AN205" s="18">
        <f>V205 *$AN$2 *AM$2 * AA205</f>
        <v/>
      </c>
      <c r="AO205" s="18">
        <f>IF(AC205&lt;AE205,0,AE205-AC205)</f>
        <v/>
      </c>
      <c r="AP205" s="18">
        <f>(AC205*1.02)+AF205+AG205+AH205+AI205+AM205+AL205+AN205+AK205+AO205</f>
        <v/>
      </c>
      <c r="AQ205" s="18">
        <f>(AE205*1.02)+AF205+AG205+AH205+AI205+AM205+AL205+AN205+AK205</f>
        <v/>
      </c>
      <c r="AR205" s="18">
        <f>Q205*R205</f>
        <v/>
      </c>
      <c r="AS205" s="20">
        <f>(Y205-AP205)*0.975</f>
        <v/>
      </c>
      <c r="AT205" s="21">
        <f>IFERROR(Y205/AP205-1,0)</f>
        <v/>
      </c>
      <c r="AU205" s="20">
        <f>(Y205-AQ205)*0.975</f>
        <v/>
      </c>
      <c r="AV205" s="21">
        <f>IFERROR(Y205/AQ205-1,0)</f>
        <v/>
      </c>
      <c r="AW205" s="21">
        <f>AS205-AR205</f>
        <v/>
      </c>
      <c r="AX205" s="21">
        <f>IFERROR(Y205/(AP205+AR205)-1,0)</f>
        <v/>
      </c>
    </row>
    <row r="206">
      <c r="A206" s="2" t="n"/>
      <c r="B206" s="13" t="n"/>
      <c r="C206" s="14" t="n"/>
      <c r="D206" s="14" t="n"/>
      <c r="E206" s="15">
        <f>IFERROR(1-D206/C206,0)</f>
        <v/>
      </c>
      <c r="F206" s="14" t="n"/>
      <c r="G206" s="16">
        <f>IFERROR(F206/C206,0)</f>
        <v/>
      </c>
      <c r="H206" s="16">
        <f>IFERROR(F206/D206,0)</f>
        <v/>
      </c>
      <c r="I206" s="14" t="n"/>
      <c r="J206" s="16">
        <f>IFERROR(I206/F206,0)</f>
        <v/>
      </c>
      <c r="K206" s="14" t="n"/>
      <c r="L206" s="14" t="n"/>
      <c r="M206" s="16">
        <f>IFERROR(L206/I206,0)</f>
        <v/>
      </c>
      <c r="N206" s="14" t="n"/>
      <c r="O206" s="16">
        <f>IFERROR(N206/I206,0)</f>
        <v/>
      </c>
      <c r="P206" s="14" t="n"/>
      <c r="Q206" s="14" t="n"/>
      <c r="R206" s="14" t="n"/>
      <c r="S206" s="14" t="n"/>
      <c r="T206" s="17">
        <f>IFERROR(S206/L206,0)</f>
        <v/>
      </c>
      <c r="U206" s="14" t="n"/>
      <c r="V206" s="14" t="n"/>
      <c r="W206" s="14" t="n"/>
      <c r="X206" s="18" t="n"/>
      <c r="Y206" s="18">
        <f>X206*$AM$2</f>
        <v/>
      </c>
      <c r="Z206" s="18" t="n"/>
      <c r="AA206" s="14" t="n"/>
      <c r="AB206" s="14" t="n"/>
      <c r="AC206" s="18" t="n"/>
      <c r="AD206" s="18">
        <f>IFERROR(AC206/D206,0)</f>
        <v/>
      </c>
      <c r="AE206" s="18">
        <f>D206*AB206</f>
        <v/>
      </c>
      <c r="AF206" s="18">
        <f>Y206*$AL$2</f>
        <v/>
      </c>
      <c r="AG206" s="18">
        <f>I206*$AI$3</f>
        <v/>
      </c>
      <c r="AH206" s="18">
        <f>L206*$AH$3+Y206*$AJ$2</f>
        <v/>
      </c>
      <c r="AI206" s="18">
        <f>K206*$AK$3</f>
        <v/>
      </c>
      <c r="AJ206" s="19" t="n"/>
      <c r="AK206" s="18">
        <f>AJ206*$AM$2</f>
        <v/>
      </c>
      <c r="AL206" s="18" t="n"/>
      <c r="AM206" s="18">
        <f>R206*P206*0.01+L206*0.25</f>
        <v/>
      </c>
      <c r="AN206" s="18">
        <f>V206 *$AN$2 *AM$2 * AA206</f>
        <v/>
      </c>
      <c r="AO206" s="18">
        <f>IF(AC206&lt;AE206,0,AE206-AC206)</f>
        <v/>
      </c>
      <c r="AP206" s="18">
        <f>(AC206*1.02)+AF206+AG206+AH206+AI206+AM206+AL206+AN206+AK206+AO206</f>
        <v/>
      </c>
      <c r="AQ206" s="18">
        <f>(AE206*1.02)+AF206+AG206+AH206+AI206+AM206+AL206+AN206+AK206</f>
        <v/>
      </c>
      <c r="AR206" s="18">
        <f>Q206*R206</f>
        <v/>
      </c>
      <c r="AS206" s="20">
        <f>(Y206-AP206)*0.975</f>
        <v/>
      </c>
      <c r="AT206" s="21">
        <f>IFERROR(Y206/AP206-1,0)</f>
        <v/>
      </c>
      <c r="AU206" s="20">
        <f>(Y206-AQ206)*0.975</f>
        <v/>
      </c>
      <c r="AV206" s="21">
        <f>IFERROR(Y206/AQ206-1,0)</f>
        <v/>
      </c>
      <c r="AW206" s="21">
        <f>AS206-AR206</f>
        <v/>
      </c>
      <c r="AX206" s="21">
        <f>IFERROR(Y206/(AP206+AR206)-1,0)</f>
        <v/>
      </c>
    </row>
    <row r="207">
      <c r="A207" s="2" t="n"/>
      <c r="B207" s="13" t="n"/>
      <c r="C207" s="14" t="n"/>
      <c r="D207" s="14" t="n"/>
      <c r="E207" s="15">
        <f>IFERROR(1-D207/C207,0)</f>
        <v/>
      </c>
      <c r="F207" s="14" t="n"/>
      <c r="G207" s="16">
        <f>IFERROR(F207/C207,0)</f>
        <v/>
      </c>
      <c r="H207" s="16">
        <f>IFERROR(F207/D207,0)</f>
        <v/>
      </c>
      <c r="I207" s="14" t="n"/>
      <c r="J207" s="16">
        <f>IFERROR(I207/F207,0)</f>
        <v/>
      </c>
      <c r="K207" s="14" t="n"/>
      <c r="L207" s="14" t="n"/>
      <c r="M207" s="16">
        <f>IFERROR(L207/I207,0)</f>
        <v/>
      </c>
      <c r="N207" s="14" t="n"/>
      <c r="O207" s="16">
        <f>IFERROR(N207/I207,0)</f>
        <v/>
      </c>
      <c r="P207" s="14" t="n"/>
      <c r="Q207" s="14" t="n"/>
      <c r="R207" s="14" t="n"/>
      <c r="S207" s="14" t="n"/>
      <c r="T207" s="17">
        <f>IFERROR(S207/L207,0)</f>
        <v/>
      </c>
      <c r="U207" s="14" t="n"/>
      <c r="V207" s="14" t="n"/>
      <c r="W207" s="14" t="n"/>
      <c r="X207" s="18" t="n"/>
      <c r="Y207" s="18">
        <f>X207*$AM$2</f>
        <v/>
      </c>
      <c r="Z207" s="18" t="n"/>
      <c r="AA207" s="14" t="n"/>
      <c r="AB207" s="14" t="n"/>
      <c r="AC207" s="18" t="n"/>
      <c r="AD207" s="18">
        <f>IFERROR(AC207/D207,0)</f>
        <v/>
      </c>
      <c r="AE207" s="18">
        <f>D207*AB207</f>
        <v/>
      </c>
      <c r="AF207" s="18">
        <f>Y207*$AL$2</f>
        <v/>
      </c>
      <c r="AG207" s="18">
        <f>I207*$AI$3</f>
        <v/>
      </c>
      <c r="AH207" s="18">
        <f>L207*$AH$3+Y207*$AJ$2</f>
        <v/>
      </c>
      <c r="AI207" s="18">
        <f>K207*$AK$3</f>
        <v/>
      </c>
      <c r="AJ207" s="19" t="n"/>
      <c r="AK207" s="18">
        <f>AJ207*$AM$2</f>
        <v/>
      </c>
      <c r="AL207" s="18" t="n"/>
      <c r="AM207" s="18">
        <f>R207*P207*0.01+L207*0.25</f>
        <v/>
      </c>
      <c r="AN207" s="18">
        <f>V207 *$AN$2 *AM$2 * AA207</f>
        <v/>
      </c>
      <c r="AO207" s="18">
        <f>IF(AC207&lt;AE207,0,AE207-AC207)</f>
        <v/>
      </c>
      <c r="AP207" s="18">
        <f>(AC207*1.02)+AF207+AG207+AH207+AI207+AM207+AL207+AN207+AK207+AO207</f>
        <v/>
      </c>
      <c r="AQ207" s="18">
        <f>(AE207*1.02)+AF207+AG207+AH207+AI207+AM207+AL207+AN207+AK207</f>
        <v/>
      </c>
      <c r="AR207" s="18">
        <f>Q207*R207</f>
        <v/>
      </c>
      <c r="AS207" s="20">
        <f>(Y207-AP207)*0.975</f>
        <v/>
      </c>
      <c r="AT207" s="21">
        <f>IFERROR(Y207/AP207-1,0)</f>
        <v/>
      </c>
      <c r="AU207" s="20">
        <f>(Y207-AQ207)*0.975</f>
        <v/>
      </c>
      <c r="AV207" s="21">
        <f>IFERROR(Y207/AQ207-1,0)</f>
        <v/>
      </c>
      <c r="AW207" s="21">
        <f>AS207-AR207</f>
        <v/>
      </c>
      <c r="AX207" s="21">
        <f>IFERROR(Y207/(AP207+AR207)-1,0)</f>
        <v/>
      </c>
    </row>
    <row r="208">
      <c r="A208" s="2" t="n"/>
      <c r="B208" s="13" t="n"/>
      <c r="C208" s="14" t="n"/>
      <c r="D208" s="14" t="n"/>
      <c r="E208" s="15">
        <f>IFERROR(1-D208/C208,0)</f>
        <v/>
      </c>
      <c r="F208" s="14" t="n"/>
      <c r="G208" s="16">
        <f>IFERROR(F208/C208,0)</f>
        <v/>
      </c>
      <c r="H208" s="16">
        <f>IFERROR(F208/D208,0)</f>
        <v/>
      </c>
      <c r="I208" s="14" t="n"/>
      <c r="J208" s="16">
        <f>IFERROR(I208/F208,0)</f>
        <v/>
      </c>
      <c r="K208" s="14" t="n"/>
      <c r="L208" s="14" t="n"/>
      <c r="M208" s="16">
        <f>IFERROR(L208/I208,0)</f>
        <v/>
      </c>
      <c r="N208" s="14" t="n"/>
      <c r="O208" s="16">
        <f>IFERROR(N208/I208,0)</f>
        <v/>
      </c>
      <c r="P208" s="14" t="n"/>
      <c r="Q208" s="14" t="n"/>
      <c r="R208" s="14" t="n"/>
      <c r="S208" s="14" t="n"/>
      <c r="T208" s="17">
        <f>IFERROR(S208/L208,0)</f>
        <v/>
      </c>
      <c r="U208" s="14" t="n"/>
      <c r="V208" s="14" t="n"/>
      <c r="W208" s="14" t="n"/>
      <c r="X208" s="18" t="n"/>
      <c r="Y208" s="18">
        <f>X208*$AM$2</f>
        <v/>
      </c>
      <c r="Z208" s="18" t="n"/>
      <c r="AA208" s="14" t="n"/>
      <c r="AB208" s="14" t="n"/>
      <c r="AC208" s="18" t="n"/>
      <c r="AD208" s="18">
        <f>IFERROR(AC208/D208,0)</f>
        <v/>
      </c>
      <c r="AE208" s="18">
        <f>D208*AB208</f>
        <v/>
      </c>
      <c r="AF208" s="18">
        <f>Y208*$AL$2</f>
        <v/>
      </c>
      <c r="AG208" s="18">
        <f>I208*$AI$3</f>
        <v/>
      </c>
      <c r="AH208" s="18">
        <f>L208*$AH$3+Y208*$AJ$2</f>
        <v/>
      </c>
      <c r="AI208" s="18">
        <f>K208*$AK$3</f>
        <v/>
      </c>
      <c r="AJ208" s="19" t="n"/>
      <c r="AK208" s="18">
        <f>AJ208*$AM$2</f>
        <v/>
      </c>
      <c r="AL208" s="18" t="n"/>
      <c r="AM208" s="18">
        <f>R208*P208*0.01+L208*0.25</f>
        <v/>
      </c>
      <c r="AN208" s="18">
        <f>V208 *$AN$2 *AM$2 * AA208</f>
        <v/>
      </c>
      <c r="AO208" s="18">
        <f>IF(AC208&lt;AE208,0,AE208-AC208)</f>
        <v/>
      </c>
      <c r="AP208" s="18">
        <f>(AC208*1.02)+AF208+AG208+AH208+AI208+AM208+AL208+AN208+AK208+AO208</f>
        <v/>
      </c>
      <c r="AQ208" s="18">
        <f>(AE208*1.02)+AF208+AG208+AH208+AI208+AM208+AL208+AN208+AK208</f>
        <v/>
      </c>
      <c r="AR208" s="18">
        <f>Q208*R208</f>
        <v/>
      </c>
      <c r="AS208" s="20">
        <f>(Y208-AP208)*0.975</f>
        <v/>
      </c>
      <c r="AT208" s="21">
        <f>IFERROR(Y208/AP208-1,0)</f>
        <v/>
      </c>
      <c r="AU208" s="20">
        <f>(Y208-AQ208)*0.975</f>
        <v/>
      </c>
      <c r="AV208" s="21">
        <f>IFERROR(Y208/AQ208-1,0)</f>
        <v/>
      </c>
      <c r="AW208" s="21">
        <f>AS208-AR208</f>
        <v/>
      </c>
      <c r="AX208" s="21">
        <f>IFERROR(Y208/(AP208+AR208)-1,0)</f>
        <v/>
      </c>
    </row>
    <row r="209">
      <c r="A209" s="2" t="n"/>
      <c r="B209" s="13" t="n"/>
      <c r="C209" s="14" t="n"/>
      <c r="D209" s="14" t="n"/>
      <c r="E209" s="15">
        <f>IFERROR(1-D209/C209,0)</f>
        <v/>
      </c>
      <c r="F209" s="14" t="n"/>
      <c r="G209" s="16">
        <f>IFERROR(F209/C209,0)</f>
        <v/>
      </c>
      <c r="H209" s="16">
        <f>IFERROR(F209/D209,0)</f>
        <v/>
      </c>
      <c r="I209" s="14" t="n"/>
      <c r="J209" s="16">
        <f>IFERROR(I209/F209,0)</f>
        <v/>
      </c>
      <c r="K209" s="14" t="n"/>
      <c r="L209" s="14" t="n"/>
      <c r="M209" s="16">
        <f>IFERROR(L209/I209,0)</f>
        <v/>
      </c>
      <c r="N209" s="14" t="n"/>
      <c r="O209" s="16">
        <f>IFERROR(N209/I209,0)</f>
        <v/>
      </c>
      <c r="P209" s="14" t="n"/>
      <c r="Q209" s="14" t="n"/>
      <c r="R209" s="14" t="n"/>
      <c r="S209" s="14" t="n"/>
      <c r="T209" s="17">
        <f>IFERROR(S209/L209,0)</f>
        <v/>
      </c>
      <c r="U209" s="14" t="n"/>
      <c r="V209" s="14" t="n"/>
      <c r="W209" s="14" t="n"/>
      <c r="X209" s="18" t="n"/>
      <c r="Y209" s="18">
        <f>X209*$AM$2</f>
        <v/>
      </c>
      <c r="Z209" s="18" t="n"/>
      <c r="AA209" s="14" t="n"/>
      <c r="AB209" s="14" t="n"/>
      <c r="AC209" s="18" t="n"/>
      <c r="AD209" s="18">
        <f>IFERROR(AC209/D209,0)</f>
        <v/>
      </c>
      <c r="AE209" s="18">
        <f>D209*AB209</f>
        <v/>
      </c>
      <c r="AF209" s="18">
        <f>Y209*$AL$2</f>
        <v/>
      </c>
      <c r="AG209" s="18">
        <f>I209*$AI$3</f>
        <v/>
      </c>
      <c r="AH209" s="18">
        <f>L209*$AH$3+Y209*$AJ$2</f>
        <v/>
      </c>
      <c r="AI209" s="18">
        <f>K209*$AK$3</f>
        <v/>
      </c>
      <c r="AJ209" s="19" t="n"/>
      <c r="AK209" s="18">
        <f>AJ209*$AM$2</f>
        <v/>
      </c>
      <c r="AL209" s="18" t="n"/>
      <c r="AM209" s="18">
        <f>R209*P209*0.01+L209*0.25</f>
        <v/>
      </c>
      <c r="AN209" s="18">
        <f>V209 *$AN$2 *AM$2 * AA209</f>
        <v/>
      </c>
      <c r="AO209" s="18">
        <f>IF(AC209&lt;AE209,0,AE209-AC209)</f>
        <v/>
      </c>
      <c r="AP209" s="18">
        <f>(AC209*1.02)+AF209+AG209+AH209+AI209+AM209+AL209+AN209+AK209+AO209</f>
        <v/>
      </c>
      <c r="AQ209" s="18">
        <f>(AE209*1.02)+AF209+AG209+AH209+AI209+AM209+AL209+AN209+AK209</f>
        <v/>
      </c>
      <c r="AR209" s="18">
        <f>Q209*R209</f>
        <v/>
      </c>
      <c r="AS209" s="20">
        <f>(Y209-AP209)*0.975</f>
        <v/>
      </c>
      <c r="AT209" s="21">
        <f>IFERROR(Y209/AP209-1,0)</f>
        <v/>
      </c>
      <c r="AU209" s="20">
        <f>(Y209-AQ209)*0.975</f>
        <v/>
      </c>
      <c r="AV209" s="21">
        <f>IFERROR(Y209/AQ209-1,0)</f>
        <v/>
      </c>
      <c r="AW209" s="21">
        <f>AS209-AR209</f>
        <v/>
      </c>
      <c r="AX209" s="21">
        <f>IFERROR(Y209/(AP209+AR209)-1,0)</f>
        <v/>
      </c>
    </row>
    <row r="210">
      <c r="A210" s="2" t="n"/>
      <c r="B210" s="13" t="n"/>
      <c r="C210" s="14" t="n"/>
      <c r="D210" s="14" t="n"/>
      <c r="E210" s="15">
        <f>IFERROR(1-D210/C210,0)</f>
        <v/>
      </c>
      <c r="F210" s="14" t="n"/>
      <c r="G210" s="16">
        <f>IFERROR(F210/C210,0)</f>
        <v/>
      </c>
      <c r="H210" s="16">
        <f>IFERROR(F210/D210,0)</f>
        <v/>
      </c>
      <c r="I210" s="14" t="n"/>
      <c r="J210" s="16">
        <f>IFERROR(I210/F210,0)</f>
        <v/>
      </c>
      <c r="K210" s="14" t="n"/>
      <c r="L210" s="14" t="n"/>
      <c r="M210" s="16">
        <f>IFERROR(L210/I210,0)</f>
        <v/>
      </c>
      <c r="N210" s="14" t="n"/>
      <c r="O210" s="16">
        <f>IFERROR(N210/I210,0)</f>
        <v/>
      </c>
      <c r="P210" s="14" t="n"/>
      <c r="Q210" s="14" t="n"/>
      <c r="R210" s="14" t="n"/>
      <c r="S210" s="14" t="n"/>
      <c r="T210" s="17">
        <f>IFERROR(S210/L210,0)</f>
        <v/>
      </c>
      <c r="U210" s="14" t="n"/>
      <c r="V210" s="14" t="n"/>
      <c r="W210" s="14" t="n"/>
      <c r="X210" s="18" t="n"/>
      <c r="Y210" s="18">
        <f>X210*$AM$2</f>
        <v/>
      </c>
      <c r="Z210" s="18" t="n"/>
      <c r="AA210" s="14" t="n"/>
      <c r="AB210" s="14" t="n"/>
      <c r="AC210" s="18" t="n"/>
      <c r="AD210" s="18">
        <f>IFERROR(AC210/D210,0)</f>
        <v/>
      </c>
      <c r="AE210" s="18">
        <f>D210*AB210</f>
        <v/>
      </c>
      <c r="AF210" s="18">
        <f>Y210*$AL$2</f>
        <v/>
      </c>
      <c r="AG210" s="18">
        <f>I210*$AI$3</f>
        <v/>
      </c>
      <c r="AH210" s="18">
        <f>L210*$AH$3+Y210*$AJ$2</f>
        <v/>
      </c>
      <c r="AI210" s="18">
        <f>K210*$AK$3</f>
        <v/>
      </c>
      <c r="AJ210" s="19" t="n"/>
      <c r="AK210" s="18">
        <f>AJ210*$AM$2</f>
        <v/>
      </c>
      <c r="AL210" s="18" t="n"/>
      <c r="AM210" s="18">
        <f>R210*P210*0.01+L210*0.25</f>
        <v/>
      </c>
      <c r="AN210" s="18">
        <f>V210 *$AN$2 *AM$2 * AA210</f>
        <v/>
      </c>
      <c r="AO210" s="18">
        <f>IF(AC210&lt;AE210,0,AE210-AC210)</f>
        <v/>
      </c>
      <c r="AP210" s="18">
        <f>(AC210*1.02)+AF210+AG210+AH210+AI210+AM210+AL210+AN210+AK210+AO210</f>
        <v/>
      </c>
      <c r="AQ210" s="18">
        <f>(AE210*1.02)+AF210+AG210+AH210+AI210+AM210+AL210+AN210+AK210</f>
        <v/>
      </c>
      <c r="AR210" s="18">
        <f>Q210*R210</f>
        <v/>
      </c>
      <c r="AS210" s="20">
        <f>(Y210-AP210)*0.975</f>
        <v/>
      </c>
      <c r="AT210" s="21">
        <f>IFERROR(Y210/AP210-1,0)</f>
        <v/>
      </c>
      <c r="AU210" s="20">
        <f>(Y210-AQ210)*0.975</f>
        <v/>
      </c>
      <c r="AV210" s="21">
        <f>IFERROR(Y210/AQ210-1,0)</f>
        <v/>
      </c>
      <c r="AW210" s="21">
        <f>AS210-AR210</f>
        <v/>
      </c>
      <c r="AX210" s="21">
        <f>IFERROR(Y210/(AP210+AR210)-1,0)</f>
        <v/>
      </c>
    </row>
    <row r="211">
      <c r="A211" s="2" t="n"/>
      <c r="B211" s="13" t="n"/>
      <c r="C211" s="14" t="n"/>
      <c r="D211" s="14" t="n"/>
      <c r="E211" s="15">
        <f>IFERROR(1-D211/C211,0)</f>
        <v/>
      </c>
      <c r="F211" s="14" t="n"/>
      <c r="G211" s="16">
        <f>IFERROR(F211/C211,0)</f>
        <v/>
      </c>
      <c r="H211" s="16">
        <f>IFERROR(F211/D211,0)</f>
        <v/>
      </c>
      <c r="I211" s="14" t="n"/>
      <c r="J211" s="16">
        <f>IFERROR(I211/F211,0)</f>
        <v/>
      </c>
      <c r="K211" s="14" t="n"/>
      <c r="L211" s="14" t="n"/>
      <c r="M211" s="16">
        <f>IFERROR(L211/I211,0)</f>
        <v/>
      </c>
      <c r="N211" s="14" t="n"/>
      <c r="O211" s="16">
        <f>IFERROR(N211/I211,0)</f>
        <v/>
      </c>
      <c r="P211" s="14" t="n"/>
      <c r="Q211" s="14" t="n"/>
      <c r="R211" s="14" t="n"/>
      <c r="S211" s="14" t="n"/>
      <c r="T211" s="17">
        <f>IFERROR(S211/L211,0)</f>
        <v/>
      </c>
      <c r="U211" s="14" t="n"/>
      <c r="V211" s="14" t="n"/>
      <c r="W211" s="14" t="n"/>
      <c r="X211" s="18" t="n"/>
      <c r="Y211" s="18">
        <f>X211*$AM$2</f>
        <v/>
      </c>
      <c r="Z211" s="18" t="n"/>
      <c r="AA211" s="14" t="n"/>
      <c r="AB211" s="14" t="n"/>
      <c r="AC211" s="18" t="n"/>
      <c r="AD211" s="18">
        <f>IFERROR(AC211/D211,0)</f>
        <v/>
      </c>
      <c r="AE211" s="18">
        <f>D211*AB211</f>
        <v/>
      </c>
      <c r="AF211" s="18">
        <f>Y211*$AL$2</f>
        <v/>
      </c>
      <c r="AG211" s="18">
        <f>I211*$AI$3</f>
        <v/>
      </c>
      <c r="AH211" s="18">
        <f>L211*$AH$3+Y211*$AJ$2</f>
        <v/>
      </c>
      <c r="AI211" s="18">
        <f>K211*$AK$3</f>
        <v/>
      </c>
      <c r="AJ211" s="19" t="n"/>
      <c r="AK211" s="18">
        <f>AJ211*$AM$2</f>
        <v/>
      </c>
      <c r="AL211" s="18" t="n"/>
      <c r="AM211" s="18">
        <f>R211*P211*0.01+L211*0.25</f>
        <v/>
      </c>
      <c r="AN211" s="18">
        <f>V211 *$AN$2 *AM$2 * AA211</f>
        <v/>
      </c>
      <c r="AO211" s="18">
        <f>IF(AC211&lt;AE211,0,AE211-AC211)</f>
        <v/>
      </c>
      <c r="AP211" s="18">
        <f>(AC211*1.02)+AF211+AG211+AH211+AI211+AM211+AL211+AN211+AK211+AO211</f>
        <v/>
      </c>
      <c r="AQ211" s="18">
        <f>(AE211*1.02)+AF211+AG211+AH211+AI211+AM211+AL211+AN211+AK211</f>
        <v/>
      </c>
      <c r="AR211" s="18">
        <f>Q211*R211</f>
        <v/>
      </c>
      <c r="AS211" s="20">
        <f>(Y211-AP211)*0.975</f>
        <v/>
      </c>
      <c r="AT211" s="21">
        <f>IFERROR(Y211/AP211-1,0)</f>
        <v/>
      </c>
      <c r="AU211" s="20">
        <f>(Y211-AQ211)*0.975</f>
        <v/>
      </c>
      <c r="AV211" s="21">
        <f>IFERROR(Y211/AQ211-1,0)</f>
        <v/>
      </c>
      <c r="AW211" s="21">
        <f>AS211-AR211</f>
        <v/>
      </c>
      <c r="AX211" s="21">
        <f>IFERROR(Y211/(AP211+AR211)-1,0)</f>
        <v/>
      </c>
    </row>
    <row r="212">
      <c r="A212" s="2" t="n"/>
      <c r="B212" s="13" t="n"/>
      <c r="C212" s="14" t="n"/>
      <c r="D212" s="14" t="n"/>
      <c r="E212" s="15">
        <f>IFERROR(1-D212/C212,0)</f>
        <v/>
      </c>
      <c r="F212" s="14" t="n"/>
      <c r="G212" s="16">
        <f>IFERROR(F212/C212,0)</f>
        <v/>
      </c>
      <c r="H212" s="16">
        <f>IFERROR(F212/D212,0)</f>
        <v/>
      </c>
      <c r="I212" s="14" t="n"/>
      <c r="J212" s="16">
        <f>IFERROR(I212/F212,0)</f>
        <v/>
      </c>
      <c r="K212" s="14" t="n"/>
      <c r="L212" s="14" t="n"/>
      <c r="M212" s="16">
        <f>IFERROR(L212/I212,0)</f>
        <v/>
      </c>
      <c r="N212" s="14" t="n"/>
      <c r="O212" s="16">
        <f>IFERROR(N212/I212,0)</f>
        <v/>
      </c>
      <c r="P212" s="14" t="n"/>
      <c r="Q212" s="14" t="n"/>
      <c r="R212" s="14" t="n"/>
      <c r="S212" s="14" t="n"/>
      <c r="T212" s="17">
        <f>IFERROR(S212/L212,0)</f>
        <v/>
      </c>
      <c r="U212" s="14" t="n"/>
      <c r="V212" s="14" t="n"/>
      <c r="W212" s="14" t="n"/>
      <c r="X212" s="18" t="n"/>
      <c r="Y212" s="18">
        <f>X212*$AM$2</f>
        <v/>
      </c>
      <c r="Z212" s="18" t="n"/>
      <c r="AA212" s="14" t="n"/>
      <c r="AB212" s="14" t="n"/>
      <c r="AC212" s="18" t="n"/>
      <c r="AD212" s="18">
        <f>IFERROR(AC212/D212,0)</f>
        <v/>
      </c>
      <c r="AE212" s="18">
        <f>D212*AB212</f>
        <v/>
      </c>
      <c r="AF212" s="18">
        <f>Y212*$AL$2</f>
        <v/>
      </c>
      <c r="AG212" s="18">
        <f>I212*$AI$3</f>
        <v/>
      </c>
      <c r="AH212" s="18">
        <f>L212*$AH$3+Y212*$AJ$2</f>
        <v/>
      </c>
      <c r="AI212" s="18">
        <f>K212*$AK$3</f>
        <v/>
      </c>
      <c r="AJ212" s="19" t="n"/>
      <c r="AK212" s="18">
        <f>AJ212*$AM$2</f>
        <v/>
      </c>
      <c r="AL212" s="18" t="n"/>
      <c r="AM212" s="18">
        <f>R212*P212*0.01+L212*0.25</f>
        <v/>
      </c>
      <c r="AN212" s="18">
        <f>V212 *$AN$2 *AM$2 * AA212</f>
        <v/>
      </c>
      <c r="AO212" s="18">
        <f>IF(AC212&lt;AE212,0,AE212-AC212)</f>
        <v/>
      </c>
      <c r="AP212" s="18">
        <f>(AC212*1.02)+AF212+AG212+AH212+AI212+AM212+AL212+AN212+AK212+AO212</f>
        <v/>
      </c>
      <c r="AQ212" s="18">
        <f>(AE212*1.02)+AF212+AG212+AH212+AI212+AM212+AL212+AN212+AK212</f>
        <v/>
      </c>
      <c r="AR212" s="18">
        <f>Q212*R212</f>
        <v/>
      </c>
      <c r="AS212" s="20">
        <f>(Y212-AP212)*0.975</f>
        <v/>
      </c>
      <c r="AT212" s="21">
        <f>IFERROR(Y212/AP212-1,0)</f>
        <v/>
      </c>
      <c r="AU212" s="20">
        <f>(Y212-AQ212)*0.975</f>
        <v/>
      </c>
      <c r="AV212" s="21">
        <f>IFERROR(Y212/AQ212-1,0)</f>
        <v/>
      </c>
      <c r="AW212" s="21">
        <f>AS212-AR212</f>
        <v/>
      </c>
      <c r="AX212" s="21">
        <f>IFERROR(Y212/(AP212+AR212)-1,0)</f>
        <v/>
      </c>
    </row>
    <row r="213">
      <c r="A213" s="2" t="n"/>
      <c r="B213" s="13" t="n"/>
      <c r="C213" s="14" t="n"/>
      <c r="D213" s="14" t="n"/>
      <c r="E213" s="15">
        <f>IFERROR(1-D213/C213,0)</f>
        <v/>
      </c>
      <c r="F213" s="14" t="n"/>
      <c r="G213" s="16">
        <f>IFERROR(F213/C213,0)</f>
        <v/>
      </c>
      <c r="H213" s="16">
        <f>IFERROR(F213/D213,0)</f>
        <v/>
      </c>
      <c r="I213" s="14" t="n"/>
      <c r="J213" s="16">
        <f>IFERROR(I213/F213,0)</f>
        <v/>
      </c>
      <c r="K213" s="14" t="n"/>
      <c r="L213" s="14" t="n"/>
      <c r="M213" s="16">
        <f>IFERROR(L213/I213,0)</f>
        <v/>
      </c>
      <c r="N213" s="14" t="n"/>
      <c r="O213" s="16">
        <f>IFERROR(N213/I213,0)</f>
        <v/>
      </c>
      <c r="P213" s="14" t="n"/>
      <c r="Q213" s="14" t="n"/>
      <c r="R213" s="14" t="n"/>
      <c r="S213" s="14" t="n"/>
      <c r="T213" s="17">
        <f>IFERROR(S213/L213,0)</f>
        <v/>
      </c>
      <c r="U213" s="14" t="n"/>
      <c r="V213" s="14" t="n"/>
      <c r="W213" s="14" t="n"/>
      <c r="X213" s="18" t="n"/>
      <c r="Y213" s="18">
        <f>X213*$AM$2</f>
        <v/>
      </c>
      <c r="Z213" s="18" t="n"/>
      <c r="AA213" s="14" t="n"/>
      <c r="AB213" s="14" t="n"/>
      <c r="AC213" s="18" t="n"/>
      <c r="AD213" s="18">
        <f>IFERROR(AC213/D213,0)</f>
        <v/>
      </c>
      <c r="AE213" s="18">
        <f>D213*AB213</f>
        <v/>
      </c>
      <c r="AF213" s="18">
        <f>Y213*$AL$2</f>
        <v/>
      </c>
      <c r="AG213" s="18">
        <f>I213*$AI$3</f>
        <v/>
      </c>
      <c r="AH213" s="18">
        <f>L213*$AH$3+Y213*$AJ$2</f>
        <v/>
      </c>
      <c r="AI213" s="18">
        <f>K213*$AK$3</f>
        <v/>
      </c>
      <c r="AJ213" s="19" t="n"/>
      <c r="AK213" s="18">
        <f>AJ213*$AM$2</f>
        <v/>
      </c>
      <c r="AL213" s="18" t="n"/>
      <c r="AM213" s="18">
        <f>R213*P213*0.01+L213*0.25</f>
        <v/>
      </c>
      <c r="AN213" s="18">
        <f>V213 *$AN$2 *AM$2 * AA213</f>
        <v/>
      </c>
      <c r="AO213" s="18">
        <f>IF(AC213&lt;AE213,0,AE213-AC213)</f>
        <v/>
      </c>
      <c r="AP213" s="18">
        <f>(AC213*1.02)+AF213+AG213+AH213+AI213+AM213+AL213+AN213+AK213+AO213</f>
        <v/>
      </c>
      <c r="AQ213" s="18">
        <f>(AE213*1.02)+AF213+AG213+AH213+AI213+AM213+AL213+AN213+AK213</f>
        <v/>
      </c>
      <c r="AR213" s="18">
        <f>Q213*R213</f>
        <v/>
      </c>
      <c r="AS213" s="20">
        <f>(Y213-AP213)*0.975</f>
        <v/>
      </c>
      <c r="AT213" s="21">
        <f>IFERROR(Y213/AP213-1,0)</f>
        <v/>
      </c>
      <c r="AU213" s="20">
        <f>(Y213-AQ213)*0.975</f>
        <v/>
      </c>
      <c r="AV213" s="21">
        <f>IFERROR(Y213/AQ213-1,0)</f>
        <v/>
      </c>
      <c r="AW213" s="21">
        <f>AS213-AR213</f>
        <v/>
      </c>
      <c r="AX213" s="21">
        <f>IFERROR(Y213/(AP213+AR213)-1,0)</f>
        <v/>
      </c>
    </row>
    <row r="214">
      <c r="A214" s="2" t="n"/>
      <c r="B214" s="13" t="n"/>
      <c r="C214" s="14" t="n"/>
      <c r="D214" s="14" t="n"/>
      <c r="E214" s="15">
        <f>IFERROR(1-D214/C214,0)</f>
        <v/>
      </c>
      <c r="F214" s="14" t="n"/>
      <c r="G214" s="16">
        <f>IFERROR(F214/C214,0)</f>
        <v/>
      </c>
      <c r="H214" s="16">
        <f>IFERROR(F214/D214,0)</f>
        <v/>
      </c>
      <c r="I214" s="14" t="n"/>
      <c r="J214" s="16">
        <f>IFERROR(I214/F214,0)</f>
        <v/>
      </c>
      <c r="K214" s="14" t="n"/>
      <c r="L214" s="14" t="n"/>
      <c r="M214" s="16">
        <f>IFERROR(L214/I214,0)</f>
        <v/>
      </c>
      <c r="N214" s="14" t="n"/>
      <c r="O214" s="16">
        <f>IFERROR(N214/I214,0)</f>
        <v/>
      </c>
      <c r="P214" s="14" t="n"/>
      <c r="Q214" s="14" t="n"/>
      <c r="R214" s="14" t="n"/>
      <c r="S214" s="14" t="n"/>
      <c r="T214" s="17">
        <f>IFERROR(S214/L214,0)</f>
        <v/>
      </c>
      <c r="U214" s="14" t="n"/>
      <c r="V214" s="14" t="n"/>
      <c r="W214" s="14" t="n"/>
      <c r="X214" s="18" t="n"/>
      <c r="Y214" s="18">
        <f>X214*$AM$2</f>
        <v/>
      </c>
      <c r="Z214" s="18" t="n"/>
      <c r="AA214" s="14" t="n"/>
      <c r="AB214" s="14" t="n"/>
      <c r="AC214" s="18" t="n"/>
      <c r="AD214" s="18">
        <f>IFERROR(AC214/D214,0)</f>
        <v/>
      </c>
      <c r="AE214" s="18">
        <f>D214*AB214</f>
        <v/>
      </c>
      <c r="AF214" s="18">
        <f>Y214*$AL$2</f>
        <v/>
      </c>
      <c r="AG214" s="18">
        <f>I214*$AI$3</f>
        <v/>
      </c>
      <c r="AH214" s="18">
        <f>L214*$AH$3+Y214*$AJ$2</f>
        <v/>
      </c>
      <c r="AI214" s="18">
        <f>K214*$AK$3</f>
        <v/>
      </c>
      <c r="AJ214" s="19" t="n"/>
      <c r="AK214" s="18">
        <f>AJ214*$AM$2</f>
        <v/>
      </c>
      <c r="AL214" s="18" t="n"/>
      <c r="AM214" s="18">
        <f>R214*P214*0.01+L214*0.25</f>
        <v/>
      </c>
      <c r="AN214" s="18">
        <f>V214 *$AN$2 *AM$2 * AA214</f>
        <v/>
      </c>
      <c r="AO214" s="18">
        <f>IF(AC214&lt;AE214,0,AE214-AC214)</f>
        <v/>
      </c>
      <c r="AP214" s="18">
        <f>(AC214*1.02)+AF214+AG214+AH214+AI214+AM214+AL214+AN214+AK214+AO214</f>
        <v/>
      </c>
      <c r="AQ214" s="18">
        <f>(AE214*1.02)+AF214+AG214+AH214+AI214+AM214+AL214+AN214+AK214</f>
        <v/>
      </c>
      <c r="AR214" s="18">
        <f>Q214*R214</f>
        <v/>
      </c>
      <c r="AS214" s="20">
        <f>(Y214-AP214)*0.975</f>
        <v/>
      </c>
      <c r="AT214" s="21">
        <f>IFERROR(Y214/AP214-1,0)</f>
        <v/>
      </c>
      <c r="AU214" s="20">
        <f>(Y214-AQ214)*0.975</f>
        <v/>
      </c>
      <c r="AV214" s="21">
        <f>IFERROR(Y214/AQ214-1,0)</f>
        <v/>
      </c>
      <c r="AW214" s="21">
        <f>AS214-AR214</f>
        <v/>
      </c>
      <c r="AX214" s="21">
        <f>IFERROR(Y214/(AP214+AR214)-1,0)</f>
        <v/>
      </c>
    </row>
    <row r="215">
      <c r="A215" s="2" t="n"/>
      <c r="B215" s="13" t="n"/>
      <c r="C215" s="14" t="n"/>
      <c r="D215" s="14" t="n"/>
      <c r="E215" s="15">
        <f>IFERROR(1-D215/C215,0)</f>
        <v/>
      </c>
      <c r="F215" s="14" t="n"/>
      <c r="G215" s="16">
        <f>IFERROR(F215/C215,0)</f>
        <v/>
      </c>
      <c r="H215" s="16">
        <f>IFERROR(F215/D215,0)</f>
        <v/>
      </c>
      <c r="I215" s="14" t="n"/>
      <c r="J215" s="16">
        <f>IFERROR(I215/F215,0)</f>
        <v/>
      </c>
      <c r="K215" s="14" t="n"/>
      <c r="L215" s="14" t="n"/>
      <c r="M215" s="16">
        <f>IFERROR(L215/I215,0)</f>
        <v/>
      </c>
      <c r="N215" s="14" t="n"/>
      <c r="O215" s="16">
        <f>IFERROR(N215/I215,0)</f>
        <v/>
      </c>
      <c r="P215" s="14" t="n"/>
      <c r="Q215" s="14" t="n"/>
      <c r="R215" s="14" t="n"/>
      <c r="S215" s="14" t="n"/>
      <c r="T215" s="17">
        <f>IFERROR(S215/L215,0)</f>
        <v/>
      </c>
      <c r="U215" s="14" t="n"/>
      <c r="V215" s="14" t="n"/>
      <c r="W215" s="14" t="n"/>
      <c r="X215" s="18" t="n"/>
      <c r="Y215" s="18">
        <f>X215*$AM$2</f>
        <v/>
      </c>
      <c r="Z215" s="18" t="n"/>
      <c r="AA215" s="14" t="n"/>
      <c r="AB215" s="14" t="n"/>
      <c r="AC215" s="18" t="n"/>
      <c r="AD215" s="18">
        <f>IFERROR(AC215/D215,0)</f>
        <v/>
      </c>
      <c r="AE215" s="18">
        <f>D215*AB215</f>
        <v/>
      </c>
      <c r="AF215" s="18">
        <f>Y215*$AL$2</f>
        <v/>
      </c>
      <c r="AG215" s="18">
        <f>I215*$AI$3</f>
        <v/>
      </c>
      <c r="AH215" s="18">
        <f>L215*$AH$3+Y215*$AJ$2</f>
        <v/>
      </c>
      <c r="AI215" s="18">
        <f>K215*$AK$3</f>
        <v/>
      </c>
      <c r="AJ215" s="19" t="n"/>
      <c r="AK215" s="18">
        <f>AJ215*$AM$2</f>
        <v/>
      </c>
      <c r="AL215" s="18" t="n"/>
      <c r="AM215" s="18">
        <f>R215*P215*0.01+L215*0.25</f>
        <v/>
      </c>
      <c r="AN215" s="18">
        <f>V215 *$AN$2 *AM$2 * AA215</f>
        <v/>
      </c>
      <c r="AO215" s="18">
        <f>IF(AC215&lt;AE215,0,AE215-AC215)</f>
        <v/>
      </c>
      <c r="AP215" s="18">
        <f>(AC215*1.02)+AF215+AG215+AH215+AI215+AM215+AL215+AN215+AK215+AO215</f>
        <v/>
      </c>
      <c r="AQ215" s="18">
        <f>(AE215*1.02)+AF215+AG215+AH215+AI215+AM215+AL215+AN215+AK215</f>
        <v/>
      </c>
      <c r="AR215" s="18">
        <f>Q215*R215</f>
        <v/>
      </c>
      <c r="AS215" s="20">
        <f>(Y215-AP215)*0.975</f>
        <v/>
      </c>
      <c r="AT215" s="21">
        <f>IFERROR(Y215/AP215-1,0)</f>
        <v/>
      </c>
      <c r="AU215" s="20">
        <f>(Y215-AQ215)*0.975</f>
        <v/>
      </c>
      <c r="AV215" s="21">
        <f>IFERROR(Y215/AQ215-1,0)</f>
        <v/>
      </c>
      <c r="AW215" s="21">
        <f>AS215-AR215</f>
        <v/>
      </c>
      <c r="AX215" s="21">
        <f>IFERROR(Y215/(AP215+AR215)-1,0)</f>
        <v/>
      </c>
    </row>
    <row r="216">
      <c r="A216" s="2" t="n"/>
      <c r="B216" s="13" t="n"/>
      <c r="C216" s="14" t="n"/>
      <c r="D216" s="14" t="n"/>
      <c r="E216" s="15">
        <f>IFERROR(1-D216/C216,0)</f>
        <v/>
      </c>
      <c r="F216" s="14" t="n"/>
      <c r="G216" s="16">
        <f>IFERROR(F216/C216,0)</f>
        <v/>
      </c>
      <c r="H216" s="16">
        <f>IFERROR(F216/D216,0)</f>
        <v/>
      </c>
      <c r="I216" s="14" t="n"/>
      <c r="J216" s="16">
        <f>IFERROR(I216/F216,0)</f>
        <v/>
      </c>
      <c r="K216" s="14" t="n"/>
      <c r="L216" s="14" t="n"/>
      <c r="M216" s="16">
        <f>IFERROR(L216/I216,0)</f>
        <v/>
      </c>
      <c r="N216" s="14" t="n"/>
      <c r="O216" s="16">
        <f>IFERROR(N216/I216,0)</f>
        <v/>
      </c>
      <c r="P216" s="14" t="n"/>
      <c r="Q216" s="14" t="n"/>
      <c r="R216" s="14" t="n"/>
      <c r="S216" s="14" t="n"/>
      <c r="T216" s="17">
        <f>IFERROR(S216/L216,0)</f>
        <v/>
      </c>
      <c r="U216" s="14" t="n"/>
      <c r="V216" s="14" t="n"/>
      <c r="W216" s="14" t="n"/>
      <c r="X216" s="18" t="n"/>
      <c r="Y216" s="18">
        <f>X216*$AM$2</f>
        <v/>
      </c>
      <c r="Z216" s="18" t="n"/>
      <c r="AA216" s="14" t="n"/>
      <c r="AB216" s="14" t="n"/>
      <c r="AC216" s="18" t="n"/>
      <c r="AD216" s="18">
        <f>IFERROR(AC216/D216,0)</f>
        <v/>
      </c>
      <c r="AE216" s="18">
        <f>D216*AB216</f>
        <v/>
      </c>
      <c r="AF216" s="18">
        <f>Y216*$AL$2</f>
        <v/>
      </c>
      <c r="AG216" s="18">
        <f>I216*$AI$3</f>
        <v/>
      </c>
      <c r="AH216" s="18">
        <f>L216*$AH$3+Y216*$AJ$2</f>
        <v/>
      </c>
      <c r="AI216" s="18">
        <f>K216*$AK$3</f>
        <v/>
      </c>
      <c r="AJ216" s="19" t="n"/>
      <c r="AK216" s="18">
        <f>AJ216*$AM$2</f>
        <v/>
      </c>
      <c r="AL216" s="18" t="n"/>
      <c r="AM216" s="18">
        <f>R216*P216*0.01+L216*0.25</f>
        <v/>
      </c>
      <c r="AN216" s="18">
        <f>V216 *$AN$2 *AM$2 * AA216</f>
        <v/>
      </c>
      <c r="AO216" s="18">
        <f>IF(AC216&lt;AE216,0,AE216-AC216)</f>
        <v/>
      </c>
      <c r="AP216" s="18">
        <f>(AC216*1.02)+AF216+AG216+AH216+AI216+AM216+AL216+AN216+AK216+AO216</f>
        <v/>
      </c>
      <c r="AQ216" s="18">
        <f>(AE216*1.02)+AF216+AG216+AH216+AI216+AM216+AL216+AN216+AK216</f>
        <v/>
      </c>
      <c r="AR216" s="18">
        <f>Q216*R216</f>
        <v/>
      </c>
      <c r="AS216" s="20">
        <f>(Y216-AP216)*0.975</f>
        <v/>
      </c>
      <c r="AT216" s="21">
        <f>IFERROR(Y216/AP216-1,0)</f>
        <v/>
      </c>
      <c r="AU216" s="20">
        <f>(Y216-AQ216)*0.975</f>
        <v/>
      </c>
      <c r="AV216" s="21">
        <f>IFERROR(Y216/AQ216-1,0)</f>
        <v/>
      </c>
      <c r="AW216" s="21">
        <f>AS216-AR216</f>
        <v/>
      </c>
      <c r="AX216" s="21">
        <f>IFERROR(Y216/(AP216+AR216)-1,0)</f>
        <v/>
      </c>
    </row>
    <row r="217">
      <c r="A217" s="2" t="n"/>
      <c r="B217" s="13" t="n"/>
      <c r="C217" s="14" t="n"/>
      <c r="D217" s="14" t="n"/>
      <c r="E217" s="15">
        <f>IFERROR(1-D217/C217,0)</f>
        <v/>
      </c>
      <c r="F217" s="14" t="n"/>
      <c r="G217" s="16">
        <f>IFERROR(F217/C217,0)</f>
        <v/>
      </c>
      <c r="H217" s="16">
        <f>IFERROR(F217/D217,0)</f>
        <v/>
      </c>
      <c r="I217" s="14" t="n"/>
      <c r="J217" s="16">
        <f>IFERROR(I217/F217,0)</f>
        <v/>
      </c>
      <c r="K217" s="14" t="n"/>
      <c r="L217" s="14" t="n"/>
      <c r="M217" s="16">
        <f>IFERROR(L217/I217,0)</f>
        <v/>
      </c>
      <c r="N217" s="14" t="n"/>
      <c r="O217" s="16">
        <f>IFERROR(N217/I217,0)</f>
        <v/>
      </c>
      <c r="P217" s="14" t="n"/>
      <c r="Q217" s="14" t="n"/>
      <c r="R217" s="14" t="n"/>
      <c r="S217" s="14" t="n"/>
      <c r="T217" s="17">
        <f>IFERROR(S217/L217,0)</f>
        <v/>
      </c>
      <c r="U217" s="14" t="n"/>
      <c r="V217" s="14" t="n"/>
      <c r="W217" s="14" t="n"/>
      <c r="X217" s="18" t="n"/>
      <c r="Y217" s="18">
        <f>X217*$AM$2</f>
        <v/>
      </c>
      <c r="Z217" s="18" t="n"/>
      <c r="AA217" s="14" t="n"/>
      <c r="AB217" s="14" t="n"/>
      <c r="AC217" s="18" t="n"/>
      <c r="AD217" s="18">
        <f>IFERROR(AC217/D217,0)</f>
        <v/>
      </c>
      <c r="AE217" s="18">
        <f>D217*AB217</f>
        <v/>
      </c>
      <c r="AF217" s="18">
        <f>Y217*$AL$2</f>
        <v/>
      </c>
      <c r="AG217" s="18">
        <f>I217*$AI$3</f>
        <v/>
      </c>
      <c r="AH217" s="18">
        <f>L217*$AH$3+Y217*$AJ$2</f>
        <v/>
      </c>
      <c r="AI217" s="18">
        <f>K217*$AK$3</f>
        <v/>
      </c>
      <c r="AJ217" s="19" t="n"/>
      <c r="AK217" s="18">
        <f>AJ217*$AM$2</f>
        <v/>
      </c>
      <c r="AL217" s="18" t="n"/>
      <c r="AM217" s="18">
        <f>R217*P217*0.01+L217*0.25</f>
        <v/>
      </c>
      <c r="AN217" s="18">
        <f>V217 *$AN$2 *AM$2 * AA217</f>
        <v/>
      </c>
      <c r="AO217" s="18">
        <f>IF(AC217&lt;AE217,0,AE217-AC217)</f>
        <v/>
      </c>
      <c r="AP217" s="18">
        <f>(AC217*1.02)+AF217+AG217+AH217+AI217+AM217+AL217+AN217+AK217+AO217</f>
        <v/>
      </c>
      <c r="AQ217" s="18">
        <f>(AE217*1.02)+AF217+AG217+AH217+AI217+AM217+AL217+AN217+AK217</f>
        <v/>
      </c>
      <c r="AR217" s="18">
        <f>Q217*R217</f>
        <v/>
      </c>
      <c r="AS217" s="20">
        <f>(Y217-AP217)*0.975</f>
        <v/>
      </c>
      <c r="AT217" s="21">
        <f>IFERROR(Y217/AP217-1,0)</f>
        <v/>
      </c>
      <c r="AU217" s="20">
        <f>(Y217-AQ217)*0.975</f>
        <v/>
      </c>
      <c r="AV217" s="21">
        <f>IFERROR(Y217/AQ217-1,0)</f>
        <v/>
      </c>
      <c r="AW217" s="21">
        <f>AS217-AR217</f>
        <v/>
      </c>
      <c r="AX217" s="21">
        <f>IFERROR(Y217/(AP217+AR217)-1,0)</f>
        <v/>
      </c>
    </row>
    <row r="218">
      <c r="A218" s="2" t="n"/>
      <c r="B218" s="13" t="n"/>
      <c r="C218" s="14" t="n"/>
      <c r="D218" s="14" t="n"/>
      <c r="E218" s="15">
        <f>IFERROR(1-D218/C218,0)</f>
        <v/>
      </c>
      <c r="F218" s="14" t="n"/>
      <c r="G218" s="16">
        <f>IFERROR(F218/C218,0)</f>
        <v/>
      </c>
      <c r="H218" s="16">
        <f>IFERROR(F218/D218,0)</f>
        <v/>
      </c>
      <c r="I218" s="14" t="n"/>
      <c r="J218" s="16">
        <f>IFERROR(I218/F218,0)</f>
        <v/>
      </c>
      <c r="K218" s="14" t="n"/>
      <c r="L218" s="14" t="n"/>
      <c r="M218" s="16">
        <f>IFERROR(L218/I218,0)</f>
        <v/>
      </c>
      <c r="N218" s="14" t="n"/>
      <c r="O218" s="16">
        <f>IFERROR(N218/I218,0)</f>
        <v/>
      </c>
      <c r="P218" s="14" t="n"/>
      <c r="Q218" s="14" t="n"/>
      <c r="R218" s="14" t="n"/>
      <c r="S218" s="14" t="n"/>
      <c r="T218" s="17">
        <f>IFERROR(S218/L218,0)</f>
        <v/>
      </c>
      <c r="U218" s="14" t="n"/>
      <c r="V218" s="14" t="n"/>
      <c r="W218" s="14" t="n"/>
      <c r="X218" s="18" t="n"/>
      <c r="Y218" s="18">
        <f>X218*$AM$2</f>
        <v/>
      </c>
      <c r="Z218" s="18" t="n"/>
      <c r="AA218" s="14" t="n"/>
      <c r="AB218" s="14" t="n"/>
      <c r="AC218" s="18" t="n"/>
      <c r="AD218" s="18">
        <f>IFERROR(AC218/D218,0)</f>
        <v/>
      </c>
      <c r="AE218" s="18">
        <f>D218*AB218</f>
        <v/>
      </c>
      <c r="AF218" s="18">
        <f>Y218*$AL$2</f>
        <v/>
      </c>
      <c r="AG218" s="18">
        <f>I218*$AI$3</f>
        <v/>
      </c>
      <c r="AH218" s="18">
        <f>L218*$AH$3+Y218*$AJ$2</f>
        <v/>
      </c>
      <c r="AI218" s="18">
        <f>K218*$AK$3</f>
        <v/>
      </c>
      <c r="AJ218" s="19" t="n"/>
      <c r="AK218" s="18">
        <f>AJ218*$AM$2</f>
        <v/>
      </c>
      <c r="AL218" s="18" t="n"/>
      <c r="AM218" s="18">
        <f>R218*P218*0.01+L218*0.25</f>
        <v/>
      </c>
      <c r="AN218" s="18">
        <f>V218 *$AN$2 *AM$2 * AA218</f>
        <v/>
      </c>
      <c r="AO218" s="18">
        <f>IF(AC218&lt;AE218,0,AE218-AC218)</f>
        <v/>
      </c>
      <c r="AP218" s="18">
        <f>(AC218*1.02)+AF218+AG218+AH218+AI218+AM218+AL218+AN218+AK218+AO218</f>
        <v/>
      </c>
      <c r="AQ218" s="18">
        <f>(AE218*1.02)+AF218+AG218+AH218+AI218+AM218+AL218+AN218+AK218</f>
        <v/>
      </c>
      <c r="AR218" s="18">
        <f>Q218*R218</f>
        <v/>
      </c>
      <c r="AS218" s="20">
        <f>(Y218-AP218)*0.975</f>
        <v/>
      </c>
      <c r="AT218" s="21">
        <f>IFERROR(Y218/AP218-1,0)</f>
        <v/>
      </c>
      <c r="AU218" s="20">
        <f>(Y218-AQ218)*0.975</f>
        <v/>
      </c>
      <c r="AV218" s="21">
        <f>IFERROR(Y218/AQ218-1,0)</f>
        <v/>
      </c>
      <c r="AW218" s="21">
        <f>AS218-AR218</f>
        <v/>
      </c>
      <c r="AX218" s="21">
        <f>IFERROR(Y218/(AP218+AR218)-1,0)</f>
        <v/>
      </c>
    </row>
    <row r="219">
      <c r="A219" s="2" t="n"/>
      <c r="B219" s="13" t="n"/>
      <c r="C219" s="14" t="n"/>
      <c r="D219" s="14" t="n"/>
      <c r="E219" s="15">
        <f>IFERROR(1-D219/C219,0)</f>
        <v/>
      </c>
      <c r="F219" s="14" t="n"/>
      <c r="G219" s="16">
        <f>IFERROR(F219/C219,0)</f>
        <v/>
      </c>
      <c r="H219" s="16">
        <f>IFERROR(F219/D219,0)</f>
        <v/>
      </c>
      <c r="I219" s="14" t="n"/>
      <c r="J219" s="16">
        <f>IFERROR(I219/F219,0)</f>
        <v/>
      </c>
      <c r="K219" s="14" t="n"/>
      <c r="L219" s="14" t="n"/>
      <c r="M219" s="16">
        <f>IFERROR(L219/I219,0)</f>
        <v/>
      </c>
      <c r="N219" s="14" t="n"/>
      <c r="O219" s="16">
        <f>IFERROR(N219/I219,0)</f>
        <v/>
      </c>
      <c r="P219" s="14" t="n"/>
      <c r="Q219" s="14" t="n"/>
      <c r="R219" s="14" t="n"/>
      <c r="S219" s="14" t="n"/>
      <c r="T219" s="17">
        <f>IFERROR(S219/L219,0)</f>
        <v/>
      </c>
      <c r="U219" s="14" t="n"/>
      <c r="V219" s="14" t="n"/>
      <c r="W219" s="14" t="n"/>
      <c r="X219" s="18" t="n"/>
      <c r="Y219" s="18">
        <f>X219*$AM$2</f>
        <v/>
      </c>
      <c r="Z219" s="18" t="n"/>
      <c r="AA219" s="14" t="n"/>
      <c r="AB219" s="14" t="n"/>
      <c r="AC219" s="18" t="n"/>
      <c r="AD219" s="18">
        <f>IFERROR(AC219/D219,0)</f>
        <v/>
      </c>
      <c r="AE219" s="18">
        <f>D219*AB219</f>
        <v/>
      </c>
      <c r="AF219" s="18">
        <f>Y219*$AL$2</f>
        <v/>
      </c>
      <c r="AG219" s="18">
        <f>I219*$AI$3</f>
        <v/>
      </c>
      <c r="AH219" s="18">
        <f>L219*$AH$3+Y219*$AJ$2</f>
        <v/>
      </c>
      <c r="AI219" s="18">
        <f>K219*$AK$3</f>
        <v/>
      </c>
      <c r="AJ219" s="19" t="n"/>
      <c r="AK219" s="18">
        <f>AJ219*$AM$2</f>
        <v/>
      </c>
      <c r="AL219" s="18" t="n"/>
      <c r="AM219" s="18">
        <f>R219*P219*0.01+L219*0.25</f>
        <v/>
      </c>
      <c r="AN219" s="18">
        <f>V219 *$AN$2 *AM$2 * AA219</f>
        <v/>
      </c>
      <c r="AO219" s="18">
        <f>IF(AC219&lt;AE219,0,AE219-AC219)</f>
        <v/>
      </c>
      <c r="AP219" s="18">
        <f>(AC219*1.02)+AF219+AG219+AH219+AI219+AM219+AL219+AN219+AK219+AO219</f>
        <v/>
      </c>
      <c r="AQ219" s="18">
        <f>(AE219*1.02)+AF219+AG219+AH219+AI219+AM219+AL219+AN219+AK219</f>
        <v/>
      </c>
      <c r="AR219" s="18">
        <f>Q219*R219</f>
        <v/>
      </c>
      <c r="AS219" s="20">
        <f>(Y219-AP219)*0.975</f>
        <v/>
      </c>
      <c r="AT219" s="21">
        <f>IFERROR(Y219/AP219-1,0)</f>
        <v/>
      </c>
      <c r="AU219" s="20">
        <f>(Y219-AQ219)*0.975</f>
        <v/>
      </c>
      <c r="AV219" s="21">
        <f>IFERROR(Y219/AQ219-1,0)</f>
        <v/>
      </c>
      <c r="AW219" s="21">
        <f>AS219-AR219</f>
        <v/>
      </c>
      <c r="AX219" s="21">
        <f>IFERROR(Y219/(AP219+AR219)-1,0)</f>
        <v/>
      </c>
    </row>
    <row r="220">
      <c r="A220" s="2" t="n"/>
      <c r="B220" s="13" t="n"/>
      <c r="C220" s="14" t="n"/>
      <c r="D220" s="14" t="n"/>
      <c r="E220" s="15">
        <f>IFERROR(1-D220/C220,0)</f>
        <v/>
      </c>
      <c r="F220" s="14" t="n"/>
      <c r="G220" s="16">
        <f>IFERROR(F220/C220,0)</f>
        <v/>
      </c>
      <c r="H220" s="16">
        <f>IFERROR(F220/D220,0)</f>
        <v/>
      </c>
      <c r="I220" s="14" t="n"/>
      <c r="J220" s="16">
        <f>IFERROR(I220/F220,0)</f>
        <v/>
      </c>
      <c r="K220" s="14" t="n"/>
      <c r="L220" s="14" t="n"/>
      <c r="M220" s="16">
        <f>IFERROR(L220/I220,0)</f>
        <v/>
      </c>
      <c r="N220" s="14" t="n"/>
      <c r="O220" s="16">
        <f>IFERROR(N220/I220,0)</f>
        <v/>
      </c>
      <c r="P220" s="14" t="n"/>
      <c r="Q220" s="14" t="n"/>
      <c r="R220" s="14" t="n"/>
      <c r="S220" s="14" t="n"/>
      <c r="T220" s="17">
        <f>IFERROR(S220/L220,0)</f>
        <v/>
      </c>
      <c r="U220" s="14" t="n"/>
      <c r="V220" s="14" t="n"/>
      <c r="W220" s="14" t="n"/>
      <c r="X220" s="18" t="n"/>
      <c r="Y220" s="18">
        <f>X220*$AM$2</f>
        <v/>
      </c>
      <c r="Z220" s="18" t="n"/>
      <c r="AA220" s="14" t="n"/>
      <c r="AB220" s="14" t="n"/>
      <c r="AC220" s="18" t="n"/>
      <c r="AD220" s="18">
        <f>IFERROR(AC220/D220,0)</f>
        <v/>
      </c>
      <c r="AE220" s="18">
        <f>D220*AB220</f>
        <v/>
      </c>
      <c r="AF220" s="18">
        <f>Y220*$AL$2</f>
        <v/>
      </c>
      <c r="AG220" s="18">
        <f>I220*$AI$3</f>
        <v/>
      </c>
      <c r="AH220" s="18">
        <f>L220*$AH$3+Y220*$AJ$2</f>
        <v/>
      </c>
      <c r="AI220" s="18">
        <f>K220*$AK$3</f>
        <v/>
      </c>
      <c r="AJ220" s="19" t="n"/>
      <c r="AK220" s="18">
        <f>AJ220*$AM$2</f>
        <v/>
      </c>
      <c r="AL220" s="18" t="n"/>
      <c r="AM220" s="18">
        <f>R220*P220*0.01+L220*0.25</f>
        <v/>
      </c>
      <c r="AN220" s="18">
        <f>V220 *$AN$2 *AM$2 * AA220</f>
        <v/>
      </c>
      <c r="AO220" s="18">
        <f>IF(AC220&lt;AE220,0,AE220-AC220)</f>
        <v/>
      </c>
      <c r="AP220" s="18">
        <f>(AC220*1.02)+AF220+AG220+AH220+AI220+AM220+AL220+AN220+AK220+AO220</f>
        <v/>
      </c>
      <c r="AQ220" s="18">
        <f>(AE220*1.02)+AF220+AG220+AH220+AI220+AM220+AL220+AN220+AK220</f>
        <v/>
      </c>
      <c r="AR220" s="18">
        <f>Q220*R220</f>
        <v/>
      </c>
      <c r="AS220" s="20">
        <f>(Y220-AP220)*0.975</f>
        <v/>
      </c>
      <c r="AT220" s="21">
        <f>IFERROR(Y220/AP220-1,0)</f>
        <v/>
      </c>
      <c r="AU220" s="20">
        <f>(Y220-AQ220)*0.975</f>
        <v/>
      </c>
      <c r="AV220" s="21">
        <f>IFERROR(Y220/AQ220-1,0)</f>
        <v/>
      </c>
      <c r="AW220" s="21">
        <f>AS220-AR220</f>
        <v/>
      </c>
      <c r="AX220" s="21">
        <f>IFERROR(Y220/(AP220+AR220)-1,0)</f>
        <v/>
      </c>
    </row>
    <row r="221">
      <c r="A221" s="2" t="n"/>
      <c r="B221" s="13" t="n"/>
      <c r="C221" s="14" t="n"/>
      <c r="D221" s="14" t="n"/>
      <c r="E221" s="15">
        <f>IFERROR(1-D221/C221,0)</f>
        <v/>
      </c>
      <c r="F221" s="14" t="n"/>
      <c r="G221" s="16">
        <f>IFERROR(F221/C221,0)</f>
        <v/>
      </c>
      <c r="H221" s="16">
        <f>IFERROR(F221/D221,0)</f>
        <v/>
      </c>
      <c r="I221" s="14" t="n"/>
      <c r="J221" s="16">
        <f>IFERROR(I221/F221,0)</f>
        <v/>
      </c>
      <c r="K221" s="14" t="n"/>
      <c r="L221" s="14" t="n"/>
      <c r="M221" s="16">
        <f>IFERROR(L221/I221,0)</f>
        <v/>
      </c>
      <c r="N221" s="14" t="n"/>
      <c r="O221" s="16">
        <f>IFERROR(N221/I221,0)</f>
        <v/>
      </c>
      <c r="P221" s="14" t="n"/>
      <c r="Q221" s="14" t="n"/>
      <c r="R221" s="14" t="n"/>
      <c r="S221" s="14" t="n"/>
      <c r="T221" s="17">
        <f>IFERROR(S221/L221,0)</f>
        <v/>
      </c>
      <c r="U221" s="14" t="n"/>
      <c r="V221" s="14" t="n"/>
      <c r="W221" s="14" t="n"/>
      <c r="X221" s="18" t="n"/>
      <c r="Y221" s="18">
        <f>X221*$AM$2</f>
        <v/>
      </c>
      <c r="Z221" s="18" t="n"/>
      <c r="AA221" s="14" t="n"/>
      <c r="AB221" s="14" t="n"/>
      <c r="AC221" s="18" t="n"/>
      <c r="AD221" s="18">
        <f>IFERROR(AC221/D221,0)</f>
        <v/>
      </c>
      <c r="AE221" s="18">
        <f>D221*AB221</f>
        <v/>
      </c>
      <c r="AF221" s="18">
        <f>Y221*$AL$2</f>
        <v/>
      </c>
      <c r="AG221" s="18">
        <f>I221*$AI$3</f>
        <v/>
      </c>
      <c r="AH221" s="18">
        <f>L221*$AH$3+Y221*$AJ$2</f>
        <v/>
      </c>
      <c r="AI221" s="18">
        <f>K221*$AK$3</f>
        <v/>
      </c>
      <c r="AJ221" s="19" t="n"/>
      <c r="AK221" s="18">
        <f>AJ221*$AM$2</f>
        <v/>
      </c>
      <c r="AL221" s="18" t="n"/>
      <c r="AM221" s="18">
        <f>R221*P221*0.01+L221*0.25</f>
        <v/>
      </c>
      <c r="AN221" s="18">
        <f>V221 *$AN$2 *AM$2 * AA221</f>
        <v/>
      </c>
      <c r="AO221" s="18">
        <f>IF(AC221&lt;AE221,0,AE221-AC221)</f>
        <v/>
      </c>
      <c r="AP221" s="18">
        <f>(AC221*1.02)+AF221+AG221+AH221+AI221+AM221+AL221+AN221+AK221+AO221</f>
        <v/>
      </c>
      <c r="AQ221" s="18">
        <f>(AE221*1.02)+AF221+AG221+AH221+AI221+AM221+AL221+AN221+AK221</f>
        <v/>
      </c>
      <c r="AR221" s="18">
        <f>Q221*R221</f>
        <v/>
      </c>
      <c r="AS221" s="20">
        <f>(Y221-AP221)*0.975</f>
        <v/>
      </c>
      <c r="AT221" s="21">
        <f>IFERROR(Y221/AP221-1,0)</f>
        <v/>
      </c>
      <c r="AU221" s="20">
        <f>(Y221-AQ221)*0.975</f>
        <v/>
      </c>
      <c r="AV221" s="21">
        <f>IFERROR(Y221/AQ221-1,0)</f>
        <v/>
      </c>
      <c r="AW221" s="21">
        <f>AS221-AR221</f>
        <v/>
      </c>
      <c r="AX221" s="21">
        <f>IFERROR(Y221/(AP221+AR221)-1,0)</f>
        <v/>
      </c>
    </row>
    <row r="222">
      <c r="A222" s="2" t="n"/>
      <c r="B222" s="13" t="n"/>
      <c r="C222" s="14" t="n"/>
      <c r="D222" s="14" t="n"/>
      <c r="E222" s="15">
        <f>IFERROR(1-D222/C222,0)</f>
        <v/>
      </c>
      <c r="F222" s="14" t="n"/>
      <c r="G222" s="16">
        <f>IFERROR(F222/C222,0)</f>
        <v/>
      </c>
      <c r="H222" s="16">
        <f>IFERROR(F222/D222,0)</f>
        <v/>
      </c>
      <c r="I222" s="14" t="n"/>
      <c r="J222" s="16">
        <f>IFERROR(I222/F222,0)</f>
        <v/>
      </c>
      <c r="K222" s="14" t="n"/>
      <c r="L222" s="14" t="n"/>
      <c r="M222" s="16">
        <f>IFERROR(L222/I222,0)</f>
        <v/>
      </c>
      <c r="N222" s="14" t="n"/>
      <c r="O222" s="16">
        <f>IFERROR(N222/I222,0)</f>
        <v/>
      </c>
      <c r="P222" s="14" t="n"/>
      <c r="Q222" s="14" t="n"/>
      <c r="R222" s="14" t="n"/>
      <c r="S222" s="14" t="n"/>
      <c r="T222" s="17">
        <f>IFERROR(S222/L222,0)</f>
        <v/>
      </c>
      <c r="U222" s="14" t="n"/>
      <c r="V222" s="14" t="n"/>
      <c r="W222" s="14" t="n"/>
      <c r="X222" s="18" t="n"/>
      <c r="Y222" s="18">
        <f>X222*$AM$2</f>
        <v/>
      </c>
      <c r="Z222" s="18" t="n"/>
      <c r="AA222" s="14" t="n"/>
      <c r="AB222" s="14" t="n"/>
      <c r="AC222" s="18" t="n"/>
      <c r="AD222" s="18">
        <f>IFERROR(AC222/D222,0)</f>
        <v/>
      </c>
      <c r="AE222" s="18">
        <f>D222*AB222</f>
        <v/>
      </c>
      <c r="AF222" s="18">
        <f>Y222*$AL$2</f>
        <v/>
      </c>
      <c r="AG222" s="18">
        <f>I222*$AI$3</f>
        <v/>
      </c>
      <c r="AH222" s="18">
        <f>L222*$AH$3+Y222*$AJ$2</f>
        <v/>
      </c>
      <c r="AI222" s="18">
        <f>K222*$AK$3</f>
        <v/>
      </c>
      <c r="AJ222" s="19" t="n"/>
      <c r="AK222" s="18">
        <f>AJ222*$AM$2</f>
        <v/>
      </c>
      <c r="AL222" s="18" t="n"/>
      <c r="AM222" s="18">
        <f>R222*P222*0.01+L222*0.25</f>
        <v/>
      </c>
      <c r="AN222" s="18">
        <f>V222 *$AN$2 *AM$2 * AA222</f>
        <v/>
      </c>
      <c r="AO222" s="18">
        <f>IF(AC222&lt;AE222,0,AE222-AC222)</f>
        <v/>
      </c>
      <c r="AP222" s="18">
        <f>(AC222*1.02)+AF222+AG222+AH222+AI222+AM222+AL222+AN222+AK222+AO222</f>
        <v/>
      </c>
      <c r="AQ222" s="18">
        <f>(AE222*1.02)+AF222+AG222+AH222+AI222+AM222+AL222+AN222+AK222</f>
        <v/>
      </c>
      <c r="AR222" s="18">
        <f>Q222*R222</f>
        <v/>
      </c>
      <c r="AS222" s="20">
        <f>(Y222-AP222)*0.975</f>
        <v/>
      </c>
      <c r="AT222" s="21">
        <f>IFERROR(Y222/AP222-1,0)</f>
        <v/>
      </c>
      <c r="AU222" s="20">
        <f>(Y222-AQ222)*0.975</f>
        <v/>
      </c>
      <c r="AV222" s="21">
        <f>IFERROR(Y222/AQ222-1,0)</f>
        <v/>
      </c>
      <c r="AW222" s="21">
        <f>AS222-AR222</f>
        <v/>
      </c>
      <c r="AX222" s="21">
        <f>IFERROR(Y222/(AP222+AR222)-1,0)</f>
        <v/>
      </c>
    </row>
    <row r="223">
      <c r="A223" s="2" t="n"/>
      <c r="B223" s="13" t="n"/>
      <c r="C223" s="14" t="n"/>
      <c r="D223" s="14" t="n"/>
      <c r="E223" s="15">
        <f>IFERROR(1-D223/C223,0)</f>
        <v/>
      </c>
      <c r="F223" s="14" t="n"/>
      <c r="G223" s="16">
        <f>IFERROR(F223/C223,0)</f>
        <v/>
      </c>
      <c r="H223" s="16">
        <f>IFERROR(F223/D223,0)</f>
        <v/>
      </c>
      <c r="I223" s="14" t="n"/>
      <c r="J223" s="16">
        <f>IFERROR(I223/F223,0)</f>
        <v/>
      </c>
      <c r="K223" s="14" t="n"/>
      <c r="L223" s="14" t="n"/>
      <c r="M223" s="16">
        <f>IFERROR(L223/I223,0)</f>
        <v/>
      </c>
      <c r="N223" s="14" t="n"/>
      <c r="O223" s="16">
        <f>IFERROR(N223/I223,0)</f>
        <v/>
      </c>
      <c r="P223" s="14" t="n"/>
      <c r="Q223" s="14" t="n"/>
      <c r="R223" s="14" t="n"/>
      <c r="S223" s="14" t="n"/>
      <c r="T223" s="17">
        <f>IFERROR(S223/L223,0)</f>
        <v/>
      </c>
      <c r="U223" s="14" t="n"/>
      <c r="V223" s="14" t="n"/>
      <c r="W223" s="14" t="n"/>
      <c r="X223" s="18" t="n"/>
      <c r="Y223" s="18">
        <f>X223*$AM$2</f>
        <v/>
      </c>
      <c r="Z223" s="18" t="n"/>
      <c r="AA223" s="14" t="n"/>
      <c r="AB223" s="14" t="n"/>
      <c r="AC223" s="18" t="n"/>
      <c r="AD223" s="18">
        <f>IFERROR(AC223/D223,0)</f>
        <v/>
      </c>
      <c r="AE223" s="18">
        <f>D223*AB223</f>
        <v/>
      </c>
      <c r="AF223" s="18">
        <f>Y223*$AL$2</f>
        <v/>
      </c>
      <c r="AG223" s="18">
        <f>I223*$AI$3</f>
        <v/>
      </c>
      <c r="AH223" s="18">
        <f>L223*$AH$3+Y223*$AJ$2</f>
        <v/>
      </c>
      <c r="AI223" s="18">
        <f>K223*$AK$3</f>
        <v/>
      </c>
      <c r="AJ223" s="19" t="n"/>
      <c r="AK223" s="18">
        <f>AJ223*$AM$2</f>
        <v/>
      </c>
      <c r="AL223" s="18" t="n"/>
      <c r="AM223" s="18">
        <f>R223*P223*0.01+L223*0.25</f>
        <v/>
      </c>
      <c r="AN223" s="18">
        <f>V223 *$AN$2 *AM$2 * AA223</f>
        <v/>
      </c>
      <c r="AO223" s="18">
        <f>IF(AC223&lt;AE223,0,AE223-AC223)</f>
        <v/>
      </c>
      <c r="AP223" s="18">
        <f>(AC223*1.02)+AF223+AG223+AH223+AI223+AM223+AL223+AN223+AK223+AO223</f>
        <v/>
      </c>
      <c r="AQ223" s="18">
        <f>(AE223*1.02)+AF223+AG223+AH223+AI223+AM223+AL223+AN223+AK223</f>
        <v/>
      </c>
      <c r="AR223" s="18">
        <f>Q223*R223</f>
        <v/>
      </c>
      <c r="AS223" s="20">
        <f>(Y223-AP223)*0.975</f>
        <v/>
      </c>
      <c r="AT223" s="21">
        <f>IFERROR(Y223/AP223-1,0)</f>
        <v/>
      </c>
      <c r="AU223" s="20">
        <f>(Y223-AQ223)*0.975</f>
        <v/>
      </c>
      <c r="AV223" s="21">
        <f>IFERROR(Y223/AQ223-1,0)</f>
        <v/>
      </c>
      <c r="AW223" s="21">
        <f>AS223-AR223</f>
        <v/>
      </c>
      <c r="AX223" s="21">
        <f>IFERROR(Y223/(AP223+AR223)-1,0)</f>
        <v/>
      </c>
    </row>
    <row r="224">
      <c r="A224" s="2" t="n"/>
      <c r="B224" s="13" t="n"/>
      <c r="C224" s="14" t="n"/>
      <c r="D224" s="14" t="n"/>
      <c r="E224" s="15">
        <f>IFERROR(1-D224/C224,0)</f>
        <v/>
      </c>
      <c r="F224" s="14" t="n"/>
      <c r="G224" s="16">
        <f>IFERROR(F224/C224,0)</f>
        <v/>
      </c>
      <c r="H224" s="16">
        <f>IFERROR(F224/D224,0)</f>
        <v/>
      </c>
      <c r="I224" s="14" t="n"/>
      <c r="J224" s="16">
        <f>IFERROR(I224/F224,0)</f>
        <v/>
      </c>
      <c r="K224" s="14" t="n"/>
      <c r="L224" s="14" t="n"/>
      <c r="M224" s="16">
        <f>IFERROR(L224/I224,0)</f>
        <v/>
      </c>
      <c r="N224" s="14" t="n"/>
      <c r="O224" s="16">
        <f>IFERROR(N224/I224,0)</f>
        <v/>
      </c>
      <c r="P224" s="14" t="n"/>
      <c r="Q224" s="14" t="n"/>
      <c r="R224" s="14" t="n"/>
      <c r="S224" s="14" t="n"/>
      <c r="T224" s="17">
        <f>IFERROR(S224/L224,0)</f>
        <v/>
      </c>
      <c r="U224" s="14" t="n"/>
      <c r="V224" s="14" t="n"/>
      <c r="W224" s="14" t="n"/>
      <c r="X224" s="18" t="n"/>
      <c r="Y224" s="18">
        <f>X224*$AM$2</f>
        <v/>
      </c>
      <c r="Z224" s="18" t="n"/>
      <c r="AA224" s="14" t="n"/>
      <c r="AB224" s="14" t="n"/>
      <c r="AC224" s="18" t="n"/>
      <c r="AD224" s="18">
        <f>IFERROR(AC224/D224,0)</f>
        <v/>
      </c>
      <c r="AE224" s="18">
        <f>D224*AB224</f>
        <v/>
      </c>
      <c r="AF224" s="18">
        <f>Y224*$AL$2</f>
        <v/>
      </c>
      <c r="AG224" s="18">
        <f>I224*$AI$3</f>
        <v/>
      </c>
      <c r="AH224" s="18">
        <f>L224*$AH$3+Y224*$AJ$2</f>
        <v/>
      </c>
      <c r="AI224" s="18">
        <f>K224*$AK$3</f>
        <v/>
      </c>
      <c r="AJ224" s="19" t="n"/>
      <c r="AK224" s="18">
        <f>AJ224*$AM$2</f>
        <v/>
      </c>
      <c r="AL224" s="18" t="n"/>
      <c r="AM224" s="18">
        <f>R224*P224*0.01+L224*0.25</f>
        <v/>
      </c>
      <c r="AN224" s="18">
        <f>V224 *$AN$2 *AM$2 * AA224</f>
        <v/>
      </c>
      <c r="AO224" s="18">
        <f>IF(AC224&lt;AE224,0,AE224-AC224)</f>
        <v/>
      </c>
      <c r="AP224" s="18">
        <f>(AC224*1.02)+AF224+AG224+AH224+AI224+AM224+AL224+AN224+AK224+AO224</f>
        <v/>
      </c>
      <c r="AQ224" s="18">
        <f>(AE224*1.02)+AF224+AG224+AH224+AI224+AM224+AL224+AN224+AK224</f>
        <v/>
      </c>
      <c r="AR224" s="18">
        <f>Q224*R224</f>
        <v/>
      </c>
      <c r="AS224" s="20">
        <f>(Y224-AP224)*0.975</f>
        <v/>
      </c>
      <c r="AT224" s="21">
        <f>IFERROR(Y224/AP224-1,0)</f>
        <v/>
      </c>
      <c r="AU224" s="20">
        <f>(Y224-AQ224)*0.975</f>
        <v/>
      </c>
      <c r="AV224" s="21">
        <f>IFERROR(Y224/AQ224-1,0)</f>
        <v/>
      </c>
      <c r="AW224" s="21">
        <f>AS224-AR224</f>
        <v/>
      </c>
      <c r="AX224" s="21">
        <f>IFERROR(Y224/(AP224+AR224)-1,0)</f>
        <v/>
      </c>
    </row>
    <row r="225">
      <c r="A225" s="2" t="n"/>
      <c r="B225" s="13" t="n"/>
      <c r="C225" s="14" t="n"/>
      <c r="D225" s="14" t="n"/>
      <c r="E225" s="15">
        <f>IFERROR(1-D225/C225,0)</f>
        <v/>
      </c>
      <c r="F225" s="14" t="n"/>
      <c r="G225" s="16">
        <f>IFERROR(F225/C225,0)</f>
        <v/>
      </c>
      <c r="H225" s="16">
        <f>IFERROR(F225/D225,0)</f>
        <v/>
      </c>
      <c r="I225" s="14" t="n"/>
      <c r="J225" s="16">
        <f>IFERROR(I225/F225,0)</f>
        <v/>
      </c>
      <c r="K225" s="14" t="n"/>
      <c r="L225" s="14" t="n"/>
      <c r="M225" s="16">
        <f>IFERROR(L225/I225,0)</f>
        <v/>
      </c>
      <c r="N225" s="14" t="n"/>
      <c r="O225" s="16">
        <f>IFERROR(N225/I225,0)</f>
        <v/>
      </c>
      <c r="P225" s="14" t="n"/>
      <c r="Q225" s="14" t="n"/>
      <c r="R225" s="14" t="n"/>
      <c r="S225" s="14" t="n"/>
      <c r="T225" s="17">
        <f>IFERROR(S225/L225,0)</f>
        <v/>
      </c>
      <c r="U225" s="14" t="n"/>
      <c r="V225" s="14" t="n"/>
      <c r="W225" s="14" t="n"/>
      <c r="X225" s="18" t="n"/>
      <c r="Y225" s="18">
        <f>X225*$AM$2</f>
        <v/>
      </c>
      <c r="Z225" s="18" t="n"/>
      <c r="AA225" s="14" t="n"/>
      <c r="AB225" s="14" t="n"/>
      <c r="AC225" s="18" t="n"/>
      <c r="AD225" s="18">
        <f>IFERROR(AC225/D225,0)</f>
        <v/>
      </c>
      <c r="AE225" s="18">
        <f>D225*AB225</f>
        <v/>
      </c>
      <c r="AF225" s="18">
        <f>Y225*$AL$2</f>
        <v/>
      </c>
      <c r="AG225" s="18">
        <f>I225*$AI$3</f>
        <v/>
      </c>
      <c r="AH225" s="18">
        <f>L225*$AH$3+Y225*$AJ$2</f>
        <v/>
      </c>
      <c r="AI225" s="18">
        <f>K225*$AK$3</f>
        <v/>
      </c>
      <c r="AJ225" s="19" t="n"/>
      <c r="AK225" s="18">
        <f>AJ225*$AM$2</f>
        <v/>
      </c>
      <c r="AL225" s="18" t="n"/>
      <c r="AM225" s="18">
        <f>R225*P225*0.01+L225*0.25</f>
        <v/>
      </c>
      <c r="AN225" s="18">
        <f>V225 *$AN$2 *AM$2 * AA225</f>
        <v/>
      </c>
      <c r="AO225" s="18">
        <f>IF(AC225&lt;AE225,0,AE225-AC225)</f>
        <v/>
      </c>
      <c r="AP225" s="18">
        <f>(AC225*1.02)+AF225+AG225+AH225+AI225+AM225+AL225+AN225+AK225+AO225</f>
        <v/>
      </c>
      <c r="AQ225" s="18">
        <f>(AE225*1.02)+AF225+AG225+AH225+AI225+AM225+AL225+AN225+AK225</f>
        <v/>
      </c>
      <c r="AR225" s="18">
        <f>Q225*R225</f>
        <v/>
      </c>
      <c r="AS225" s="20">
        <f>(Y225-AP225)*0.975</f>
        <v/>
      </c>
      <c r="AT225" s="21">
        <f>IFERROR(Y225/AP225-1,0)</f>
        <v/>
      </c>
      <c r="AU225" s="20">
        <f>(Y225-AQ225)*0.975</f>
        <v/>
      </c>
      <c r="AV225" s="21">
        <f>IFERROR(Y225/AQ225-1,0)</f>
        <v/>
      </c>
      <c r="AW225" s="21">
        <f>AS225-AR225</f>
        <v/>
      </c>
      <c r="AX225" s="21">
        <f>IFERROR(Y225/(AP225+AR225)-1,0)</f>
        <v/>
      </c>
    </row>
    <row r="226">
      <c r="A226" s="2" t="n"/>
      <c r="B226" s="13" t="n"/>
      <c r="C226" s="14" t="n"/>
      <c r="D226" s="14" t="n"/>
      <c r="E226" s="15">
        <f>IFERROR(1-D226/C226,0)</f>
        <v/>
      </c>
      <c r="F226" s="14" t="n"/>
      <c r="G226" s="16">
        <f>IFERROR(F226/C226,0)</f>
        <v/>
      </c>
      <c r="H226" s="16">
        <f>IFERROR(F226/D226,0)</f>
        <v/>
      </c>
      <c r="I226" s="14" t="n"/>
      <c r="J226" s="16">
        <f>IFERROR(I226/F226,0)</f>
        <v/>
      </c>
      <c r="K226" s="14" t="n"/>
      <c r="L226" s="14" t="n"/>
      <c r="M226" s="16">
        <f>IFERROR(L226/I226,0)</f>
        <v/>
      </c>
      <c r="N226" s="14" t="n"/>
      <c r="O226" s="16">
        <f>IFERROR(N226/I226,0)</f>
        <v/>
      </c>
      <c r="P226" s="14" t="n"/>
      <c r="Q226" s="14" t="n"/>
      <c r="R226" s="14" t="n"/>
      <c r="S226" s="14" t="n"/>
      <c r="T226" s="17">
        <f>IFERROR(S226/L226,0)</f>
        <v/>
      </c>
      <c r="U226" s="14" t="n"/>
      <c r="V226" s="14" t="n"/>
      <c r="W226" s="14" t="n"/>
      <c r="X226" s="18" t="n"/>
      <c r="Y226" s="18">
        <f>X226*$AM$2</f>
        <v/>
      </c>
      <c r="Z226" s="18" t="n"/>
      <c r="AA226" s="14" t="n"/>
      <c r="AB226" s="14" t="n"/>
      <c r="AC226" s="18" t="n"/>
      <c r="AD226" s="18">
        <f>IFERROR(AC226/D226,0)</f>
        <v/>
      </c>
      <c r="AE226" s="18">
        <f>D226*AB226</f>
        <v/>
      </c>
      <c r="AF226" s="18">
        <f>Y226*$AL$2</f>
        <v/>
      </c>
      <c r="AG226" s="18">
        <f>I226*$AI$3</f>
        <v/>
      </c>
      <c r="AH226" s="18">
        <f>L226*$AH$3+Y226*$AJ$2</f>
        <v/>
      </c>
      <c r="AI226" s="18">
        <f>K226*$AK$3</f>
        <v/>
      </c>
      <c r="AJ226" s="19" t="n"/>
      <c r="AK226" s="18">
        <f>AJ226*$AM$2</f>
        <v/>
      </c>
      <c r="AL226" s="18" t="n"/>
      <c r="AM226" s="18">
        <f>R226*P226*0.01+L226*0.25</f>
        <v/>
      </c>
      <c r="AN226" s="18">
        <f>V226 *$AN$2 *AM$2 * AA226</f>
        <v/>
      </c>
      <c r="AO226" s="18">
        <f>IF(AC226&lt;AE226,0,AE226-AC226)</f>
        <v/>
      </c>
      <c r="AP226" s="18">
        <f>(AC226*1.02)+AF226+AG226+AH226+AI226+AM226+AL226+AN226+AK226+AO226</f>
        <v/>
      </c>
      <c r="AQ226" s="18">
        <f>(AE226*1.02)+AF226+AG226+AH226+AI226+AM226+AL226+AN226+AK226</f>
        <v/>
      </c>
      <c r="AR226" s="18">
        <f>Q226*R226</f>
        <v/>
      </c>
      <c r="AS226" s="20">
        <f>(Y226-AP226)*0.975</f>
        <v/>
      </c>
      <c r="AT226" s="21">
        <f>IFERROR(Y226/AP226-1,0)</f>
        <v/>
      </c>
      <c r="AU226" s="20">
        <f>(Y226-AQ226)*0.975</f>
        <v/>
      </c>
      <c r="AV226" s="21">
        <f>IFERROR(Y226/AQ226-1,0)</f>
        <v/>
      </c>
      <c r="AW226" s="21">
        <f>AS226-AR226</f>
        <v/>
      </c>
      <c r="AX226" s="21">
        <f>IFERROR(Y226/(AP226+AR226)-1,0)</f>
        <v/>
      </c>
    </row>
    <row r="227">
      <c r="A227" s="2" t="n"/>
      <c r="B227" s="13" t="n"/>
      <c r="C227" s="14" t="n"/>
      <c r="D227" s="14" t="n"/>
      <c r="E227" s="15">
        <f>IFERROR(1-D227/C227,0)</f>
        <v/>
      </c>
      <c r="F227" s="14" t="n"/>
      <c r="G227" s="16">
        <f>IFERROR(F227/C227,0)</f>
        <v/>
      </c>
      <c r="H227" s="16">
        <f>IFERROR(F227/D227,0)</f>
        <v/>
      </c>
      <c r="I227" s="14" t="n"/>
      <c r="J227" s="16">
        <f>IFERROR(I227/F227,0)</f>
        <v/>
      </c>
      <c r="K227" s="14" t="n"/>
      <c r="L227" s="14" t="n"/>
      <c r="M227" s="16">
        <f>IFERROR(L227/I227,0)</f>
        <v/>
      </c>
      <c r="N227" s="14" t="n"/>
      <c r="O227" s="16">
        <f>IFERROR(N227/I227,0)</f>
        <v/>
      </c>
      <c r="P227" s="14" t="n"/>
      <c r="Q227" s="14" t="n"/>
      <c r="R227" s="14" t="n"/>
      <c r="S227" s="14" t="n"/>
      <c r="T227" s="17">
        <f>IFERROR(S227/L227,0)</f>
        <v/>
      </c>
      <c r="U227" s="14" t="n"/>
      <c r="V227" s="14" t="n"/>
      <c r="W227" s="14" t="n"/>
      <c r="X227" s="18" t="n"/>
      <c r="Y227" s="18">
        <f>X227*$AM$2</f>
        <v/>
      </c>
      <c r="Z227" s="18" t="n"/>
      <c r="AA227" s="14" t="n"/>
      <c r="AB227" s="14" t="n"/>
      <c r="AC227" s="18" t="n"/>
      <c r="AD227" s="18">
        <f>IFERROR(AC227/D227,0)</f>
        <v/>
      </c>
      <c r="AE227" s="18">
        <f>D227*AB227</f>
        <v/>
      </c>
      <c r="AF227" s="18">
        <f>Y227*$AL$2</f>
        <v/>
      </c>
      <c r="AG227" s="18">
        <f>I227*$AI$3</f>
        <v/>
      </c>
      <c r="AH227" s="18">
        <f>L227*$AH$3+Y227*$AJ$2</f>
        <v/>
      </c>
      <c r="AI227" s="18">
        <f>K227*$AK$3</f>
        <v/>
      </c>
      <c r="AJ227" s="19" t="n"/>
      <c r="AK227" s="18">
        <f>AJ227*$AM$2</f>
        <v/>
      </c>
      <c r="AL227" s="18" t="n"/>
      <c r="AM227" s="18">
        <f>R227*P227*0.01+L227*0.25</f>
        <v/>
      </c>
      <c r="AN227" s="18">
        <f>V227 *$AN$2 *AM$2 * AA227</f>
        <v/>
      </c>
      <c r="AO227" s="18">
        <f>IF(AC227&lt;AE227,0,AE227-AC227)</f>
        <v/>
      </c>
      <c r="AP227" s="18">
        <f>(AC227*1.02)+AF227+AG227+AH227+AI227+AM227+AL227+AN227+AK227+AO227</f>
        <v/>
      </c>
      <c r="AQ227" s="18">
        <f>(AE227*1.02)+AF227+AG227+AH227+AI227+AM227+AL227+AN227+AK227</f>
        <v/>
      </c>
      <c r="AR227" s="18">
        <f>Q227*R227</f>
        <v/>
      </c>
      <c r="AS227" s="20">
        <f>(Y227-AP227)*0.975</f>
        <v/>
      </c>
      <c r="AT227" s="21">
        <f>IFERROR(Y227/AP227-1,0)</f>
        <v/>
      </c>
      <c r="AU227" s="20">
        <f>(Y227-AQ227)*0.975</f>
        <v/>
      </c>
      <c r="AV227" s="21">
        <f>IFERROR(Y227/AQ227-1,0)</f>
        <v/>
      </c>
      <c r="AW227" s="21">
        <f>AS227-AR227</f>
        <v/>
      </c>
      <c r="AX227" s="21">
        <f>IFERROR(Y227/(AP227+AR227)-1,0)</f>
        <v/>
      </c>
    </row>
    <row r="228">
      <c r="A228" s="2" t="n"/>
      <c r="B228" s="13" t="n"/>
      <c r="C228" s="14" t="n"/>
      <c r="D228" s="14" t="n"/>
      <c r="E228" s="15">
        <f>IFERROR(1-D228/C228,0)</f>
        <v/>
      </c>
      <c r="F228" s="14" t="n"/>
      <c r="G228" s="16">
        <f>IFERROR(F228/C228,0)</f>
        <v/>
      </c>
      <c r="H228" s="16">
        <f>IFERROR(F228/D228,0)</f>
        <v/>
      </c>
      <c r="I228" s="14" t="n"/>
      <c r="J228" s="16">
        <f>IFERROR(I228/F228,0)</f>
        <v/>
      </c>
      <c r="K228" s="14" t="n"/>
      <c r="L228" s="14" t="n"/>
      <c r="M228" s="16">
        <f>IFERROR(L228/I228,0)</f>
        <v/>
      </c>
      <c r="N228" s="14" t="n"/>
      <c r="O228" s="16">
        <f>IFERROR(N228/I228,0)</f>
        <v/>
      </c>
      <c r="P228" s="14" t="n"/>
      <c r="Q228" s="14" t="n"/>
      <c r="R228" s="14" t="n"/>
      <c r="S228" s="14" t="n"/>
      <c r="T228" s="17">
        <f>IFERROR(S228/L228,0)</f>
        <v/>
      </c>
      <c r="U228" s="14" t="n"/>
      <c r="V228" s="14" t="n"/>
      <c r="W228" s="14" t="n"/>
      <c r="X228" s="18" t="n"/>
      <c r="Y228" s="18">
        <f>X228*$AM$2</f>
        <v/>
      </c>
      <c r="Z228" s="18" t="n"/>
      <c r="AA228" s="14" t="n"/>
      <c r="AB228" s="14" t="n"/>
      <c r="AC228" s="18" t="n"/>
      <c r="AD228" s="18">
        <f>IFERROR(AC228/D228,0)</f>
        <v/>
      </c>
      <c r="AE228" s="18">
        <f>D228*AB228</f>
        <v/>
      </c>
      <c r="AF228" s="18">
        <f>Y228*$AL$2</f>
        <v/>
      </c>
      <c r="AG228" s="18">
        <f>I228*$AI$3</f>
        <v/>
      </c>
      <c r="AH228" s="18">
        <f>L228*$AH$3+Y228*$AJ$2</f>
        <v/>
      </c>
      <c r="AI228" s="18">
        <f>K228*$AK$3</f>
        <v/>
      </c>
      <c r="AJ228" s="19" t="n"/>
      <c r="AK228" s="18">
        <f>AJ228*$AM$2</f>
        <v/>
      </c>
      <c r="AL228" s="18" t="n"/>
      <c r="AM228" s="18">
        <f>R228*P228*0.01+L228*0.25</f>
        <v/>
      </c>
      <c r="AN228" s="18">
        <f>V228 *$AN$2 *AM$2 * AA228</f>
        <v/>
      </c>
      <c r="AO228" s="18">
        <f>IF(AC228&lt;AE228,0,AE228-AC228)</f>
        <v/>
      </c>
      <c r="AP228" s="18">
        <f>(AC228*1.02)+AF228+AG228+AH228+AI228+AM228+AL228+AN228+AK228+AO228</f>
        <v/>
      </c>
      <c r="AQ228" s="18">
        <f>(AE228*1.02)+AF228+AG228+AH228+AI228+AM228+AL228+AN228+AK228</f>
        <v/>
      </c>
      <c r="AR228" s="18">
        <f>Q228*R228</f>
        <v/>
      </c>
      <c r="AS228" s="20">
        <f>(Y228-AP228)*0.975</f>
        <v/>
      </c>
      <c r="AT228" s="21">
        <f>IFERROR(Y228/AP228-1,0)</f>
        <v/>
      </c>
      <c r="AU228" s="20">
        <f>(Y228-AQ228)*0.975</f>
        <v/>
      </c>
      <c r="AV228" s="21">
        <f>IFERROR(Y228/AQ228-1,0)</f>
        <v/>
      </c>
      <c r="AW228" s="21">
        <f>AS228-AR228</f>
        <v/>
      </c>
      <c r="AX228" s="21">
        <f>IFERROR(Y228/(AP228+AR228)-1,0)</f>
        <v/>
      </c>
    </row>
    <row r="229">
      <c r="A229" s="2" t="n"/>
      <c r="B229" s="13" t="n"/>
      <c r="C229" s="14" t="n"/>
      <c r="D229" s="14" t="n"/>
      <c r="E229" s="15">
        <f>IFERROR(1-D229/C229,0)</f>
        <v/>
      </c>
      <c r="F229" s="14" t="n"/>
      <c r="G229" s="16">
        <f>IFERROR(F229/C229,0)</f>
        <v/>
      </c>
      <c r="H229" s="16">
        <f>IFERROR(F229/D229,0)</f>
        <v/>
      </c>
      <c r="I229" s="14" t="n"/>
      <c r="J229" s="16">
        <f>IFERROR(I229/F229,0)</f>
        <v/>
      </c>
      <c r="K229" s="14" t="n"/>
      <c r="L229" s="14" t="n"/>
      <c r="M229" s="16">
        <f>IFERROR(L229/I229,0)</f>
        <v/>
      </c>
      <c r="N229" s="14" t="n"/>
      <c r="O229" s="16">
        <f>IFERROR(N229/I229,0)</f>
        <v/>
      </c>
      <c r="P229" s="14" t="n"/>
      <c r="Q229" s="14" t="n"/>
      <c r="R229" s="14" t="n"/>
      <c r="S229" s="14" t="n"/>
      <c r="T229" s="17">
        <f>IFERROR(S229/L229,0)</f>
        <v/>
      </c>
      <c r="U229" s="14" t="n"/>
      <c r="V229" s="14" t="n"/>
      <c r="W229" s="14" t="n"/>
      <c r="X229" s="18" t="n"/>
      <c r="Y229" s="18">
        <f>X229*$AM$2</f>
        <v/>
      </c>
      <c r="Z229" s="18" t="n"/>
      <c r="AA229" s="14" t="n"/>
      <c r="AB229" s="14" t="n"/>
      <c r="AC229" s="18" t="n"/>
      <c r="AD229" s="18">
        <f>IFERROR(AC229/D229,0)</f>
        <v/>
      </c>
      <c r="AE229" s="18">
        <f>D229*AB229</f>
        <v/>
      </c>
      <c r="AF229" s="18">
        <f>Y229*$AL$2</f>
        <v/>
      </c>
      <c r="AG229" s="18">
        <f>I229*$AI$3</f>
        <v/>
      </c>
      <c r="AH229" s="18">
        <f>L229*$AH$3+Y229*$AJ$2</f>
        <v/>
      </c>
      <c r="AI229" s="18">
        <f>K229*$AK$3</f>
        <v/>
      </c>
      <c r="AJ229" s="19" t="n"/>
      <c r="AK229" s="18">
        <f>AJ229*$AM$2</f>
        <v/>
      </c>
      <c r="AL229" s="18" t="n"/>
      <c r="AM229" s="18">
        <f>R229*P229*0.01+L229*0.25</f>
        <v/>
      </c>
      <c r="AN229" s="18">
        <f>V229 *$AN$2 *AM$2 * AA229</f>
        <v/>
      </c>
      <c r="AO229" s="18">
        <f>IF(AC229&lt;AE229,0,AE229-AC229)</f>
        <v/>
      </c>
      <c r="AP229" s="18">
        <f>(AC229*1.02)+AF229+AG229+AH229+AI229+AM229+AL229+AN229+AK229+AO229</f>
        <v/>
      </c>
      <c r="AQ229" s="18">
        <f>(AE229*1.02)+AF229+AG229+AH229+AI229+AM229+AL229+AN229+AK229</f>
        <v/>
      </c>
      <c r="AR229" s="18">
        <f>Q229*R229</f>
        <v/>
      </c>
      <c r="AS229" s="20">
        <f>(Y229-AP229)*0.975</f>
        <v/>
      </c>
      <c r="AT229" s="21">
        <f>IFERROR(Y229/AP229-1,0)</f>
        <v/>
      </c>
      <c r="AU229" s="20">
        <f>(Y229-AQ229)*0.975</f>
        <v/>
      </c>
      <c r="AV229" s="21">
        <f>IFERROR(Y229/AQ229-1,0)</f>
        <v/>
      </c>
      <c r="AW229" s="21">
        <f>AS229-AR229</f>
        <v/>
      </c>
      <c r="AX229" s="21">
        <f>IFERROR(Y229/(AP229+AR229)-1,0)</f>
        <v/>
      </c>
    </row>
    <row r="230">
      <c r="A230" s="2" t="n"/>
      <c r="B230" s="13" t="n"/>
      <c r="C230" s="14" t="n"/>
      <c r="D230" s="14" t="n"/>
      <c r="E230" s="15">
        <f>IFERROR(1-D230/C230,0)</f>
        <v/>
      </c>
      <c r="F230" s="14" t="n"/>
      <c r="G230" s="16">
        <f>IFERROR(F230/C230,0)</f>
        <v/>
      </c>
      <c r="H230" s="16">
        <f>IFERROR(F230/D230,0)</f>
        <v/>
      </c>
      <c r="I230" s="14" t="n"/>
      <c r="J230" s="16">
        <f>IFERROR(I230/F230,0)</f>
        <v/>
      </c>
      <c r="K230" s="14" t="n"/>
      <c r="L230" s="14" t="n"/>
      <c r="M230" s="16">
        <f>IFERROR(L230/I230,0)</f>
        <v/>
      </c>
      <c r="N230" s="14" t="n"/>
      <c r="O230" s="16">
        <f>IFERROR(N230/I230,0)</f>
        <v/>
      </c>
      <c r="P230" s="14" t="n"/>
      <c r="Q230" s="14" t="n"/>
      <c r="R230" s="14" t="n"/>
      <c r="S230" s="14" t="n"/>
      <c r="T230" s="17">
        <f>IFERROR(S230/L230,0)</f>
        <v/>
      </c>
      <c r="U230" s="14" t="n"/>
      <c r="V230" s="14" t="n"/>
      <c r="W230" s="14" t="n"/>
      <c r="X230" s="18" t="n"/>
      <c r="Y230" s="18">
        <f>X230*$AM$2</f>
        <v/>
      </c>
      <c r="Z230" s="18" t="n"/>
      <c r="AA230" s="14" t="n"/>
      <c r="AB230" s="14" t="n"/>
      <c r="AC230" s="18" t="n"/>
      <c r="AD230" s="18">
        <f>IFERROR(AC230/D230,0)</f>
        <v/>
      </c>
      <c r="AE230" s="18">
        <f>D230*AB230</f>
        <v/>
      </c>
      <c r="AF230" s="18">
        <f>Y230*$AL$2</f>
        <v/>
      </c>
      <c r="AG230" s="18">
        <f>I230*$AI$3</f>
        <v/>
      </c>
      <c r="AH230" s="18">
        <f>L230*$AH$3+Y230*$AJ$2</f>
        <v/>
      </c>
      <c r="AI230" s="18">
        <f>K230*$AK$3</f>
        <v/>
      </c>
      <c r="AJ230" s="19" t="n"/>
      <c r="AK230" s="18">
        <f>AJ230*$AM$2</f>
        <v/>
      </c>
      <c r="AL230" s="18" t="n"/>
      <c r="AM230" s="18">
        <f>R230*P230*0.01+L230*0.25</f>
        <v/>
      </c>
      <c r="AN230" s="18">
        <f>V230 *$AN$2 *AM$2 * AA230</f>
        <v/>
      </c>
      <c r="AO230" s="18">
        <f>IF(AC230&lt;AE230,0,AE230-AC230)</f>
        <v/>
      </c>
      <c r="AP230" s="18">
        <f>(AC230*1.02)+AF230+AG230+AH230+AI230+AM230+AL230+AN230+AK230+AO230</f>
        <v/>
      </c>
      <c r="AQ230" s="18">
        <f>(AE230*1.02)+AF230+AG230+AH230+AI230+AM230+AL230+AN230+AK230</f>
        <v/>
      </c>
      <c r="AR230" s="18">
        <f>Q230*R230</f>
        <v/>
      </c>
      <c r="AS230" s="20">
        <f>(Y230-AP230)*0.975</f>
        <v/>
      </c>
      <c r="AT230" s="21">
        <f>IFERROR(Y230/AP230-1,0)</f>
        <v/>
      </c>
      <c r="AU230" s="20">
        <f>(Y230-AQ230)*0.975</f>
        <v/>
      </c>
      <c r="AV230" s="21">
        <f>IFERROR(Y230/AQ230-1,0)</f>
        <v/>
      </c>
      <c r="AW230" s="21">
        <f>AS230-AR230</f>
        <v/>
      </c>
      <c r="AX230" s="21">
        <f>IFERROR(Y230/(AP230+AR230)-1,0)</f>
        <v/>
      </c>
    </row>
    <row r="231">
      <c r="A231" s="2" t="n"/>
      <c r="B231" s="13" t="n"/>
      <c r="C231" s="14" t="n"/>
      <c r="D231" s="14" t="n"/>
      <c r="E231" s="15">
        <f>IFERROR(1-D231/C231,0)</f>
        <v/>
      </c>
      <c r="F231" s="14" t="n"/>
      <c r="G231" s="16">
        <f>IFERROR(F231/C231,0)</f>
        <v/>
      </c>
      <c r="H231" s="16">
        <f>IFERROR(F231/D231,0)</f>
        <v/>
      </c>
      <c r="I231" s="14" t="n"/>
      <c r="J231" s="16">
        <f>IFERROR(I231/F231,0)</f>
        <v/>
      </c>
      <c r="K231" s="14" t="n"/>
      <c r="L231" s="14" t="n"/>
      <c r="M231" s="16">
        <f>IFERROR(L231/I231,0)</f>
        <v/>
      </c>
      <c r="N231" s="14" t="n"/>
      <c r="O231" s="16">
        <f>IFERROR(N231/I231,0)</f>
        <v/>
      </c>
      <c r="P231" s="14" t="n"/>
      <c r="Q231" s="14" t="n"/>
      <c r="R231" s="14" t="n"/>
      <c r="S231" s="14" t="n"/>
      <c r="T231" s="17">
        <f>IFERROR(S231/L231,0)</f>
        <v/>
      </c>
      <c r="U231" s="14" t="n"/>
      <c r="V231" s="14" t="n"/>
      <c r="W231" s="14" t="n"/>
      <c r="X231" s="18" t="n"/>
      <c r="Y231" s="18">
        <f>X231*$AM$2</f>
        <v/>
      </c>
      <c r="Z231" s="18" t="n"/>
      <c r="AA231" s="14" t="n"/>
      <c r="AB231" s="14" t="n"/>
      <c r="AC231" s="18" t="n"/>
      <c r="AD231" s="18">
        <f>IFERROR(AC231/D231,0)</f>
        <v/>
      </c>
      <c r="AE231" s="18">
        <f>D231*AB231</f>
        <v/>
      </c>
      <c r="AF231" s="18">
        <f>Y231*$AL$2</f>
        <v/>
      </c>
      <c r="AG231" s="18">
        <f>I231*$AI$3</f>
        <v/>
      </c>
      <c r="AH231" s="18">
        <f>L231*$AH$3+Y231*$AJ$2</f>
        <v/>
      </c>
      <c r="AI231" s="18">
        <f>K231*$AK$3</f>
        <v/>
      </c>
      <c r="AJ231" s="19" t="n"/>
      <c r="AK231" s="18">
        <f>AJ231*$AM$2</f>
        <v/>
      </c>
      <c r="AL231" s="18" t="n"/>
      <c r="AM231" s="18">
        <f>R231*P231*0.01+L231*0.25</f>
        <v/>
      </c>
      <c r="AN231" s="18">
        <f>V231 *$AN$2 *AM$2 * AA231</f>
        <v/>
      </c>
      <c r="AO231" s="18">
        <f>IF(AC231&lt;AE231,0,AE231-AC231)</f>
        <v/>
      </c>
      <c r="AP231" s="18">
        <f>(AC231*1.02)+AF231+AG231+AH231+AI231+AM231+AL231+AN231+AK231+AO231</f>
        <v/>
      </c>
      <c r="AQ231" s="18">
        <f>(AE231*1.02)+AF231+AG231+AH231+AI231+AM231+AL231+AN231+AK231</f>
        <v/>
      </c>
      <c r="AR231" s="18">
        <f>Q231*R231</f>
        <v/>
      </c>
      <c r="AS231" s="20">
        <f>(Y231-AP231)*0.975</f>
        <v/>
      </c>
      <c r="AT231" s="21">
        <f>IFERROR(Y231/AP231-1,0)</f>
        <v/>
      </c>
      <c r="AU231" s="20">
        <f>(Y231-AQ231)*0.975</f>
        <v/>
      </c>
      <c r="AV231" s="21">
        <f>IFERROR(Y231/AQ231-1,0)</f>
        <v/>
      </c>
      <c r="AW231" s="21">
        <f>AS231-AR231</f>
        <v/>
      </c>
      <c r="AX231" s="21">
        <f>IFERROR(Y231/(AP231+AR231)-1,0)</f>
        <v/>
      </c>
    </row>
    <row r="232">
      <c r="A232" s="2" t="n"/>
      <c r="B232" s="13" t="n"/>
      <c r="C232" s="14" t="n"/>
      <c r="D232" s="14" t="n"/>
      <c r="E232" s="15">
        <f>IFERROR(1-D232/C232,0)</f>
        <v/>
      </c>
      <c r="F232" s="14" t="n"/>
      <c r="G232" s="16">
        <f>IFERROR(F232/C232,0)</f>
        <v/>
      </c>
      <c r="H232" s="16">
        <f>IFERROR(F232/D232,0)</f>
        <v/>
      </c>
      <c r="I232" s="14" t="n"/>
      <c r="J232" s="16">
        <f>IFERROR(I232/F232,0)</f>
        <v/>
      </c>
      <c r="K232" s="14" t="n"/>
      <c r="L232" s="14" t="n"/>
      <c r="M232" s="16">
        <f>IFERROR(L232/I232,0)</f>
        <v/>
      </c>
      <c r="N232" s="14" t="n"/>
      <c r="O232" s="16">
        <f>IFERROR(N232/I232,0)</f>
        <v/>
      </c>
      <c r="P232" s="14" t="n"/>
      <c r="Q232" s="14" t="n"/>
      <c r="R232" s="14" t="n"/>
      <c r="S232" s="14" t="n"/>
      <c r="T232" s="17">
        <f>IFERROR(S232/L232,0)</f>
        <v/>
      </c>
      <c r="U232" s="14" t="n"/>
      <c r="V232" s="14" t="n"/>
      <c r="W232" s="14" t="n"/>
      <c r="X232" s="18" t="n"/>
      <c r="Y232" s="18">
        <f>X232*$AM$2</f>
        <v/>
      </c>
      <c r="Z232" s="18" t="n"/>
      <c r="AA232" s="14" t="n"/>
      <c r="AB232" s="14" t="n"/>
      <c r="AC232" s="18" t="n"/>
      <c r="AD232" s="18">
        <f>IFERROR(AC232/D232,0)</f>
        <v/>
      </c>
      <c r="AE232" s="18">
        <f>D232*AB232</f>
        <v/>
      </c>
      <c r="AF232" s="18">
        <f>Y232*$AL$2</f>
        <v/>
      </c>
      <c r="AG232" s="18">
        <f>I232*$AI$3</f>
        <v/>
      </c>
      <c r="AH232" s="18">
        <f>L232*$AH$3+Y232*$AJ$2</f>
        <v/>
      </c>
      <c r="AI232" s="18">
        <f>K232*$AK$3</f>
        <v/>
      </c>
      <c r="AJ232" s="19" t="n"/>
      <c r="AK232" s="18">
        <f>AJ232*$AM$2</f>
        <v/>
      </c>
      <c r="AL232" s="18" t="n"/>
      <c r="AM232" s="18">
        <f>R232*P232*0.01+L232*0.25</f>
        <v/>
      </c>
      <c r="AN232" s="18">
        <f>V232 *$AN$2 *AM$2 * AA232</f>
        <v/>
      </c>
      <c r="AO232" s="18">
        <f>IF(AC232&lt;AE232,0,AE232-AC232)</f>
        <v/>
      </c>
      <c r="AP232" s="18">
        <f>(AC232*1.02)+AF232+AG232+AH232+AI232+AM232+AL232+AN232+AK232+AO232</f>
        <v/>
      </c>
      <c r="AQ232" s="18">
        <f>(AE232*1.02)+AF232+AG232+AH232+AI232+AM232+AL232+AN232+AK232</f>
        <v/>
      </c>
      <c r="AR232" s="18">
        <f>Q232*R232</f>
        <v/>
      </c>
      <c r="AS232" s="20">
        <f>(Y232-AP232)*0.975</f>
        <v/>
      </c>
      <c r="AT232" s="21">
        <f>IFERROR(Y232/AP232-1,0)</f>
        <v/>
      </c>
      <c r="AU232" s="20">
        <f>(Y232-AQ232)*0.975</f>
        <v/>
      </c>
      <c r="AV232" s="21">
        <f>IFERROR(Y232/AQ232-1,0)</f>
        <v/>
      </c>
      <c r="AW232" s="21">
        <f>AS232-AR232</f>
        <v/>
      </c>
      <c r="AX232" s="21">
        <f>IFERROR(Y232/(AP232+AR232)-1,0)</f>
        <v/>
      </c>
    </row>
    <row r="233">
      <c r="A233" s="2" t="n"/>
      <c r="B233" s="13" t="n"/>
      <c r="C233" s="14" t="n"/>
      <c r="D233" s="14" t="n"/>
      <c r="E233" s="15">
        <f>IFERROR(1-D233/C233,0)</f>
        <v/>
      </c>
      <c r="F233" s="14" t="n"/>
      <c r="G233" s="16">
        <f>IFERROR(F233/C233,0)</f>
        <v/>
      </c>
      <c r="H233" s="16">
        <f>IFERROR(F233/D233,0)</f>
        <v/>
      </c>
      <c r="I233" s="14" t="n"/>
      <c r="J233" s="16">
        <f>IFERROR(I233/F233,0)</f>
        <v/>
      </c>
      <c r="K233" s="14" t="n"/>
      <c r="L233" s="14" t="n"/>
      <c r="M233" s="16">
        <f>IFERROR(L233/I233,0)</f>
        <v/>
      </c>
      <c r="N233" s="14" t="n"/>
      <c r="O233" s="16">
        <f>IFERROR(N233/I233,0)</f>
        <v/>
      </c>
      <c r="P233" s="14" t="n"/>
      <c r="Q233" s="14" t="n"/>
      <c r="R233" s="14" t="n"/>
      <c r="S233" s="14" t="n"/>
      <c r="T233" s="17">
        <f>IFERROR(S233/L233,0)</f>
        <v/>
      </c>
      <c r="U233" s="14" t="n"/>
      <c r="V233" s="14" t="n"/>
      <c r="W233" s="14" t="n"/>
      <c r="X233" s="18" t="n"/>
      <c r="Y233" s="18">
        <f>X233*$AM$2</f>
        <v/>
      </c>
      <c r="Z233" s="18" t="n"/>
      <c r="AA233" s="14" t="n"/>
      <c r="AB233" s="14" t="n"/>
      <c r="AC233" s="18" t="n"/>
      <c r="AD233" s="18">
        <f>IFERROR(AC233/D233,0)</f>
        <v/>
      </c>
      <c r="AE233" s="18">
        <f>D233*AB233</f>
        <v/>
      </c>
      <c r="AF233" s="18">
        <f>Y233*$AL$2</f>
        <v/>
      </c>
      <c r="AG233" s="18">
        <f>I233*$AI$3</f>
        <v/>
      </c>
      <c r="AH233" s="18">
        <f>L233*$AH$3+Y233*$AJ$2</f>
        <v/>
      </c>
      <c r="AI233" s="18">
        <f>K233*$AK$3</f>
        <v/>
      </c>
      <c r="AJ233" s="19" t="n"/>
      <c r="AK233" s="18">
        <f>AJ233*$AM$2</f>
        <v/>
      </c>
      <c r="AL233" s="18" t="n"/>
      <c r="AM233" s="18">
        <f>R233*P233*0.01+L233*0.25</f>
        <v/>
      </c>
      <c r="AN233" s="18">
        <f>V233 *$AN$2 *AM$2 * AA233</f>
        <v/>
      </c>
      <c r="AO233" s="18">
        <f>IF(AC233&lt;AE233,0,AE233-AC233)</f>
        <v/>
      </c>
      <c r="AP233" s="18">
        <f>(AC233*1.02)+AF233+AG233+AH233+AI233+AM233+AL233+AN233+AK233+AO233</f>
        <v/>
      </c>
      <c r="AQ233" s="18">
        <f>(AE233*1.02)+AF233+AG233+AH233+AI233+AM233+AL233+AN233+AK233</f>
        <v/>
      </c>
      <c r="AR233" s="18">
        <f>Q233*R233</f>
        <v/>
      </c>
      <c r="AS233" s="20">
        <f>(Y233-AP233)*0.975</f>
        <v/>
      </c>
      <c r="AT233" s="21">
        <f>IFERROR(Y233/AP233-1,0)</f>
        <v/>
      </c>
      <c r="AU233" s="20">
        <f>(Y233-AQ233)*0.975</f>
        <v/>
      </c>
      <c r="AV233" s="21">
        <f>IFERROR(Y233/AQ233-1,0)</f>
        <v/>
      </c>
      <c r="AW233" s="21">
        <f>AS233-AR233</f>
        <v/>
      </c>
      <c r="AX233" s="21">
        <f>IFERROR(Y233/(AP233+AR233)-1,0)</f>
        <v/>
      </c>
    </row>
    <row r="234">
      <c r="A234" s="2" t="n"/>
      <c r="B234" s="13" t="n"/>
      <c r="C234" s="14" t="n"/>
      <c r="D234" s="14" t="n"/>
      <c r="E234" s="15">
        <f>IFERROR(1-D234/C234,0)</f>
        <v/>
      </c>
      <c r="F234" s="14" t="n"/>
      <c r="G234" s="16">
        <f>IFERROR(F234/C234,0)</f>
        <v/>
      </c>
      <c r="H234" s="16">
        <f>IFERROR(F234/D234,0)</f>
        <v/>
      </c>
      <c r="I234" s="14" t="n"/>
      <c r="J234" s="16">
        <f>IFERROR(I234/F234,0)</f>
        <v/>
      </c>
      <c r="K234" s="14" t="n"/>
      <c r="L234" s="14" t="n"/>
      <c r="M234" s="16">
        <f>IFERROR(L234/I234,0)</f>
        <v/>
      </c>
      <c r="N234" s="14" t="n"/>
      <c r="O234" s="16">
        <f>IFERROR(N234/I234,0)</f>
        <v/>
      </c>
      <c r="P234" s="14" t="n"/>
      <c r="Q234" s="14" t="n"/>
      <c r="R234" s="14" t="n"/>
      <c r="S234" s="14" t="n"/>
      <c r="T234" s="17">
        <f>IFERROR(S234/L234,0)</f>
        <v/>
      </c>
      <c r="U234" s="14" t="n"/>
      <c r="V234" s="14" t="n"/>
      <c r="W234" s="14" t="n"/>
      <c r="X234" s="18" t="n"/>
      <c r="Y234" s="18">
        <f>X234*$AM$2</f>
        <v/>
      </c>
      <c r="Z234" s="18" t="n"/>
      <c r="AA234" s="14" t="n"/>
      <c r="AB234" s="14" t="n"/>
      <c r="AC234" s="18" t="n"/>
      <c r="AD234" s="18">
        <f>IFERROR(AC234/D234,0)</f>
        <v/>
      </c>
      <c r="AE234" s="18">
        <f>D234*AB234</f>
        <v/>
      </c>
      <c r="AF234" s="18">
        <f>Y234*$AL$2</f>
        <v/>
      </c>
      <c r="AG234" s="18">
        <f>I234*$AI$3</f>
        <v/>
      </c>
      <c r="AH234" s="18">
        <f>L234*$AH$3+Y234*$AJ$2</f>
        <v/>
      </c>
      <c r="AI234" s="18">
        <f>K234*$AK$3</f>
        <v/>
      </c>
      <c r="AJ234" s="19" t="n"/>
      <c r="AK234" s="18">
        <f>AJ234*$AM$2</f>
        <v/>
      </c>
      <c r="AL234" s="18" t="n"/>
      <c r="AM234" s="18">
        <f>R234*P234*0.01+L234*0.25</f>
        <v/>
      </c>
      <c r="AN234" s="18">
        <f>V234 *$AN$2 *AM$2 * AA234</f>
        <v/>
      </c>
      <c r="AO234" s="18">
        <f>IF(AC234&lt;AE234,0,AE234-AC234)</f>
        <v/>
      </c>
      <c r="AP234" s="18">
        <f>(AC234*1.02)+AF234+AG234+AH234+AI234+AM234+AL234+AN234+AK234+AO234</f>
        <v/>
      </c>
      <c r="AQ234" s="18">
        <f>(AE234*1.02)+AF234+AG234+AH234+AI234+AM234+AL234+AN234+AK234</f>
        <v/>
      </c>
      <c r="AR234" s="18">
        <f>Q234*R234</f>
        <v/>
      </c>
      <c r="AS234" s="20">
        <f>(Y234-AP234)*0.975</f>
        <v/>
      </c>
      <c r="AT234" s="21">
        <f>IFERROR(Y234/AP234-1,0)</f>
        <v/>
      </c>
      <c r="AU234" s="20">
        <f>(Y234-AQ234)*0.975</f>
        <v/>
      </c>
      <c r="AV234" s="21">
        <f>IFERROR(Y234/AQ234-1,0)</f>
        <v/>
      </c>
      <c r="AW234" s="21">
        <f>AS234-AR234</f>
        <v/>
      </c>
      <c r="AX234" s="21">
        <f>IFERROR(Y234/(AP234+AR234)-1,0)</f>
        <v/>
      </c>
    </row>
    <row r="235">
      <c r="A235" s="2" t="n"/>
      <c r="B235" s="13" t="n"/>
      <c r="C235" s="14" t="n"/>
      <c r="D235" s="14" t="n"/>
      <c r="E235" s="15">
        <f>IFERROR(1-D235/C235,0)</f>
        <v/>
      </c>
      <c r="F235" s="14" t="n"/>
      <c r="G235" s="16">
        <f>IFERROR(F235/C235,0)</f>
        <v/>
      </c>
      <c r="H235" s="16">
        <f>IFERROR(F235/D235,0)</f>
        <v/>
      </c>
      <c r="I235" s="14" t="n"/>
      <c r="J235" s="16">
        <f>IFERROR(I235/F235,0)</f>
        <v/>
      </c>
      <c r="K235" s="14" t="n"/>
      <c r="L235" s="14" t="n"/>
      <c r="M235" s="16">
        <f>IFERROR(L235/I235,0)</f>
        <v/>
      </c>
      <c r="N235" s="14" t="n"/>
      <c r="O235" s="16">
        <f>IFERROR(N235/I235,0)</f>
        <v/>
      </c>
      <c r="P235" s="14" t="n"/>
      <c r="Q235" s="14" t="n"/>
      <c r="R235" s="14" t="n"/>
      <c r="S235" s="14" t="n"/>
      <c r="T235" s="17">
        <f>IFERROR(S235/L235,0)</f>
        <v/>
      </c>
      <c r="U235" s="14" t="n"/>
      <c r="V235" s="14" t="n"/>
      <c r="W235" s="14" t="n"/>
      <c r="X235" s="18" t="n"/>
      <c r="Y235" s="18">
        <f>X235*$AM$2</f>
        <v/>
      </c>
      <c r="Z235" s="18" t="n"/>
      <c r="AA235" s="14" t="n"/>
      <c r="AB235" s="14" t="n"/>
      <c r="AC235" s="18" t="n"/>
      <c r="AD235" s="18">
        <f>IFERROR(AC235/D235,0)</f>
        <v/>
      </c>
      <c r="AE235" s="18">
        <f>D235*AB235</f>
        <v/>
      </c>
      <c r="AF235" s="18">
        <f>Y235*$AL$2</f>
        <v/>
      </c>
      <c r="AG235" s="18">
        <f>I235*$AI$3</f>
        <v/>
      </c>
      <c r="AH235" s="18">
        <f>L235*$AH$3+Y235*$AJ$2</f>
        <v/>
      </c>
      <c r="AI235" s="18">
        <f>K235*$AK$3</f>
        <v/>
      </c>
      <c r="AJ235" s="19" t="n"/>
      <c r="AK235" s="18">
        <f>AJ235*$AM$2</f>
        <v/>
      </c>
      <c r="AL235" s="18" t="n"/>
      <c r="AM235" s="18">
        <f>R235*P235*0.01+L235*0.25</f>
        <v/>
      </c>
      <c r="AN235" s="18">
        <f>V235 *$AN$2 *AM$2 * AA235</f>
        <v/>
      </c>
      <c r="AO235" s="18">
        <f>IF(AC235&lt;AE235,0,AE235-AC235)</f>
        <v/>
      </c>
      <c r="AP235" s="18">
        <f>(AC235*1.02)+AF235+AG235+AH235+AI235+AM235+AL235+AN235+AK235+AO235</f>
        <v/>
      </c>
      <c r="AQ235" s="18">
        <f>(AE235*1.02)+AF235+AG235+AH235+AI235+AM235+AL235+AN235+AK235</f>
        <v/>
      </c>
      <c r="AR235" s="18">
        <f>Q235*R235</f>
        <v/>
      </c>
      <c r="AS235" s="20">
        <f>(Y235-AP235)*0.975</f>
        <v/>
      </c>
      <c r="AT235" s="21">
        <f>IFERROR(Y235/AP235-1,0)</f>
        <v/>
      </c>
      <c r="AU235" s="20">
        <f>(Y235-AQ235)*0.975</f>
        <v/>
      </c>
      <c r="AV235" s="21">
        <f>IFERROR(Y235/AQ235-1,0)</f>
        <v/>
      </c>
      <c r="AW235" s="21">
        <f>AS235-AR235</f>
        <v/>
      </c>
      <c r="AX235" s="21">
        <f>IFERROR(Y235/(AP235+AR235)-1,0)</f>
        <v/>
      </c>
    </row>
    <row r="236">
      <c r="A236" s="2" t="n"/>
      <c r="B236" s="13" t="n"/>
      <c r="C236" s="14" t="n"/>
      <c r="D236" s="14" t="n"/>
      <c r="E236" s="15">
        <f>IFERROR(1-D236/C236,0)</f>
        <v/>
      </c>
      <c r="F236" s="14" t="n"/>
      <c r="G236" s="16">
        <f>IFERROR(F236/C236,0)</f>
        <v/>
      </c>
      <c r="H236" s="16">
        <f>IFERROR(F236/D236,0)</f>
        <v/>
      </c>
      <c r="I236" s="14" t="n"/>
      <c r="J236" s="16">
        <f>IFERROR(I236/F236,0)</f>
        <v/>
      </c>
      <c r="K236" s="14" t="n"/>
      <c r="L236" s="14" t="n"/>
      <c r="M236" s="16">
        <f>IFERROR(L236/I236,0)</f>
        <v/>
      </c>
      <c r="N236" s="14" t="n"/>
      <c r="O236" s="16">
        <f>IFERROR(N236/I236,0)</f>
        <v/>
      </c>
      <c r="P236" s="14" t="n"/>
      <c r="Q236" s="14" t="n"/>
      <c r="R236" s="14" t="n"/>
      <c r="S236" s="14" t="n"/>
      <c r="T236" s="17">
        <f>IFERROR(S236/L236,0)</f>
        <v/>
      </c>
      <c r="U236" s="14" t="n"/>
      <c r="V236" s="14" t="n"/>
      <c r="W236" s="14" t="n"/>
      <c r="X236" s="18" t="n"/>
      <c r="Y236" s="18">
        <f>X236*$AM$2</f>
        <v/>
      </c>
      <c r="Z236" s="18" t="n"/>
      <c r="AA236" s="14" t="n"/>
      <c r="AB236" s="14" t="n"/>
      <c r="AC236" s="18" t="n"/>
      <c r="AD236" s="18">
        <f>IFERROR(AC236/D236,0)</f>
        <v/>
      </c>
      <c r="AE236" s="18">
        <f>D236*AB236</f>
        <v/>
      </c>
      <c r="AF236" s="18">
        <f>Y236*$AL$2</f>
        <v/>
      </c>
      <c r="AG236" s="18">
        <f>I236*$AI$3</f>
        <v/>
      </c>
      <c r="AH236" s="18">
        <f>L236*$AH$3+Y236*$AJ$2</f>
        <v/>
      </c>
      <c r="AI236" s="18">
        <f>K236*$AK$3</f>
        <v/>
      </c>
      <c r="AJ236" s="19" t="n"/>
      <c r="AK236" s="18">
        <f>AJ236*$AM$2</f>
        <v/>
      </c>
      <c r="AL236" s="18" t="n"/>
      <c r="AM236" s="18">
        <f>R236*P236*0.01+L236*0.25</f>
        <v/>
      </c>
      <c r="AN236" s="18">
        <f>V236 *$AN$2 *AM$2 * AA236</f>
        <v/>
      </c>
      <c r="AO236" s="18">
        <f>IF(AC236&lt;AE236,0,AE236-AC236)</f>
        <v/>
      </c>
      <c r="AP236" s="18">
        <f>(AC236*1.02)+AF236+AG236+AH236+AI236+AM236+AL236+AN236+AK236+AO236</f>
        <v/>
      </c>
      <c r="AQ236" s="18">
        <f>(AE236*1.02)+AF236+AG236+AH236+AI236+AM236+AL236+AN236+AK236</f>
        <v/>
      </c>
      <c r="AR236" s="18">
        <f>Q236*R236</f>
        <v/>
      </c>
      <c r="AS236" s="20">
        <f>(Y236-AP236)*0.975</f>
        <v/>
      </c>
      <c r="AT236" s="21">
        <f>IFERROR(Y236/AP236-1,0)</f>
        <v/>
      </c>
      <c r="AU236" s="20">
        <f>(Y236-AQ236)*0.975</f>
        <v/>
      </c>
      <c r="AV236" s="21">
        <f>IFERROR(Y236/AQ236-1,0)</f>
        <v/>
      </c>
      <c r="AW236" s="21">
        <f>AS236-AR236</f>
        <v/>
      </c>
      <c r="AX236" s="21">
        <f>IFERROR(Y236/(AP236+AR236)-1,0)</f>
        <v/>
      </c>
    </row>
    <row r="237">
      <c r="A237" s="2" t="n"/>
      <c r="B237" s="13" t="n"/>
      <c r="C237" s="14" t="n"/>
      <c r="D237" s="14" t="n"/>
      <c r="E237" s="15">
        <f>IFERROR(1-D237/C237,0)</f>
        <v/>
      </c>
      <c r="F237" s="14" t="n"/>
      <c r="G237" s="16">
        <f>IFERROR(F237/C237,0)</f>
        <v/>
      </c>
      <c r="H237" s="16">
        <f>IFERROR(F237/D237,0)</f>
        <v/>
      </c>
      <c r="I237" s="14" t="n"/>
      <c r="J237" s="16">
        <f>IFERROR(I237/F237,0)</f>
        <v/>
      </c>
      <c r="K237" s="14" t="n"/>
      <c r="L237" s="14" t="n"/>
      <c r="M237" s="16">
        <f>IFERROR(L237/I237,0)</f>
        <v/>
      </c>
      <c r="N237" s="14" t="n"/>
      <c r="O237" s="16">
        <f>IFERROR(N237/I237,0)</f>
        <v/>
      </c>
      <c r="P237" s="14" t="n"/>
      <c r="Q237" s="14" t="n"/>
      <c r="R237" s="14" t="n"/>
      <c r="S237" s="14" t="n"/>
      <c r="T237" s="17">
        <f>IFERROR(S237/L237,0)</f>
        <v/>
      </c>
      <c r="U237" s="14" t="n"/>
      <c r="V237" s="14" t="n"/>
      <c r="W237" s="14" t="n"/>
      <c r="X237" s="18" t="n"/>
      <c r="Y237" s="18">
        <f>X237*$AM$2</f>
        <v/>
      </c>
      <c r="Z237" s="18" t="n"/>
      <c r="AA237" s="14" t="n"/>
      <c r="AB237" s="14" t="n"/>
      <c r="AC237" s="18" t="n"/>
      <c r="AD237" s="18">
        <f>IFERROR(AC237/D237,0)</f>
        <v/>
      </c>
      <c r="AE237" s="18">
        <f>D237*AB237</f>
        <v/>
      </c>
      <c r="AF237" s="18">
        <f>Y237*$AL$2</f>
        <v/>
      </c>
      <c r="AG237" s="18">
        <f>I237*$AI$3</f>
        <v/>
      </c>
      <c r="AH237" s="18">
        <f>L237*$AH$3+Y237*$AJ$2</f>
        <v/>
      </c>
      <c r="AI237" s="18">
        <f>K237*$AK$3</f>
        <v/>
      </c>
      <c r="AJ237" s="19" t="n"/>
      <c r="AK237" s="18">
        <f>AJ237*$AM$2</f>
        <v/>
      </c>
      <c r="AL237" s="18" t="n"/>
      <c r="AM237" s="18">
        <f>R237*P237*0.01+L237*0.25</f>
        <v/>
      </c>
      <c r="AN237" s="18">
        <f>V237 *$AN$2 *AM$2 * AA237</f>
        <v/>
      </c>
      <c r="AO237" s="18">
        <f>IF(AC237&lt;AE237,0,AE237-AC237)</f>
        <v/>
      </c>
      <c r="AP237" s="18">
        <f>(AC237*1.02)+AF237+AG237+AH237+AI237+AM237+AL237+AN237+AK237+AO237</f>
        <v/>
      </c>
      <c r="AQ237" s="18">
        <f>(AE237*1.02)+AF237+AG237+AH237+AI237+AM237+AL237+AN237+AK237</f>
        <v/>
      </c>
      <c r="AR237" s="18">
        <f>Q237*R237</f>
        <v/>
      </c>
      <c r="AS237" s="20">
        <f>(Y237-AP237)*0.975</f>
        <v/>
      </c>
      <c r="AT237" s="21">
        <f>IFERROR(Y237/AP237-1,0)</f>
        <v/>
      </c>
      <c r="AU237" s="20">
        <f>(Y237-AQ237)*0.975</f>
        <v/>
      </c>
      <c r="AV237" s="21">
        <f>IFERROR(Y237/AQ237-1,0)</f>
        <v/>
      </c>
      <c r="AW237" s="21">
        <f>AS237-AR237</f>
        <v/>
      </c>
      <c r="AX237" s="21">
        <f>IFERROR(Y237/(AP237+AR237)-1,0)</f>
        <v/>
      </c>
    </row>
    <row r="238">
      <c r="A238" s="2" t="n"/>
      <c r="B238" s="13" t="n"/>
      <c r="C238" s="14" t="n"/>
      <c r="D238" s="14" t="n"/>
      <c r="E238" s="15">
        <f>IFERROR(1-D238/C238,0)</f>
        <v/>
      </c>
      <c r="F238" s="14" t="n"/>
      <c r="G238" s="16">
        <f>IFERROR(F238/C238,0)</f>
        <v/>
      </c>
      <c r="H238" s="16">
        <f>IFERROR(F238/D238,0)</f>
        <v/>
      </c>
      <c r="I238" s="14" t="n"/>
      <c r="J238" s="16">
        <f>IFERROR(I238/F238,0)</f>
        <v/>
      </c>
      <c r="K238" s="14" t="n"/>
      <c r="L238" s="14" t="n"/>
      <c r="M238" s="16">
        <f>IFERROR(L238/I238,0)</f>
        <v/>
      </c>
      <c r="N238" s="14" t="n"/>
      <c r="O238" s="16">
        <f>IFERROR(N238/I238,0)</f>
        <v/>
      </c>
      <c r="P238" s="14" t="n"/>
      <c r="Q238" s="14" t="n"/>
      <c r="R238" s="14" t="n"/>
      <c r="S238" s="14" t="n"/>
      <c r="T238" s="17">
        <f>IFERROR(S238/L238,0)</f>
        <v/>
      </c>
      <c r="U238" s="14" t="n"/>
      <c r="V238" s="14" t="n"/>
      <c r="W238" s="14" t="n"/>
      <c r="X238" s="18" t="n"/>
      <c r="Y238" s="18">
        <f>X238*$AM$2</f>
        <v/>
      </c>
      <c r="Z238" s="18" t="n"/>
      <c r="AA238" s="14" t="n"/>
      <c r="AB238" s="14" t="n"/>
      <c r="AC238" s="18" t="n"/>
      <c r="AD238" s="18">
        <f>IFERROR(AC238/D238,0)</f>
        <v/>
      </c>
      <c r="AE238" s="18">
        <f>D238*AB238</f>
        <v/>
      </c>
      <c r="AF238" s="18">
        <f>Y238*$AL$2</f>
        <v/>
      </c>
      <c r="AG238" s="18">
        <f>I238*$AI$3</f>
        <v/>
      </c>
      <c r="AH238" s="18">
        <f>L238*$AH$3+Y238*$AJ$2</f>
        <v/>
      </c>
      <c r="AI238" s="18">
        <f>K238*$AK$3</f>
        <v/>
      </c>
      <c r="AJ238" s="19" t="n"/>
      <c r="AK238" s="18">
        <f>AJ238*$AM$2</f>
        <v/>
      </c>
      <c r="AL238" s="18" t="n"/>
      <c r="AM238" s="18">
        <f>R238*P238*0.01+L238*0.25</f>
        <v/>
      </c>
      <c r="AN238" s="18">
        <f>V238 *$AN$2 *AM$2 * AA238</f>
        <v/>
      </c>
      <c r="AO238" s="18">
        <f>IF(AC238&lt;AE238,0,AE238-AC238)</f>
        <v/>
      </c>
      <c r="AP238" s="18">
        <f>(AC238*1.02)+AF238+AG238+AH238+AI238+AM238+AL238+AN238+AK238+AO238</f>
        <v/>
      </c>
      <c r="AQ238" s="18">
        <f>(AE238*1.02)+AF238+AG238+AH238+AI238+AM238+AL238+AN238+AK238</f>
        <v/>
      </c>
      <c r="AR238" s="18">
        <f>Q238*R238</f>
        <v/>
      </c>
      <c r="AS238" s="20">
        <f>(Y238-AP238)*0.975</f>
        <v/>
      </c>
      <c r="AT238" s="21">
        <f>IFERROR(Y238/AP238-1,0)</f>
        <v/>
      </c>
      <c r="AU238" s="20">
        <f>(Y238-AQ238)*0.975</f>
        <v/>
      </c>
      <c r="AV238" s="21">
        <f>IFERROR(Y238/AQ238-1,0)</f>
        <v/>
      </c>
      <c r="AW238" s="21">
        <f>AS238-AR238</f>
        <v/>
      </c>
      <c r="AX238" s="21">
        <f>IFERROR(Y238/(AP238+AR238)-1,0)</f>
        <v/>
      </c>
    </row>
    <row r="239">
      <c r="A239" s="2" t="n"/>
      <c r="B239" s="13" t="n"/>
      <c r="C239" s="14" t="n"/>
      <c r="D239" s="14" t="n"/>
      <c r="E239" s="15">
        <f>IFERROR(1-D239/C239,0)</f>
        <v/>
      </c>
      <c r="F239" s="14" t="n"/>
      <c r="G239" s="16">
        <f>IFERROR(F239/C239,0)</f>
        <v/>
      </c>
      <c r="H239" s="16">
        <f>IFERROR(F239/D239,0)</f>
        <v/>
      </c>
      <c r="I239" s="14" t="n"/>
      <c r="J239" s="16">
        <f>IFERROR(I239/F239,0)</f>
        <v/>
      </c>
      <c r="K239" s="14" t="n"/>
      <c r="L239" s="14" t="n"/>
      <c r="M239" s="16">
        <f>IFERROR(L239/I239,0)</f>
        <v/>
      </c>
      <c r="N239" s="14" t="n"/>
      <c r="O239" s="16">
        <f>IFERROR(N239/I239,0)</f>
        <v/>
      </c>
      <c r="P239" s="14" t="n"/>
      <c r="Q239" s="14" t="n"/>
      <c r="R239" s="14" t="n"/>
      <c r="S239" s="14" t="n"/>
      <c r="T239" s="17">
        <f>IFERROR(S239/L239,0)</f>
        <v/>
      </c>
      <c r="U239" s="14" t="n"/>
      <c r="V239" s="14" t="n"/>
      <c r="W239" s="14" t="n"/>
      <c r="X239" s="18" t="n"/>
      <c r="Y239" s="18">
        <f>X239*$AM$2</f>
        <v/>
      </c>
      <c r="Z239" s="18" t="n"/>
      <c r="AA239" s="14" t="n"/>
      <c r="AB239" s="14" t="n"/>
      <c r="AC239" s="18" t="n"/>
      <c r="AD239" s="18">
        <f>IFERROR(AC239/D239,0)</f>
        <v/>
      </c>
      <c r="AE239" s="18">
        <f>D239*AB239</f>
        <v/>
      </c>
      <c r="AF239" s="18">
        <f>Y239*$AL$2</f>
        <v/>
      </c>
      <c r="AG239" s="18">
        <f>I239*$AI$3</f>
        <v/>
      </c>
      <c r="AH239" s="18">
        <f>L239*$AH$3+Y239*$AJ$2</f>
        <v/>
      </c>
      <c r="AI239" s="18">
        <f>K239*$AK$3</f>
        <v/>
      </c>
      <c r="AJ239" s="19" t="n"/>
      <c r="AK239" s="18">
        <f>AJ239*$AM$2</f>
        <v/>
      </c>
      <c r="AL239" s="18" t="n"/>
      <c r="AM239" s="18">
        <f>R239*P239*0.01+L239*0.25</f>
        <v/>
      </c>
      <c r="AN239" s="18">
        <f>V239 *$AN$2 *AM$2 * AA239</f>
        <v/>
      </c>
      <c r="AO239" s="18">
        <f>IF(AC239&lt;AE239,0,AE239-AC239)</f>
        <v/>
      </c>
      <c r="AP239" s="18">
        <f>(AC239*1.02)+AF239+AG239+AH239+AI239+AM239+AL239+AN239+AK239+AO239</f>
        <v/>
      </c>
      <c r="AQ239" s="18">
        <f>(AE239*1.02)+AF239+AG239+AH239+AI239+AM239+AL239+AN239+AK239</f>
        <v/>
      </c>
      <c r="AR239" s="18">
        <f>Q239*R239</f>
        <v/>
      </c>
      <c r="AS239" s="20">
        <f>(Y239-AP239)*0.975</f>
        <v/>
      </c>
      <c r="AT239" s="21">
        <f>IFERROR(Y239/AP239-1,0)</f>
        <v/>
      </c>
      <c r="AU239" s="20">
        <f>(Y239-AQ239)*0.975</f>
        <v/>
      </c>
      <c r="AV239" s="21">
        <f>IFERROR(Y239/AQ239-1,0)</f>
        <v/>
      </c>
      <c r="AW239" s="21">
        <f>AS239-AR239</f>
        <v/>
      </c>
      <c r="AX239" s="21">
        <f>IFERROR(Y239/(AP239+AR239)-1,0)</f>
        <v/>
      </c>
    </row>
    <row r="240">
      <c r="A240" s="2" t="n"/>
      <c r="B240" s="13" t="n"/>
      <c r="C240" s="14" t="n"/>
      <c r="D240" s="14" t="n"/>
      <c r="E240" s="15">
        <f>IFERROR(1-D240/C240,0)</f>
        <v/>
      </c>
      <c r="F240" s="14" t="n"/>
      <c r="G240" s="16">
        <f>IFERROR(F240/C240,0)</f>
        <v/>
      </c>
      <c r="H240" s="16">
        <f>IFERROR(F240/D240,0)</f>
        <v/>
      </c>
      <c r="I240" s="14" t="n"/>
      <c r="J240" s="16">
        <f>IFERROR(I240/F240,0)</f>
        <v/>
      </c>
      <c r="K240" s="14" t="n"/>
      <c r="L240" s="14" t="n"/>
      <c r="M240" s="16">
        <f>IFERROR(L240/I240,0)</f>
        <v/>
      </c>
      <c r="N240" s="14" t="n"/>
      <c r="O240" s="16">
        <f>IFERROR(N240/I240,0)</f>
        <v/>
      </c>
      <c r="P240" s="14" t="n"/>
      <c r="Q240" s="14" t="n"/>
      <c r="R240" s="14" t="n"/>
      <c r="S240" s="14" t="n"/>
      <c r="T240" s="17">
        <f>IFERROR(S240/L240,0)</f>
        <v/>
      </c>
      <c r="U240" s="14" t="n"/>
      <c r="V240" s="14" t="n"/>
      <c r="W240" s="14" t="n"/>
      <c r="X240" s="18" t="n"/>
      <c r="Y240" s="18">
        <f>X240*$AM$2</f>
        <v/>
      </c>
      <c r="Z240" s="18" t="n"/>
      <c r="AA240" s="14" t="n"/>
      <c r="AB240" s="14" t="n"/>
      <c r="AC240" s="18" t="n"/>
      <c r="AD240" s="18">
        <f>IFERROR(AC240/D240,0)</f>
        <v/>
      </c>
      <c r="AE240" s="18">
        <f>D240*AB240</f>
        <v/>
      </c>
      <c r="AF240" s="18">
        <f>Y240*$AL$2</f>
        <v/>
      </c>
      <c r="AG240" s="18">
        <f>I240*$AI$3</f>
        <v/>
      </c>
      <c r="AH240" s="18">
        <f>L240*$AH$3+Y240*$AJ$2</f>
        <v/>
      </c>
      <c r="AI240" s="18">
        <f>K240*$AK$3</f>
        <v/>
      </c>
      <c r="AJ240" s="19" t="n"/>
      <c r="AK240" s="18">
        <f>AJ240*$AM$2</f>
        <v/>
      </c>
      <c r="AL240" s="18" t="n"/>
      <c r="AM240" s="18">
        <f>R240*P240*0.01+L240*0.25</f>
        <v/>
      </c>
      <c r="AN240" s="18">
        <f>V240 *$AN$2 *AM$2 * AA240</f>
        <v/>
      </c>
      <c r="AO240" s="18">
        <f>IF(AC240&lt;AE240,0,AE240-AC240)</f>
        <v/>
      </c>
      <c r="AP240" s="18">
        <f>(AC240*1.02)+AF240+AG240+AH240+AI240+AM240+AL240+AN240+AK240+AO240</f>
        <v/>
      </c>
      <c r="AQ240" s="18">
        <f>(AE240*1.02)+AF240+AG240+AH240+AI240+AM240+AL240+AN240+AK240</f>
        <v/>
      </c>
      <c r="AR240" s="18">
        <f>Q240*R240</f>
        <v/>
      </c>
      <c r="AS240" s="20">
        <f>(Y240-AP240)*0.975</f>
        <v/>
      </c>
      <c r="AT240" s="21">
        <f>IFERROR(Y240/AP240-1,0)</f>
        <v/>
      </c>
      <c r="AU240" s="20">
        <f>(Y240-AQ240)*0.975</f>
        <v/>
      </c>
      <c r="AV240" s="21">
        <f>IFERROR(Y240/AQ240-1,0)</f>
        <v/>
      </c>
      <c r="AW240" s="21">
        <f>AS240-AR240</f>
        <v/>
      </c>
      <c r="AX240" s="21">
        <f>IFERROR(Y240/(AP240+AR240)-1,0)</f>
        <v/>
      </c>
    </row>
    <row r="241">
      <c r="A241" s="2" t="n"/>
      <c r="B241" s="13" t="n"/>
      <c r="C241" s="14" t="n"/>
      <c r="D241" s="14" t="n"/>
      <c r="E241" s="15">
        <f>IFERROR(1-D241/C241,0)</f>
        <v/>
      </c>
      <c r="F241" s="14" t="n"/>
      <c r="G241" s="16">
        <f>IFERROR(F241/C241,0)</f>
        <v/>
      </c>
      <c r="H241" s="16">
        <f>IFERROR(F241/D241,0)</f>
        <v/>
      </c>
      <c r="I241" s="14" t="n"/>
      <c r="J241" s="16">
        <f>IFERROR(I241/F241,0)</f>
        <v/>
      </c>
      <c r="K241" s="14" t="n"/>
      <c r="L241" s="14" t="n"/>
      <c r="M241" s="16">
        <f>IFERROR(L241/I241,0)</f>
        <v/>
      </c>
      <c r="N241" s="14" t="n"/>
      <c r="O241" s="16">
        <f>IFERROR(N241/I241,0)</f>
        <v/>
      </c>
      <c r="P241" s="14" t="n"/>
      <c r="Q241" s="14" t="n"/>
      <c r="R241" s="14" t="n"/>
      <c r="S241" s="14" t="n"/>
      <c r="T241" s="17">
        <f>IFERROR(S241/L241,0)</f>
        <v/>
      </c>
      <c r="U241" s="14" t="n"/>
      <c r="V241" s="14" t="n"/>
      <c r="W241" s="14" t="n"/>
      <c r="X241" s="18" t="n"/>
      <c r="Y241" s="18">
        <f>X241*$AM$2</f>
        <v/>
      </c>
      <c r="Z241" s="18" t="n"/>
      <c r="AA241" s="14" t="n"/>
      <c r="AB241" s="14" t="n"/>
      <c r="AC241" s="18" t="n"/>
      <c r="AD241" s="18">
        <f>IFERROR(AC241/D241,0)</f>
        <v/>
      </c>
      <c r="AE241" s="18">
        <f>D241*AB241</f>
        <v/>
      </c>
      <c r="AF241" s="18">
        <f>Y241*$AL$2</f>
        <v/>
      </c>
      <c r="AG241" s="18">
        <f>I241*$AI$3</f>
        <v/>
      </c>
      <c r="AH241" s="18">
        <f>L241*$AH$3+Y241*$AJ$2</f>
        <v/>
      </c>
      <c r="AI241" s="18">
        <f>K241*$AK$3</f>
        <v/>
      </c>
      <c r="AJ241" s="19" t="n"/>
      <c r="AK241" s="18">
        <f>AJ241*$AM$2</f>
        <v/>
      </c>
      <c r="AL241" s="18" t="n"/>
      <c r="AM241" s="18">
        <f>R241*P241*0.01+L241*0.25</f>
        <v/>
      </c>
      <c r="AN241" s="18">
        <f>V241 *$AN$2 *AM$2 * AA241</f>
        <v/>
      </c>
      <c r="AO241" s="18">
        <f>IF(AC241&lt;AE241,0,AE241-AC241)</f>
        <v/>
      </c>
      <c r="AP241" s="18">
        <f>(AC241*1.02)+AF241+AG241+AH241+AI241+AM241+AL241+AN241+AK241+AO241</f>
        <v/>
      </c>
      <c r="AQ241" s="18">
        <f>(AE241*1.02)+AF241+AG241+AH241+AI241+AM241+AL241+AN241+AK241</f>
        <v/>
      </c>
      <c r="AR241" s="18">
        <f>Q241*R241</f>
        <v/>
      </c>
      <c r="AS241" s="20">
        <f>(Y241-AP241)*0.975</f>
        <v/>
      </c>
      <c r="AT241" s="21">
        <f>IFERROR(Y241/AP241-1,0)</f>
        <v/>
      </c>
      <c r="AU241" s="20">
        <f>(Y241-AQ241)*0.975</f>
        <v/>
      </c>
      <c r="AV241" s="21">
        <f>IFERROR(Y241/AQ241-1,0)</f>
        <v/>
      </c>
      <c r="AW241" s="21">
        <f>AS241-AR241</f>
        <v/>
      </c>
      <c r="AX241" s="21">
        <f>IFERROR(Y241/(AP241+AR241)-1,0)</f>
        <v/>
      </c>
    </row>
    <row r="242">
      <c r="A242" s="2" t="n"/>
      <c r="B242" s="13" t="n"/>
      <c r="C242" s="14" t="n"/>
      <c r="D242" s="14" t="n"/>
      <c r="E242" s="15">
        <f>IFERROR(1-D242/C242,0)</f>
        <v/>
      </c>
      <c r="F242" s="14" t="n"/>
      <c r="G242" s="16">
        <f>IFERROR(F242/C242,0)</f>
        <v/>
      </c>
      <c r="H242" s="16">
        <f>IFERROR(F242/D242,0)</f>
        <v/>
      </c>
      <c r="I242" s="14" t="n"/>
      <c r="J242" s="16">
        <f>IFERROR(I242/F242,0)</f>
        <v/>
      </c>
      <c r="K242" s="14" t="n"/>
      <c r="L242" s="14" t="n"/>
      <c r="M242" s="16">
        <f>IFERROR(L242/I242,0)</f>
        <v/>
      </c>
      <c r="N242" s="14" t="n"/>
      <c r="O242" s="16">
        <f>IFERROR(N242/I242,0)</f>
        <v/>
      </c>
      <c r="P242" s="14" t="n"/>
      <c r="Q242" s="14" t="n"/>
      <c r="R242" s="14" t="n"/>
      <c r="S242" s="14" t="n"/>
      <c r="T242" s="17">
        <f>IFERROR(S242/L242,0)</f>
        <v/>
      </c>
      <c r="U242" s="14" t="n"/>
      <c r="V242" s="14" t="n"/>
      <c r="W242" s="14" t="n"/>
      <c r="X242" s="18" t="n"/>
      <c r="Y242" s="18">
        <f>X242*$AM$2</f>
        <v/>
      </c>
      <c r="Z242" s="18" t="n"/>
      <c r="AA242" s="14" t="n"/>
      <c r="AB242" s="14" t="n"/>
      <c r="AC242" s="18" t="n"/>
      <c r="AD242" s="18">
        <f>IFERROR(AC242/D242,0)</f>
        <v/>
      </c>
      <c r="AE242" s="18">
        <f>D242*AB242</f>
        <v/>
      </c>
      <c r="AF242" s="18">
        <f>Y242*$AL$2</f>
        <v/>
      </c>
      <c r="AG242" s="18">
        <f>I242*$AI$3</f>
        <v/>
      </c>
      <c r="AH242" s="18">
        <f>L242*$AH$3+Y242*$AJ$2</f>
        <v/>
      </c>
      <c r="AI242" s="18">
        <f>K242*$AK$3</f>
        <v/>
      </c>
      <c r="AJ242" s="19" t="n"/>
      <c r="AK242" s="18">
        <f>AJ242*$AM$2</f>
        <v/>
      </c>
      <c r="AL242" s="18" t="n"/>
      <c r="AM242" s="18">
        <f>R242*P242*0.01+L242*0.25</f>
        <v/>
      </c>
      <c r="AN242" s="18">
        <f>V242 *$AN$2 *AM$2 * AA242</f>
        <v/>
      </c>
      <c r="AO242" s="18">
        <f>IF(AC242&lt;AE242,0,AE242-AC242)</f>
        <v/>
      </c>
      <c r="AP242" s="18">
        <f>(AC242*1.02)+AF242+AG242+AH242+AI242+AM242+AL242+AN242+AK242+AO242</f>
        <v/>
      </c>
      <c r="AQ242" s="18">
        <f>(AE242*1.02)+AF242+AG242+AH242+AI242+AM242+AL242+AN242+AK242</f>
        <v/>
      </c>
      <c r="AR242" s="18">
        <f>Q242*R242</f>
        <v/>
      </c>
      <c r="AS242" s="20">
        <f>(Y242-AP242)*0.975</f>
        <v/>
      </c>
      <c r="AT242" s="21">
        <f>IFERROR(Y242/AP242-1,0)</f>
        <v/>
      </c>
      <c r="AU242" s="20">
        <f>(Y242-AQ242)*0.975</f>
        <v/>
      </c>
      <c r="AV242" s="21">
        <f>IFERROR(Y242/AQ242-1,0)</f>
        <v/>
      </c>
      <c r="AW242" s="21">
        <f>AS242-AR242</f>
        <v/>
      </c>
      <c r="AX242" s="21">
        <f>IFERROR(Y242/(AP242+AR242)-1,0)</f>
        <v/>
      </c>
    </row>
    <row r="243">
      <c r="A243" s="2" t="n"/>
      <c r="B243" s="13" t="n"/>
      <c r="C243" s="14" t="n"/>
      <c r="D243" s="14" t="n"/>
      <c r="E243" s="15">
        <f>IFERROR(1-D243/C243,0)</f>
        <v/>
      </c>
      <c r="F243" s="14" t="n"/>
      <c r="G243" s="16">
        <f>IFERROR(F243/C243,0)</f>
        <v/>
      </c>
      <c r="H243" s="16">
        <f>IFERROR(F243/D243,0)</f>
        <v/>
      </c>
      <c r="I243" s="14" t="n"/>
      <c r="J243" s="16">
        <f>IFERROR(I243/F243,0)</f>
        <v/>
      </c>
      <c r="K243" s="14" t="n"/>
      <c r="L243" s="14" t="n"/>
      <c r="M243" s="16">
        <f>IFERROR(L243/I243,0)</f>
        <v/>
      </c>
      <c r="N243" s="14" t="n"/>
      <c r="O243" s="16">
        <f>IFERROR(N243/I243,0)</f>
        <v/>
      </c>
      <c r="P243" s="14" t="n"/>
      <c r="Q243" s="14" t="n"/>
      <c r="R243" s="14" t="n"/>
      <c r="S243" s="14" t="n"/>
      <c r="T243" s="17">
        <f>IFERROR(S243/L243,0)</f>
        <v/>
      </c>
      <c r="U243" s="14" t="n"/>
      <c r="V243" s="14" t="n"/>
      <c r="W243" s="14" t="n"/>
      <c r="X243" s="18" t="n"/>
      <c r="Y243" s="18">
        <f>X243*$AM$2</f>
        <v/>
      </c>
      <c r="Z243" s="18" t="n"/>
      <c r="AA243" s="14" t="n"/>
      <c r="AB243" s="14" t="n"/>
      <c r="AC243" s="18" t="n"/>
      <c r="AD243" s="18">
        <f>IFERROR(AC243/D243,0)</f>
        <v/>
      </c>
      <c r="AE243" s="18">
        <f>D243*AB243</f>
        <v/>
      </c>
      <c r="AF243" s="18">
        <f>Y243*$AL$2</f>
        <v/>
      </c>
      <c r="AG243" s="18">
        <f>I243*$AI$3</f>
        <v/>
      </c>
      <c r="AH243" s="18">
        <f>L243*$AH$3+Y243*$AJ$2</f>
        <v/>
      </c>
      <c r="AI243" s="18">
        <f>K243*$AK$3</f>
        <v/>
      </c>
      <c r="AJ243" s="19" t="n"/>
      <c r="AK243" s="18">
        <f>AJ243*$AM$2</f>
        <v/>
      </c>
      <c r="AL243" s="18" t="n"/>
      <c r="AM243" s="18">
        <f>R243*P243*0.01+L243*0.25</f>
        <v/>
      </c>
      <c r="AN243" s="18">
        <f>V243 *$AN$2 *AM$2 * AA243</f>
        <v/>
      </c>
      <c r="AO243" s="18">
        <f>IF(AC243&lt;AE243,0,AE243-AC243)</f>
        <v/>
      </c>
      <c r="AP243" s="18">
        <f>(AC243*1.02)+AF243+AG243+AH243+AI243+AM243+AL243+AN243+AK243+AO243</f>
        <v/>
      </c>
      <c r="AQ243" s="18">
        <f>(AE243*1.02)+AF243+AG243+AH243+AI243+AM243+AL243+AN243+AK243</f>
        <v/>
      </c>
      <c r="AR243" s="18">
        <f>Q243*R243</f>
        <v/>
      </c>
      <c r="AS243" s="20">
        <f>(Y243-AP243)*0.975</f>
        <v/>
      </c>
      <c r="AT243" s="21">
        <f>IFERROR(Y243/AP243-1,0)</f>
        <v/>
      </c>
      <c r="AU243" s="20">
        <f>(Y243-AQ243)*0.975</f>
        <v/>
      </c>
      <c r="AV243" s="21">
        <f>IFERROR(Y243/AQ243-1,0)</f>
        <v/>
      </c>
      <c r="AW243" s="21">
        <f>AS243-AR243</f>
        <v/>
      </c>
      <c r="AX243" s="21">
        <f>IFERROR(Y243/(AP243+AR243)-1,0)</f>
        <v/>
      </c>
    </row>
    <row r="244">
      <c r="A244" s="2" t="n"/>
      <c r="B244" s="13" t="n"/>
      <c r="C244" s="14" t="n"/>
      <c r="D244" s="14" t="n"/>
      <c r="E244" s="15">
        <f>IFERROR(1-D244/C244,0)</f>
        <v/>
      </c>
      <c r="F244" s="14" t="n"/>
      <c r="G244" s="16">
        <f>IFERROR(F244/C244,0)</f>
        <v/>
      </c>
      <c r="H244" s="16">
        <f>IFERROR(F244/D244,0)</f>
        <v/>
      </c>
      <c r="I244" s="14" t="n"/>
      <c r="J244" s="16">
        <f>IFERROR(I244/F244,0)</f>
        <v/>
      </c>
      <c r="K244" s="14" t="n"/>
      <c r="L244" s="14" t="n"/>
      <c r="M244" s="16">
        <f>IFERROR(L244/I244,0)</f>
        <v/>
      </c>
      <c r="N244" s="14" t="n"/>
      <c r="O244" s="16">
        <f>IFERROR(N244/I244,0)</f>
        <v/>
      </c>
      <c r="P244" s="14" t="n"/>
      <c r="Q244" s="14" t="n"/>
      <c r="R244" s="14" t="n"/>
      <c r="S244" s="14" t="n"/>
      <c r="T244" s="17">
        <f>IFERROR(S244/L244,0)</f>
        <v/>
      </c>
      <c r="U244" s="14" t="n"/>
      <c r="V244" s="14" t="n"/>
      <c r="W244" s="14" t="n"/>
      <c r="X244" s="18" t="n"/>
      <c r="Y244" s="18">
        <f>X244*$AM$2</f>
        <v/>
      </c>
      <c r="Z244" s="18" t="n"/>
      <c r="AA244" s="14" t="n"/>
      <c r="AB244" s="14" t="n"/>
      <c r="AC244" s="18" t="n"/>
      <c r="AD244" s="18">
        <f>IFERROR(AC244/D244,0)</f>
        <v/>
      </c>
      <c r="AE244" s="18">
        <f>D244*AB244</f>
        <v/>
      </c>
      <c r="AF244" s="18">
        <f>Y244*$AL$2</f>
        <v/>
      </c>
      <c r="AG244" s="18">
        <f>I244*$AI$3</f>
        <v/>
      </c>
      <c r="AH244" s="18">
        <f>L244*$AH$3+Y244*$AJ$2</f>
        <v/>
      </c>
      <c r="AI244" s="18">
        <f>K244*$AK$3</f>
        <v/>
      </c>
      <c r="AJ244" s="19" t="n"/>
      <c r="AK244" s="18">
        <f>AJ244*$AM$2</f>
        <v/>
      </c>
      <c r="AL244" s="18" t="n"/>
      <c r="AM244" s="18">
        <f>R244*P244*0.01+L244*0.25</f>
        <v/>
      </c>
      <c r="AN244" s="18">
        <f>V244 *$AN$2 *AM$2 * AA244</f>
        <v/>
      </c>
      <c r="AO244" s="18">
        <f>IF(AC244&lt;AE244,0,AE244-AC244)</f>
        <v/>
      </c>
      <c r="AP244" s="18">
        <f>(AC244*1.02)+AF244+AG244+AH244+AI244+AM244+AL244+AN244+AK244+AO244</f>
        <v/>
      </c>
      <c r="AQ244" s="18">
        <f>(AE244*1.02)+AF244+AG244+AH244+AI244+AM244+AL244+AN244+AK244</f>
        <v/>
      </c>
      <c r="AR244" s="18">
        <f>Q244*R244</f>
        <v/>
      </c>
      <c r="AS244" s="20">
        <f>(Y244-AP244)*0.975</f>
        <v/>
      </c>
      <c r="AT244" s="21">
        <f>IFERROR(Y244/AP244-1,0)</f>
        <v/>
      </c>
      <c r="AU244" s="20">
        <f>(Y244-AQ244)*0.975</f>
        <v/>
      </c>
      <c r="AV244" s="21">
        <f>IFERROR(Y244/AQ244-1,0)</f>
        <v/>
      </c>
      <c r="AW244" s="21">
        <f>AS244-AR244</f>
        <v/>
      </c>
      <c r="AX244" s="21">
        <f>IFERROR(Y244/(AP244+AR244)-1,0)</f>
        <v/>
      </c>
    </row>
    <row r="245">
      <c r="A245" s="2" t="n"/>
      <c r="B245" s="13" t="n"/>
      <c r="C245" s="14" t="n"/>
      <c r="D245" s="14" t="n"/>
      <c r="E245" s="15">
        <f>IFERROR(1-D245/C245,0)</f>
        <v/>
      </c>
      <c r="F245" s="14" t="n"/>
      <c r="G245" s="16">
        <f>IFERROR(F245/C245,0)</f>
        <v/>
      </c>
      <c r="H245" s="16">
        <f>IFERROR(F245/D245,0)</f>
        <v/>
      </c>
      <c r="I245" s="14" t="n"/>
      <c r="J245" s="16">
        <f>IFERROR(I245/F245,0)</f>
        <v/>
      </c>
      <c r="K245" s="14" t="n"/>
      <c r="L245" s="14" t="n"/>
      <c r="M245" s="16">
        <f>IFERROR(L245/I245,0)</f>
        <v/>
      </c>
      <c r="N245" s="14" t="n"/>
      <c r="O245" s="16">
        <f>IFERROR(N245/I245,0)</f>
        <v/>
      </c>
      <c r="P245" s="14" t="n"/>
      <c r="Q245" s="14" t="n"/>
      <c r="R245" s="14" t="n"/>
      <c r="S245" s="14" t="n"/>
      <c r="T245" s="17">
        <f>IFERROR(S245/L245,0)</f>
        <v/>
      </c>
      <c r="U245" s="14" t="n"/>
      <c r="V245" s="14" t="n"/>
      <c r="W245" s="14" t="n"/>
      <c r="X245" s="18" t="n"/>
      <c r="Y245" s="18">
        <f>X245*$AM$2</f>
        <v/>
      </c>
      <c r="Z245" s="18" t="n"/>
      <c r="AA245" s="14" t="n"/>
      <c r="AB245" s="14" t="n"/>
      <c r="AC245" s="18" t="n"/>
      <c r="AD245" s="18">
        <f>IFERROR(AC245/D245,0)</f>
        <v/>
      </c>
      <c r="AE245" s="18">
        <f>D245*AB245</f>
        <v/>
      </c>
      <c r="AF245" s="18">
        <f>Y245*$AL$2</f>
        <v/>
      </c>
      <c r="AG245" s="18">
        <f>I245*$AI$3</f>
        <v/>
      </c>
      <c r="AH245" s="18">
        <f>L245*$AH$3+Y245*$AJ$2</f>
        <v/>
      </c>
      <c r="AI245" s="18">
        <f>K245*$AK$3</f>
        <v/>
      </c>
      <c r="AJ245" s="19" t="n"/>
      <c r="AK245" s="18">
        <f>AJ245*$AM$2</f>
        <v/>
      </c>
      <c r="AL245" s="18" t="n"/>
      <c r="AM245" s="18">
        <f>R245*P245*0.01+L245*0.25</f>
        <v/>
      </c>
      <c r="AN245" s="18">
        <f>V245 *$AN$2 *AM$2 * AA245</f>
        <v/>
      </c>
      <c r="AO245" s="18">
        <f>IF(AC245&lt;AE245,0,AE245-AC245)</f>
        <v/>
      </c>
      <c r="AP245" s="18">
        <f>(AC245*1.02)+AF245+AG245+AH245+AI245+AM245+AL245+AN245+AK245+AO245</f>
        <v/>
      </c>
      <c r="AQ245" s="18">
        <f>(AE245*1.02)+AF245+AG245+AH245+AI245+AM245+AL245+AN245+AK245</f>
        <v/>
      </c>
      <c r="AR245" s="18">
        <f>Q245*R245</f>
        <v/>
      </c>
      <c r="AS245" s="20">
        <f>(Y245-AP245)*0.975</f>
        <v/>
      </c>
      <c r="AT245" s="21">
        <f>IFERROR(Y245/AP245-1,0)</f>
        <v/>
      </c>
      <c r="AU245" s="20">
        <f>(Y245-AQ245)*0.975</f>
        <v/>
      </c>
      <c r="AV245" s="21">
        <f>IFERROR(Y245/AQ245-1,0)</f>
        <v/>
      </c>
      <c r="AW245" s="21">
        <f>AS245-AR245</f>
        <v/>
      </c>
      <c r="AX245" s="21">
        <f>IFERROR(Y245/(AP245+AR245)-1,0)</f>
        <v/>
      </c>
    </row>
    <row r="246">
      <c r="A246" s="2" t="n"/>
      <c r="B246" s="13" t="n"/>
      <c r="C246" s="14" t="n"/>
      <c r="D246" s="14" t="n"/>
      <c r="E246" s="15">
        <f>IFERROR(1-D246/C246,0)</f>
        <v/>
      </c>
      <c r="F246" s="14" t="n"/>
      <c r="G246" s="16">
        <f>IFERROR(F246/C246,0)</f>
        <v/>
      </c>
      <c r="H246" s="16">
        <f>IFERROR(F246/D246,0)</f>
        <v/>
      </c>
      <c r="I246" s="14" t="n"/>
      <c r="J246" s="16">
        <f>IFERROR(I246/F246,0)</f>
        <v/>
      </c>
      <c r="K246" s="14" t="n"/>
      <c r="L246" s="14" t="n"/>
      <c r="M246" s="16">
        <f>IFERROR(L246/I246,0)</f>
        <v/>
      </c>
      <c r="N246" s="14" t="n"/>
      <c r="O246" s="16">
        <f>IFERROR(N246/I246,0)</f>
        <v/>
      </c>
      <c r="P246" s="14" t="n"/>
      <c r="Q246" s="14" t="n"/>
      <c r="R246" s="14" t="n"/>
      <c r="S246" s="14" t="n"/>
      <c r="T246" s="17">
        <f>IFERROR(S246/L246,0)</f>
        <v/>
      </c>
      <c r="U246" s="14" t="n"/>
      <c r="V246" s="14" t="n"/>
      <c r="W246" s="14" t="n"/>
      <c r="X246" s="18" t="n"/>
      <c r="Y246" s="18">
        <f>X246*$AM$2</f>
        <v/>
      </c>
      <c r="Z246" s="18" t="n"/>
      <c r="AA246" s="14" t="n"/>
      <c r="AB246" s="14" t="n"/>
      <c r="AC246" s="18" t="n"/>
      <c r="AD246" s="18">
        <f>IFERROR(AC246/D246,0)</f>
        <v/>
      </c>
      <c r="AE246" s="18">
        <f>D246*AB246</f>
        <v/>
      </c>
      <c r="AF246" s="18">
        <f>Y246*$AL$2</f>
        <v/>
      </c>
      <c r="AG246" s="18">
        <f>I246*$AI$3</f>
        <v/>
      </c>
      <c r="AH246" s="18">
        <f>L246*$AH$3+Y246*$AJ$2</f>
        <v/>
      </c>
      <c r="AI246" s="18">
        <f>K246*$AK$3</f>
        <v/>
      </c>
      <c r="AJ246" s="19" t="n"/>
      <c r="AK246" s="18">
        <f>AJ246*$AM$2</f>
        <v/>
      </c>
      <c r="AL246" s="18" t="n"/>
      <c r="AM246" s="18">
        <f>R246*P246*0.01+L246*0.25</f>
        <v/>
      </c>
      <c r="AN246" s="18">
        <f>V246 *$AN$2 *AM$2 * AA246</f>
        <v/>
      </c>
      <c r="AO246" s="18">
        <f>IF(AC246&lt;AE246,0,AE246-AC246)</f>
        <v/>
      </c>
      <c r="AP246" s="18">
        <f>(AC246*1.02)+AF246+AG246+AH246+AI246+AM246+AL246+AN246+AK246+AO246</f>
        <v/>
      </c>
      <c r="AQ246" s="18">
        <f>(AE246*1.02)+AF246+AG246+AH246+AI246+AM246+AL246+AN246+AK246</f>
        <v/>
      </c>
      <c r="AR246" s="18">
        <f>Q246*R246</f>
        <v/>
      </c>
      <c r="AS246" s="20">
        <f>(Y246-AP246)*0.975</f>
        <v/>
      </c>
      <c r="AT246" s="21">
        <f>IFERROR(Y246/AP246-1,0)</f>
        <v/>
      </c>
      <c r="AU246" s="20">
        <f>(Y246-AQ246)*0.975</f>
        <v/>
      </c>
      <c r="AV246" s="21">
        <f>IFERROR(Y246/AQ246-1,0)</f>
        <v/>
      </c>
      <c r="AW246" s="21">
        <f>AS246-AR246</f>
        <v/>
      </c>
      <c r="AX246" s="21">
        <f>IFERROR(Y246/(AP246+AR246)-1,0)</f>
        <v/>
      </c>
    </row>
    <row r="247">
      <c r="A247" s="2" t="n"/>
      <c r="B247" s="13" t="n"/>
      <c r="C247" s="14" t="n"/>
      <c r="D247" s="14" t="n"/>
      <c r="E247" s="15">
        <f>IFERROR(1-D247/C247,0)</f>
        <v/>
      </c>
      <c r="F247" s="14" t="n"/>
      <c r="G247" s="16">
        <f>IFERROR(F247/C247,0)</f>
        <v/>
      </c>
      <c r="H247" s="16">
        <f>IFERROR(F247/D247,0)</f>
        <v/>
      </c>
      <c r="I247" s="14" t="n"/>
      <c r="J247" s="16">
        <f>IFERROR(I247/F247,0)</f>
        <v/>
      </c>
      <c r="K247" s="14" t="n"/>
      <c r="L247" s="14" t="n"/>
      <c r="M247" s="16">
        <f>IFERROR(L247/I247,0)</f>
        <v/>
      </c>
      <c r="N247" s="14" t="n"/>
      <c r="O247" s="16">
        <f>IFERROR(N247/I247,0)</f>
        <v/>
      </c>
      <c r="P247" s="14" t="n"/>
      <c r="Q247" s="14" t="n"/>
      <c r="R247" s="14" t="n"/>
      <c r="S247" s="14" t="n"/>
      <c r="T247" s="17">
        <f>IFERROR(S247/L247,0)</f>
        <v/>
      </c>
      <c r="U247" s="14" t="n"/>
      <c r="V247" s="14" t="n"/>
      <c r="W247" s="14" t="n"/>
      <c r="X247" s="18" t="n"/>
      <c r="Y247" s="18">
        <f>X247*$AM$2</f>
        <v/>
      </c>
      <c r="Z247" s="18" t="n"/>
      <c r="AA247" s="14" t="n"/>
      <c r="AB247" s="14" t="n"/>
      <c r="AC247" s="18" t="n"/>
      <c r="AD247" s="18">
        <f>IFERROR(AC247/D247,0)</f>
        <v/>
      </c>
      <c r="AE247" s="18">
        <f>D247*AB247</f>
        <v/>
      </c>
      <c r="AF247" s="18">
        <f>Y247*$AL$2</f>
        <v/>
      </c>
      <c r="AG247" s="18">
        <f>I247*$AI$3</f>
        <v/>
      </c>
      <c r="AH247" s="18">
        <f>L247*$AH$3+Y247*$AJ$2</f>
        <v/>
      </c>
      <c r="AI247" s="18">
        <f>K247*$AK$3</f>
        <v/>
      </c>
      <c r="AJ247" s="19" t="n"/>
      <c r="AK247" s="18">
        <f>AJ247*$AM$2</f>
        <v/>
      </c>
      <c r="AL247" s="18" t="n"/>
      <c r="AM247" s="18">
        <f>R247*P247*0.01+L247*0.25</f>
        <v/>
      </c>
      <c r="AN247" s="18">
        <f>V247 *$AN$2 *AM$2 * AA247</f>
        <v/>
      </c>
      <c r="AO247" s="18">
        <f>IF(AC247&lt;AE247,0,AE247-AC247)</f>
        <v/>
      </c>
      <c r="AP247" s="18">
        <f>(AC247*1.02)+AF247+AG247+AH247+AI247+AM247+AL247+AN247+AK247+AO247</f>
        <v/>
      </c>
      <c r="AQ247" s="18">
        <f>(AE247*1.02)+AF247+AG247+AH247+AI247+AM247+AL247+AN247+AK247</f>
        <v/>
      </c>
      <c r="AR247" s="18">
        <f>Q247*R247</f>
        <v/>
      </c>
      <c r="AS247" s="20">
        <f>(Y247-AP247)*0.975</f>
        <v/>
      </c>
      <c r="AT247" s="21">
        <f>IFERROR(Y247/AP247-1,0)</f>
        <v/>
      </c>
      <c r="AU247" s="20">
        <f>(Y247-AQ247)*0.975</f>
        <v/>
      </c>
      <c r="AV247" s="21">
        <f>IFERROR(Y247/AQ247-1,0)</f>
        <v/>
      </c>
      <c r="AW247" s="21">
        <f>AS247-AR247</f>
        <v/>
      </c>
      <c r="AX247" s="21">
        <f>IFERROR(Y247/(AP247+AR247)-1,0)</f>
        <v/>
      </c>
    </row>
    <row r="248">
      <c r="A248" s="2" t="n"/>
      <c r="B248" s="13" t="n"/>
      <c r="C248" s="14" t="n"/>
      <c r="D248" s="14" t="n"/>
      <c r="E248" s="15">
        <f>IFERROR(1-D248/C248,0)</f>
        <v/>
      </c>
      <c r="F248" s="14" t="n"/>
      <c r="G248" s="16">
        <f>IFERROR(F248/C248,0)</f>
        <v/>
      </c>
      <c r="H248" s="16">
        <f>IFERROR(F248/D248,0)</f>
        <v/>
      </c>
      <c r="I248" s="14" t="n"/>
      <c r="J248" s="16">
        <f>IFERROR(I248/F248,0)</f>
        <v/>
      </c>
      <c r="K248" s="14" t="n"/>
      <c r="L248" s="14" t="n"/>
      <c r="M248" s="16">
        <f>IFERROR(L248/I248,0)</f>
        <v/>
      </c>
      <c r="N248" s="14" t="n"/>
      <c r="O248" s="16">
        <f>IFERROR(N248/I248,0)</f>
        <v/>
      </c>
      <c r="P248" s="14" t="n"/>
      <c r="Q248" s="14" t="n"/>
      <c r="R248" s="14" t="n"/>
      <c r="S248" s="14" t="n"/>
      <c r="T248" s="17">
        <f>IFERROR(S248/L248,0)</f>
        <v/>
      </c>
      <c r="U248" s="14" t="n"/>
      <c r="V248" s="14" t="n"/>
      <c r="W248" s="14" t="n"/>
      <c r="X248" s="18" t="n"/>
      <c r="Y248" s="18">
        <f>X248*$AM$2</f>
        <v/>
      </c>
      <c r="Z248" s="18" t="n"/>
      <c r="AA248" s="14" t="n"/>
      <c r="AB248" s="14" t="n"/>
      <c r="AC248" s="18" t="n"/>
      <c r="AD248" s="18">
        <f>IFERROR(AC248/D248,0)</f>
        <v/>
      </c>
      <c r="AE248" s="18">
        <f>D248*AB248</f>
        <v/>
      </c>
      <c r="AF248" s="18">
        <f>Y248*$AL$2</f>
        <v/>
      </c>
      <c r="AG248" s="18">
        <f>I248*$AI$3</f>
        <v/>
      </c>
      <c r="AH248" s="18">
        <f>L248*$AH$3+Y248*$AJ$2</f>
        <v/>
      </c>
      <c r="AI248" s="18">
        <f>K248*$AK$3</f>
        <v/>
      </c>
      <c r="AJ248" s="19" t="n"/>
      <c r="AK248" s="18">
        <f>AJ248*$AM$2</f>
        <v/>
      </c>
      <c r="AL248" s="18" t="n"/>
      <c r="AM248" s="18">
        <f>R248*P248*0.01+L248*0.25</f>
        <v/>
      </c>
      <c r="AN248" s="18">
        <f>V248 *$AN$2 *AM$2 * AA248</f>
        <v/>
      </c>
      <c r="AO248" s="18">
        <f>IF(AC248&lt;AE248,0,AE248-AC248)</f>
        <v/>
      </c>
      <c r="AP248" s="18">
        <f>(AC248*1.02)+AF248+AG248+AH248+AI248+AM248+AL248+AN248+AK248+AO248</f>
        <v/>
      </c>
      <c r="AQ248" s="18">
        <f>(AE248*1.02)+AF248+AG248+AH248+AI248+AM248+AL248+AN248+AK248</f>
        <v/>
      </c>
      <c r="AR248" s="18">
        <f>Q248*R248</f>
        <v/>
      </c>
      <c r="AS248" s="20">
        <f>(Y248-AP248)*0.975</f>
        <v/>
      </c>
      <c r="AT248" s="21">
        <f>IFERROR(Y248/AP248-1,0)</f>
        <v/>
      </c>
      <c r="AU248" s="20">
        <f>(Y248-AQ248)*0.975</f>
        <v/>
      </c>
      <c r="AV248" s="21">
        <f>IFERROR(Y248/AQ248-1,0)</f>
        <v/>
      </c>
      <c r="AW248" s="21">
        <f>AS248-AR248</f>
        <v/>
      </c>
      <c r="AX248" s="21">
        <f>IFERROR(Y248/(AP248+AR248)-1,0)</f>
        <v/>
      </c>
    </row>
    <row r="249">
      <c r="A249" s="2" t="n"/>
      <c r="B249" s="13" t="n"/>
      <c r="C249" s="14" t="n"/>
      <c r="D249" s="14" t="n"/>
      <c r="E249" s="15">
        <f>IFERROR(1-D249/C249,0)</f>
        <v/>
      </c>
      <c r="F249" s="14" t="n"/>
      <c r="G249" s="16">
        <f>IFERROR(F249/C249,0)</f>
        <v/>
      </c>
      <c r="H249" s="16">
        <f>IFERROR(F249/D249,0)</f>
        <v/>
      </c>
      <c r="I249" s="14" t="n"/>
      <c r="J249" s="16">
        <f>IFERROR(I249/F249,0)</f>
        <v/>
      </c>
      <c r="K249" s="14" t="n"/>
      <c r="L249" s="14" t="n"/>
      <c r="M249" s="16">
        <f>IFERROR(L249/I249,0)</f>
        <v/>
      </c>
      <c r="N249" s="14" t="n"/>
      <c r="O249" s="16">
        <f>IFERROR(N249/I249,0)</f>
        <v/>
      </c>
      <c r="P249" s="14" t="n"/>
      <c r="Q249" s="14" t="n"/>
      <c r="R249" s="14" t="n"/>
      <c r="S249" s="14" t="n"/>
      <c r="T249" s="17">
        <f>IFERROR(S249/L249,0)</f>
        <v/>
      </c>
      <c r="U249" s="14" t="n"/>
      <c r="V249" s="14" t="n"/>
      <c r="W249" s="14" t="n"/>
      <c r="X249" s="18" t="n"/>
      <c r="Y249" s="18">
        <f>X249*$AM$2</f>
        <v/>
      </c>
      <c r="Z249" s="18" t="n"/>
      <c r="AA249" s="14" t="n"/>
      <c r="AB249" s="14" t="n"/>
      <c r="AC249" s="18" t="n"/>
      <c r="AD249" s="18">
        <f>IFERROR(AC249/D249,0)</f>
        <v/>
      </c>
      <c r="AE249" s="18">
        <f>D249*AB249</f>
        <v/>
      </c>
      <c r="AF249" s="18">
        <f>Y249*$AL$2</f>
        <v/>
      </c>
      <c r="AG249" s="18">
        <f>I249*$AI$3</f>
        <v/>
      </c>
      <c r="AH249" s="18">
        <f>L249*$AH$3+Y249*$AJ$2</f>
        <v/>
      </c>
      <c r="AI249" s="18">
        <f>K249*$AK$3</f>
        <v/>
      </c>
      <c r="AJ249" s="19" t="n"/>
      <c r="AK249" s="18">
        <f>AJ249*$AM$2</f>
        <v/>
      </c>
      <c r="AL249" s="18" t="n"/>
      <c r="AM249" s="18">
        <f>R249*P249*0.01+L249*0.25</f>
        <v/>
      </c>
      <c r="AN249" s="18">
        <f>V249 *$AN$2 *AM$2 * AA249</f>
        <v/>
      </c>
      <c r="AO249" s="18">
        <f>IF(AC249&lt;AE249,0,AE249-AC249)</f>
        <v/>
      </c>
      <c r="AP249" s="18">
        <f>(AC249*1.02)+AF249+AG249+AH249+AI249+AM249+AL249+AN249+AK249+AO249</f>
        <v/>
      </c>
      <c r="AQ249" s="18">
        <f>(AE249*1.02)+AF249+AG249+AH249+AI249+AM249+AL249+AN249+AK249</f>
        <v/>
      </c>
      <c r="AR249" s="18">
        <f>Q249*R249</f>
        <v/>
      </c>
      <c r="AS249" s="20">
        <f>(Y249-AP249)*0.975</f>
        <v/>
      </c>
      <c r="AT249" s="21">
        <f>IFERROR(Y249/AP249-1,0)</f>
        <v/>
      </c>
      <c r="AU249" s="20">
        <f>(Y249-AQ249)*0.975</f>
        <v/>
      </c>
      <c r="AV249" s="21">
        <f>IFERROR(Y249/AQ249-1,0)</f>
        <v/>
      </c>
      <c r="AW249" s="21">
        <f>AS249-AR249</f>
        <v/>
      </c>
      <c r="AX249" s="21">
        <f>IFERROR(Y249/(AP249+AR249)-1,0)</f>
        <v/>
      </c>
    </row>
    <row r="250">
      <c r="A250" s="2" t="n"/>
      <c r="B250" s="13" t="n"/>
      <c r="C250" s="14" t="n"/>
      <c r="D250" s="14" t="n"/>
      <c r="E250" s="15">
        <f>IFERROR(1-D250/C250,0)</f>
        <v/>
      </c>
      <c r="F250" s="14" t="n"/>
      <c r="G250" s="16">
        <f>IFERROR(F250/C250,0)</f>
        <v/>
      </c>
      <c r="H250" s="16">
        <f>IFERROR(F250/D250,0)</f>
        <v/>
      </c>
      <c r="I250" s="14" t="n"/>
      <c r="J250" s="16">
        <f>IFERROR(I250/F250,0)</f>
        <v/>
      </c>
      <c r="K250" s="14" t="n"/>
      <c r="L250" s="14" t="n"/>
      <c r="M250" s="16">
        <f>IFERROR(L250/I250,0)</f>
        <v/>
      </c>
      <c r="N250" s="14" t="n"/>
      <c r="O250" s="16">
        <f>IFERROR(N250/I250,0)</f>
        <v/>
      </c>
      <c r="P250" s="14" t="n"/>
      <c r="Q250" s="14" t="n"/>
      <c r="R250" s="14" t="n"/>
      <c r="S250" s="14" t="n"/>
      <c r="T250" s="17">
        <f>IFERROR(S250/L250,0)</f>
        <v/>
      </c>
      <c r="U250" s="14" t="n"/>
      <c r="V250" s="14" t="n"/>
      <c r="W250" s="14" t="n"/>
      <c r="X250" s="18" t="n"/>
      <c r="Y250" s="18">
        <f>X250*$AM$2</f>
        <v/>
      </c>
      <c r="Z250" s="18" t="n"/>
      <c r="AA250" s="14" t="n"/>
      <c r="AB250" s="14" t="n"/>
      <c r="AC250" s="18" t="n"/>
      <c r="AD250" s="18">
        <f>IFERROR(AC250/D250,0)</f>
        <v/>
      </c>
      <c r="AE250" s="18">
        <f>D250*AB250</f>
        <v/>
      </c>
      <c r="AF250" s="18">
        <f>Y250*$AL$2</f>
        <v/>
      </c>
      <c r="AG250" s="18">
        <f>I250*$AI$3</f>
        <v/>
      </c>
      <c r="AH250" s="18">
        <f>L250*$AH$3+Y250*$AJ$2</f>
        <v/>
      </c>
      <c r="AI250" s="18">
        <f>K250*$AK$3</f>
        <v/>
      </c>
      <c r="AJ250" s="19" t="n"/>
      <c r="AK250" s="18">
        <f>AJ250*$AM$2</f>
        <v/>
      </c>
      <c r="AL250" s="18" t="n"/>
      <c r="AM250" s="18">
        <f>R250*P250*0.01+L250*0.25</f>
        <v/>
      </c>
      <c r="AN250" s="18">
        <f>V250 *$AN$2 *AM$2 * AA250</f>
        <v/>
      </c>
      <c r="AO250" s="18">
        <f>IF(AC250&lt;AE250,0,AE250-AC250)</f>
        <v/>
      </c>
      <c r="AP250" s="18">
        <f>(AC250*1.02)+AF250+AG250+AH250+AI250+AM250+AL250+AN250+AK250+AO250</f>
        <v/>
      </c>
      <c r="AQ250" s="18">
        <f>(AE250*1.02)+AF250+AG250+AH250+AI250+AM250+AL250+AN250+AK250</f>
        <v/>
      </c>
      <c r="AR250" s="18">
        <f>Q250*R250</f>
        <v/>
      </c>
      <c r="AS250" s="20">
        <f>(Y250-AP250)*0.975</f>
        <v/>
      </c>
      <c r="AT250" s="21">
        <f>IFERROR(Y250/AP250-1,0)</f>
        <v/>
      </c>
      <c r="AU250" s="20">
        <f>(Y250-AQ250)*0.975</f>
        <v/>
      </c>
      <c r="AV250" s="21">
        <f>IFERROR(Y250/AQ250-1,0)</f>
        <v/>
      </c>
      <c r="AW250" s="21">
        <f>AS250-AR250</f>
        <v/>
      </c>
      <c r="AX250" s="21">
        <f>IFERROR(Y250/(AP250+AR250)-1,0)</f>
        <v/>
      </c>
    </row>
    <row r="251">
      <c r="A251" s="2" t="n"/>
      <c r="B251" s="13" t="n"/>
      <c r="C251" s="14" t="n"/>
      <c r="D251" s="14" t="n"/>
      <c r="E251" s="15">
        <f>IFERROR(1-D251/C251,0)</f>
        <v/>
      </c>
      <c r="F251" s="14" t="n"/>
      <c r="G251" s="16">
        <f>IFERROR(F251/C251,0)</f>
        <v/>
      </c>
      <c r="H251" s="16">
        <f>IFERROR(F251/D251,0)</f>
        <v/>
      </c>
      <c r="I251" s="14" t="n"/>
      <c r="J251" s="16">
        <f>IFERROR(I251/F251,0)</f>
        <v/>
      </c>
      <c r="K251" s="14" t="n"/>
      <c r="L251" s="14" t="n"/>
      <c r="M251" s="16">
        <f>IFERROR(L251/I251,0)</f>
        <v/>
      </c>
      <c r="N251" s="14" t="n"/>
      <c r="O251" s="16">
        <f>IFERROR(N251/I251,0)</f>
        <v/>
      </c>
      <c r="P251" s="14" t="n"/>
      <c r="Q251" s="14" t="n"/>
      <c r="R251" s="14" t="n"/>
      <c r="S251" s="14" t="n"/>
      <c r="T251" s="17">
        <f>IFERROR(S251/L251,0)</f>
        <v/>
      </c>
      <c r="U251" s="14" t="n"/>
      <c r="V251" s="14" t="n"/>
      <c r="W251" s="14" t="n"/>
      <c r="X251" s="18" t="n"/>
      <c r="Y251" s="18">
        <f>X251*$AM$2</f>
        <v/>
      </c>
      <c r="Z251" s="18" t="n"/>
      <c r="AA251" s="14" t="n"/>
      <c r="AB251" s="14" t="n"/>
      <c r="AC251" s="18" t="n"/>
      <c r="AD251" s="18">
        <f>IFERROR(AC251/D251,0)</f>
        <v/>
      </c>
      <c r="AE251" s="18">
        <f>D251*AB251</f>
        <v/>
      </c>
      <c r="AF251" s="18">
        <f>Y251*$AL$2</f>
        <v/>
      </c>
      <c r="AG251" s="18">
        <f>I251*$AI$3</f>
        <v/>
      </c>
      <c r="AH251" s="18">
        <f>L251*$AH$3+Y251*$AJ$2</f>
        <v/>
      </c>
      <c r="AI251" s="18">
        <f>K251*$AK$3</f>
        <v/>
      </c>
      <c r="AJ251" s="19" t="n"/>
      <c r="AK251" s="18">
        <f>AJ251*$AM$2</f>
        <v/>
      </c>
      <c r="AL251" s="18" t="n"/>
      <c r="AM251" s="18">
        <f>R251*P251*0.01+L251*0.25</f>
        <v/>
      </c>
      <c r="AN251" s="18">
        <f>V251 *$AN$2 *AM$2 * AA251</f>
        <v/>
      </c>
      <c r="AO251" s="18">
        <f>IF(AC251&lt;AE251,0,AE251-AC251)</f>
        <v/>
      </c>
      <c r="AP251" s="18">
        <f>(AC251*1.02)+AF251+AG251+AH251+AI251+AM251+AL251+AN251+AK251+AO251</f>
        <v/>
      </c>
      <c r="AQ251" s="18">
        <f>(AE251*1.02)+AF251+AG251+AH251+AI251+AM251+AL251+AN251+AK251</f>
        <v/>
      </c>
      <c r="AR251" s="18">
        <f>Q251*R251</f>
        <v/>
      </c>
      <c r="AS251" s="20">
        <f>(Y251-AP251)*0.975</f>
        <v/>
      </c>
      <c r="AT251" s="21">
        <f>IFERROR(Y251/AP251-1,0)</f>
        <v/>
      </c>
      <c r="AU251" s="20">
        <f>(Y251-AQ251)*0.975</f>
        <v/>
      </c>
      <c r="AV251" s="21">
        <f>IFERROR(Y251/AQ251-1,0)</f>
        <v/>
      </c>
      <c r="AW251" s="21">
        <f>AS251-AR251</f>
        <v/>
      </c>
      <c r="AX251" s="21">
        <f>IFERROR(Y251/(AP251+AR251)-1,0)</f>
        <v/>
      </c>
    </row>
    <row r="252">
      <c r="A252" s="2" t="n"/>
      <c r="B252" s="13" t="n"/>
      <c r="C252" s="14" t="n"/>
      <c r="D252" s="14" t="n"/>
      <c r="E252" s="15">
        <f>IFERROR(1-D252/C252,0)</f>
        <v/>
      </c>
      <c r="F252" s="14" t="n"/>
      <c r="G252" s="16">
        <f>IFERROR(F252/C252,0)</f>
        <v/>
      </c>
      <c r="H252" s="16">
        <f>IFERROR(F252/D252,0)</f>
        <v/>
      </c>
      <c r="I252" s="14" t="n"/>
      <c r="J252" s="16">
        <f>IFERROR(I252/F252,0)</f>
        <v/>
      </c>
      <c r="K252" s="14" t="n"/>
      <c r="L252" s="14" t="n"/>
      <c r="M252" s="16">
        <f>IFERROR(L252/I252,0)</f>
        <v/>
      </c>
      <c r="N252" s="14" t="n"/>
      <c r="O252" s="16">
        <f>IFERROR(N252/I252,0)</f>
        <v/>
      </c>
      <c r="P252" s="14" t="n"/>
      <c r="Q252" s="14" t="n"/>
      <c r="R252" s="14" t="n"/>
      <c r="S252" s="14" t="n"/>
      <c r="T252" s="17">
        <f>IFERROR(S252/L252,0)</f>
        <v/>
      </c>
      <c r="U252" s="14" t="n"/>
      <c r="V252" s="14" t="n"/>
      <c r="W252" s="14" t="n"/>
      <c r="X252" s="18" t="n"/>
      <c r="Y252" s="18">
        <f>X252*$AM$2</f>
        <v/>
      </c>
      <c r="Z252" s="18" t="n"/>
      <c r="AA252" s="14" t="n"/>
      <c r="AB252" s="14" t="n"/>
      <c r="AC252" s="18" t="n"/>
      <c r="AD252" s="18">
        <f>IFERROR(AC252/D252,0)</f>
        <v/>
      </c>
      <c r="AE252" s="18">
        <f>D252*AB252</f>
        <v/>
      </c>
      <c r="AF252" s="18">
        <f>Y252*$AL$2</f>
        <v/>
      </c>
      <c r="AG252" s="18">
        <f>I252*$AI$3</f>
        <v/>
      </c>
      <c r="AH252" s="18">
        <f>L252*$AH$3+Y252*$AJ$2</f>
        <v/>
      </c>
      <c r="AI252" s="18">
        <f>K252*$AK$3</f>
        <v/>
      </c>
      <c r="AJ252" s="19" t="n"/>
      <c r="AK252" s="18">
        <f>AJ252*$AM$2</f>
        <v/>
      </c>
      <c r="AL252" s="18" t="n"/>
      <c r="AM252" s="18">
        <f>R252*P252*0.01+L252*0.25</f>
        <v/>
      </c>
      <c r="AN252" s="18">
        <f>V252 *$AN$2 *AM$2 * AA252</f>
        <v/>
      </c>
      <c r="AO252" s="18">
        <f>IF(AC252&lt;AE252,0,AE252-AC252)</f>
        <v/>
      </c>
      <c r="AP252" s="18">
        <f>(AC252*1.02)+AF252+AG252+AH252+AI252+AM252+AL252+AN252+AK252+AO252</f>
        <v/>
      </c>
      <c r="AQ252" s="18">
        <f>(AE252*1.02)+AF252+AG252+AH252+AI252+AM252+AL252+AN252+AK252</f>
        <v/>
      </c>
      <c r="AR252" s="18">
        <f>Q252*R252</f>
        <v/>
      </c>
      <c r="AS252" s="20">
        <f>(Y252-AP252)*0.975</f>
        <v/>
      </c>
      <c r="AT252" s="21">
        <f>IFERROR(Y252/AP252-1,0)</f>
        <v/>
      </c>
      <c r="AU252" s="20">
        <f>(Y252-AQ252)*0.975</f>
        <v/>
      </c>
      <c r="AV252" s="21">
        <f>IFERROR(Y252/AQ252-1,0)</f>
        <v/>
      </c>
      <c r="AW252" s="21">
        <f>AS252-AR252</f>
        <v/>
      </c>
      <c r="AX252" s="21">
        <f>IFERROR(Y252/(AP252+AR252)-1,0)</f>
        <v/>
      </c>
    </row>
    <row r="253">
      <c r="A253" s="2" t="n"/>
      <c r="B253" s="13" t="n"/>
      <c r="C253" s="14" t="n"/>
      <c r="D253" s="14" t="n"/>
      <c r="E253" s="15">
        <f>IFERROR(1-D253/C253,0)</f>
        <v/>
      </c>
      <c r="F253" s="14" t="n"/>
      <c r="G253" s="16">
        <f>IFERROR(F253/C253,0)</f>
        <v/>
      </c>
      <c r="H253" s="16">
        <f>IFERROR(F253/D253,0)</f>
        <v/>
      </c>
      <c r="I253" s="14" t="n"/>
      <c r="J253" s="16">
        <f>IFERROR(I253/F253,0)</f>
        <v/>
      </c>
      <c r="K253" s="14" t="n"/>
      <c r="L253" s="14" t="n"/>
      <c r="M253" s="16">
        <f>IFERROR(L253/I253,0)</f>
        <v/>
      </c>
      <c r="N253" s="14" t="n"/>
      <c r="O253" s="16">
        <f>IFERROR(N253/I253,0)</f>
        <v/>
      </c>
      <c r="P253" s="14" t="n"/>
      <c r="Q253" s="14" t="n"/>
      <c r="R253" s="14" t="n"/>
      <c r="S253" s="14" t="n"/>
      <c r="T253" s="17">
        <f>IFERROR(S253/L253,0)</f>
        <v/>
      </c>
      <c r="U253" s="14" t="n"/>
      <c r="V253" s="14" t="n"/>
      <c r="W253" s="14" t="n"/>
      <c r="X253" s="18" t="n"/>
      <c r="Y253" s="18">
        <f>X253*$AM$2</f>
        <v/>
      </c>
      <c r="Z253" s="18" t="n"/>
      <c r="AA253" s="14" t="n"/>
      <c r="AB253" s="14" t="n"/>
      <c r="AC253" s="18" t="n"/>
      <c r="AD253" s="18">
        <f>IFERROR(AC253/D253,0)</f>
        <v/>
      </c>
      <c r="AE253" s="18">
        <f>D253*AB253</f>
        <v/>
      </c>
      <c r="AF253" s="18">
        <f>Y253*$AL$2</f>
        <v/>
      </c>
      <c r="AG253" s="18">
        <f>I253*$AI$3</f>
        <v/>
      </c>
      <c r="AH253" s="18">
        <f>L253*$AH$3+Y253*$AJ$2</f>
        <v/>
      </c>
      <c r="AI253" s="18">
        <f>K253*$AK$3</f>
        <v/>
      </c>
      <c r="AJ253" s="19" t="n"/>
      <c r="AK253" s="18">
        <f>AJ253*$AM$2</f>
        <v/>
      </c>
      <c r="AL253" s="18" t="n"/>
      <c r="AM253" s="18">
        <f>R253*P253*0.01+L253*0.25</f>
        <v/>
      </c>
      <c r="AN253" s="18">
        <f>V253 *$AN$2 *AM$2 * AA253</f>
        <v/>
      </c>
      <c r="AO253" s="18">
        <f>IF(AC253&lt;AE253,0,AE253-AC253)</f>
        <v/>
      </c>
      <c r="AP253" s="18">
        <f>(AC253*1.02)+AF253+AG253+AH253+AI253+AM253+AL253+AN253+AK253+AO253</f>
        <v/>
      </c>
      <c r="AQ253" s="18">
        <f>(AE253*1.02)+AF253+AG253+AH253+AI253+AM253+AL253+AN253+AK253</f>
        <v/>
      </c>
      <c r="AR253" s="18">
        <f>Q253*R253</f>
        <v/>
      </c>
      <c r="AS253" s="20">
        <f>(Y253-AP253)*0.975</f>
        <v/>
      </c>
      <c r="AT253" s="21">
        <f>IFERROR(Y253/AP253-1,0)</f>
        <v/>
      </c>
      <c r="AU253" s="20">
        <f>(Y253-AQ253)*0.975</f>
        <v/>
      </c>
      <c r="AV253" s="21">
        <f>IFERROR(Y253/AQ253-1,0)</f>
        <v/>
      </c>
      <c r="AW253" s="21">
        <f>AS253-AR253</f>
        <v/>
      </c>
      <c r="AX253" s="21">
        <f>IFERROR(Y253/(AP253+AR253)-1,0)</f>
        <v/>
      </c>
    </row>
    <row r="254">
      <c r="A254" s="2" t="n"/>
      <c r="B254" s="13" t="n"/>
      <c r="C254" s="14" t="n"/>
      <c r="D254" s="14" t="n"/>
      <c r="E254" s="15">
        <f>IFERROR(1-D254/C254,0)</f>
        <v/>
      </c>
      <c r="F254" s="14" t="n"/>
      <c r="G254" s="16">
        <f>IFERROR(F254/C254,0)</f>
        <v/>
      </c>
      <c r="H254" s="16">
        <f>IFERROR(F254/D254,0)</f>
        <v/>
      </c>
      <c r="I254" s="14" t="n"/>
      <c r="J254" s="16">
        <f>IFERROR(I254/F254,0)</f>
        <v/>
      </c>
      <c r="K254" s="14" t="n"/>
      <c r="L254" s="14" t="n"/>
      <c r="M254" s="16">
        <f>IFERROR(L254/I254,0)</f>
        <v/>
      </c>
      <c r="N254" s="14" t="n"/>
      <c r="O254" s="16">
        <f>IFERROR(N254/I254,0)</f>
        <v/>
      </c>
      <c r="P254" s="14" t="n"/>
      <c r="Q254" s="14" t="n"/>
      <c r="R254" s="14" t="n"/>
      <c r="S254" s="14" t="n"/>
      <c r="T254" s="17">
        <f>IFERROR(S254/L254,0)</f>
        <v/>
      </c>
      <c r="U254" s="14" t="n"/>
      <c r="V254" s="14" t="n"/>
      <c r="W254" s="14" t="n"/>
      <c r="X254" s="18" t="n"/>
      <c r="Y254" s="18">
        <f>X254*$AM$2</f>
        <v/>
      </c>
      <c r="Z254" s="18" t="n"/>
      <c r="AA254" s="14" t="n"/>
      <c r="AB254" s="14" t="n"/>
      <c r="AC254" s="18" t="n"/>
      <c r="AD254" s="18">
        <f>IFERROR(AC254/D254,0)</f>
        <v/>
      </c>
      <c r="AE254" s="18">
        <f>D254*AB254</f>
        <v/>
      </c>
      <c r="AF254" s="18">
        <f>Y254*$AL$2</f>
        <v/>
      </c>
      <c r="AG254" s="18">
        <f>I254*$AI$3</f>
        <v/>
      </c>
      <c r="AH254" s="18">
        <f>L254*$AH$3+Y254*$AJ$2</f>
        <v/>
      </c>
      <c r="AI254" s="18">
        <f>K254*$AK$3</f>
        <v/>
      </c>
      <c r="AJ254" s="19" t="n"/>
      <c r="AK254" s="18">
        <f>AJ254*$AM$2</f>
        <v/>
      </c>
      <c r="AL254" s="18" t="n"/>
      <c r="AM254" s="18">
        <f>R254*P254*0.01+L254*0.25</f>
        <v/>
      </c>
      <c r="AN254" s="18">
        <f>V254 *$AN$2 *AM$2 * AA254</f>
        <v/>
      </c>
      <c r="AO254" s="18">
        <f>IF(AC254&lt;AE254,0,AE254-AC254)</f>
        <v/>
      </c>
      <c r="AP254" s="18">
        <f>(AC254*1.02)+AF254+AG254+AH254+AI254+AM254+AL254+AN254+AK254+AO254</f>
        <v/>
      </c>
      <c r="AQ254" s="18">
        <f>(AE254*1.02)+AF254+AG254+AH254+AI254+AM254+AL254+AN254+AK254</f>
        <v/>
      </c>
      <c r="AR254" s="18">
        <f>Q254*R254</f>
        <v/>
      </c>
      <c r="AS254" s="20">
        <f>(Y254-AP254)*0.975</f>
        <v/>
      </c>
      <c r="AT254" s="21">
        <f>IFERROR(Y254/AP254-1,0)</f>
        <v/>
      </c>
      <c r="AU254" s="20">
        <f>(Y254-AQ254)*0.975</f>
        <v/>
      </c>
      <c r="AV254" s="21">
        <f>IFERROR(Y254/AQ254-1,0)</f>
        <v/>
      </c>
      <c r="AW254" s="21">
        <f>AS254-AR254</f>
        <v/>
      </c>
      <c r="AX254" s="21">
        <f>IFERROR(Y254/(AP254+AR254)-1,0)</f>
        <v/>
      </c>
    </row>
    <row r="255">
      <c r="A255" s="2" t="n"/>
      <c r="B255" s="13" t="n"/>
      <c r="C255" s="14" t="n"/>
      <c r="D255" s="14" t="n"/>
      <c r="E255" s="15">
        <f>IFERROR(1-D255/C255,0)</f>
        <v/>
      </c>
      <c r="F255" s="14" t="n"/>
      <c r="G255" s="16">
        <f>IFERROR(F255/C255,0)</f>
        <v/>
      </c>
      <c r="H255" s="16">
        <f>IFERROR(F255/D255,0)</f>
        <v/>
      </c>
      <c r="I255" s="14" t="n"/>
      <c r="J255" s="16">
        <f>IFERROR(I255/F255,0)</f>
        <v/>
      </c>
      <c r="K255" s="14" t="n"/>
      <c r="L255" s="14" t="n"/>
      <c r="M255" s="16">
        <f>IFERROR(L255/I255,0)</f>
        <v/>
      </c>
      <c r="N255" s="14" t="n"/>
      <c r="O255" s="16">
        <f>IFERROR(N255/I255,0)</f>
        <v/>
      </c>
      <c r="P255" s="14" t="n"/>
      <c r="Q255" s="14" t="n"/>
      <c r="R255" s="14" t="n"/>
      <c r="S255" s="14" t="n"/>
      <c r="T255" s="17">
        <f>IFERROR(S255/L255,0)</f>
        <v/>
      </c>
      <c r="U255" s="14" t="n"/>
      <c r="V255" s="14" t="n"/>
      <c r="W255" s="14" t="n"/>
      <c r="X255" s="18" t="n"/>
      <c r="Y255" s="18">
        <f>X255*$AM$2</f>
        <v/>
      </c>
      <c r="Z255" s="18" t="n"/>
      <c r="AA255" s="14" t="n"/>
      <c r="AB255" s="14" t="n"/>
      <c r="AC255" s="18" t="n"/>
      <c r="AD255" s="18">
        <f>IFERROR(AC255/D255,0)</f>
        <v/>
      </c>
      <c r="AE255" s="18">
        <f>D255*AB255</f>
        <v/>
      </c>
      <c r="AF255" s="18">
        <f>Y255*$AL$2</f>
        <v/>
      </c>
      <c r="AG255" s="18">
        <f>I255*$AI$3</f>
        <v/>
      </c>
      <c r="AH255" s="18">
        <f>L255*$AH$3+Y255*$AJ$2</f>
        <v/>
      </c>
      <c r="AI255" s="18">
        <f>K255*$AK$3</f>
        <v/>
      </c>
      <c r="AJ255" s="19" t="n"/>
      <c r="AK255" s="18">
        <f>AJ255*$AM$2</f>
        <v/>
      </c>
      <c r="AL255" s="18" t="n"/>
      <c r="AM255" s="18">
        <f>R255*P255*0.01+L255*0.25</f>
        <v/>
      </c>
      <c r="AN255" s="18">
        <f>V255 *$AN$2 *AM$2 * AA255</f>
        <v/>
      </c>
      <c r="AO255" s="18">
        <f>IF(AC255&lt;AE255,0,AE255-AC255)</f>
        <v/>
      </c>
      <c r="AP255" s="18">
        <f>(AC255*1.02)+AF255+AG255+AH255+AI255+AM255+AL255+AN255+AK255+AO255</f>
        <v/>
      </c>
      <c r="AQ255" s="18">
        <f>(AE255*1.02)+AF255+AG255+AH255+AI255+AM255+AL255+AN255+AK255</f>
        <v/>
      </c>
      <c r="AR255" s="18">
        <f>Q255*R255</f>
        <v/>
      </c>
      <c r="AS255" s="20">
        <f>(Y255-AP255)*0.975</f>
        <v/>
      </c>
      <c r="AT255" s="21">
        <f>IFERROR(Y255/AP255-1,0)</f>
        <v/>
      </c>
      <c r="AU255" s="20">
        <f>(Y255-AQ255)*0.975</f>
        <v/>
      </c>
      <c r="AV255" s="21">
        <f>IFERROR(Y255/AQ255-1,0)</f>
        <v/>
      </c>
      <c r="AW255" s="21">
        <f>AS255-AR255</f>
        <v/>
      </c>
      <c r="AX255" s="21">
        <f>IFERROR(Y255/(AP255+AR255)-1,0)</f>
        <v/>
      </c>
    </row>
    <row r="256">
      <c r="A256" s="2" t="n"/>
      <c r="B256" s="13" t="n"/>
      <c r="C256" s="14" t="n"/>
      <c r="D256" s="14" t="n"/>
      <c r="E256" s="15">
        <f>IFERROR(1-D256/C256,0)</f>
        <v/>
      </c>
      <c r="F256" s="14" t="n"/>
      <c r="G256" s="16">
        <f>IFERROR(F256/C256,0)</f>
        <v/>
      </c>
      <c r="H256" s="16">
        <f>IFERROR(F256/D256,0)</f>
        <v/>
      </c>
      <c r="I256" s="14" t="n"/>
      <c r="J256" s="16">
        <f>IFERROR(I256/F256,0)</f>
        <v/>
      </c>
      <c r="K256" s="14" t="n"/>
      <c r="L256" s="14" t="n"/>
      <c r="M256" s="16">
        <f>IFERROR(L256/I256,0)</f>
        <v/>
      </c>
      <c r="N256" s="14" t="n"/>
      <c r="O256" s="16">
        <f>IFERROR(N256/I256,0)</f>
        <v/>
      </c>
      <c r="P256" s="14" t="n"/>
      <c r="Q256" s="14" t="n"/>
      <c r="R256" s="14" t="n"/>
      <c r="S256" s="14" t="n"/>
      <c r="T256" s="17">
        <f>IFERROR(S256/L256,0)</f>
        <v/>
      </c>
      <c r="U256" s="14" t="n"/>
      <c r="V256" s="14" t="n"/>
      <c r="W256" s="14" t="n"/>
      <c r="X256" s="18" t="n"/>
      <c r="Y256" s="18">
        <f>X256*$AM$2</f>
        <v/>
      </c>
      <c r="Z256" s="18" t="n"/>
      <c r="AA256" s="14" t="n"/>
      <c r="AB256" s="14" t="n"/>
      <c r="AC256" s="18" t="n"/>
      <c r="AD256" s="18">
        <f>IFERROR(AC256/D256,0)</f>
        <v/>
      </c>
      <c r="AE256" s="18">
        <f>D256*AB256</f>
        <v/>
      </c>
      <c r="AF256" s="18">
        <f>Y256*$AL$2</f>
        <v/>
      </c>
      <c r="AG256" s="18">
        <f>I256*$AI$3</f>
        <v/>
      </c>
      <c r="AH256" s="18">
        <f>L256*$AH$3+Y256*$AJ$2</f>
        <v/>
      </c>
      <c r="AI256" s="18">
        <f>K256*$AK$3</f>
        <v/>
      </c>
      <c r="AJ256" s="19" t="n"/>
      <c r="AK256" s="18">
        <f>AJ256*$AM$2</f>
        <v/>
      </c>
      <c r="AL256" s="18" t="n"/>
      <c r="AM256" s="18">
        <f>R256*P256*0.01+L256*0.25</f>
        <v/>
      </c>
      <c r="AN256" s="18">
        <f>V256 *$AN$2 *AM$2 * AA256</f>
        <v/>
      </c>
      <c r="AO256" s="18">
        <f>IF(AC256&lt;AE256,0,AE256-AC256)</f>
        <v/>
      </c>
      <c r="AP256" s="18">
        <f>(AC256*1.02)+AF256+AG256+AH256+AI256+AM256+AL256+AN256+AK256+AO256</f>
        <v/>
      </c>
      <c r="AQ256" s="18">
        <f>(AE256*1.02)+AF256+AG256+AH256+AI256+AM256+AL256+AN256+AK256</f>
        <v/>
      </c>
      <c r="AR256" s="18">
        <f>Q256*R256</f>
        <v/>
      </c>
      <c r="AS256" s="20">
        <f>(Y256-AP256)*0.975</f>
        <v/>
      </c>
      <c r="AT256" s="21">
        <f>IFERROR(Y256/AP256-1,0)</f>
        <v/>
      </c>
      <c r="AU256" s="20">
        <f>(Y256-AQ256)*0.975</f>
        <v/>
      </c>
      <c r="AV256" s="21">
        <f>IFERROR(Y256/AQ256-1,0)</f>
        <v/>
      </c>
      <c r="AW256" s="21">
        <f>AS256-AR256</f>
        <v/>
      </c>
      <c r="AX256" s="21">
        <f>IFERROR(Y256/(AP256+AR256)-1,0)</f>
        <v/>
      </c>
    </row>
    <row r="257">
      <c r="A257" s="2" t="n"/>
      <c r="B257" s="13" t="n"/>
      <c r="C257" s="14" t="n"/>
      <c r="D257" s="14" t="n"/>
      <c r="E257" s="15">
        <f>IFERROR(1-D257/C257,0)</f>
        <v/>
      </c>
      <c r="F257" s="14" t="n"/>
      <c r="G257" s="16">
        <f>IFERROR(F257/C257,0)</f>
        <v/>
      </c>
      <c r="H257" s="16">
        <f>IFERROR(F257/D257,0)</f>
        <v/>
      </c>
      <c r="I257" s="14" t="n"/>
      <c r="J257" s="16">
        <f>IFERROR(I257/F257,0)</f>
        <v/>
      </c>
      <c r="K257" s="14" t="n"/>
      <c r="L257" s="14" t="n"/>
      <c r="M257" s="16">
        <f>IFERROR(L257/I257,0)</f>
        <v/>
      </c>
      <c r="N257" s="14" t="n"/>
      <c r="O257" s="16">
        <f>IFERROR(N257/I257,0)</f>
        <v/>
      </c>
      <c r="P257" s="14" t="n"/>
      <c r="Q257" s="14" t="n"/>
      <c r="R257" s="14" t="n"/>
      <c r="S257" s="14" t="n"/>
      <c r="T257" s="17">
        <f>IFERROR(S257/L257,0)</f>
        <v/>
      </c>
      <c r="U257" s="14" t="n"/>
      <c r="V257" s="14" t="n"/>
      <c r="W257" s="14" t="n"/>
      <c r="X257" s="18" t="n"/>
      <c r="Y257" s="18">
        <f>X257*$AM$2</f>
        <v/>
      </c>
      <c r="Z257" s="18" t="n"/>
      <c r="AA257" s="14" t="n"/>
      <c r="AB257" s="14" t="n"/>
      <c r="AC257" s="18" t="n"/>
      <c r="AD257" s="18">
        <f>IFERROR(AC257/D257,0)</f>
        <v/>
      </c>
      <c r="AE257" s="18">
        <f>D257*AB257</f>
        <v/>
      </c>
      <c r="AF257" s="18">
        <f>Y257*$AL$2</f>
        <v/>
      </c>
      <c r="AG257" s="18">
        <f>I257*$AI$3</f>
        <v/>
      </c>
      <c r="AH257" s="18">
        <f>L257*$AH$3+Y257*$AJ$2</f>
        <v/>
      </c>
      <c r="AI257" s="18">
        <f>K257*$AK$3</f>
        <v/>
      </c>
      <c r="AJ257" s="19" t="n"/>
      <c r="AK257" s="18">
        <f>AJ257*$AM$2</f>
        <v/>
      </c>
      <c r="AL257" s="18" t="n"/>
      <c r="AM257" s="18">
        <f>R257*P257*0.01+L257*0.25</f>
        <v/>
      </c>
      <c r="AN257" s="18">
        <f>V257 *$AN$2 *AM$2 * AA257</f>
        <v/>
      </c>
      <c r="AO257" s="18">
        <f>IF(AC257&lt;AE257,0,AE257-AC257)</f>
        <v/>
      </c>
      <c r="AP257" s="18">
        <f>(AC257*1.02)+AF257+AG257+AH257+AI257+AM257+AL257+AN257+AK257+AO257</f>
        <v/>
      </c>
      <c r="AQ257" s="18">
        <f>(AE257*1.02)+AF257+AG257+AH257+AI257+AM257+AL257+AN257+AK257</f>
        <v/>
      </c>
      <c r="AR257" s="18">
        <f>Q257*R257</f>
        <v/>
      </c>
      <c r="AS257" s="20">
        <f>(Y257-AP257)*0.975</f>
        <v/>
      </c>
      <c r="AT257" s="21">
        <f>IFERROR(Y257/AP257-1,0)</f>
        <v/>
      </c>
      <c r="AU257" s="20">
        <f>(Y257-AQ257)*0.975</f>
        <v/>
      </c>
      <c r="AV257" s="21">
        <f>IFERROR(Y257/AQ257-1,0)</f>
        <v/>
      </c>
      <c r="AW257" s="21">
        <f>AS257-AR257</f>
        <v/>
      </c>
      <c r="AX257" s="21">
        <f>IFERROR(Y257/(AP257+AR257)-1,0)</f>
        <v/>
      </c>
    </row>
    <row r="258">
      <c r="A258" s="2" t="n"/>
      <c r="B258" s="13" t="n"/>
      <c r="C258" s="14" t="n"/>
      <c r="D258" s="14" t="n"/>
      <c r="E258" s="15">
        <f>IFERROR(1-D258/C258,0)</f>
        <v/>
      </c>
      <c r="F258" s="14" t="n"/>
      <c r="G258" s="16">
        <f>IFERROR(F258/C258,0)</f>
        <v/>
      </c>
      <c r="H258" s="16">
        <f>IFERROR(F258/D258,0)</f>
        <v/>
      </c>
      <c r="I258" s="14" t="n"/>
      <c r="J258" s="16">
        <f>IFERROR(I258/F258,0)</f>
        <v/>
      </c>
      <c r="K258" s="14" t="n"/>
      <c r="L258" s="14" t="n"/>
      <c r="M258" s="16">
        <f>IFERROR(L258/I258,0)</f>
        <v/>
      </c>
      <c r="N258" s="14" t="n"/>
      <c r="O258" s="16">
        <f>IFERROR(N258/I258,0)</f>
        <v/>
      </c>
      <c r="P258" s="14" t="n"/>
      <c r="Q258" s="14" t="n"/>
      <c r="R258" s="14" t="n"/>
      <c r="S258" s="14" t="n"/>
      <c r="T258" s="17">
        <f>IFERROR(S258/L258,0)</f>
        <v/>
      </c>
      <c r="U258" s="14" t="n"/>
      <c r="V258" s="14" t="n"/>
      <c r="W258" s="14" t="n"/>
      <c r="X258" s="18" t="n"/>
      <c r="Y258" s="18">
        <f>X258*$AM$2</f>
        <v/>
      </c>
      <c r="Z258" s="18" t="n"/>
      <c r="AA258" s="14" t="n"/>
      <c r="AB258" s="14" t="n"/>
      <c r="AC258" s="18" t="n"/>
      <c r="AD258" s="18">
        <f>IFERROR(AC258/D258,0)</f>
        <v/>
      </c>
      <c r="AE258" s="18">
        <f>D258*AB258</f>
        <v/>
      </c>
      <c r="AF258" s="18">
        <f>Y258*$AL$2</f>
        <v/>
      </c>
      <c r="AG258" s="18">
        <f>I258*$AI$3</f>
        <v/>
      </c>
      <c r="AH258" s="18">
        <f>L258*$AH$3+Y258*$AJ$2</f>
        <v/>
      </c>
      <c r="AI258" s="18">
        <f>K258*$AK$3</f>
        <v/>
      </c>
      <c r="AJ258" s="19" t="n"/>
      <c r="AK258" s="18">
        <f>AJ258*$AM$2</f>
        <v/>
      </c>
      <c r="AL258" s="18" t="n"/>
      <c r="AM258" s="18">
        <f>R258*P258*0.01+L258*0.25</f>
        <v/>
      </c>
      <c r="AN258" s="18">
        <f>V258 *$AN$2 *AM$2 * AA258</f>
        <v/>
      </c>
      <c r="AO258" s="18">
        <f>IF(AC258&lt;AE258,0,AE258-AC258)</f>
        <v/>
      </c>
      <c r="AP258" s="18">
        <f>(AC258*1.02)+AF258+AG258+AH258+AI258+AM258+AL258+AN258+AK258+AO258</f>
        <v/>
      </c>
      <c r="AQ258" s="18">
        <f>(AE258*1.02)+AF258+AG258+AH258+AI258+AM258+AL258+AN258+AK258</f>
        <v/>
      </c>
      <c r="AR258" s="18">
        <f>Q258*R258</f>
        <v/>
      </c>
      <c r="AS258" s="20">
        <f>(Y258-AP258)*0.975</f>
        <v/>
      </c>
      <c r="AT258" s="21">
        <f>IFERROR(Y258/AP258-1,0)</f>
        <v/>
      </c>
      <c r="AU258" s="20">
        <f>(Y258-AQ258)*0.975</f>
        <v/>
      </c>
      <c r="AV258" s="21">
        <f>IFERROR(Y258/AQ258-1,0)</f>
        <v/>
      </c>
      <c r="AW258" s="21">
        <f>AS258-AR258</f>
        <v/>
      </c>
      <c r="AX258" s="21">
        <f>IFERROR(Y258/(AP258+AR258)-1,0)</f>
        <v/>
      </c>
    </row>
    <row r="259">
      <c r="A259" s="2" t="n"/>
      <c r="B259" s="13" t="n"/>
      <c r="C259" s="14" t="n"/>
      <c r="D259" s="14" t="n"/>
      <c r="E259" s="15">
        <f>IFERROR(1-D259/C259,0)</f>
        <v/>
      </c>
      <c r="F259" s="14" t="n"/>
      <c r="G259" s="16">
        <f>IFERROR(F259/C259,0)</f>
        <v/>
      </c>
      <c r="H259" s="16">
        <f>IFERROR(F259/D259,0)</f>
        <v/>
      </c>
      <c r="I259" s="14" t="n"/>
      <c r="J259" s="16">
        <f>IFERROR(I259/F259,0)</f>
        <v/>
      </c>
      <c r="K259" s="14" t="n"/>
      <c r="L259" s="14" t="n"/>
      <c r="M259" s="16">
        <f>IFERROR(L259/I259,0)</f>
        <v/>
      </c>
      <c r="N259" s="14" t="n"/>
      <c r="O259" s="16">
        <f>IFERROR(N259/I259,0)</f>
        <v/>
      </c>
      <c r="P259" s="14" t="n"/>
      <c r="Q259" s="14" t="n"/>
      <c r="R259" s="14" t="n"/>
      <c r="S259" s="14" t="n"/>
      <c r="T259" s="17">
        <f>IFERROR(S259/L259,0)</f>
        <v/>
      </c>
      <c r="U259" s="14" t="n"/>
      <c r="V259" s="14" t="n"/>
      <c r="W259" s="14" t="n"/>
      <c r="X259" s="18" t="n"/>
      <c r="Y259" s="18">
        <f>X259*$AM$2</f>
        <v/>
      </c>
      <c r="Z259" s="18" t="n"/>
      <c r="AA259" s="14" t="n"/>
      <c r="AB259" s="14" t="n"/>
      <c r="AC259" s="18" t="n"/>
      <c r="AD259" s="18">
        <f>IFERROR(AC259/D259,0)</f>
        <v/>
      </c>
      <c r="AE259" s="18">
        <f>D259*AB259</f>
        <v/>
      </c>
      <c r="AF259" s="18">
        <f>Y259*$AL$2</f>
        <v/>
      </c>
      <c r="AG259" s="18">
        <f>I259*$AI$3</f>
        <v/>
      </c>
      <c r="AH259" s="18">
        <f>L259*$AH$3+Y259*$AJ$2</f>
        <v/>
      </c>
      <c r="AI259" s="18">
        <f>K259*$AK$3</f>
        <v/>
      </c>
      <c r="AJ259" s="19" t="n"/>
      <c r="AK259" s="18">
        <f>AJ259*$AM$2</f>
        <v/>
      </c>
      <c r="AL259" s="18" t="n"/>
      <c r="AM259" s="18">
        <f>R259*P259*0.01+L259*0.25</f>
        <v/>
      </c>
      <c r="AN259" s="18">
        <f>V259 *$AN$2 *AM$2 * AA259</f>
        <v/>
      </c>
      <c r="AO259" s="18">
        <f>IF(AC259&lt;AE259,0,AE259-AC259)</f>
        <v/>
      </c>
      <c r="AP259" s="18">
        <f>(AC259*1.02)+AF259+AG259+AH259+AI259+AM259+AL259+AN259+AK259+AO259</f>
        <v/>
      </c>
      <c r="AQ259" s="18">
        <f>(AE259*1.02)+AF259+AG259+AH259+AI259+AM259+AL259+AN259+AK259</f>
        <v/>
      </c>
      <c r="AR259" s="18">
        <f>Q259*R259</f>
        <v/>
      </c>
      <c r="AS259" s="20">
        <f>(Y259-AP259)*0.975</f>
        <v/>
      </c>
      <c r="AT259" s="21">
        <f>IFERROR(Y259/AP259-1,0)</f>
        <v/>
      </c>
      <c r="AU259" s="20">
        <f>(Y259-AQ259)*0.975</f>
        <v/>
      </c>
      <c r="AV259" s="21">
        <f>IFERROR(Y259/AQ259-1,0)</f>
        <v/>
      </c>
      <c r="AW259" s="21">
        <f>AS259-AR259</f>
        <v/>
      </c>
      <c r="AX259" s="21">
        <f>IFERROR(Y259/(AP259+AR259)-1,0)</f>
        <v/>
      </c>
    </row>
    <row r="260">
      <c r="A260" s="2" t="n"/>
      <c r="B260" s="13" t="n"/>
      <c r="C260" s="14" t="n"/>
      <c r="D260" s="14" t="n"/>
      <c r="E260" s="15">
        <f>IFERROR(1-D260/C260,0)</f>
        <v/>
      </c>
      <c r="F260" s="14" t="n"/>
      <c r="G260" s="16">
        <f>IFERROR(F260/C260,0)</f>
        <v/>
      </c>
      <c r="H260" s="16">
        <f>IFERROR(F260/D260,0)</f>
        <v/>
      </c>
      <c r="I260" s="14" t="n"/>
      <c r="J260" s="16">
        <f>IFERROR(I260/F260,0)</f>
        <v/>
      </c>
      <c r="K260" s="14" t="n"/>
      <c r="L260" s="14" t="n"/>
      <c r="M260" s="16">
        <f>IFERROR(L260/I260,0)</f>
        <v/>
      </c>
      <c r="N260" s="14" t="n"/>
      <c r="O260" s="16">
        <f>IFERROR(N260/I260,0)</f>
        <v/>
      </c>
      <c r="P260" s="14" t="n"/>
      <c r="Q260" s="14" t="n"/>
      <c r="R260" s="14" t="n"/>
      <c r="S260" s="14" t="n"/>
      <c r="T260" s="17">
        <f>IFERROR(S260/L260,0)</f>
        <v/>
      </c>
      <c r="U260" s="14" t="n"/>
      <c r="V260" s="14" t="n"/>
      <c r="W260" s="14" t="n"/>
      <c r="X260" s="18" t="n"/>
      <c r="Y260" s="18">
        <f>X260*$AM$2</f>
        <v/>
      </c>
      <c r="Z260" s="18" t="n"/>
      <c r="AA260" s="14" t="n"/>
      <c r="AB260" s="14" t="n"/>
      <c r="AC260" s="18" t="n"/>
      <c r="AD260" s="18">
        <f>IFERROR(AC260/D260,0)</f>
        <v/>
      </c>
      <c r="AE260" s="18">
        <f>D260*AB260</f>
        <v/>
      </c>
      <c r="AF260" s="18">
        <f>Y260*$AL$2</f>
        <v/>
      </c>
      <c r="AG260" s="18">
        <f>I260*$AI$3</f>
        <v/>
      </c>
      <c r="AH260" s="18">
        <f>L260*$AH$3+Y260*$AJ$2</f>
        <v/>
      </c>
      <c r="AI260" s="18">
        <f>K260*$AK$3</f>
        <v/>
      </c>
      <c r="AJ260" s="19" t="n"/>
      <c r="AK260" s="18">
        <f>AJ260*$AM$2</f>
        <v/>
      </c>
      <c r="AL260" s="18" t="n"/>
      <c r="AM260" s="18">
        <f>R260*P260*0.01+L260*0.25</f>
        <v/>
      </c>
      <c r="AN260" s="18">
        <f>V260 *$AN$2 *AM$2 * AA260</f>
        <v/>
      </c>
      <c r="AO260" s="18">
        <f>IF(AC260&lt;AE260,0,AE260-AC260)</f>
        <v/>
      </c>
      <c r="AP260" s="18">
        <f>(AC260*1.02)+AF260+AG260+AH260+AI260+AM260+AL260+AN260+AK260+AO260</f>
        <v/>
      </c>
      <c r="AQ260" s="18">
        <f>(AE260*1.02)+AF260+AG260+AH260+AI260+AM260+AL260+AN260+AK260</f>
        <v/>
      </c>
      <c r="AR260" s="18">
        <f>Q260*R260</f>
        <v/>
      </c>
      <c r="AS260" s="20">
        <f>(Y260-AP260)*0.975</f>
        <v/>
      </c>
      <c r="AT260" s="21">
        <f>IFERROR(Y260/AP260-1,0)</f>
        <v/>
      </c>
      <c r="AU260" s="20">
        <f>(Y260-AQ260)*0.975</f>
        <v/>
      </c>
      <c r="AV260" s="21">
        <f>IFERROR(Y260/AQ260-1,0)</f>
        <v/>
      </c>
      <c r="AW260" s="21">
        <f>AS260-AR260</f>
        <v/>
      </c>
      <c r="AX260" s="21">
        <f>IFERROR(Y260/(AP260+AR260)-1,0)</f>
        <v/>
      </c>
    </row>
    <row r="261">
      <c r="A261" s="2" t="n"/>
      <c r="B261" s="13" t="n"/>
      <c r="C261" s="14" t="n"/>
      <c r="D261" s="14" t="n"/>
      <c r="E261" s="15">
        <f>IFERROR(1-D261/C261,0)</f>
        <v/>
      </c>
      <c r="F261" s="14" t="n"/>
      <c r="G261" s="16">
        <f>IFERROR(F261/C261,0)</f>
        <v/>
      </c>
      <c r="H261" s="16">
        <f>IFERROR(F261/D261,0)</f>
        <v/>
      </c>
      <c r="I261" s="14" t="n"/>
      <c r="J261" s="16">
        <f>IFERROR(I261/F261,0)</f>
        <v/>
      </c>
      <c r="K261" s="14" t="n"/>
      <c r="L261" s="14" t="n"/>
      <c r="M261" s="16">
        <f>IFERROR(L261/I261,0)</f>
        <v/>
      </c>
      <c r="N261" s="14" t="n"/>
      <c r="O261" s="16">
        <f>IFERROR(N261/I261,0)</f>
        <v/>
      </c>
      <c r="P261" s="14" t="n"/>
      <c r="Q261" s="14" t="n"/>
      <c r="R261" s="14" t="n"/>
      <c r="S261" s="14" t="n"/>
      <c r="T261" s="17">
        <f>IFERROR(S261/L261,0)</f>
        <v/>
      </c>
      <c r="U261" s="14" t="n"/>
      <c r="V261" s="14" t="n"/>
      <c r="W261" s="14" t="n"/>
      <c r="X261" s="18" t="n"/>
      <c r="Y261" s="18">
        <f>X261*$AM$2</f>
        <v/>
      </c>
      <c r="Z261" s="18" t="n"/>
      <c r="AA261" s="14" t="n"/>
      <c r="AB261" s="14" t="n"/>
      <c r="AC261" s="18" t="n"/>
      <c r="AD261" s="18">
        <f>IFERROR(AC261/D261,0)</f>
        <v/>
      </c>
      <c r="AE261" s="18">
        <f>D261*AB261</f>
        <v/>
      </c>
      <c r="AF261" s="18">
        <f>Y261*$AL$2</f>
        <v/>
      </c>
      <c r="AG261" s="18">
        <f>I261*$AI$3</f>
        <v/>
      </c>
      <c r="AH261" s="18">
        <f>L261*$AH$3+Y261*$AJ$2</f>
        <v/>
      </c>
      <c r="AI261" s="18">
        <f>K261*$AK$3</f>
        <v/>
      </c>
      <c r="AJ261" s="19" t="n"/>
      <c r="AK261" s="18">
        <f>AJ261*$AM$2</f>
        <v/>
      </c>
      <c r="AL261" s="18" t="n"/>
      <c r="AM261" s="18">
        <f>R261*P261*0.01+L261*0.25</f>
        <v/>
      </c>
      <c r="AN261" s="18">
        <f>V261 *$AN$2 *AM$2 * AA261</f>
        <v/>
      </c>
      <c r="AO261" s="18">
        <f>IF(AC261&lt;AE261,0,AE261-AC261)</f>
        <v/>
      </c>
      <c r="AP261" s="18">
        <f>(AC261*1.02)+AF261+AG261+AH261+AI261+AM261+AL261+AN261+AK261+AO261</f>
        <v/>
      </c>
      <c r="AQ261" s="18">
        <f>(AE261*1.02)+AF261+AG261+AH261+AI261+AM261+AL261+AN261+AK261</f>
        <v/>
      </c>
      <c r="AR261" s="18">
        <f>Q261*R261</f>
        <v/>
      </c>
      <c r="AS261" s="20">
        <f>(Y261-AP261)*0.975</f>
        <v/>
      </c>
      <c r="AT261" s="21">
        <f>IFERROR(Y261/AP261-1,0)</f>
        <v/>
      </c>
      <c r="AU261" s="20">
        <f>(Y261-AQ261)*0.975</f>
        <v/>
      </c>
      <c r="AV261" s="21">
        <f>IFERROR(Y261/AQ261-1,0)</f>
        <v/>
      </c>
      <c r="AW261" s="21">
        <f>AS261-AR261</f>
        <v/>
      </c>
      <c r="AX261" s="21">
        <f>IFERROR(Y261/(AP261+AR261)-1,0)</f>
        <v/>
      </c>
    </row>
    <row r="262">
      <c r="A262" s="2" t="n"/>
      <c r="B262" s="13" t="n"/>
      <c r="C262" s="14" t="n"/>
      <c r="D262" s="14" t="n"/>
      <c r="E262" s="15">
        <f>IFERROR(1-D262/C262,0)</f>
        <v/>
      </c>
      <c r="F262" s="14" t="n"/>
      <c r="G262" s="16">
        <f>IFERROR(F262/C262,0)</f>
        <v/>
      </c>
      <c r="H262" s="16">
        <f>IFERROR(F262/D262,0)</f>
        <v/>
      </c>
      <c r="I262" s="14" t="n"/>
      <c r="J262" s="16">
        <f>IFERROR(I262/F262,0)</f>
        <v/>
      </c>
      <c r="K262" s="14" t="n"/>
      <c r="L262" s="14" t="n"/>
      <c r="M262" s="16">
        <f>IFERROR(L262/I262,0)</f>
        <v/>
      </c>
      <c r="N262" s="14" t="n"/>
      <c r="O262" s="16">
        <f>IFERROR(N262/I262,0)</f>
        <v/>
      </c>
      <c r="P262" s="14" t="n"/>
      <c r="Q262" s="14" t="n"/>
      <c r="R262" s="14" t="n"/>
      <c r="S262" s="14" t="n"/>
      <c r="T262" s="17">
        <f>IFERROR(S262/L262,0)</f>
        <v/>
      </c>
      <c r="U262" s="14" t="n"/>
      <c r="V262" s="14" t="n"/>
      <c r="W262" s="14" t="n"/>
      <c r="X262" s="18" t="n"/>
      <c r="Y262" s="18">
        <f>X262*$AM$2</f>
        <v/>
      </c>
      <c r="Z262" s="18" t="n"/>
      <c r="AA262" s="14" t="n"/>
      <c r="AB262" s="14" t="n"/>
      <c r="AC262" s="18" t="n"/>
      <c r="AD262" s="18">
        <f>IFERROR(AC262/D262,0)</f>
        <v/>
      </c>
      <c r="AE262" s="18">
        <f>D262*AB262</f>
        <v/>
      </c>
      <c r="AF262" s="18">
        <f>Y262*$AL$2</f>
        <v/>
      </c>
      <c r="AG262" s="18">
        <f>I262*$AI$3</f>
        <v/>
      </c>
      <c r="AH262" s="18">
        <f>L262*$AH$3+Y262*$AJ$2</f>
        <v/>
      </c>
      <c r="AI262" s="18">
        <f>K262*$AK$3</f>
        <v/>
      </c>
      <c r="AJ262" s="19" t="n"/>
      <c r="AK262" s="18">
        <f>AJ262*$AM$2</f>
        <v/>
      </c>
      <c r="AL262" s="18" t="n"/>
      <c r="AM262" s="18">
        <f>R262*P262*0.01+L262*0.25</f>
        <v/>
      </c>
      <c r="AN262" s="18">
        <f>V262 *$AN$2  *AM$2 * AA262</f>
        <v/>
      </c>
      <c r="AO262" s="18">
        <f>IF(AC262&lt;AE262,0,AE262-AC262)</f>
        <v/>
      </c>
      <c r="AP262" s="18">
        <f>(AC262*1.02)+AF262+AG262+AH262+AI262+AM262+AL262+AN262+AK262+AO262</f>
        <v/>
      </c>
      <c r="AQ262" s="18">
        <f>(AE262*1.02)+AF262+AG262+AH262+AI262+AM262+AL262+AN262+AK262</f>
        <v/>
      </c>
      <c r="AR262" s="18">
        <f>Q262*R262</f>
        <v/>
      </c>
      <c r="AS262" s="20">
        <f>(Y262-AP262)*0.975</f>
        <v/>
      </c>
      <c r="AT262" s="21">
        <f>IFERROR(Y262/AP262-1,0)</f>
        <v/>
      </c>
      <c r="AU262" s="20">
        <f>(Y262-AQ262)*0.975</f>
        <v/>
      </c>
      <c r="AV262" s="21">
        <f>IFERROR(Y262/AQ262-1,0)</f>
        <v/>
      </c>
      <c r="AW262" s="21">
        <f>AS262-AR262</f>
        <v/>
      </c>
      <c r="AX262" s="21">
        <f>IFERROR(Y262/(AP262+AR262)-1,0)</f>
        <v/>
      </c>
    </row>
    <row r="263">
      <c r="A263" s="2" t="n"/>
      <c r="B263" s="13" t="n"/>
      <c r="C263" s="14" t="n"/>
      <c r="D263" s="14" t="n"/>
      <c r="E263" s="15">
        <f>IFERROR(1-D263/C263,0)</f>
        <v/>
      </c>
      <c r="F263" s="14" t="n"/>
      <c r="G263" s="16">
        <f>IFERROR(F263/C263,0)</f>
        <v/>
      </c>
      <c r="H263" s="16">
        <f>IFERROR(F263/D263,0)</f>
        <v/>
      </c>
      <c r="I263" s="14" t="n"/>
      <c r="J263" s="16">
        <f>IFERROR(I263/F263,0)</f>
        <v/>
      </c>
      <c r="K263" s="14" t="n"/>
      <c r="L263" s="14" t="n"/>
      <c r="M263" s="16">
        <f>IFERROR(L263/I263,0)</f>
        <v/>
      </c>
      <c r="N263" s="14" t="n"/>
      <c r="O263" s="16">
        <f>IFERROR(N263/I263,0)</f>
        <v/>
      </c>
      <c r="P263" s="14" t="n"/>
      <c r="Q263" s="14" t="n"/>
      <c r="R263" s="14" t="n"/>
      <c r="S263" s="14" t="n"/>
      <c r="T263" s="17">
        <f>IFERROR(S263/L263,0)</f>
        <v/>
      </c>
      <c r="U263" s="14" t="n"/>
      <c r="V263" s="14" t="n"/>
      <c r="W263" s="14" t="n"/>
      <c r="X263" s="18" t="n"/>
      <c r="Y263" s="18">
        <f>X263*$AM$2</f>
        <v/>
      </c>
      <c r="Z263" s="18" t="n"/>
      <c r="AA263" s="14" t="n"/>
      <c r="AB263" s="14" t="n"/>
      <c r="AC263" s="18" t="n"/>
      <c r="AD263" s="18">
        <f>IFERROR(AC263/D263,0)</f>
        <v/>
      </c>
      <c r="AE263" s="18">
        <f>D263*AB263</f>
        <v/>
      </c>
      <c r="AF263" s="18">
        <f>Y263*$AL$2</f>
        <v/>
      </c>
      <c r="AG263" s="18">
        <f>I263*$AI$3</f>
        <v/>
      </c>
      <c r="AH263" s="18">
        <f>L263*$AH$3+Y263*$AJ$2</f>
        <v/>
      </c>
      <c r="AI263" s="18">
        <f>K263*$AK$3</f>
        <v/>
      </c>
      <c r="AJ263" s="19" t="n"/>
      <c r="AK263" s="18">
        <f>AJ263*$AM$2</f>
        <v/>
      </c>
      <c r="AL263" s="18" t="n"/>
      <c r="AM263" s="18">
        <f>R263*P263*0.01+L263*0.25</f>
        <v/>
      </c>
      <c r="AN263" s="18">
        <f>V263 *$AN$2 *AM$2 * AA263</f>
        <v/>
      </c>
      <c r="AO263" s="18">
        <f>IF(AC263&lt;AE263,0,AE263-AC263)</f>
        <v/>
      </c>
      <c r="AP263" s="18">
        <f>(AC263*1.02)+AF263+AG263+AH263+AI263+AM263+AL263+AN263+AK263+AO263</f>
        <v/>
      </c>
      <c r="AQ263" s="18">
        <f>(AE263*1.02)+AF263+AG263+AH263+AI263+AM263+AL263+AN263+AK263</f>
        <v/>
      </c>
      <c r="AR263" s="18">
        <f>Q263*R263</f>
        <v/>
      </c>
      <c r="AS263" s="20">
        <f>(Y263-AP263)*0.975</f>
        <v/>
      </c>
      <c r="AT263" s="21">
        <f>IFERROR(Y263/AP263-1,0)</f>
        <v/>
      </c>
      <c r="AU263" s="20">
        <f>(Y263-AQ263)*0.975</f>
        <v/>
      </c>
      <c r="AV263" s="21">
        <f>IFERROR(Y263/AQ263-1,0)</f>
        <v/>
      </c>
      <c r="AW263" s="21">
        <f>AS263-AR263</f>
        <v/>
      </c>
      <c r="AX263" s="21">
        <f>IFERROR(Y263/(AP263+AR263)-1,0)</f>
        <v/>
      </c>
    </row>
    <row r="264">
      <c r="A264" s="2" t="n"/>
      <c r="B264" s="13" t="n"/>
      <c r="C264" s="14" t="n"/>
      <c r="D264" s="14" t="n"/>
      <c r="E264" s="15">
        <f>IFERROR(1-D264/C264,0)</f>
        <v/>
      </c>
      <c r="F264" s="14" t="n"/>
      <c r="G264" s="16">
        <f>IFERROR(F264/C264,0)</f>
        <v/>
      </c>
      <c r="H264" s="16">
        <f>IFERROR(F264/D264,0)</f>
        <v/>
      </c>
      <c r="I264" s="14" t="n"/>
      <c r="J264" s="16">
        <f>IFERROR(I264/F264,0)</f>
        <v/>
      </c>
      <c r="K264" s="14" t="n"/>
      <c r="L264" s="14" t="n"/>
      <c r="M264" s="16">
        <f>IFERROR(L264/I264,0)</f>
        <v/>
      </c>
      <c r="N264" s="14" t="n"/>
      <c r="O264" s="16">
        <f>IFERROR(N264/I264,0)</f>
        <v/>
      </c>
      <c r="P264" s="14" t="n"/>
      <c r="Q264" s="14" t="n"/>
      <c r="R264" s="14" t="n"/>
      <c r="S264" s="14" t="n"/>
      <c r="T264" s="17">
        <f>IFERROR(S264/L264,0)</f>
        <v/>
      </c>
      <c r="U264" s="14" t="n"/>
      <c r="V264" s="14" t="n"/>
      <c r="W264" s="14" t="n"/>
      <c r="X264" s="18" t="n"/>
      <c r="Y264" s="18">
        <f>X264*$AM$2</f>
        <v/>
      </c>
      <c r="Z264" s="18" t="n"/>
      <c r="AA264" s="14" t="n"/>
      <c r="AB264" s="14" t="n"/>
      <c r="AC264" s="18" t="n"/>
      <c r="AD264" s="18">
        <f>IFERROR(AC264/D264,0)</f>
        <v/>
      </c>
      <c r="AE264" s="18">
        <f>D264*AB264</f>
        <v/>
      </c>
      <c r="AF264" s="18">
        <f>Y264*$AL$2</f>
        <v/>
      </c>
      <c r="AG264" s="18">
        <f>I264*$AI$3</f>
        <v/>
      </c>
      <c r="AH264" s="18">
        <f>L264*$AH$3+Y264*$AJ$2</f>
        <v/>
      </c>
      <c r="AI264" s="18">
        <f>K264*$AK$3</f>
        <v/>
      </c>
      <c r="AJ264" s="19" t="n"/>
      <c r="AK264" s="18">
        <f>AJ264*$AM$2</f>
        <v/>
      </c>
      <c r="AL264" s="18" t="n"/>
      <c r="AM264" s="18">
        <f>R264*P264*0.01+L264*0.25</f>
        <v/>
      </c>
      <c r="AN264" s="18">
        <f>V264 *$AN$2 *AM$2 * AA264</f>
        <v/>
      </c>
      <c r="AO264" s="18">
        <f>IF(AC264&lt;AE264,0,AE264-AC264)</f>
        <v/>
      </c>
      <c r="AP264" s="18">
        <f>(AC264*1.02)+AF264+AG264+AH264+AI264+AM264+AL264+AN264+AK264+AO264</f>
        <v/>
      </c>
      <c r="AQ264" s="18">
        <f>(AE264*1.02)+AF264+AG264+AH264+AI264+AM264+AL264+AN264+AK264</f>
        <v/>
      </c>
      <c r="AR264" s="18">
        <f>Q264*R264</f>
        <v/>
      </c>
      <c r="AS264" s="20">
        <f>(Y264-AP264)*0.975</f>
        <v/>
      </c>
      <c r="AT264" s="21">
        <f>IFERROR(Y264/AP264-1,0)</f>
        <v/>
      </c>
      <c r="AU264" s="20">
        <f>(Y264-AQ264)*0.975</f>
        <v/>
      </c>
      <c r="AV264" s="21">
        <f>IFERROR(Y264/AQ264-1,0)</f>
        <v/>
      </c>
      <c r="AW264" s="21">
        <f>AS264-AR264</f>
        <v/>
      </c>
      <c r="AX264" s="21">
        <f>IFERROR(Y264/(AP264+AR264)-1,0)</f>
        <v/>
      </c>
    </row>
    <row r="265">
      <c r="A265" s="2" t="n"/>
      <c r="B265" s="13" t="n"/>
      <c r="C265" s="14" t="n"/>
      <c r="D265" s="14" t="n"/>
      <c r="E265" s="15">
        <f>IFERROR(1-D265/C265,0)</f>
        <v/>
      </c>
      <c r="F265" s="14" t="n"/>
      <c r="G265" s="16">
        <f>IFERROR(F265/C265,0)</f>
        <v/>
      </c>
      <c r="H265" s="16">
        <f>IFERROR(F265/D265,0)</f>
        <v/>
      </c>
      <c r="I265" s="14" t="n"/>
      <c r="J265" s="16">
        <f>IFERROR(I265/F265,0)</f>
        <v/>
      </c>
      <c r="K265" s="14" t="n"/>
      <c r="L265" s="14" t="n"/>
      <c r="M265" s="16">
        <f>IFERROR(L265/I265,0)</f>
        <v/>
      </c>
      <c r="N265" s="14" t="n"/>
      <c r="O265" s="16">
        <f>IFERROR(N265/I265,0)</f>
        <v/>
      </c>
      <c r="P265" s="14" t="n"/>
      <c r="Q265" s="14" t="n"/>
      <c r="R265" s="14" t="n"/>
      <c r="S265" s="14" t="n"/>
      <c r="T265" s="17">
        <f>IFERROR(S265/L265,0)</f>
        <v/>
      </c>
      <c r="U265" s="14" t="n"/>
      <c r="V265" s="14" t="n"/>
      <c r="W265" s="14" t="n"/>
      <c r="X265" s="18" t="n"/>
      <c r="Y265" s="18">
        <f>X265*$AM$2</f>
        <v/>
      </c>
      <c r="Z265" s="18" t="n"/>
      <c r="AA265" s="14" t="n"/>
      <c r="AB265" s="14" t="n"/>
      <c r="AC265" s="18" t="n"/>
      <c r="AD265" s="18">
        <f>IFERROR(AC265/D265,0)</f>
        <v/>
      </c>
      <c r="AE265" s="18">
        <f>D265*AB265</f>
        <v/>
      </c>
      <c r="AF265" s="18">
        <f>Y265*$AL$2</f>
        <v/>
      </c>
      <c r="AG265" s="18">
        <f>I265*$AI$3</f>
        <v/>
      </c>
      <c r="AH265" s="18">
        <f>L265*$AH$3+Y265*$AJ$2</f>
        <v/>
      </c>
      <c r="AI265" s="18">
        <f>K265*$AK$3</f>
        <v/>
      </c>
      <c r="AJ265" s="19" t="n"/>
      <c r="AK265" s="18">
        <f>AJ265*$AM$2</f>
        <v/>
      </c>
      <c r="AL265" s="18" t="n"/>
      <c r="AM265" s="18">
        <f>R265*P265*0.01+L265*0.25</f>
        <v/>
      </c>
      <c r="AN265" s="18">
        <f>V265 *$AN$2 *AM$2 * AA265</f>
        <v/>
      </c>
      <c r="AO265" s="18">
        <f>IF(AC265&lt;AE265,0,AE265-AC265)</f>
        <v/>
      </c>
      <c r="AP265" s="18">
        <f>(AC265*1.02)+AF265+AG265+AH265+AI265+AM265+AL265+AN265+AK265+AO265</f>
        <v/>
      </c>
      <c r="AQ265" s="18">
        <f>(AE265*1.02)+AF265+AG265+AH265+AI265+AM265+AL265+AN265+AK265</f>
        <v/>
      </c>
      <c r="AR265" s="18">
        <f>Q265*R265</f>
        <v/>
      </c>
      <c r="AS265" s="20">
        <f>(Y265-AP265)*0.975</f>
        <v/>
      </c>
      <c r="AT265" s="21">
        <f>IFERROR(Y265/AP265-1,0)</f>
        <v/>
      </c>
      <c r="AU265" s="20">
        <f>(Y265-AQ265)*0.975</f>
        <v/>
      </c>
      <c r="AV265" s="21">
        <f>IFERROR(Y265/AQ265-1,0)</f>
        <v/>
      </c>
      <c r="AW265" s="21">
        <f>AS265-AR265</f>
        <v/>
      </c>
      <c r="AX265" s="21">
        <f>IFERROR(Y265/(AP265+AR265)-1,0)</f>
        <v/>
      </c>
    </row>
    <row r="266">
      <c r="A266" s="2" t="n"/>
      <c r="B266" s="13" t="n"/>
      <c r="C266" s="14" t="n"/>
      <c r="D266" s="14" t="n"/>
      <c r="E266" s="15">
        <f>IFERROR(1-D266/C266,0)</f>
        <v/>
      </c>
      <c r="F266" s="14" t="n"/>
      <c r="G266" s="16">
        <f>IFERROR(F266/C266,0)</f>
        <v/>
      </c>
      <c r="H266" s="16">
        <f>IFERROR(F266/D266,0)</f>
        <v/>
      </c>
      <c r="I266" s="14" t="n"/>
      <c r="J266" s="16">
        <f>IFERROR(I266/F266,0)</f>
        <v/>
      </c>
      <c r="K266" s="14" t="n"/>
      <c r="L266" s="14" t="n"/>
      <c r="M266" s="16">
        <f>IFERROR(L266/I266,0)</f>
        <v/>
      </c>
      <c r="N266" s="14" t="n"/>
      <c r="O266" s="16">
        <f>IFERROR(N266/I266,0)</f>
        <v/>
      </c>
      <c r="P266" s="14" t="n"/>
      <c r="Q266" s="14" t="n"/>
      <c r="R266" s="14" t="n"/>
      <c r="S266" s="14" t="n"/>
      <c r="T266" s="17">
        <f>IFERROR(S266/L266,0)</f>
        <v/>
      </c>
      <c r="U266" s="14" t="n"/>
      <c r="V266" s="14" t="n"/>
      <c r="W266" s="14" t="n"/>
      <c r="X266" s="18" t="n"/>
      <c r="Y266" s="18">
        <f>X266*$AM$2</f>
        <v/>
      </c>
      <c r="Z266" s="18" t="n"/>
      <c r="AA266" s="14" t="n"/>
      <c r="AB266" s="14" t="n"/>
      <c r="AC266" s="18" t="n"/>
      <c r="AD266" s="18">
        <f>IFERROR(AC266/D266,0)</f>
        <v/>
      </c>
      <c r="AE266" s="18">
        <f>D266*AB266</f>
        <v/>
      </c>
      <c r="AF266" s="18">
        <f>Y266*$AL$2</f>
        <v/>
      </c>
      <c r="AG266" s="18">
        <f>I266*$AI$3</f>
        <v/>
      </c>
      <c r="AH266" s="18">
        <f>L266*$AH$3+Y266*$AJ$2</f>
        <v/>
      </c>
      <c r="AI266" s="18">
        <f>K266*$AK$3</f>
        <v/>
      </c>
      <c r="AJ266" s="19" t="n"/>
      <c r="AK266" s="18">
        <f>AJ266*$AM$2</f>
        <v/>
      </c>
      <c r="AL266" s="18" t="n"/>
      <c r="AM266" s="18">
        <f>R266*P266*0.01+L266*0.25</f>
        <v/>
      </c>
      <c r="AN266" s="18">
        <f>V266 *$AN$2 *AM$2 * AA266</f>
        <v/>
      </c>
      <c r="AO266" s="18">
        <f>IF(AC266&lt;AE266,0,AE266-AC266)</f>
        <v/>
      </c>
      <c r="AP266" s="18">
        <f>(AC266*1.02)+AF266+AG266+AH266+AI266+AM266+AL266+AN266+AK266+AO266</f>
        <v/>
      </c>
      <c r="AQ266" s="18">
        <f>(AE266*1.02)+AF266+AG266+AH266+AI266+AM266+AL266+AN266+AK266</f>
        <v/>
      </c>
      <c r="AR266" s="18">
        <f>Q266*R266</f>
        <v/>
      </c>
      <c r="AS266" s="20">
        <f>(Y266-AP266)*0.975</f>
        <v/>
      </c>
      <c r="AT266" s="21">
        <f>IFERROR(Y266/AP266-1,0)</f>
        <v/>
      </c>
      <c r="AU266" s="20">
        <f>(Y266-AQ266)*0.975</f>
        <v/>
      </c>
      <c r="AV266" s="21">
        <f>IFERROR(Y266/AQ266-1,0)</f>
        <v/>
      </c>
      <c r="AW266" s="21">
        <f>AS266-AR266</f>
        <v/>
      </c>
      <c r="AX266" s="21">
        <f>IFERROR(Y266/(AP266+AR266)-1,0)</f>
        <v/>
      </c>
    </row>
    <row r="267">
      <c r="A267" s="2" t="n"/>
      <c r="B267" s="13" t="n"/>
      <c r="C267" s="14" t="n"/>
      <c r="D267" s="14" t="n"/>
      <c r="E267" s="15">
        <f>IFERROR(1-D267/C267,0)</f>
        <v/>
      </c>
      <c r="F267" s="14" t="n"/>
      <c r="G267" s="16">
        <f>IFERROR(F267/C267,0)</f>
        <v/>
      </c>
      <c r="H267" s="16">
        <f>IFERROR(F267/D267,0)</f>
        <v/>
      </c>
      <c r="I267" s="14" t="n"/>
      <c r="J267" s="16">
        <f>IFERROR(I267/F267,0)</f>
        <v/>
      </c>
      <c r="K267" s="14" t="n"/>
      <c r="L267" s="14" t="n"/>
      <c r="M267" s="16">
        <f>IFERROR(L267/I267,0)</f>
        <v/>
      </c>
      <c r="N267" s="14" t="n"/>
      <c r="O267" s="16">
        <f>IFERROR(N267/I267,0)</f>
        <v/>
      </c>
      <c r="P267" s="14" t="n"/>
      <c r="Q267" s="14" t="n"/>
      <c r="R267" s="14" t="n"/>
      <c r="S267" s="14" t="n"/>
      <c r="T267" s="17">
        <f>IFERROR(S267/L267,0)</f>
        <v/>
      </c>
      <c r="U267" s="14" t="n"/>
      <c r="V267" s="14" t="n"/>
      <c r="W267" s="14" t="n"/>
      <c r="X267" s="18" t="n"/>
      <c r="Y267" s="18">
        <f>X267*$AM$2</f>
        <v/>
      </c>
      <c r="Z267" s="18" t="n"/>
      <c r="AA267" s="14" t="n"/>
      <c r="AB267" s="14" t="n"/>
      <c r="AC267" s="18" t="n"/>
      <c r="AD267" s="18">
        <f>IFERROR(AC267/D267,0)</f>
        <v/>
      </c>
      <c r="AE267" s="18">
        <f>D267*AB267</f>
        <v/>
      </c>
      <c r="AF267" s="18">
        <f>Y267*$AL$2</f>
        <v/>
      </c>
      <c r="AG267" s="18">
        <f>I267*$AI$3</f>
        <v/>
      </c>
      <c r="AH267" s="18">
        <f>L267*$AH$3+Y267*$AJ$2</f>
        <v/>
      </c>
      <c r="AI267" s="18">
        <f>K267*$AK$3</f>
        <v/>
      </c>
      <c r="AJ267" s="19" t="n"/>
      <c r="AK267" s="18">
        <f>AJ267*$AM$2</f>
        <v/>
      </c>
      <c r="AL267" s="18" t="n"/>
      <c r="AM267" s="18">
        <f>R267*P267*0.01+L267*0.25</f>
        <v/>
      </c>
      <c r="AN267" s="18">
        <f>V267 *$AN$2 *AM$2 * AA267</f>
        <v/>
      </c>
      <c r="AO267" s="18">
        <f>IF(AC267&lt;AE267,0,AE267-AC267)</f>
        <v/>
      </c>
      <c r="AP267" s="18">
        <f>(AC267*1.02)+AF267+AG267+AH267+AI267+AM267+AL267+AN267+AK267+AO267</f>
        <v/>
      </c>
      <c r="AQ267" s="18">
        <f>(AE267*1.02)+AF267+AG267+AH267+AI267+AM267+AL267+AN267+AK267</f>
        <v/>
      </c>
      <c r="AR267" s="18">
        <f>Q267*R267</f>
        <v/>
      </c>
      <c r="AS267" s="20">
        <f>(Y267-AP267)*0.975</f>
        <v/>
      </c>
      <c r="AT267" s="21">
        <f>IFERROR(Y267/AP267-1,0)</f>
        <v/>
      </c>
      <c r="AU267" s="20">
        <f>(Y267-AQ267)*0.975</f>
        <v/>
      </c>
      <c r="AV267" s="21">
        <f>IFERROR(Y267/AQ267-1,0)</f>
        <v/>
      </c>
      <c r="AW267" s="21">
        <f>AS267-AR267</f>
        <v/>
      </c>
      <c r="AX267" s="21">
        <f>IFERROR(Y267/(AP267+AR267)-1,0)</f>
        <v/>
      </c>
    </row>
    <row r="268">
      <c r="A268" s="2" t="n"/>
      <c r="B268" s="13" t="n"/>
      <c r="C268" s="14" t="n"/>
      <c r="D268" s="14" t="n"/>
      <c r="E268" s="15">
        <f>IFERROR(1-D268/C268,0)</f>
        <v/>
      </c>
      <c r="F268" s="14" t="n"/>
      <c r="G268" s="16">
        <f>IFERROR(F268/C268,0)</f>
        <v/>
      </c>
      <c r="H268" s="16">
        <f>IFERROR(F268/D268,0)</f>
        <v/>
      </c>
      <c r="I268" s="14" t="n"/>
      <c r="J268" s="16">
        <f>IFERROR(I268/F268,0)</f>
        <v/>
      </c>
      <c r="K268" s="14" t="n"/>
      <c r="L268" s="14" t="n"/>
      <c r="M268" s="16">
        <f>IFERROR(L268/I268,0)</f>
        <v/>
      </c>
      <c r="N268" s="14" t="n"/>
      <c r="O268" s="16">
        <f>IFERROR(N268/I268,0)</f>
        <v/>
      </c>
      <c r="P268" s="14" t="n"/>
      <c r="Q268" s="14" t="n"/>
      <c r="R268" s="14" t="n"/>
      <c r="S268" s="14" t="n"/>
      <c r="T268" s="17">
        <f>IFERROR(S268/L268,0)</f>
        <v/>
      </c>
      <c r="U268" s="14" t="n"/>
      <c r="V268" s="14" t="n"/>
      <c r="W268" s="14" t="n"/>
      <c r="X268" s="18" t="n"/>
      <c r="Y268" s="18">
        <f>X268*$AM$2</f>
        <v/>
      </c>
      <c r="Z268" s="18" t="n"/>
      <c r="AA268" s="14" t="n"/>
      <c r="AB268" s="14" t="n"/>
      <c r="AC268" s="18" t="n"/>
      <c r="AD268" s="18">
        <f>IFERROR(AC268/D268,0)</f>
        <v/>
      </c>
      <c r="AE268" s="18">
        <f>D268*AB268</f>
        <v/>
      </c>
      <c r="AF268" s="18">
        <f>Y268*$AL$2</f>
        <v/>
      </c>
      <c r="AG268" s="18">
        <f>I268*$AI$3</f>
        <v/>
      </c>
      <c r="AH268" s="18">
        <f>L268*$AH$3+Y268*$AJ$2</f>
        <v/>
      </c>
      <c r="AI268" s="18">
        <f>K268*$AK$3</f>
        <v/>
      </c>
      <c r="AJ268" s="19" t="n"/>
      <c r="AK268" s="18">
        <f>AJ268*$AM$2</f>
        <v/>
      </c>
      <c r="AL268" s="18" t="n"/>
      <c r="AM268" s="18">
        <f>R268*P268*0.01+L268*0.25</f>
        <v/>
      </c>
      <c r="AN268" s="18">
        <f>V268 *$AN$2 *AM$2 * AA268</f>
        <v/>
      </c>
      <c r="AO268" s="18">
        <f>IF(AC268&lt;AE268,0,AE268-AC268)</f>
        <v/>
      </c>
      <c r="AP268" s="18">
        <f>(AC268*1.02)+AF268+AG268+AH268+AI268+AM268+AL268+AN268+AK268+AO268</f>
        <v/>
      </c>
      <c r="AQ268" s="18">
        <f>(AE268*1.02)+AF268+AG268+AH268+AI268+AM268+AL268+AN268+AK268</f>
        <v/>
      </c>
      <c r="AR268" s="18">
        <f>Q268*R268</f>
        <v/>
      </c>
      <c r="AS268" s="20">
        <f>(Y268-AP268)*0.975</f>
        <v/>
      </c>
      <c r="AT268" s="21">
        <f>IFERROR(Y268/AP268-1,0)</f>
        <v/>
      </c>
      <c r="AU268" s="20">
        <f>(Y268-AQ268)*0.975</f>
        <v/>
      </c>
      <c r="AV268" s="21">
        <f>IFERROR(Y268/AQ268-1,0)</f>
        <v/>
      </c>
      <c r="AW268" s="21">
        <f>AS268-AR268</f>
        <v/>
      </c>
      <c r="AX268" s="21">
        <f>IFERROR(Y268/(AP268+AR268)-1,0)</f>
        <v/>
      </c>
    </row>
    <row r="269">
      <c r="A269" s="2" t="n"/>
      <c r="B269" s="13" t="n"/>
      <c r="C269" s="14" t="n"/>
      <c r="D269" s="14" t="n"/>
      <c r="E269" s="15">
        <f>IFERROR(1-D269/C269,0)</f>
        <v/>
      </c>
      <c r="F269" s="14" t="n"/>
      <c r="G269" s="16">
        <f>IFERROR(F269/C269,0)</f>
        <v/>
      </c>
      <c r="H269" s="16">
        <f>IFERROR(F269/D269,0)</f>
        <v/>
      </c>
      <c r="I269" s="14" t="n"/>
      <c r="J269" s="16">
        <f>IFERROR(I269/F269,0)</f>
        <v/>
      </c>
      <c r="K269" s="14" t="n"/>
      <c r="L269" s="14" t="n"/>
      <c r="M269" s="16">
        <f>IFERROR(L269/I269,0)</f>
        <v/>
      </c>
      <c r="N269" s="14" t="n"/>
      <c r="O269" s="16">
        <f>IFERROR(N269/I269,0)</f>
        <v/>
      </c>
      <c r="P269" s="14" t="n"/>
      <c r="Q269" s="14" t="n"/>
      <c r="R269" s="14" t="n"/>
      <c r="S269" s="14" t="n"/>
      <c r="T269" s="17">
        <f>IFERROR(S269/L269,0)</f>
        <v/>
      </c>
      <c r="U269" s="14" t="n"/>
      <c r="V269" s="14" t="n"/>
      <c r="W269" s="14" t="n"/>
      <c r="X269" s="18" t="n"/>
      <c r="Y269" s="18">
        <f>X269*$AM$2</f>
        <v/>
      </c>
      <c r="Z269" s="18" t="n"/>
      <c r="AA269" s="14" t="n"/>
      <c r="AB269" s="14" t="n"/>
      <c r="AC269" s="18" t="n"/>
      <c r="AD269" s="18">
        <f>IFERROR(AC269/D269,0)</f>
        <v/>
      </c>
      <c r="AE269" s="18">
        <f>D269*AB269</f>
        <v/>
      </c>
      <c r="AF269" s="18">
        <f>Y269*$AL$2</f>
        <v/>
      </c>
      <c r="AG269" s="18">
        <f>I269*$AI$3</f>
        <v/>
      </c>
      <c r="AH269" s="18">
        <f>L269*$AH$3+Y269*$AJ$2</f>
        <v/>
      </c>
      <c r="AI269" s="18">
        <f>K269*$AK$3</f>
        <v/>
      </c>
      <c r="AJ269" s="19" t="n"/>
      <c r="AK269" s="18">
        <f>AJ269*$AM$2</f>
        <v/>
      </c>
      <c r="AL269" s="18" t="n"/>
      <c r="AM269" s="18">
        <f>R269*P269*0.01+L269*0.25</f>
        <v/>
      </c>
      <c r="AN269" s="18">
        <f>V269 *$AN$2 *AM$2 * AA269</f>
        <v/>
      </c>
      <c r="AO269" s="18">
        <f>IF(AC269&lt;AE269,0,AE269-AC269)</f>
        <v/>
      </c>
      <c r="AP269" s="18">
        <f>(AC269*1.02)+AF269+AG269+AH269+AI269+AM269+AL269+AN269+AK269+AO269</f>
        <v/>
      </c>
      <c r="AQ269" s="18">
        <f>(AE269*1.02)+AF269+AG269+AH269+AI269+AM269+AL269+AN269+AK269</f>
        <v/>
      </c>
      <c r="AR269" s="18">
        <f>Q269*R269</f>
        <v/>
      </c>
      <c r="AS269" s="20">
        <f>(Y269-AP269)*0.975</f>
        <v/>
      </c>
      <c r="AT269" s="21">
        <f>IFERROR(Y269/AP269-1,0)</f>
        <v/>
      </c>
      <c r="AU269" s="20">
        <f>(Y269-AQ269)*0.975</f>
        <v/>
      </c>
      <c r="AV269" s="21">
        <f>IFERROR(Y269/AQ269-1,0)</f>
        <v/>
      </c>
      <c r="AW269" s="21">
        <f>AS269-AR269</f>
        <v/>
      </c>
      <c r="AX269" s="21">
        <f>IFERROR(Y269/(AP269+AR269)-1,0)</f>
        <v/>
      </c>
    </row>
    <row r="270">
      <c r="A270" s="2" t="n"/>
      <c r="B270" s="13" t="n"/>
      <c r="C270" s="14" t="n"/>
      <c r="D270" s="14" t="n"/>
      <c r="E270" s="15">
        <f>IFERROR(1-D270/C270,0)</f>
        <v/>
      </c>
      <c r="F270" s="14" t="n"/>
      <c r="G270" s="16">
        <f>IFERROR(F270/C270,0)</f>
        <v/>
      </c>
      <c r="H270" s="16">
        <f>IFERROR(F270/D270,0)</f>
        <v/>
      </c>
      <c r="I270" s="14" t="n"/>
      <c r="J270" s="16">
        <f>IFERROR(I270/F270,0)</f>
        <v/>
      </c>
      <c r="K270" s="14" t="n"/>
      <c r="L270" s="14" t="n"/>
      <c r="M270" s="16">
        <f>IFERROR(L270/I270,0)</f>
        <v/>
      </c>
      <c r="N270" s="14" t="n"/>
      <c r="O270" s="16">
        <f>IFERROR(N270/I270,0)</f>
        <v/>
      </c>
      <c r="P270" s="14" t="n"/>
      <c r="Q270" s="14" t="n"/>
      <c r="R270" s="14" t="n"/>
      <c r="S270" s="14" t="n"/>
      <c r="T270" s="17">
        <f>IFERROR(S270/L270,0)</f>
        <v/>
      </c>
      <c r="U270" s="14" t="n"/>
      <c r="V270" s="14" t="n"/>
      <c r="W270" s="14" t="n"/>
      <c r="X270" s="18" t="n"/>
      <c r="Y270" s="18">
        <f>X270*$AM$2</f>
        <v/>
      </c>
      <c r="Z270" s="18" t="n"/>
      <c r="AA270" s="14" t="n"/>
      <c r="AB270" s="14" t="n"/>
      <c r="AC270" s="18" t="n"/>
      <c r="AD270" s="18">
        <f>IFERROR(AC270/D270,0)</f>
        <v/>
      </c>
      <c r="AE270" s="18">
        <f>D270*AB270</f>
        <v/>
      </c>
      <c r="AF270" s="18">
        <f>Y270*$AL$2</f>
        <v/>
      </c>
      <c r="AG270" s="18">
        <f>I270*$AI$3</f>
        <v/>
      </c>
      <c r="AH270" s="18">
        <f>L270*$AH$3+Y270*$AJ$2</f>
        <v/>
      </c>
      <c r="AI270" s="18">
        <f>K270*$AK$3</f>
        <v/>
      </c>
      <c r="AJ270" s="19" t="n"/>
      <c r="AK270" s="18">
        <f>AJ270*$AM$2</f>
        <v/>
      </c>
      <c r="AL270" s="18" t="n"/>
      <c r="AM270" s="18">
        <f>R270*P270*0.01+L270*0.25</f>
        <v/>
      </c>
      <c r="AN270" s="18">
        <f>V270 *$AN$2 *AM$2 * AA270</f>
        <v/>
      </c>
      <c r="AO270" s="18">
        <f>IF(AC270&lt;AE270,0,AE270-AC270)</f>
        <v/>
      </c>
      <c r="AP270" s="18">
        <f>(AC270*1.02)+AF270+AG270+AH270+AI270+AM270+AL270+AN270+AK270+AO270</f>
        <v/>
      </c>
      <c r="AQ270" s="18">
        <f>(AE270*1.02)+AF270+AG270+AH270+AI270+AM270+AL270+AN270+AK270</f>
        <v/>
      </c>
      <c r="AR270" s="18">
        <f>Q270*R270</f>
        <v/>
      </c>
      <c r="AS270" s="20">
        <f>(Y270-AP270)*0.975</f>
        <v/>
      </c>
      <c r="AT270" s="21">
        <f>IFERROR(Y270/AP270-1,0)</f>
        <v/>
      </c>
      <c r="AU270" s="20">
        <f>(Y270-AQ270)*0.975</f>
        <v/>
      </c>
      <c r="AV270" s="21">
        <f>IFERROR(Y270/AQ270-1,0)</f>
        <v/>
      </c>
      <c r="AW270" s="21">
        <f>AS270-AR270</f>
        <v/>
      </c>
      <c r="AX270" s="21">
        <f>IFERROR(Y270/(AP270+AR270)-1,0)</f>
        <v/>
      </c>
    </row>
    <row r="271">
      <c r="A271" s="2" t="n"/>
      <c r="B271" s="13" t="n"/>
      <c r="C271" s="14" t="n"/>
      <c r="D271" s="14" t="n"/>
      <c r="E271" s="15">
        <f>IFERROR(1-D271/C271,0)</f>
        <v/>
      </c>
      <c r="F271" s="14" t="n"/>
      <c r="G271" s="16">
        <f>IFERROR(F271/C271,0)</f>
        <v/>
      </c>
      <c r="H271" s="16">
        <f>IFERROR(F271/D271,0)</f>
        <v/>
      </c>
      <c r="I271" s="14" t="n"/>
      <c r="J271" s="16">
        <f>IFERROR(I271/F271,0)</f>
        <v/>
      </c>
      <c r="K271" s="14" t="n"/>
      <c r="L271" s="14" t="n"/>
      <c r="M271" s="16">
        <f>IFERROR(L271/I271,0)</f>
        <v/>
      </c>
      <c r="N271" s="14" t="n"/>
      <c r="O271" s="16">
        <f>IFERROR(N271/I271,0)</f>
        <v/>
      </c>
      <c r="P271" s="14" t="n"/>
      <c r="Q271" s="14" t="n"/>
      <c r="R271" s="14" t="n"/>
      <c r="S271" s="14" t="n"/>
      <c r="T271" s="17">
        <f>IFERROR(S271/L271,0)</f>
        <v/>
      </c>
      <c r="U271" s="14" t="n"/>
      <c r="V271" s="14" t="n"/>
      <c r="W271" s="14" t="n"/>
      <c r="X271" s="18" t="n"/>
      <c r="Y271" s="18">
        <f>X271*$AM$2</f>
        <v/>
      </c>
      <c r="Z271" s="18" t="n"/>
      <c r="AA271" s="14" t="n"/>
      <c r="AB271" s="14" t="n"/>
      <c r="AC271" s="18" t="n"/>
      <c r="AD271" s="18">
        <f>IFERROR(AC271/D271,0)</f>
        <v/>
      </c>
      <c r="AE271" s="18">
        <f>D271*AB271</f>
        <v/>
      </c>
      <c r="AF271" s="18">
        <f>Y271*$AL$2</f>
        <v/>
      </c>
      <c r="AG271" s="18">
        <f>I271*$AI$3</f>
        <v/>
      </c>
      <c r="AH271" s="18">
        <f>L271*$AH$3+Y271*$AJ$2</f>
        <v/>
      </c>
      <c r="AI271" s="18">
        <f>K271*$AK$3</f>
        <v/>
      </c>
      <c r="AJ271" s="19" t="n"/>
      <c r="AK271" s="18">
        <f>AJ271*$AM$2</f>
        <v/>
      </c>
      <c r="AL271" s="18" t="n"/>
      <c r="AM271" s="18">
        <f>R271*P271*0.01+L271*0.25</f>
        <v/>
      </c>
      <c r="AN271" s="18">
        <f>V271 *$AN$2 *AM$2 * AA271</f>
        <v/>
      </c>
      <c r="AO271" s="18">
        <f>IF(AC271&lt;AE271,0,AE271-AC271)</f>
        <v/>
      </c>
      <c r="AP271" s="18">
        <f>(AC271*1.02)+AF271+AG271+AH271+AI271+AM271+AL271+AN271+AK271+AO271</f>
        <v/>
      </c>
      <c r="AQ271" s="18">
        <f>(AE271*1.02)+AF271+AG271+AH271+AI271+AM271+AL271+AN271+AK271</f>
        <v/>
      </c>
      <c r="AR271" s="18">
        <f>Q271*R271</f>
        <v/>
      </c>
      <c r="AS271" s="20">
        <f>(Y271-AP271)*0.975</f>
        <v/>
      </c>
      <c r="AT271" s="21">
        <f>IFERROR(Y271/AP271-1,0)</f>
        <v/>
      </c>
      <c r="AU271" s="20">
        <f>(Y271-AQ271)*0.975</f>
        <v/>
      </c>
      <c r="AV271" s="21">
        <f>IFERROR(Y271/AQ271-1,0)</f>
        <v/>
      </c>
      <c r="AW271" s="21">
        <f>AS271-AR271</f>
        <v/>
      </c>
      <c r="AX271" s="21">
        <f>IFERROR(Y271/(AP271+AR271)-1,0)</f>
        <v/>
      </c>
    </row>
    <row r="272">
      <c r="A272" s="2" t="n"/>
      <c r="B272" s="13" t="n"/>
      <c r="C272" s="14" t="n"/>
      <c r="D272" s="14" t="n"/>
      <c r="E272" s="15">
        <f>IFERROR(1-D272/C272,0)</f>
        <v/>
      </c>
      <c r="F272" s="14" t="n"/>
      <c r="G272" s="16">
        <f>IFERROR(F272/C272,0)</f>
        <v/>
      </c>
      <c r="H272" s="16">
        <f>IFERROR(F272/D272,0)</f>
        <v/>
      </c>
      <c r="I272" s="14" t="n"/>
      <c r="J272" s="16">
        <f>IFERROR(I272/F272,0)</f>
        <v/>
      </c>
      <c r="K272" s="14" t="n"/>
      <c r="L272" s="14" t="n"/>
      <c r="M272" s="16">
        <f>IFERROR(L272/I272,0)</f>
        <v/>
      </c>
      <c r="N272" s="14" t="n"/>
      <c r="O272" s="16">
        <f>IFERROR(N272/I272,0)</f>
        <v/>
      </c>
      <c r="P272" s="14" t="n"/>
      <c r="Q272" s="14" t="n"/>
      <c r="R272" s="14" t="n"/>
      <c r="S272" s="14" t="n"/>
      <c r="T272" s="17">
        <f>IFERROR(S272/L272,0)</f>
        <v/>
      </c>
      <c r="U272" s="14" t="n"/>
      <c r="V272" s="14" t="n"/>
      <c r="W272" s="14" t="n"/>
      <c r="X272" s="18" t="n"/>
      <c r="Y272" s="18">
        <f>X272*$AM$2</f>
        <v/>
      </c>
      <c r="Z272" s="18" t="n"/>
      <c r="AA272" s="14" t="n"/>
      <c r="AB272" s="14" t="n"/>
      <c r="AC272" s="18" t="n"/>
      <c r="AD272" s="18">
        <f>IFERROR(AC272/D272,0)</f>
        <v/>
      </c>
      <c r="AE272" s="18">
        <f>D272*AB272</f>
        <v/>
      </c>
      <c r="AF272" s="18">
        <f>Y272*$AL$2</f>
        <v/>
      </c>
      <c r="AG272" s="18">
        <f>I272*$AI$3</f>
        <v/>
      </c>
      <c r="AH272" s="18">
        <f>L272*$AH$3+Y272*$AJ$2</f>
        <v/>
      </c>
      <c r="AI272" s="18">
        <f>K272*$AK$3</f>
        <v/>
      </c>
      <c r="AJ272" s="19" t="n"/>
      <c r="AK272" s="18">
        <f>AJ272*$AM$2</f>
        <v/>
      </c>
      <c r="AL272" s="18" t="n"/>
      <c r="AM272" s="18">
        <f>R272*P272*0.01+L272*0.25</f>
        <v/>
      </c>
      <c r="AN272" s="18">
        <f>V272 *$AN$2 *AM$2 * AA272</f>
        <v/>
      </c>
      <c r="AO272" s="18">
        <f>IF(AC272&lt;AE272,0,AE272-AC272)</f>
        <v/>
      </c>
      <c r="AP272" s="18">
        <f>(AC272*1.02)+AF272+AG272+AH272+AI272+AM272+AL272+AN272+AK272+AO272</f>
        <v/>
      </c>
      <c r="AQ272" s="18">
        <f>(AE272*1.02)+AF272+AG272+AH272+AI272+AM272+AL272+AN272+AK272</f>
        <v/>
      </c>
      <c r="AR272" s="18">
        <f>Q272*R272</f>
        <v/>
      </c>
      <c r="AS272" s="20">
        <f>(Y272-AP272)*0.975</f>
        <v/>
      </c>
      <c r="AT272" s="21">
        <f>IFERROR(Y272/AP272-1,0)</f>
        <v/>
      </c>
      <c r="AU272" s="20">
        <f>(Y272-AQ272)*0.975</f>
        <v/>
      </c>
      <c r="AV272" s="21">
        <f>IFERROR(Y272/AQ272-1,0)</f>
        <v/>
      </c>
      <c r="AW272" s="21">
        <f>AS272-AR272</f>
        <v/>
      </c>
      <c r="AX272" s="21">
        <f>IFERROR(Y272/(AP272+AR272)-1,0)</f>
        <v/>
      </c>
    </row>
    <row r="273">
      <c r="A273" s="2" t="n"/>
      <c r="B273" s="13" t="n"/>
      <c r="C273" s="14" t="n"/>
      <c r="D273" s="14" t="n"/>
      <c r="E273" s="15">
        <f>IFERROR(1-D273/C273,0)</f>
        <v/>
      </c>
      <c r="F273" s="14" t="n"/>
      <c r="G273" s="16">
        <f>IFERROR(F273/C273,0)</f>
        <v/>
      </c>
      <c r="H273" s="16">
        <f>IFERROR(F273/D273,0)</f>
        <v/>
      </c>
      <c r="I273" s="14" t="n"/>
      <c r="J273" s="16">
        <f>IFERROR(I273/F273,0)</f>
        <v/>
      </c>
      <c r="K273" s="14" t="n"/>
      <c r="L273" s="14" t="n"/>
      <c r="M273" s="16">
        <f>IFERROR(L273/I273,0)</f>
        <v/>
      </c>
      <c r="N273" s="14" t="n"/>
      <c r="O273" s="16">
        <f>IFERROR(N273/I273,0)</f>
        <v/>
      </c>
      <c r="P273" s="14" t="n"/>
      <c r="Q273" s="14" t="n"/>
      <c r="R273" s="14" t="n"/>
      <c r="S273" s="14" t="n"/>
      <c r="T273" s="17">
        <f>IFERROR(S273/L273,0)</f>
        <v/>
      </c>
      <c r="U273" s="14" t="n"/>
      <c r="V273" s="14" t="n"/>
      <c r="W273" s="14" t="n"/>
      <c r="X273" s="18" t="n"/>
      <c r="Y273" s="18">
        <f>X273*$AM$2</f>
        <v/>
      </c>
      <c r="Z273" s="18" t="n"/>
      <c r="AA273" s="14" t="n"/>
      <c r="AB273" s="14" t="n"/>
      <c r="AC273" s="18" t="n"/>
      <c r="AD273" s="18">
        <f>IFERROR(AC273/D273,0)</f>
        <v/>
      </c>
      <c r="AE273" s="18">
        <f>D273*AB273</f>
        <v/>
      </c>
      <c r="AF273" s="18">
        <f>Y273*$AL$2</f>
        <v/>
      </c>
      <c r="AG273" s="18">
        <f>I273*$AI$3</f>
        <v/>
      </c>
      <c r="AH273" s="18">
        <f>L273*$AH$3+Y273*$AJ$2</f>
        <v/>
      </c>
      <c r="AI273" s="18">
        <f>K273*$AK$3</f>
        <v/>
      </c>
      <c r="AJ273" s="19" t="n"/>
      <c r="AK273" s="18">
        <f>AJ273*$AM$2</f>
        <v/>
      </c>
      <c r="AL273" s="18" t="n"/>
      <c r="AM273" s="18">
        <f>R273*P273*0.01+L273*0.25</f>
        <v/>
      </c>
      <c r="AN273" s="18">
        <f>V273 *$AN$2 *AM$2 * AA273</f>
        <v/>
      </c>
      <c r="AO273" s="18">
        <f>IF(AC273&lt;AE273,0,AE273-AC273)</f>
        <v/>
      </c>
      <c r="AP273" s="18">
        <f>(AC273*1.02)+AF273+AG273+AH273+AI273+AM273+AL273+AN273+AK273+AO273</f>
        <v/>
      </c>
      <c r="AQ273" s="18">
        <f>(AE273*1.02)+AF273+AG273+AH273+AI273+AM273+AL273+AN273+AK273</f>
        <v/>
      </c>
      <c r="AR273" s="18">
        <f>Q273*R273</f>
        <v/>
      </c>
      <c r="AS273" s="20">
        <f>(Y273-AP273)*0.975</f>
        <v/>
      </c>
      <c r="AT273" s="21">
        <f>IFERROR(Y273/AP273-1,0)</f>
        <v/>
      </c>
      <c r="AU273" s="20">
        <f>(Y273-AQ273)*0.975</f>
        <v/>
      </c>
      <c r="AV273" s="21">
        <f>IFERROR(Y273/AQ273-1,0)</f>
        <v/>
      </c>
      <c r="AW273" s="21">
        <f>AS273-AR273</f>
        <v/>
      </c>
      <c r="AX273" s="21">
        <f>IFERROR(Y273/(AP273+AR273)-1,0)</f>
        <v/>
      </c>
    </row>
    <row r="274">
      <c r="A274" s="2" t="n"/>
      <c r="B274" s="13" t="n"/>
      <c r="C274" s="14" t="n"/>
      <c r="D274" s="14" t="n"/>
      <c r="E274" s="15">
        <f>IFERROR(1-D274/C274,0)</f>
        <v/>
      </c>
      <c r="F274" s="14" t="n"/>
      <c r="G274" s="16">
        <f>IFERROR(F274/C274,0)</f>
        <v/>
      </c>
      <c r="H274" s="16">
        <f>IFERROR(F274/D274,0)</f>
        <v/>
      </c>
      <c r="I274" s="14" t="n"/>
      <c r="J274" s="16">
        <f>IFERROR(I274/F274,0)</f>
        <v/>
      </c>
      <c r="K274" s="14" t="n"/>
      <c r="L274" s="14" t="n"/>
      <c r="M274" s="16">
        <f>IFERROR(L274/I274,0)</f>
        <v/>
      </c>
      <c r="N274" s="14" t="n"/>
      <c r="O274" s="16">
        <f>IFERROR(N274/I274,0)</f>
        <v/>
      </c>
      <c r="P274" s="14" t="n"/>
      <c r="Q274" s="14" t="n"/>
      <c r="R274" s="14" t="n"/>
      <c r="S274" s="14" t="n"/>
      <c r="T274" s="17">
        <f>IFERROR(S274/L274,0)</f>
        <v/>
      </c>
      <c r="U274" s="14" t="n"/>
      <c r="V274" s="14" t="n"/>
      <c r="W274" s="14" t="n"/>
      <c r="X274" s="18" t="n"/>
      <c r="Y274" s="18">
        <f>X274*$AM$2</f>
        <v/>
      </c>
      <c r="Z274" s="18" t="n"/>
      <c r="AA274" s="14" t="n"/>
      <c r="AB274" s="14" t="n"/>
      <c r="AC274" s="18" t="n"/>
      <c r="AD274" s="18">
        <f>IFERROR(AC274/D274,0)</f>
        <v/>
      </c>
      <c r="AE274" s="18">
        <f>D274*AB274</f>
        <v/>
      </c>
      <c r="AF274" s="18">
        <f>Y274*$AL$2</f>
        <v/>
      </c>
      <c r="AG274" s="18">
        <f>I274*$AI$3</f>
        <v/>
      </c>
      <c r="AH274" s="18">
        <f>L274*$AH$3+Y274*$AJ$2</f>
        <v/>
      </c>
      <c r="AI274" s="18">
        <f>K274*$AK$3</f>
        <v/>
      </c>
      <c r="AJ274" s="19" t="n"/>
      <c r="AK274" s="18">
        <f>AJ274*$AM$2</f>
        <v/>
      </c>
      <c r="AL274" s="18" t="n"/>
      <c r="AM274" s="18">
        <f>R274*P274*0.01+L274*0.25</f>
        <v/>
      </c>
      <c r="AN274" s="18">
        <f>V274 *$AN$2 *AM$2 * AA274</f>
        <v/>
      </c>
      <c r="AO274" s="18">
        <f>IF(AC274&lt;AE274,0,AE274-AC274)</f>
        <v/>
      </c>
      <c r="AP274" s="18">
        <f>(AC274*1.02)+AF274+AG274+AH274+AI274+AM274+AL274+AN274+AK274+AO274</f>
        <v/>
      </c>
      <c r="AQ274" s="18">
        <f>(AE274*1.02)+AF274+AG274+AH274+AI274+AM274+AL274+AN274+AK274</f>
        <v/>
      </c>
      <c r="AR274" s="18">
        <f>Q274*R274</f>
        <v/>
      </c>
      <c r="AS274" s="20">
        <f>(Y274-AP274)*0.975</f>
        <v/>
      </c>
      <c r="AT274" s="21">
        <f>IFERROR(Y274/AP274-1,0)</f>
        <v/>
      </c>
      <c r="AU274" s="20">
        <f>(Y274-AQ274)*0.975</f>
        <v/>
      </c>
      <c r="AV274" s="21">
        <f>IFERROR(Y274/AQ274-1,0)</f>
        <v/>
      </c>
      <c r="AW274" s="21">
        <f>AS274-AR274</f>
        <v/>
      </c>
      <c r="AX274" s="21">
        <f>IFERROR(Y274/(AP274+AR274)-1,0)</f>
        <v/>
      </c>
    </row>
    <row r="275">
      <c r="A275" s="2" t="n"/>
      <c r="B275" s="13" t="n"/>
      <c r="C275" s="14" t="n"/>
      <c r="D275" s="14" t="n"/>
      <c r="E275" s="15">
        <f>IFERROR(1-D275/C275,0)</f>
        <v/>
      </c>
      <c r="F275" s="14" t="n"/>
      <c r="G275" s="16">
        <f>IFERROR(F275/C275,0)</f>
        <v/>
      </c>
      <c r="H275" s="16">
        <f>IFERROR(F275/D275,0)</f>
        <v/>
      </c>
      <c r="I275" s="14" t="n"/>
      <c r="J275" s="16">
        <f>IFERROR(I275/F275,0)</f>
        <v/>
      </c>
      <c r="K275" s="14" t="n"/>
      <c r="L275" s="14" t="n"/>
      <c r="M275" s="16">
        <f>IFERROR(L275/I275,0)</f>
        <v/>
      </c>
      <c r="N275" s="14" t="n"/>
      <c r="O275" s="16">
        <f>IFERROR(N275/I275,0)</f>
        <v/>
      </c>
      <c r="P275" s="14" t="n"/>
      <c r="Q275" s="14" t="n"/>
      <c r="R275" s="14" t="n"/>
      <c r="S275" s="14" t="n"/>
      <c r="T275" s="17">
        <f>IFERROR(S275/L275,0)</f>
        <v/>
      </c>
      <c r="U275" s="14" t="n"/>
      <c r="V275" s="14" t="n"/>
      <c r="W275" s="14" t="n"/>
      <c r="X275" s="18" t="n"/>
      <c r="Y275" s="18">
        <f>X275*$AM$2</f>
        <v/>
      </c>
      <c r="Z275" s="18" t="n"/>
      <c r="AA275" s="14" t="n"/>
      <c r="AB275" s="14" t="n"/>
      <c r="AC275" s="18" t="n"/>
      <c r="AD275" s="18">
        <f>IFERROR(AC275/D275,0)</f>
        <v/>
      </c>
      <c r="AE275" s="18">
        <f>D275*AB275</f>
        <v/>
      </c>
      <c r="AF275" s="18">
        <f>Y275*$AL$2</f>
        <v/>
      </c>
      <c r="AG275" s="18">
        <f>I275*$AI$3</f>
        <v/>
      </c>
      <c r="AH275" s="18">
        <f>L275*$AH$3+Y275*$AJ$2</f>
        <v/>
      </c>
      <c r="AI275" s="18">
        <f>K275*$AK$3</f>
        <v/>
      </c>
      <c r="AJ275" s="19" t="n"/>
      <c r="AK275" s="18">
        <f>AJ275*$AM$2</f>
        <v/>
      </c>
      <c r="AL275" s="18" t="n"/>
      <c r="AM275" s="18">
        <f>R275*P275*0.01+L275*0.25</f>
        <v/>
      </c>
      <c r="AN275" s="18">
        <f>V275 *$AN$2 *AM$2 * AA275</f>
        <v/>
      </c>
      <c r="AO275" s="18">
        <f>IF(AC275&lt;AE275,0,AE275-AC275)</f>
        <v/>
      </c>
      <c r="AP275" s="18">
        <f>(AC275*1.02)+AF275+AG275+AH275+AI275+AM275+AL275+AN275+AK275+AO275</f>
        <v/>
      </c>
      <c r="AQ275" s="18">
        <f>(AE275*1.02)+AF275+AG275+AH275+AI275+AM275+AL275+AN275+AK275</f>
        <v/>
      </c>
      <c r="AR275" s="18">
        <f>Q275*R275</f>
        <v/>
      </c>
      <c r="AS275" s="20">
        <f>(Y275-AP275)*0.975</f>
        <v/>
      </c>
      <c r="AT275" s="21">
        <f>IFERROR(Y275/AP275-1,0)</f>
        <v/>
      </c>
      <c r="AU275" s="20">
        <f>(Y275-AQ275)*0.975</f>
        <v/>
      </c>
      <c r="AV275" s="21">
        <f>IFERROR(Y275/AQ275-1,0)</f>
        <v/>
      </c>
      <c r="AW275" s="21">
        <f>AS275-AR275</f>
        <v/>
      </c>
      <c r="AX275" s="21">
        <f>IFERROR(Y275/(AP275+AR275)-1,0)</f>
        <v/>
      </c>
    </row>
    <row r="276">
      <c r="A276" s="2" t="n"/>
      <c r="B276" s="13" t="n"/>
      <c r="C276" s="14" t="n"/>
      <c r="D276" s="14" t="n"/>
      <c r="E276" s="15">
        <f>IFERROR(1-D276/C276,0)</f>
        <v/>
      </c>
      <c r="F276" s="14" t="n"/>
      <c r="G276" s="16">
        <f>IFERROR(F276/C276,0)</f>
        <v/>
      </c>
      <c r="H276" s="16">
        <f>IFERROR(F276/D276,0)</f>
        <v/>
      </c>
      <c r="I276" s="14" t="n"/>
      <c r="J276" s="16">
        <f>IFERROR(I276/F276,0)</f>
        <v/>
      </c>
      <c r="K276" s="14" t="n"/>
      <c r="L276" s="14" t="n"/>
      <c r="M276" s="16">
        <f>IFERROR(L276/I276,0)</f>
        <v/>
      </c>
      <c r="N276" s="14" t="n"/>
      <c r="O276" s="16">
        <f>IFERROR(N276/I276,0)</f>
        <v/>
      </c>
      <c r="P276" s="14" t="n"/>
      <c r="Q276" s="14" t="n"/>
      <c r="R276" s="14" t="n"/>
      <c r="S276" s="14" t="n"/>
      <c r="T276" s="17">
        <f>IFERROR(S276/L276,0)</f>
        <v/>
      </c>
      <c r="U276" s="14" t="n"/>
      <c r="V276" s="14" t="n"/>
      <c r="W276" s="14" t="n"/>
      <c r="X276" s="18" t="n"/>
      <c r="Y276" s="18">
        <f>X276*$AM$2</f>
        <v/>
      </c>
      <c r="Z276" s="18" t="n"/>
      <c r="AA276" s="14" t="n"/>
      <c r="AB276" s="14" t="n"/>
      <c r="AC276" s="18" t="n"/>
      <c r="AD276" s="18">
        <f>IFERROR(AC276/D276,0)</f>
        <v/>
      </c>
      <c r="AE276" s="18">
        <f>D276*AB276</f>
        <v/>
      </c>
      <c r="AF276" s="18">
        <f>Y276*$AL$2</f>
        <v/>
      </c>
      <c r="AG276" s="18">
        <f>I276*$AI$3</f>
        <v/>
      </c>
      <c r="AH276" s="18">
        <f>L276*$AH$3+Y276*$AJ$2</f>
        <v/>
      </c>
      <c r="AI276" s="18">
        <f>K276*$AK$3</f>
        <v/>
      </c>
      <c r="AJ276" s="19" t="n"/>
      <c r="AK276" s="18">
        <f>AJ276*$AM$2</f>
        <v/>
      </c>
      <c r="AL276" s="18" t="n"/>
      <c r="AM276" s="18">
        <f>R276*P276*0.01+L276*0.25</f>
        <v/>
      </c>
      <c r="AN276" s="18">
        <f>V276 *$AN$2 *AM$2 * AA276</f>
        <v/>
      </c>
      <c r="AO276" s="18">
        <f>IF(AC276&lt;AE276,0,AE276-AC276)</f>
        <v/>
      </c>
      <c r="AP276" s="18">
        <f>(AC276*1.02)+AF276+AG276+AH276+AI276+AM276+AL276+AN276+AK276+AO276</f>
        <v/>
      </c>
      <c r="AQ276" s="18">
        <f>(AE276*1.02)+AF276+AG276+AH276+AI276+AM276+AL276+AN276+AK276</f>
        <v/>
      </c>
      <c r="AR276" s="18">
        <f>Q276*R276</f>
        <v/>
      </c>
      <c r="AS276" s="20">
        <f>(Y276-AP276)*0.975</f>
        <v/>
      </c>
      <c r="AT276" s="21">
        <f>IFERROR(Y276/AP276-1,0)</f>
        <v/>
      </c>
      <c r="AU276" s="20">
        <f>(Y276-AQ276)*0.975</f>
        <v/>
      </c>
      <c r="AV276" s="21">
        <f>IFERROR(Y276/AQ276-1,0)</f>
        <v/>
      </c>
      <c r="AW276" s="21">
        <f>AS276-AR276</f>
        <v/>
      </c>
      <c r="AX276" s="21">
        <f>IFERROR(Y276/(AP276+AR276)-1,0)</f>
        <v/>
      </c>
    </row>
    <row r="277">
      <c r="A277" s="2" t="n"/>
      <c r="B277" s="13" t="n"/>
      <c r="C277" s="14" t="n"/>
      <c r="D277" s="14" t="n"/>
      <c r="E277" s="15">
        <f>IFERROR(1-D277/C277,0)</f>
        <v/>
      </c>
      <c r="F277" s="14" t="n"/>
      <c r="G277" s="16">
        <f>IFERROR(F277/C277,0)</f>
        <v/>
      </c>
      <c r="H277" s="16">
        <f>IFERROR(F277/D277,0)</f>
        <v/>
      </c>
      <c r="I277" s="14" t="n"/>
      <c r="J277" s="16">
        <f>IFERROR(I277/F277,0)</f>
        <v/>
      </c>
      <c r="K277" s="14" t="n"/>
      <c r="L277" s="14" t="n"/>
      <c r="M277" s="16">
        <f>IFERROR(L277/I277,0)</f>
        <v/>
      </c>
      <c r="N277" s="14" t="n"/>
      <c r="O277" s="16">
        <f>IFERROR(N277/I277,0)</f>
        <v/>
      </c>
      <c r="P277" s="14" t="n"/>
      <c r="Q277" s="14" t="n"/>
      <c r="R277" s="14" t="n"/>
      <c r="S277" s="14" t="n"/>
      <c r="T277" s="17">
        <f>IFERROR(S277/L277,0)</f>
        <v/>
      </c>
      <c r="U277" s="14" t="n"/>
      <c r="V277" s="14" t="n"/>
      <c r="W277" s="14" t="n"/>
      <c r="X277" s="18" t="n"/>
      <c r="Y277" s="18">
        <f>X277*$AM$2</f>
        <v/>
      </c>
      <c r="Z277" s="18" t="n"/>
      <c r="AA277" s="14" t="n"/>
      <c r="AB277" s="14" t="n"/>
      <c r="AC277" s="18" t="n"/>
      <c r="AD277" s="18">
        <f>IFERROR(AC277/D277,0)</f>
        <v/>
      </c>
      <c r="AE277" s="18">
        <f>D277*AB277</f>
        <v/>
      </c>
      <c r="AF277" s="18">
        <f>Y277*$AL$2</f>
        <v/>
      </c>
      <c r="AG277" s="18">
        <f>I277*$AI$3</f>
        <v/>
      </c>
      <c r="AH277" s="18">
        <f>L277*$AH$3+Y277*$AJ$2</f>
        <v/>
      </c>
      <c r="AI277" s="18">
        <f>K277*$AK$3</f>
        <v/>
      </c>
      <c r="AJ277" s="19" t="n"/>
      <c r="AK277" s="18">
        <f>AJ277*$AM$2</f>
        <v/>
      </c>
      <c r="AL277" s="18" t="n"/>
      <c r="AM277" s="18">
        <f>R277*P277*0.01+L277*0.25</f>
        <v/>
      </c>
      <c r="AN277" s="18">
        <f>V277 *$AN$2 *AM$2 * AA277</f>
        <v/>
      </c>
      <c r="AO277" s="18">
        <f>IF(AC277&lt;AE277,0,AE277-AC277)</f>
        <v/>
      </c>
      <c r="AP277" s="18">
        <f>(AC277*1.02)+AF277+AG277+AH277+AI277+AM277+AL277+AN277+AK277+AO277</f>
        <v/>
      </c>
      <c r="AQ277" s="18">
        <f>(AE277*1.02)+AF277+AG277+AH277+AI277+AM277+AL277+AN277+AK277</f>
        <v/>
      </c>
      <c r="AR277" s="18">
        <f>Q277*R277</f>
        <v/>
      </c>
      <c r="AS277" s="20">
        <f>(Y277-AP277)*0.975</f>
        <v/>
      </c>
      <c r="AT277" s="21">
        <f>IFERROR(Y277/AP277-1,0)</f>
        <v/>
      </c>
      <c r="AU277" s="20">
        <f>(Y277-AQ277)*0.975</f>
        <v/>
      </c>
      <c r="AV277" s="21">
        <f>IFERROR(Y277/AQ277-1,0)</f>
        <v/>
      </c>
      <c r="AW277" s="21">
        <f>AS277-AR277</f>
        <v/>
      </c>
      <c r="AX277" s="21">
        <f>IFERROR(Y277/(AP277+AR277)-1,0)</f>
        <v/>
      </c>
    </row>
    <row r="278">
      <c r="A278" s="2" t="n"/>
      <c r="B278" s="13" t="n"/>
      <c r="C278" s="14" t="n"/>
      <c r="D278" s="14" t="n"/>
      <c r="E278" s="15">
        <f>IFERROR(1-D278/C278,0)</f>
        <v/>
      </c>
      <c r="F278" s="14" t="n"/>
      <c r="G278" s="16">
        <f>IFERROR(F278/C278,0)</f>
        <v/>
      </c>
      <c r="H278" s="16">
        <f>IFERROR(F278/D278,0)</f>
        <v/>
      </c>
      <c r="I278" s="14" t="n"/>
      <c r="J278" s="16">
        <f>IFERROR(I278/F278,0)</f>
        <v/>
      </c>
      <c r="K278" s="14" t="n"/>
      <c r="L278" s="14" t="n"/>
      <c r="M278" s="16">
        <f>IFERROR(L278/I278,0)</f>
        <v/>
      </c>
      <c r="N278" s="14" t="n"/>
      <c r="O278" s="16">
        <f>IFERROR(N278/I278,0)</f>
        <v/>
      </c>
      <c r="P278" s="14" t="n"/>
      <c r="Q278" s="14" t="n"/>
      <c r="R278" s="14" t="n"/>
      <c r="S278" s="14" t="n"/>
      <c r="T278" s="17">
        <f>IFERROR(S278/L278,0)</f>
        <v/>
      </c>
      <c r="U278" s="14" t="n"/>
      <c r="V278" s="14" t="n"/>
      <c r="W278" s="14" t="n"/>
      <c r="X278" s="18" t="n"/>
      <c r="Y278" s="18">
        <f>X278*$AM$2</f>
        <v/>
      </c>
      <c r="Z278" s="18" t="n"/>
      <c r="AA278" s="14" t="n"/>
      <c r="AB278" s="14" t="n"/>
      <c r="AC278" s="18" t="n"/>
      <c r="AD278" s="18">
        <f>IFERROR(AC278/D278,0)</f>
        <v/>
      </c>
      <c r="AE278" s="18">
        <f>D278*AB278</f>
        <v/>
      </c>
      <c r="AF278" s="18">
        <f>Y278*$AL$2</f>
        <v/>
      </c>
      <c r="AG278" s="18">
        <f>I278*$AI$3</f>
        <v/>
      </c>
      <c r="AH278" s="18">
        <f>L278*$AH$3+Y278*$AJ$2</f>
        <v/>
      </c>
      <c r="AI278" s="18">
        <f>K278*$AK$3</f>
        <v/>
      </c>
      <c r="AJ278" s="19" t="n"/>
      <c r="AK278" s="18">
        <f>AJ278*$AM$2</f>
        <v/>
      </c>
      <c r="AL278" s="18" t="n"/>
      <c r="AM278" s="18">
        <f>R278*P278*0.01+L278*0.25</f>
        <v/>
      </c>
      <c r="AN278" s="18">
        <f>V278 *$AN$2 *AM$2 * AA278</f>
        <v/>
      </c>
      <c r="AO278" s="18">
        <f>IF(AC278&lt;AE278,0,AE278-AC278)</f>
        <v/>
      </c>
      <c r="AP278" s="18">
        <f>(AC278*1.02)+AF278+AG278+AH278+AI278+AM278+AL278+AN278+AK278+AO278</f>
        <v/>
      </c>
      <c r="AQ278" s="18">
        <f>(AE278*1.02)+AF278+AG278+AH278+AI278+AM278+AL278+AN278+AK278</f>
        <v/>
      </c>
      <c r="AR278" s="18">
        <f>Q278*R278</f>
        <v/>
      </c>
      <c r="AS278" s="20">
        <f>(Y278-AP278)*0.975</f>
        <v/>
      </c>
      <c r="AT278" s="21">
        <f>IFERROR(Y278/AP278-1,0)</f>
        <v/>
      </c>
      <c r="AU278" s="20">
        <f>(Y278-AQ278)*0.975</f>
        <v/>
      </c>
      <c r="AV278" s="21">
        <f>IFERROR(Y278/AQ278-1,0)</f>
        <v/>
      </c>
      <c r="AW278" s="21">
        <f>AS278-AR278</f>
        <v/>
      </c>
      <c r="AX278" s="21">
        <f>IFERROR(Y278/(AP278+AR278)-1,0)</f>
        <v/>
      </c>
    </row>
    <row r="279">
      <c r="A279" s="2" t="n"/>
      <c r="B279" s="13" t="n"/>
      <c r="C279" s="14" t="n"/>
      <c r="D279" s="14" t="n"/>
      <c r="E279" s="15">
        <f>IFERROR(1-D279/C279,0)</f>
        <v/>
      </c>
      <c r="F279" s="14" t="n"/>
      <c r="G279" s="16">
        <f>IFERROR(F279/C279,0)</f>
        <v/>
      </c>
      <c r="H279" s="16">
        <f>IFERROR(F279/D279,0)</f>
        <v/>
      </c>
      <c r="I279" s="14" t="n"/>
      <c r="J279" s="16">
        <f>IFERROR(I279/F279,0)</f>
        <v/>
      </c>
      <c r="K279" s="14" t="n"/>
      <c r="L279" s="14" t="n"/>
      <c r="M279" s="16">
        <f>IFERROR(L279/I279,0)</f>
        <v/>
      </c>
      <c r="N279" s="14" t="n"/>
      <c r="O279" s="16">
        <f>IFERROR(N279/I279,0)</f>
        <v/>
      </c>
      <c r="P279" s="14" t="n"/>
      <c r="Q279" s="14" t="n"/>
      <c r="R279" s="14" t="n"/>
      <c r="S279" s="14" t="n"/>
      <c r="T279" s="17">
        <f>IFERROR(S279/L279,0)</f>
        <v/>
      </c>
      <c r="U279" s="14" t="n"/>
      <c r="V279" s="14" t="n"/>
      <c r="W279" s="14" t="n"/>
      <c r="X279" s="18" t="n"/>
      <c r="Y279" s="18">
        <f>X279*$AM$2</f>
        <v/>
      </c>
      <c r="Z279" s="18" t="n"/>
      <c r="AA279" s="14" t="n"/>
      <c r="AB279" s="14" t="n"/>
      <c r="AC279" s="18" t="n"/>
      <c r="AD279" s="18">
        <f>IFERROR(AC279/D279,0)</f>
        <v/>
      </c>
      <c r="AE279" s="18">
        <f>D279*AB279</f>
        <v/>
      </c>
      <c r="AF279" s="18">
        <f>Y279*$AL$2</f>
        <v/>
      </c>
      <c r="AG279" s="18">
        <f>I279*$AI$3</f>
        <v/>
      </c>
      <c r="AH279" s="18">
        <f>L279*$AH$3+Y279*$AJ$2</f>
        <v/>
      </c>
      <c r="AI279" s="18">
        <f>K279*$AK$3</f>
        <v/>
      </c>
      <c r="AJ279" s="19" t="n"/>
      <c r="AK279" s="18">
        <f>AJ279*$AM$2</f>
        <v/>
      </c>
      <c r="AL279" s="18" t="n"/>
      <c r="AM279" s="18">
        <f>R279*P279*0.01+L279*0.25</f>
        <v/>
      </c>
      <c r="AN279" s="18">
        <f>V279 *$AN$2 *AM$2 * AA279</f>
        <v/>
      </c>
      <c r="AO279" s="18">
        <f>IF(AC279&lt;AE279,0,AE279-AC279)</f>
        <v/>
      </c>
      <c r="AP279" s="18">
        <f>(AC279*1.02)+AF279+AG279+AH279+AI279+AM279+AL279+AN279+AK279+AO279</f>
        <v/>
      </c>
      <c r="AQ279" s="18">
        <f>(AE279*1.02)+AF279+AG279+AH279+AI279+AM279+AL279+AN279+AK279</f>
        <v/>
      </c>
      <c r="AR279" s="18">
        <f>Q279*R279</f>
        <v/>
      </c>
      <c r="AS279" s="20">
        <f>(Y279-AP279)*0.975</f>
        <v/>
      </c>
      <c r="AT279" s="21">
        <f>IFERROR(Y279/AP279-1,0)</f>
        <v/>
      </c>
      <c r="AU279" s="20">
        <f>(Y279-AQ279)*0.975</f>
        <v/>
      </c>
      <c r="AV279" s="21">
        <f>IFERROR(Y279/AQ279-1,0)</f>
        <v/>
      </c>
      <c r="AW279" s="21">
        <f>AS279-AR279</f>
        <v/>
      </c>
      <c r="AX279" s="21">
        <f>IFERROR(Y279/(AP279+AR279)-1,0)</f>
        <v/>
      </c>
    </row>
    <row r="280">
      <c r="A280" s="2" t="n"/>
      <c r="B280" s="13" t="n"/>
      <c r="C280" s="14" t="n"/>
      <c r="D280" s="14" t="n"/>
      <c r="E280" s="15">
        <f>IFERROR(1-D280/C280,0)</f>
        <v/>
      </c>
      <c r="F280" s="14" t="n"/>
      <c r="G280" s="16">
        <f>IFERROR(F280/C280,0)</f>
        <v/>
      </c>
      <c r="H280" s="16">
        <f>IFERROR(F280/D280,0)</f>
        <v/>
      </c>
      <c r="I280" s="14" t="n"/>
      <c r="J280" s="16">
        <f>IFERROR(I280/F280,0)</f>
        <v/>
      </c>
      <c r="K280" s="14" t="n"/>
      <c r="L280" s="14" t="n"/>
      <c r="M280" s="16">
        <f>IFERROR(L280/I280,0)</f>
        <v/>
      </c>
      <c r="N280" s="14" t="n"/>
      <c r="O280" s="16">
        <f>IFERROR(N280/I280,0)</f>
        <v/>
      </c>
      <c r="P280" s="14" t="n"/>
      <c r="Q280" s="14" t="n"/>
      <c r="R280" s="14" t="n"/>
      <c r="S280" s="14" t="n"/>
      <c r="T280" s="17">
        <f>IFERROR(S280/L280,0)</f>
        <v/>
      </c>
      <c r="U280" s="14" t="n"/>
      <c r="V280" s="14" t="n"/>
      <c r="W280" s="14" t="n"/>
      <c r="X280" s="18" t="n"/>
      <c r="Y280" s="18">
        <f>X280*$AM$2</f>
        <v/>
      </c>
      <c r="Z280" s="18" t="n"/>
      <c r="AA280" s="14" t="n"/>
      <c r="AB280" s="14" t="n"/>
      <c r="AC280" s="18" t="n"/>
      <c r="AD280" s="18">
        <f>IFERROR(AC280/D280,0)</f>
        <v/>
      </c>
      <c r="AE280" s="18">
        <f>D280*AB280</f>
        <v/>
      </c>
      <c r="AF280" s="18">
        <f>Y280*$AL$2</f>
        <v/>
      </c>
      <c r="AG280" s="18">
        <f>I280*$AI$3</f>
        <v/>
      </c>
      <c r="AH280" s="18">
        <f>L280*$AH$3+Y280*$AJ$2</f>
        <v/>
      </c>
      <c r="AI280" s="18">
        <f>K280*$AK$3</f>
        <v/>
      </c>
      <c r="AJ280" s="19" t="n"/>
      <c r="AK280" s="18">
        <f>AJ280*$AM$2</f>
        <v/>
      </c>
      <c r="AL280" s="18" t="n"/>
      <c r="AM280" s="18">
        <f>R280*P280*0.01+L280*0.25</f>
        <v/>
      </c>
      <c r="AN280" s="18">
        <f>V280 *$AN$2 *AM$2 * AA280</f>
        <v/>
      </c>
      <c r="AO280" s="18">
        <f>IF(AC280&lt;AE280,0,AE280-AC280)</f>
        <v/>
      </c>
      <c r="AP280" s="18">
        <f>(AC280*1.02)+AF280+AG280+AH280+AI280+AM280+AL280+AN280+AK280+AO280</f>
        <v/>
      </c>
      <c r="AQ280" s="18">
        <f>(AE280*1.02)+AF280+AG280+AH280+AI280+AM280+AL280+AN280+AK280</f>
        <v/>
      </c>
      <c r="AR280" s="18">
        <f>Q280*R280</f>
        <v/>
      </c>
      <c r="AS280" s="20">
        <f>(Y280-AP280)*0.975</f>
        <v/>
      </c>
      <c r="AT280" s="21">
        <f>IFERROR(Y280/AP280-1,0)</f>
        <v/>
      </c>
      <c r="AU280" s="20">
        <f>(Y280-AQ280)*0.975</f>
        <v/>
      </c>
      <c r="AV280" s="21">
        <f>IFERROR(Y280/AQ280-1,0)</f>
        <v/>
      </c>
      <c r="AW280" s="21">
        <f>AS280-AR280</f>
        <v/>
      </c>
      <c r="AX280" s="21">
        <f>IFERROR(Y280/(AP280+AR280)-1,0)</f>
        <v/>
      </c>
    </row>
    <row r="281">
      <c r="A281" s="2" t="n"/>
      <c r="B281" s="13" t="n"/>
      <c r="C281" s="14" t="n"/>
      <c r="D281" s="14" t="n"/>
      <c r="E281" s="15">
        <f>IFERROR(1-D281/C281,0)</f>
        <v/>
      </c>
      <c r="F281" s="14" t="n"/>
      <c r="G281" s="16">
        <f>IFERROR(F281/C281,0)</f>
        <v/>
      </c>
      <c r="H281" s="16">
        <f>IFERROR(F281/D281,0)</f>
        <v/>
      </c>
      <c r="I281" s="14" t="n"/>
      <c r="J281" s="16">
        <f>IFERROR(I281/F281,0)</f>
        <v/>
      </c>
      <c r="K281" s="14" t="n"/>
      <c r="L281" s="14" t="n"/>
      <c r="M281" s="16">
        <f>IFERROR(L281/I281,0)</f>
        <v/>
      </c>
      <c r="N281" s="14" t="n"/>
      <c r="O281" s="16">
        <f>IFERROR(N281/I281,0)</f>
        <v/>
      </c>
      <c r="P281" s="14" t="n"/>
      <c r="Q281" s="14" t="n"/>
      <c r="R281" s="14" t="n"/>
      <c r="S281" s="14" t="n"/>
      <c r="T281" s="17">
        <f>IFERROR(S281/L281,0)</f>
        <v/>
      </c>
      <c r="U281" s="14" t="n"/>
      <c r="V281" s="14" t="n"/>
      <c r="W281" s="14" t="n"/>
      <c r="X281" s="18" t="n"/>
      <c r="Y281" s="18">
        <f>X281*$AM$2</f>
        <v/>
      </c>
      <c r="Z281" s="18" t="n"/>
      <c r="AA281" s="14" t="n"/>
      <c r="AB281" s="14" t="n"/>
      <c r="AC281" s="18" t="n"/>
      <c r="AD281" s="18">
        <f>IFERROR(AC281/D281,0)</f>
        <v/>
      </c>
      <c r="AE281" s="18">
        <f>D281*AB281</f>
        <v/>
      </c>
      <c r="AF281" s="18">
        <f>Y281*$AL$2</f>
        <v/>
      </c>
      <c r="AG281" s="18">
        <f>I281*$AI$3</f>
        <v/>
      </c>
      <c r="AH281" s="18">
        <f>L281*$AH$3+Y281*$AJ$2</f>
        <v/>
      </c>
      <c r="AI281" s="18">
        <f>K281*$AK$3</f>
        <v/>
      </c>
      <c r="AJ281" s="19" t="n"/>
      <c r="AK281" s="18">
        <f>AJ281*$AM$2</f>
        <v/>
      </c>
      <c r="AL281" s="18" t="n"/>
      <c r="AM281" s="18">
        <f>R281*P281*0.01+L281*0.25</f>
        <v/>
      </c>
      <c r="AN281" s="18">
        <f>V281 *$AN$2 *AM$2 * AA281</f>
        <v/>
      </c>
      <c r="AO281" s="18">
        <f>IF(AC281&lt;AE281,0,AE281-AC281)</f>
        <v/>
      </c>
      <c r="AP281" s="18">
        <f>(AC281*1.02)+AF281+AG281+AH281+AI281+AM281+AL281+AN281+AK281+AO281</f>
        <v/>
      </c>
      <c r="AQ281" s="18">
        <f>(AE281*1.02)+AF281+AG281+AH281+AI281+AM281+AL281+AN281+AK281</f>
        <v/>
      </c>
      <c r="AR281" s="18">
        <f>Q281*R281</f>
        <v/>
      </c>
      <c r="AS281" s="20">
        <f>(Y281-AP281)*0.975</f>
        <v/>
      </c>
      <c r="AT281" s="21">
        <f>IFERROR(Y281/AP281-1,0)</f>
        <v/>
      </c>
      <c r="AU281" s="20">
        <f>(Y281-AQ281)*0.975</f>
        <v/>
      </c>
      <c r="AV281" s="21">
        <f>IFERROR(Y281/AQ281-1,0)</f>
        <v/>
      </c>
      <c r="AW281" s="21">
        <f>AS281-AR281</f>
        <v/>
      </c>
      <c r="AX281" s="21">
        <f>IFERROR(Y281/(AP281+AR281)-1,0)</f>
        <v/>
      </c>
    </row>
    <row r="282">
      <c r="A282" s="2" t="n"/>
      <c r="B282" s="13" t="n"/>
      <c r="C282" s="14" t="n"/>
      <c r="D282" s="14" t="n"/>
      <c r="E282" s="15">
        <f>IFERROR(1-D282/C282,0)</f>
        <v/>
      </c>
      <c r="F282" s="14" t="n"/>
      <c r="G282" s="16">
        <f>IFERROR(F282/C282,0)</f>
        <v/>
      </c>
      <c r="H282" s="16">
        <f>IFERROR(F282/D282,0)</f>
        <v/>
      </c>
      <c r="I282" s="14" t="n"/>
      <c r="J282" s="16">
        <f>IFERROR(I282/F282,0)</f>
        <v/>
      </c>
      <c r="K282" s="14" t="n"/>
      <c r="L282" s="14" t="n"/>
      <c r="M282" s="16">
        <f>IFERROR(L282/I282,0)</f>
        <v/>
      </c>
      <c r="N282" s="14" t="n"/>
      <c r="O282" s="16">
        <f>IFERROR(N282/I282,0)</f>
        <v/>
      </c>
      <c r="P282" s="14" t="n"/>
      <c r="Q282" s="14" t="n"/>
      <c r="R282" s="14" t="n"/>
      <c r="S282" s="14" t="n"/>
      <c r="T282" s="17">
        <f>IFERROR(S282/L282,0)</f>
        <v/>
      </c>
      <c r="U282" s="14" t="n"/>
      <c r="V282" s="14" t="n"/>
      <c r="W282" s="14" t="n"/>
      <c r="X282" s="18" t="n"/>
      <c r="Y282" s="18">
        <f>X282*$AM$2</f>
        <v/>
      </c>
      <c r="Z282" s="18" t="n"/>
      <c r="AA282" s="14" t="n"/>
      <c r="AB282" s="14" t="n"/>
      <c r="AC282" s="18" t="n"/>
      <c r="AD282" s="18">
        <f>IFERROR(AC282/D282,0)</f>
        <v/>
      </c>
      <c r="AE282" s="18">
        <f>D282*AB282</f>
        <v/>
      </c>
      <c r="AF282" s="18">
        <f>Y282*$AL$2</f>
        <v/>
      </c>
      <c r="AG282" s="18">
        <f>I282*$AI$3</f>
        <v/>
      </c>
      <c r="AH282" s="18">
        <f>L282*$AH$3+Y282*$AJ$2</f>
        <v/>
      </c>
      <c r="AI282" s="18">
        <f>K282*$AK$3</f>
        <v/>
      </c>
      <c r="AJ282" s="19" t="n"/>
      <c r="AK282" s="18">
        <f>AJ282*$AM$2</f>
        <v/>
      </c>
      <c r="AL282" s="18" t="n"/>
      <c r="AM282" s="18">
        <f>R282*P282*0.01+L282*0.25</f>
        <v/>
      </c>
      <c r="AN282" s="18">
        <f>V282 *$AN$2 *AM$2 * AA282</f>
        <v/>
      </c>
      <c r="AO282" s="18">
        <f>IF(AC282&lt;AE282,0,AE282-AC282)</f>
        <v/>
      </c>
      <c r="AP282" s="18">
        <f>(AC282*1.02)+AF282+AG282+AH282+AI282+AM282+AL282+AN282+AK282+AO282</f>
        <v/>
      </c>
      <c r="AQ282" s="18">
        <f>(AE282*1.02)+AF282+AG282+AH282+AI282+AM282+AL282+AN282+AK282</f>
        <v/>
      </c>
      <c r="AR282" s="18">
        <f>Q282*R282</f>
        <v/>
      </c>
      <c r="AS282" s="20">
        <f>(Y282-AP282)*0.975</f>
        <v/>
      </c>
      <c r="AT282" s="21">
        <f>IFERROR(Y282/AP282-1,0)</f>
        <v/>
      </c>
      <c r="AU282" s="20">
        <f>(Y282-AQ282)*0.975</f>
        <v/>
      </c>
      <c r="AV282" s="21">
        <f>IFERROR(Y282/AQ282-1,0)</f>
        <v/>
      </c>
      <c r="AW282" s="21">
        <f>AS282-AR282</f>
        <v/>
      </c>
      <c r="AX282" s="21">
        <f>IFERROR(Y282/(AP282+AR282)-1,0)</f>
        <v/>
      </c>
    </row>
    <row r="283">
      <c r="A283" s="2" t="n"/>
      <c r="B283" s="13" t="n"/>
      <c r="C283" s="14" t="n"/>
      <c r="D283" s="14" t="n"/>
      <c r="E283" s="15">
        <f>IFERROR(1-D283/C283,0)</f>
        <v/>
      </c>
      <c r="F283" s="14" t="n"/>
      <c r="G283" s="16">
        <f>IFERROR(F283/C283,0)</f>
        <v/>
      </c>
      <c r="H283" s="16">
        <f>IFERROR(F283/D283,0)</f>
        <v/>
      </c>
      <c r="I283" s="14" t="n"/>
      <c r="J283" s="16">
        <f>IFERROR(I283/F283,0)</f>
        <v/>
      </c>
      <c r="K283" s="14" t="n"/>
      <c r="L283" s="14" t="n"/>
      <c r="M283" s="16">
        <f>IFERROR(L283/I283,0)</f>
        <v/>
      </c>
      <c r="N283" s="14" t="n"/>
      <c r="O283" s="16">
        <f>IFERROR(N283/I283,0)</f>
        <v/>
      </c>
      <c r="P283" s="14" t="n"/>
      <c r="Q283" s="14" t="n"/>
      <c r="R283" s="14" t="n"/>
      <c r="S283" s="14" t="n"/>
      <c r="T283" s="17">
        <f>IFERROR(S283/L283,0)</f>
        <v/>
      </c>
      <c r="U283" s="14" t="n"/>
      <c r="V283" s="14" t="n"/>
      <c r="W283" s="14" t="n"/>
      <c r="X283" s="18" t="n"/>
      <c r="Y283" s="18">
        <f>X283*$AM$2</f>
        <v/>
      </c>
      <c r="Z283" s="18" t="n"/>
      <c r="AA283" s="14" t="n"/>
      <c r="AB283" s="14" t="n"/>
      <c r="AC283" s="18" t="n"/>
      <c r="AD283" s="18">
        <f>IFERROR(AC283/D283,0)</f>
        <v/>
      </c>
      <c r="AE283" s="18">
        <f>D283*AB283</f>
        <v/>
      </c>
      <c r="AF283" s="18">
        <f>Y283*$AL$2</f>
        <v/>
      </c>
      <c r="AG283" s="18">
        <f>I283*$AI$3</f>
        <v/>
      </c>
      <c r="AH283" s="18">
        <f>L283*$AH$3+Y283*$AJ$2</f>
        <v/>
      </c>
      <c r="AI283" s="18">
        <f>K283*$AK$3</f>
        <v/>
      </c>
      <c r="AJ283" s="19" t="n"/>
      <c r="AK283" s="18">
        <f>AJ283*$AM$2</f>
        <v/>
      </c>
      <c r="AL283" s="18" t="n"/>
      <c r="AM283" s="18">
        <f>R283*P283*0.01+L283*0.25</f>
        <v/>
      </c>
      <c r="AN283" s="18">
        <f>V283 *$AN$2 *AM$2 * AA283</f>
        <v/>
      </c>
      <c r="AO283" s="18">
        <f>IF(AC283&lt;AE283,0,AE283-AC283)</f>
        <v/>
      </c>
      <c r="AP283" s="18">
        <f>(AC283*1.02)+AF283+AG283+AH283+AI283+AM283+AL283+AN283+AK283+AO283</f>
        <v/>
      </c>
      <c r="AQ283" s="18">
        <f>(AE283*1.02)+AF283+AG283+AH283+AI283+AM283+AL283+AN283+AK283</f>
        <v/>
      </c>
      <c r="AR283" s="18">
        <f>Q283*R283</f>
        <v/>
      </c>
      <c r="AS283" s="20">
        <f>(Y283-AP283)*0.975</f>
        <v/>
      </c>
      <c r="AT283" s="21">
        <f>IFERROR(Y283/AP283-1,0)</f>
        <v/>
      </c>
      <c r="AU283" s="20">
        <f>(Y283-AQ283)*0.975</f>
        <v/>
      </c>
      <c r="AV283" s="21">
        <f>IFERROR(Y283/AQ283-1,0)</f>
        <v/>
      </c>
      <c r="AW283" s="21">
        <f>AS283-AR283</f>
        <v/>
      </c>
      <c r="AX283" s="21">
        <f>IFERROR(Y283/(AP283+AR283)-1,0)</f>
        <v/>
      </c>
    </row>
    <row r="284">
      <c r="A284" s="2" t="n"/>
      <c r="B284" s="13" t="n"/>
      <c r="C284" s="14" t="n"/>
      <c r="D284" s="14" t="n"/>
      <c r="E284" s="15">
        <f>IFERROR(1-D284/C284,0)</f>
        <v/>
      </c>
      <c r="F284" s="14" t="n"/>
      <c r="G284" s="16">
        <f>IFERROR(F284/C284,0)</f>
        <v/>
      </c>
      <c r="H284" s="16">
        <f>IFERROR(F284/D284,0)</f>
        <v/>
      </c>
      <c r="I284" s="14" t="n"/>
      <c r="J284" s="16">
        <f>IFERROR(I284/F284,0)</f>
        <v/>
      </c>
      <c r="K284" s="14" t="n"/>
      <c r="L284" s="14" t="n"/>
      <c r="M284" s="16">
        <f>IFERROR(L284/I284,0)</f>
        <v/>
      </c>
      <c r="N284" s="14" t="n"/>
      <c r="O284" s="16">
        <f>IFERROR(N284/I284,0)</f>
        <v/>
      </c>
      <c r="P284" s="14" t="n"/>
      <c r="Q284" s="14" t="n"/>
      <c r="R284" s="14" t="n"/>
      <c r="S284" s="14" t="n"/>
      <c r="T284" s="17">
        <f>IFERROR(S284/L284,0)</f>
        <v/>
      </c>
      <c r="U284" s="14" t="n"/>
      <c r="V284" s="14" t="n"/>
      <c r="W284" s="14" t="n"/>
      <c r="X284" s="18" t="n"/>
      <c r="Y284" s="18">
        <f>X284*$AM$2</f>
        <v/>
      </c>
      <c r="Z284" s="18" t="n"/>
      <c r="AA284" s="14" t="n"/>
      <c r="AB284" s="14" t="n"/>
      <c r="AC284" s="18" t="n"/>
      <c r="AD284" s="18">
        <f>IFERROR(AC284/D284,0)</f>
        <v/>
      </c>
      <c r="AE284" s="18">
        <f>D284*AB284</f>
        <v/>
      </c>
      <c r="AF284" s="18">
        <f>Y284*$AL$2</f>
        <v/>
      </c>
      <c r="AG284" s="18">
        <f>I284*$AI$3</f>
        <v/>
      </c>
      <c r="AH284" s="18">
        <f>L284*$AH$3+Y284*$AJ$2</f>
        <v/>
      </c>
      <c r="AI284" s="18">
        <f>K284*$AK$3</f>
        <v/>
      </c>
      <c r="AJ284" s="19" t="n"/>
      <c r="AK284" s="18">
        <f>AJ284*$AM$2</f>
        <v/>
      </c>
      <c r="AL284" s="18" t="n"/>
      <c r="AM284" s="18">
        <f>R284*P284*0.01+L284*0.25</f>
        <v/>
      </c>
      <c r="AN284" s="18">
        <f>V284 *$AN$2 *AM$2 * AA284</f>
        <v/>
      </c>
      <c r="AO284" s="18">
        <f>IF(AC284&lt;AE284,0,AE284-AC284)</f>
        <v/>
      </c>
      <c r="AP284" s="18">
        <f>(AC284*1.02)+AF284+AG284+AH284+AI284+AM284+AL284+AN284+AK284+AO284</f>
        <v/>
      </c>
      <c r="AQ284" s="18">
        <f>(AE284*1.02)+AF284+AG284+AH284+AI284+AM284+AL284+AN284+AK284</f>
        <v/>
      </c>
      <c r="AR284" s="18">
        <f>Q284*R284</f>
        <v/>
      </c>
      <c r="AS284" s="20">
        <f>(Y284-AP284)*0.975</f>
        <v/>
      </c>
      <c r="AT284" s="21">
        <f>IFERROR(Y284/AP284-1,0)</f>
        <v/>
      </c>
      <c r="AU284" s="20">
        <f>(Y284-AQ284)*0.975</f>
        <v/>
      </c>
      <c r="AV284" s="21">
        <f>IFERROR(Y284/AQ284-1,0)</f>
        <v/>
      </c>
      <c r="AW284" s="21">
        <f>AS284-AR284</f>
        <v/>
      </c>
      <c r="AX284" s="21">
        <f>IFERROR(Y284/(AP284+AR284)-1,0)</f>
        <v/>
      </c>
    </row>
    <row r="285">
      <c r="A285" s="2" t="n"/>
      <c r="B285" s="13" t="n"/>
      <c r="C285" s="14" t="n"/>
      <c r="D285" s="14" t="n"/>
      <c r="E285" s="15">
        <f>IFERROR(1-D285/C285,0)</f>
        <v/>
      </c>
      <c r="F285" s="14" t="n"/>
      <c r="G285" s="16">
        <f>IFERROR(F285/C285,0)</f>
        <v/>
      </c>
      <c r="H285" s="16">
        <f>IFERROR(F285/D285,0)</f>
        <v/>
      </c>
      <c r="I285" s="14" t="n"/>
      <c r="J285" s="16">
        <f>IFERROR(I285/F285,0)</f>
        <v/>
      </c>
      <c r="K285" s="14" t="n"/>
      <c r="L285" s="14" t="n"/>
      <c r="M285" s="16">
        <f>IFERROR(L285/I285,0)</f>
        <v/>
      </c>
      <c r="N285" s="14" t="n"/>
      <c r="O285" s="16">
        <f>IFERROR(N285/I285,0)</f>
        <v/>
      </c>
      <c r="P285" s="14" t="n"/>
      <c r="Q285" s="14" t="n"/>
      <c r="R285" s="14" t="n"/>
      <c r="S285" s="14" t="n"/>
      <c r="T285" s="17">
        <f>IFERROR(S285/L285,0)</f>
        <v/>
      </c>
      <c r="U285" s="14" t="n"/>
      <c r="V285" s="14" t="n"/>
      <c r="W285" s="14" t="n"/>
      <c r="X285" s="18" t="n"/>
      <c r="Y285" s="18">
        <f>X285*$AM$2</f>
        <v/>
      </c>
      <c r="Z285" s="18" t="n"/>
      <c r="AA285" s="14" t="n"/>
      <c r="AB285" s="14" t="n"/>
      <c r="AC285" s="18" t="n"/>
      <c r="AD285" s="18">
        <f>IFERROR(AC285/D285,0)</f>
        <v/>
      </c>
      <c r="AE285" s="18">
        <f>D285*AB285</f>
        <v/>
      </c>
      <c r="AF285" s="18">
        <f>Y285*$AL$2</f>
        <v/>
      </c>
      <c r="AG285" s="18">
        <f>I285*$AI$3</f>
        <v/>
      </c>
      <c r="AH285" s="18">
        <f>L285*$AH$3+Y285*$AJ$2</f>
        <v/>
      </c>
      <c r="AI285" s="18">
        <f>K285*$AK$3</f>
        <v/>
      </c>
      <c r="AJ285" s="19" t="n"/>
      <c r="AK285" s="18">
        <f>AJ285*$AM$2</f>
        <v/>
      </c>
      <c r="AL285" s="18" t="n"/>
      <c r="AM285" s="18">
        <f>R285*P285*0.01+L285*0.25</f>
        <v/>
      </c>
      <c r="AN285" s="18">
        <f>V285 *$AN$2 *AM$2 * AA285</f>
        <v/>
      </c>
      <c r="AO285" s="18">
        <f>IF(AC285&lt;AE285,0,AE285-AC285)</f>
        <v/>
      </c>
      <c r="AP285" s="18">
        <f>(AC285*1.02)+AF285+AG285+AH285+AI285+AM285+AL285+AN285+AK285+AO285</f>
        <v/>
      </c>
      <c r="AQ285" s="18">
        <f>(AE285*1.02)+AF285+AG285+AH285+AI285+AM285+AL285+AN285+AK285</f>
        <v/>
      </c>
      <c r="AR285" s="18">
        <f>Q285*R285</f>
        <v/>
      </c>
      <c r="AS285" s="20">
        <f>(Y285-AP285)*0.975</f>
        <v/>
      </c>
      <c r="AT285" s="21">
        <f>IFERROR(Y285/AP285-1,0)</f>
        <v/>
      </c>
      <c r="AU285" s="20">
        <f>(Y285-AQ285)*0.975</f>
        <v/>
      </c>
      <c r="AV285" s="21">
        <f>IFERROR(Y285/AQ285-1,0)</f>
        <v/>
      </c>
      <c r="AW285" s="21">
        <f>AS285-AR285</f>
        <v/>
      </c>
      <c r="AX285" s="21">
        <f>IFERROR(Y285/(AP285+AR285)-1,0)</f>
        <v/>
      </c>
    </row>
    <row r="286">
      <c r="A286" s="2" t="n"/>
      <c r="B286" s="13" t="n"/>
      <c r="C286" s="14" t="n"/>
      <c r="D286" s="14" t="n"/>
      <c r="E286" s="15">
        <f>IFERROR(1-D286/C286,0)</f>
        <v/>
      </c>
      <c r="F286" s="14" t="n"/>
      <c r="G286" s="16">
        <f>IFERROR(F286/C286,0)</f>
        <v/>
      </c>
      <c r="H286" s="16">
        <f>IFERROR(F286/D286,0)</f>
        <v/>
      </c>
      <c r="I286" s="14" t="n"/>
      <c r="J286" s="16">
        <f>IFERROR(I286/F286,0)</f>
        <v/>
      </c>
      <c r="K286" s="14" t="n"/>
      <c r="L286" s="14" t="n"/>
      <c r="M286" s="16">
        <f>IFERROR(L286/I286,0)</f>
        <v/>
      </c>
      <c r="N286" s="14" t="n"/>
      <c r="O286" s="16">
        <f>IFERROR(N286/I286,0)</f>
        <v/>
      </c>
      <c r="P286" s="14" t="n"/>
      <c r="Q286" s="14" t="n"/>
      <c r="R286" s="14" t="n"/>
      <c r="S286" s="14" t="n"/>
      <c r="T286" s="17">
        <f>IFERROR(S286/L286,0)</f>
        <v/>
      </c>
      <c r="U286" s="14" t="n"/>
      <c r="V286" s="14" t="n"/>
      <c r="W286" s="14" t="n"/>
      <c r="X286" s="18" t="n"/>
      <c r="Y286" s="18">
        <f>X286*$AM$2</f>
        <v/>
      </c>
      <c r="Z286" s="18" t="n"/>
      <c r="AA286" s="14" t="n"/>
      <c r="AB286" s="14" t="n"/>
      <c r="AC286" s="18" t="n"/>
      <c r="AD286" s="18">
        <f>IFERROR(AC286/D286,0)</f>
        <v/>
      </c>
      <c r="AE286" s="18">
        <f>D286*AB286</f>
        <v/>
      </c>
      <c r="AF286" s="18">
        <f>Y286*$AL$2</f>
        <v/>
      </c>
      <c r="AG286" s="18">
        <f>I286*$AI$3</f>
        <v/>
      </c>
      <c r="AH286" s="18">
        <f>L286*$AH$3+Y286*$AJ$2</f>
        <v/>
      </c>
      <c r="AI286" s="18">
        <f>K286*$AK$3</f>
        <v/>
      </c>
      <c r="AJ286" s="19" t="n"/>
      <c r="AK286" s="18">
        <f>AJ286*$AM$2</f>
        <v/>
      </c>
      <c r="AL286" s="18" t="n"/>
      <c r="AM286" s="18">
        <f>R286*P286*0.01+L286*0.25</f>
        <v/>
      </c>
      <c r="AN286" s="18">
        <f>V286 *$AN$2 *AM$2 * AA286</f>
        <v/>
      </c>
      <c r="AO286" s="18">
        <f>IF(AC286&lt;AE286,0,AE286-AC286)</f>
        <v/>
      </c>
      <c r="AP286" s="18">
        <f>(AC286*1.02)+AF286+AG286+AH286+AI286+AM286+AL286+AN286+AK286+AO286</f>
        <v/>
      </c>
      <c r="AQ286" s="18">
        <f>(AE286*1.02)+AF286+AG286+AH286+AI286+AM286+AL286+AN286+AK286</f>
        <v/>
      </c>
      <c r="AR286" s="18">
        <f>Q286*R286</f>
        <v/>
      </c>
      <c r="AS286" s="20">
        <f>(Y286-AP286)*0.975</f>
        <v/>
      </c>
      <c r="AT286" s="21">
        <f>IFERROR(Y286/AP286-1,0)</f>
        <v/>
      </c>
      <c r="AU286" s="20">
        <f>(Y286-AQ286)*0.975</f>
        <v/>
      </c>
      <c r="AV286" s="21">
        <f>IFERROR(Y286/AQ286-1,0)</f>
        <v/>
      </c>
      <c r="AW286" s="21">
        <f>AS286-AR286</f>
        <v/>
      </c>
      <c r="AX286" s="21">
        <f>IFERROR(Y286/(AP286+AR286)-1,0)</f>
        <v/>
      </c>
    </row>
    <row r="287">
      <c r="A287" s="2" t="n"/>
      <c r="B287" s="13" t="n"/>
      <c r="C287" s="14" t="n"/>
      <c r="D287" s="14" t="n"/>
      <c r="E287" s="15">
        <f>IFERROR(1-D287/C287,0)</f>
        <v/>
      </c>
      <c r="F287" s="14" t="n"/>
      <c r="G287" s="16">
        <f>IFERROR(F287/C287,0)</f>
        <v/>
      </c>
      <c r="H287" s="16">
        <f>IFERROR(F287/D287,0)</f>
        <v/>
      </c>
      <c r="I287" s="14" t="n"/>
      <c r="J287" s="16">
        <f>IFERROR(I287/F287,0)</f>
        <v/>
      </c>
      <c r="K287" s="14" t="n"/>
      <c r="L287" s="14" t="n"/>
      <c r="M287" s="16">
        <f>IFERROR(L287/I287,0)</f>
        <v/>
      </c>
      <c r="N287" s="14" t="n"/>
      <c r="O287" s="16">
        <f>IFERROR(N287/I287,0)</f>
        <v/>
      </c>
      <c r="P287" s="14" t="n"/>
      <c r="Q287" s="14" t="n"/>
      <c r="R287" s="14" t="n"/>
      <c r="S287" s="14" t="n"/>
      <c r="T287" s="17">
        <f>IFERROR(S287/L287,0)</f>
        <v/>
      </c>
      <c r="U287" s="14" t="n"/>
      <c r="V287" s="14" t="n"/>
      <c r="W287" s="14" t="n"/>
      <c r="X287" s="18" t="n"/>
      <c r="Y287" s="18">
        <f>X287*$AM$2</f>
        <v/>
      </c>
      <c r="Z287" s="18" t="n"/>
      <c r="AA287" s="14" t="n"/>
      <c r="AB287" s="14" t="n"/>
      <c r="AC287" s="18" t="n"/>
      <c r="AD287" s="18">
        <f>IFERROR(AC287/D287,0)</f>
        <v/>
      </c>
      <c r="AE287" s="18">
        <f>D287*AB287</f>
        <v/>
      </c>
      <c r="AF287" s="18">
        <f>Y287*$AL$2</f>
        <v/>
      </c>
      <c r="AG287" s="18">
        <f>I287*$AI$3</f>
        <v/>
      </c>
      <c r="AH287" s="18">
        <f>L287*$AH$3+Y287*$AJ$2</f>
        <v/>
      </c>
      <c r="AI287" s="18">
        <f>K287*$AK$3</f>
        <v/>
      </c>
      <c r="AJ287" s="19" t="n"/>
      <c r="AK287" s="18">
        <f>AJ287*$AM$2</f>
        <v/>
      </c>
      <c r="AL287" s="18" t="n"/>
      <c r="AM287" s="18">
        <f>R287*P287*0.01+L287*0.25</f>
        <v/>
      </c>
      <c r="AN287" s="18">
        <f>V287 *$AN$2 *AM$2 * AA287</f>
        <v/>
      </c>
      <c r="AO287" s="18">
        <f>IF(AC287&lt;AE287,0,AE287-AC287)</f>
        <v/>
      </c>
      <c r="AP287" s="18">
        <f>(AC287*1.02)+AF287+AG287+AH287+AI287+AM287+AL287+AN287+AK287+AO287</f>
        <v/>
      </c>
      <c r="AQ287" s="18">
        <f>(AE287*1.02)+AF287+AG287+AH287+AI287+AM287+AL287+AN287+AK287</f>
        <v/>
      </c>
      <c r="AR287" s="18">
        <f>Q287*R287</f>
        <v/>
      </c>
      <c r="AS287" s="20">
        <f>(Y287-AP287)*0.975</f>
        <v/>
      </c>
      <c r="AT287" s="21">
        <f>IFERROR(Y287/AP287-1,0)</f>
        <v/>
      </c>
      <c r="AU287" s="20">
        <f>(Y287-AQ287)*0.975</f>
        <v/>
      </c>
      <c r="AV287" s="21">
        <f>IFERROR(Y287/AQ287-1,0)</f>
        <v/>
      </c>
      <c r="AW287" s="21">
        <f>AS287-AR287</f>
        <v/>
      </c>
      <c r="AX287" s="21">
        <f>IFERROR(Y287/(AP287+AR287)-1,0)</f>
        <v/>
      </c>
    </row>
    <row r="288">
      <c r="A288" s="2" t="n"/>
      <c r="B288" s="13" t="n"/>
      <c r="C288" s="14" t="n"/>
      <c r="D288" s="14" t="n"/>
      <c r="E288" s="15">
        <f>IFERROR(1-D288/C288,0)</f>
        <v/>
      </c>
      <c r="F288" s="14" t="n"/>
      <c r="G288" s="16">
        <f>IFERROR(F288/C288,0)</f>
        <v/>
      </c>
      <c r="H288" s="16">
        <f>IFERROR(F288/D288,0)</f>
        <v/>
      </c>
      <c r="I288" s="14" t="n"/>
      <c r="J288" s="16">
        <f>IFERROR(I288/F288,0)</f>
        <v/>
      </c>
      <c r="K288" s="14" t="n"/>
      <c r="L288" s="14" t="n"/>
      <c r="M288" s="16">
        <f>IFERROR(L288/I288,0)</f>
        <v/>
      </c>
      <c r="N288" s="14" t="n"/>
      <c r="O288" s="16">
        <f>IFERROR(N288/I288,0)</f>
        <v/>
      </c>
      <c r="P288" s="14" t="n"/>
      <c r="Q288" s="14" t="n"/>
      <c r="R288" s="14" t="n"/>
      <c r="S288" s="14" t="n"/>
      <c r="T288" s="17">
        <f>IFERROR(S288/L288,0)</f>
        <v/>
      </c>
      <c r="U288" s="14" t="n"/>
      <c r="V288" s="14" t="n"/>
      <c r="W288" s="14" t="n"/>
      <c r="X288" s="18" t="n"/>
      <c r="Y288" s="18">
        <f>X288*$AM$2</f>
        <v/>
      </c>
      <c r="Z288" s="18" t="n"/>
      <c r="AA288" s="14" t="n"/>
      <c r="AB288" s="14" t="n"/>
      <c r="AC288" s="18" t="n"/>
      <c r="AD288" s="18">
        <f>IFERROR(AC288/D288,0)</f>
        <v/>
      </c>
      <c r="AE288" s="18">
        <f>D288*AB288</f>
        <v/>
      </c>
      <c r="AF288" s="18">
        <f>Y288*$AL$2</f>
        <v/>
      </c>
      <c r="AG288" s="18">
        <f>I288*$AI$3</f>
        <v/>
      </c>
      <c r="AH288" s="18">
        <f>L288*$AH$3+Y288*$AJ$2</f>
        <v/>
      </c>
      <c r="AI288" s="18">
        <f>K288*$AK$3</f>
        <v/>
      </c>
      <c r="AJ288" s="19" t="n"/>
      <c r="AK288" s="18">
        <f>AJ288*$AM$2</f>
        <v/>
      </c>
      <c r="AL288" s="18" t="n"/>
      <c r="AM288" s="18">
        <f>R288*P288*0.01+L288*0.25</f>
        <v/>
      </c>
      <c r="AN288" s="18">
        <f>V288 *$AN$2 *AM$2 * AA288</f>
        <v/>
      </c>
      <c r="AO288" s="18">
        <f>IF(AC288&lt;AE288,0,AE288-AC288)</f>
        <v/>
      </c>
      <c r="AP288" s="18">
        <f>(AC288*1.02)+AF288+AG288+AH288+AI288+AM288+AL288+AN288+AK288+AO288</f>
        <v/>
      </c>
      <c r="AQ288" s="18">
        <f>(AE288*1.02)+AF288+AG288+AH288+AI288+AM288+AL288+AN288+AK288</f>
        <v/>
      </c>
      <c r="AR288" s="18">
        <f>Q288*R288</f>
        <v/>
      </c>
      <c r="AS288" s="20">
        <f>(Y288-AP288)*0.975</f>
        <v/>
      </c>
      <c r="AT288" s="21">
        <f>IFERROR(Y288/AP288-1,0)</f>
        <v/>
      </c>
      <c r="AU288" s="20">
        <f>(Y288-AQ288)*0.975</f>
        <v/>
      </c>
      <c r="AV288" s="21">
        <f>IFERROR(Y288/AQ288-1,0)</f>
        <v/>
      </c>
      <c r="AW288" s="21">
        <f>AS288-AR288</f>
        <v/>
      </c>
      <c r="AX288" s="21">
        <f>IFERROR(Y288/(AP288+AR288)-1,0)</f>
        <v/>
      </c>
    </row>
    <row r="289">
      <c r="A289" s="2" t="n"/>
      <c r="B289" s="13" t="n"/>
      <c r="C289" s="14" t="n"/>
      <c r="D289" s="14" t="n"/>
      <c r="E289" s="15">
        <f>IFERROR(1-D289/C289,0)</f>
        <v/>
      </c>
      <c r="F289" s="14" t="n"/>
      <c r="G289" s="16">
        <f>IFERROR(F289/C289,0)</f>
        <v/>
      </c>
      <c r="H289" s="16">
        <f>IFERROR(F289/D289,0)</f>
        <v/>
      </c>
      <c r="I289" s="14" t="n"/>
      <c r="J289" s="16">
        <f>IFERROR(I289/F289,0)</f>
        <v/>
      </c>
      <c r="K289" s="14" t="n"/>
      <c r="L289" s="14" t="n"/>
      <c r="M289" s="16">
        <f>IFERROR(L289/I289,0)</f>
        <v/>
      </c>
      <c r="N289" s="14" t="n"/>
      <c r="O289" s="16">
        <f>IFERROR(N289/I289,0)</f>
        <v/>
      </c>
      <c r="P289" s="14" t="n"/>
      <c r="Q289" s="14" t="n"/>
      <c r="R289" s="14" t="n"/>
      <c r="S289" s="14" t="n"/>
      <c r="T289" s="17">
        <f>IFERROR(S289/L289,0)</f>
        <v/>
      </c>
      <c r="U289" s="14" t="n"/>
      <c r="V289" s="14" t="n"/>
      <c r="W289" s="14" t="n"/>
      <c r="X289" s="18" t="n"/>
      <c r="Y289" s="18">
        <f>X289*$AM$2</f>
        <v/>
      </c>
      <c r="Z289" s="18" t="n"/>
      <c r="AA289" s="14" t="n"/>
      <c r="AB289" s="14" t="n"/>
      <c r="AC289" s="18" t="n"/>
      <c r="AD289" s="18">
        <f>IFERROR(AC289/D289,0)</f>
        <v/>
      </c>
      <c r="AE289" s="18">
        <f>D289*AB289</f>
        <v/>
      </c>
      <c r="AF289" s="18">
        <f>Y289*$AL$2</f>
        <v/>
      </c>
      <c r="AG289" s="18">
        <f>I289*$AI$3</f>
        <v/>
      </c>
      <c r="AH289" s="18">
        <f>L289*$AH$3+Y289*$AJ$2</f>
        <v/>
      </c>
      <c r="AI289" s="18">
        <f>K289*$AK$3</f>
        <v/>
      </c>
      <c r="AJ289" s="19" t="n"/>
      <c r="AK289" s="18">
        <f>AJ289*$AM$2</f>
        <v/>
      </c>
      <c r="AL289" s="18" t="n"/>
      <c r="AM289" s="18">
        <f>R289*P289*0.01+L289*0.25</f>
        <v/>
      </c>
      <c r="AN289" s="18">
        <f>V289 *$AN$2 *AM$2 * AA289</f>
        <v/>
      </c>
      <c r="AO289" s="18">
        <f>IF(AC289&lt;AE289,0,AE289-AC289)</f>
        <v/>
      </c>
      <c r="AP289" s="18">
        <f>(AC289*1.02)+AF289+AG289+AH289+AI289+AM289+AL289+AN289+AK289+AO289</f>
        <v/>
      </c>
      <c r="AQ289" s="18">
        <f>(AE289*1.02)+AF289+AG289+AH289+AI289+AM289+AL289+AN289+AK289</f>
        <v/>
      </c>
      <c r="AR289" s="18">
        <f>Q289*R289</f>
        <v/>
      </c>
      <c r="AS289" s="20">
        <f>(Y289-AP289)*0.975</f>
        <v/>
      </c>
      <c r="AT289" s="21">
        <f>IFERROR(Y289/AP289-1,0)</f>
        <v/>
      </c>
      <c r="AU289" s="20">
        <f>(Y289-AQ289)*0.975</f>
        <v/>
      </c>
      <c r="AV289" s="21">
        <f>IFERROR(Y289/AQ289-1,0)</f>
        <v/>
      </c>
      <c r="AW289" s="21">
        <f>AS289-AR289</f>
        <v/>
      </c>
      <c r="AX289" s="21">
        <f>IFERROR(Y289/(AP289+AR289)-1,0)</f>
        <v/>
      </c>
    </row>
    <row r="290">
      <c r="A290" s="2" t="n"/>
      <c r="B290" s="13" t="n"/>
      <c r="C290" s="14" t="n"/>
      <c r="D290" s="14" t="n"/>
      <c r="E290" s="15">
        <f>IFERROR(1-D290/C290,0)</f>
        <v/>
      </c>
      <c r="F290" s="14" t="n"/>
      <c r="G290" s="16">
        <f>IFERROR(F290/C290,0)</f>
        <v/>
      </c>
      <c r="H290" s="16">
        <f>IFERROR(F290/D290,0)</f>
        <v/>
      </c>
      <c r="I290" s="14" t="n"/>
      <c r="J290" s="16">
        <f>IFERROR(I290/F290,0)</f>
        <v/>
      </c>
      <c r="K290" s="14" t="n"/>
      <c r="L290" s="14" t="n"/>
      <c r="M290" s="16">
        <f>IFERROR(L290/I290,0)</f>
        <v/>
      </c>
      <c r="N290" s="14" t="n"/>
      <c r="O290" s="16">
        <f>IFERROR(N290/I290,0)</f>
        <v/>
      </c>
      <c r="P290" s="14" t="n"/>
      <c r="Q290" s="14" t="n"/>
      <c r="R290" s="14" t="n"/>
      <c r="S290" s="14" t="n"/>
      <c r="T290" s="17">
        <f>IFERROR(S290/L290,0)</f>
        <v/>
      </c>
      <c r="U290" s="14" t="n"/>
      <c r="V290" s="14" t="n"/>
      <c r="W290" s="14" t="n"/>
      <c r="X290" s="18" t="n"/>
      <c r="Y290" s="18">
        <f>X290*$AM$2</f>
        <v/>
      </c>
      <c r="Z290" s="18" t="n"/>
      <c r="AA290" s="14" t="n"/>
      <c r="AB290" s="14" t="n"/>
      <c r="AC290" s="18" t="n"/>
      <c r="AD290" s="18">
        <f>IFERROR(AC290/D290,0)</f>
        <v/>
      </c>
      <c r="AE290" s="18">
        <f>D290*AB290</f>
        <v/>
      </c>
      <c r="AF290" s="18">
        <f>Y290*$AL$2</f>
        <v/>
      </c>
      <c r="AG290" s="18">
        <f>I290*$AI$3</f>
        <v/>
      </c>
      <c r="AH290" s="18">
        <f>L290*$AH$3+Y290*$AJ$2</f>
        <v/>
      </c>
      <c r="AI290" s="18">
        <f>K290*$AK$3</f>
        <v/>
      </c>
      <c r="AJ290" s="19" t="n"/>
      <c r="AK290" s="18">
        <f>AJ290*$AM$2</f>
        <v/>
      </c>
      <c r="AL290" s="18" t="n"/>
      <c r="AM290" s="18">
        <f>R290*P290*0.01+L290*0.25</f>
        <v/>
      </c>
      <c r="AN290" s="18">
        <f>V290 *$AN$2 *AM$2 * AA290</f>
        <v/>
      </c>
      <c r="AO290" s="18">
        <f>IF(AC290&lt;AE290,0,AE290-AC290)</f>
        <v/>
      </c>
      <c r="AP290" s="18">
        <f>(AC290*1.02)+AF290+AG290+AH290+AI290+AM290+AL290+AN290+AK290+AO290</f>
        <v/>
      </c>
      <c r="AQ290" s="18">
        <f>(AE290*1.02)+AF290+AG290+AH290+AI290+AM290+AL290+AN290+AK290</f>
        <v/>
      </c>
      <c r="AR290" s="18">
        <f>Q290*R290</f>
        <v/>
      </c>
      <c r="AS290" s="20">
        <f>(Y290-AP290)*0.975</f>
        <v/>
      </c>
      <c r="AT290" s="21">
        <f>IFERROR(Y290/AP290-1,0)</f>
        <v/>
      </c>
      <c r="AU290" s="20">
        <f>(Y290-AQ290)*0.975</f>
        <v/>
      </c>
      <c r="AV290" s="21">
        <f>IFERROR(Y290/AQ290-1,0)</f>
        <v/>
      </c>
      <c r="AW290" s="21">
        <f>AS290-AR290</f>
        <v/>
      </c>
      <c r="AX290" s="21">
        <f>IFERROR(Y290/(AP290+AR290)-1,0)</f>
        <v/>
      </c>
    </row>
    <row r="291">
      <c r="A291" s="2" t="n"/>
      <c r="B291" s="13" t="n"/>
      <c r="C291" s="14" t="n"/>
      <c r="D291" s="14" t="n"/>
      <c r="E291" s="15">
        <f>IFERROR(1-D291/C291,0)</f>
        <v/>
      </c>
      <c r="F291" s="14" t="n"/>
      <c r="G291" s="16">
        <f>IFERROR(F291/C291,0)</f>
        <v/>
      </c>
      <c r="H291" s="16">
        <f>IFERROR(F291/D291,0)</f>
        <v/>
      </c>
      <c r="I291" s="14" t="n"/>
      <c r="J291" s="16">
        <f>IFERROR(I291/F291,0)</f>
        <v/>
      </c>
      <c r="K291" s="14" t="n"/>
      <c r="L291" s="14" t="n"/>
      <c r="M291" s="16">
        <f>IFERROR(L291/I291,0)</f>
        <v/>
      </c>
      <c r="N291" s="14" t="n"/>
      <c r="O291" s="16">
        <f>IFERROR(N291/I291,0)</f>
        <v/>
      </c>
      <c r="P291" s="14" t="n"/>
      <c r="Q291" s="14" t="n"/>
      <c r="R291" s="14" t="n"/>
      <c r="S291" s="14" t="n"/>
      <c r="T291" s="17">
        <f>IFERROR(S291/L291,0)</f>
        <v/>
      </c>
      <c r="U291" s="14" t="n"/>
      <c r="V291" s="14" t="n"/>
      <c r="W291" s="14" t="n"/>
      <c r="X291" s="18" t="n"/>
      <c r="Y291" s="18">
        <f>X291*$AM$2</f>
        <v/>
      </c>
      <c r="Z291" s="18" t="n"/>
      <c r="AA291" s="14" t="n"/>
      <c r="AB291" s="14" t="n"/>
      <c r="AC291" s="18" t="n"/>
      <c r="AD291" s="18">
        <f>IFERROR(AC291/D291,0)</f>
        <v/>
      </c>
      <c r="AE291" s="18">
        <f>D291*AB291</f>
        <v/>
      </c>
      <c r="AF291" s="18">
        <f>Y291*$AL$2</f>
        <v/>
      </c>
      <c r="AG291" s="18">
        <f>I291*$AI$3</f>
        <v/>
      </c>
      <c r="AH291" s="18">
        <f>L291*$AH$3+Y291*$AJ$2</f>
        <v/>
      </c>
      <c r="AI291" s="18">
        <f>K291*$AK$3</f>
        <v/>
      </c>
      <c r="AJ291" s="19" t="n"/>
      <c r="AK291" s="18">
        <f>AJ291*$AM$2</f>
        <v/>
      </c>
      <c r="AL291" s="18" t="n"/>
      <c r="AM291" s="18">
        <f>R291*P291*0.01+L291*0.25</f>
        <v/>
      </c>
      <c r="AN291" s="18">
        <f>V291 *$AN$2 *AM$2 * AA291</f>
        <v/>
      </c>
      <c r="AO291" s="18">
        <f>IF(AC291&lt;AE291,0,AE291-AC291)</f>
        <v/>
      </c>
      <c r="AP291" s="18">
        <f>(AC291*1.02)+AF291+AG291+AH291+AI291+AM291+AL291+AN291+AK291+AO291</f>
        <v/>
      </c>
      <c r="AQ291" s="18">
        <f>(AE291*1.02)+AF291+AG291+AH291+AI291+AM291+AL291+AN291+AK291</f>
        <v/>
      </c>
      <c r="AR291" s="18">
        <f>Q291*R291</f>
        <v/>
      </c>
      <c r="AS291" s="20">
        <f>(Y291-AP291)*0.975</f>
        <v/>
      </c>
      <c r="AT291" s="21">
        <f>IFERROR(Y291/AP291-1,0)</f>
        <v/>
      </c>
      <c r="AU291" s="20">
        <f>(Y291-AQ291)*0.975</f>
        <v/>
      </c>
      <c r="AV291" s="21">
        <f>IFERROR(Y291/AQ291-1,0)</f>
        <v/>
      </c>
      <c r="AW291" s="21">
        <f>AS291-AR291</f>
        <v/>
      </c>
      <c r="AX291" s="21">
        <f>IFERROR(Y291/(AP291+AR291)-1,0)</f>
        <v/>
      </c>
    </row>
    <row r="292">
      <c r="A292" s="2" t="n"/>
      <c r="B292" s="13" t="n"/>
      <c r="C292" s="14" t="n"/>
      <c r="D292" s="14" t="n"/>
      <c r="E292" s="15">
        <f>IFERROR(1-D292/C292,0)</f>
        <v/>
      </c>
      <c r="F292" s="14" t="n"/>
      <c r="G292" s="16">
        <f>IFERROR(F292/C292,0)</f>
        <v/>
      </c>
      <c r="H292" s="16">
        <f>IFERROR(F292/D292,0)</f>
        <v/>
      </c>
      <c r="I292" s="14" t="n"/>
      <c r="J292" s="16">
        <f>IFERROR(I292/F292,0)</f>
        <v/>
      </c>
      <c r="K292" s="14" t="n"/>
      <c r="L292" s="14" t="n"/>
      <c r="M292" s="16">
        <f>IFERROR(L292/I292,0)</f>
        <v/>
      </c>
      <c r="N292" s="14" t="n"/>
      <c r="O292" s="16">
        <f>IFERROR(N292/I292,0)</f>
        <v/>
      </c>
      <c r="P292" s="14" t="n"/>
      <c r="Q292" s="14" t="n"/>
      <c r="R292" s="14" t="n"/>
      <c r="S292" s="14" t="n"/>
      <c r="T292" s="17">
        <f>IFERROR(S292/L292,0)</f>
        <v/>
      </c>
      <c r="U292" s="14" t="n"/>
      <c r="V292" s="14" t="n"/>
      <c r="W292" s="14" t="n"/>
      <c r="X292" s="18" t="n"/>
      <c r="Y292" s="18">
        <f>X292*$AM$2</f>
        <v/>
      </c>
      <c r="Z292" s="18" t="n"/>
      <c r="AA292" s="14" t="n"/>
      <c r="AB292" s="14" t="n"/>
      <c r="AC292" s="18" t="n"/>
      <c r="AD292" s="18">
        <f>IFERROR(AC292/D292,0)</f>
        <v/>
      </c>
      <c r="AE292" s="18">
        <f>D292*AB292</f>
        <v/>
      </c>
      <c r="AF292" s="18">
        <f>Y292*$AL$2</f>
        <v/>
      </c>
      <c r="AG292" s="18">
        <f>I292*$AI$3</f>
        <v/>
      </c>
      <c r="AH292" s="18">
        <f>L292*$AH$3+Y292*$AJ$2</f>
        <v/>
      </c>
      <c r="AI292" s="18">
        <f>K292*$AK$3</f>
        <v/>
      </c>
      <c r="AJ292" s="19" t="n"/>
      <c r="AK292" s="18">
        <f>AJ292*$AM$2</f>
        <v/>
      </c>
      <c r="AL292" s="18" t="n"/>
      <c r="AM292" s="18">
        <f>R292*P292*0.01+L292*0.25</f>
        <v/>
      </c>
      <c r="AN292" s="18">
        <f>V292 *$AN$2 *AM$2 * AA292</f>
        <v/>
      </c>
      <c r="AO292" s="18">
        <f>IF(AC292&lt;AE292,0,AE292-AC292)</f>
        <v/>
      </c>
      <c r="AP292" s="18">
        <f>(AC292*1.02)+AF292+AG292+AH292+AI292+AM292+AL292+AN292+AK292+AO292</f>
        <v/>
      </c>
      <c r="AQ292" s="18">
        <f>(AE292*1.02)+AF292+AG292+AH292+AI292+AM292+AL292+AN292+AK292</f>
        <v/>
      </c>
      <c r="AR292" s="18">
        <f>Q292*R292</f>
        <v/>
      </c>
      <c r="AS292" s="20">
        <f>(Y292-AP292)*0.975</f>
        <v/>
      </c>
      <c r="AT292" s="21">
        <f>IFERROR(Y292/AP292-1,0)</f>
        <v/>
      </c>
      <c r="AU292" s="20">
        <f>(Y292-AQ292)*0.975</f>
        <v/>
      </c>
      <c r="AV292" s="21">
        <f>IFERROR(Y292/AQ292-1,0)</f>
        <v/>
      </c>
      <c r="AW292" s="21">
        <f>AS292-AR292</f>
        <v/>
      </c>
      <c r="AX292" s="21">
        <f>IFERROR(Y292/(AP292+AR292)-1,0)</f>
        <v/>
      </c>
    </row>
    <row r="293">
      <c r="A293" s="2" t="n"/>
      <c r="B293" s="13" t="n"/>
      <c r="C293" s="14" t="n"/>
      <c r="D293" s="14" t="n"/>
      <c r="E293" s="15">
        <f>IFERROR(1-D293/C293,0)</f>
        <v/>
      </c>
      <c r="F293" s="14" t="n"/>
      <c r="G293" s="16">
        <f>IFERROR(F293/C293,0)</f>
        <v/>
      </c>
      <c r="H293" s="16">
        <f>IFERROR(F293/D293,0)</f>
        <v/>
      </c>
      <c r="I293" s="14" t="n"/>
      <c r="J293" s="16">
        <f>IFERROR(I293/F293,0)</f>
        <v/>
      </c>
      <c r="K293" s="14" t="n"/>
      <c r="L293" s="14" t="n"/>
      <c r="M293" s="16">
        <f>IFERROR(L293/I293,0)</f>
        <v/>
      </c>
      <c r="N293" s="14" t="n"/>
      <c r="O293" s="16">
        <f>IFERROR(N293/I293,0)</f>
        <v/>
      </c>
      <c r="P293" s="14" t="n"/>
      <c r="Q293" s="14" t="n"/>
      <c r="R293" s="14" t="n"/>
      <c r="S293" s="14" t="n"/>
      <c r="T293" s="17">
        <f>IFERROR(S293/L293,0)</f>
        <v/>
      </c>
      <c r="U293" s="14" t="n"/>
      <c r="V293" s="14" t="n"/>
      <c r="W293" s="14" t="n"/>
      <c r="X293" s="18" t="n"/>
      <c r="Y293" s="18">
        <f>X293*$AM$2</f>
        <v/>
      </c>
      <c r="Z293" s="18" t="n"/>
      <c r="AA293" s="14" t="n"/>
      <c r="AB293" s="14" t="n"/>
      <c r="AC293" s="18" t="n"/>
      <c r="AD293" s="18">
        <f>IFERROR(AC293/D293,0)</f>
        <v/>
      </c>
      <c r="AE293" s="18">
        <f>D293*AB293</f>
        <v/>
      </c>
      <c r="AF293" s="18">
        <f>Y293*$AL$2</f>
        <v/>
      </c>
      <c r="AG293" s="18">
        <f>I293*$AI$3</f>
        <v/>
      </c>
      <c r="AH293" s="18">
        <f>L293*$AH$3+Y293*$AJ$2</f>
        <v/>
      </c>
      <c r="AI293" s="18">
        <f>K293*$AK$3</f>
        <v/>
      </c>
      <c r="AJ293" s="19" t="n"/>
      <c r="AK293" s="18">
        <f>AJ293*$AM$2</f>
        <v/>
      </c>
      <c r="AL293" s="18" t="n"/>
      <c r="AM293" s="18">
        <f>R293*P293*0.01+L293*0.25</f>
        <v/>
      </c>
      <c r="AN293" s="18">
        <f>V293 *$AN$2 *AM$2 * AA293</f>
        <v/>
      </c>
      <c r="AO293" s="18">
        <f>IF(AC293&lt;AE293,0,AE293-AC293)</f>
        <v/>
      </c>
      <c r="AP293" s="18">
        <f>(AC293*1.02)+AF293+AG293+AH293+AI293+AM293+AL293+AN293+AK293+AO293</f>
        <v/>
      </c>
      <c r="AQ293" s="18">
        <f>(AE293*1.02)+AF293+AG293+AH293+AI293+AM293+AL293+AN293+AK293</f>
        <v/>
      </c>
      <c r="AR293" s="18">
        <f>Q293*R293</f>
        <v/>
      </c>
      <c r="AS293" s="20">
        <f>(Y293-AP293)*0.975</f>
        <v/>
      </c>
      <c r="AT293" s="21">
        <f>IFERROR(Y293/AP293-1,0)</f>
        <v/>
      </c>
      <c r="AU293" s="20">
        <f>(Y293-AQ293)*0.975</f>
        <v/>
      </c>
      <c r="AV293" s="21">
        <f>IFERROR(Y293/AQ293-1,0)</f>
        <v/>
      </c>
      <c r="AW293" s="21">
        <f>AS293-AR293</f>
        <v/>
      </c>
      <c r="AX293" s="21">
        <f>IFERROR(Y293/(AP293+AR293)-1,0)</f>
        <v/>
      </c>
    </row>
    <row r="294">
      <c r="A294" s="2" t="n"/>
      <c r="B294" s="13" t="n"/>
      <c r="C294" s="14" t="n"/>
      <c r="D294" s="14" t="n"/>
      <c r="E294" s="15">
        <f>IFERROR(1-D294/C294,0)</f>
        <v/>
      </c>
      <c r="F294" s="14" t="n"/>
      <c r="G294" s="16">
        <f>IFERROR(F294/C294,0)</f>
        <v/>
      </c>
      <c r="H294" s="16">
        <f>IFERROR(F294/D294,0)</f>
        <v/>
      </c>
      <c r="I294" s="14" t="n"/>
      <c r="J294" s="16">
        <f>IFERROR(I294/F294,0)</f>
        <v/>
      </c>
      <c r="K294" s="14" t="n"/>
      <c r="L294" s="14" t="n"/>
      <c r="M294" s="16">
        <f>IFERROR(L294/I294,0)</f>
        <v/>
      </c>
      <c r="N294" s="14" t="n"/>
      <c r="O294" s="16">
        <f>IFERROR(N294/I294,0)</f>
        <v/>
      </c>
      <c r="P294" s="14" t="n"/>
      <c r="Q294" s="14" t="n"/>
      <c r="R294" s="14" t="n"/>
      <c r="S294" s="14" t="n"/>
      <c r="T294" s="17">
        <f>IFERROR(S294/L294,0)</f>
        <v/>
      </c>
      <c r="U294" s="14" t="n"/>
      <c r="V294" s="14" t="n"/>
      <c r="W294" s="14" t="n"/>
      <c r="X294" s="18" t="n"/>
      <c r="Y294" s="18">
        <f>X294*$AM$2</f>
        <v/>
      </c>
      <c r="Z294" s="18" t="n"/>
      <c r="AA294" s="14" t="n"/>
      <c r="AB294" s="14" t="n"/>
      <c r="AC294" s="18" t="n"/>
      <c r="AD294" s="18">
        <f>IFERROR(AC294/D294,0)</f>
        <v/>
      </c>
      <c r="AE294" s="18">
        <f>D294*AB294</f>
        <v/>
      </c>
      <c r="AF294" s="18">
        <f>Y294*$AL$2</f>
        <v/>
      </c>
      <c r="AG294" s="18">
        <f>I294*$AI$3</f>
        <v/>
      </c>
      <c r="AH294" s="18">
        <f>L294*$AH$3+Y294*$AJ$2</f>
        <v/>
      </c>
      <c r="AI294" s="18">
        <f>K294*$AK$3</f>
        <v/>
      </c>
      <c r="AJ294" s="19" t="n"/>
      <c r="AK294" s="18">
        <f>AJ294*$AM$2</f>
        <v/>
      </c>
      <c r="AL294" s="18" t="n"/>
      <c r="AM294" s="18">
        <f>R294*P294*0.01+L294*0.25</f>
        <v/>
      </c>
      <c r="AN294" s="18">
        <f>V294 *$AN$2 *AM$2 * AA294</f>
        <v/>
      </c>
      <c r="AO294" s="18">
        <f>IF(AC294&lt;AE294,0,AE294-AC294)</f>
        <v/>
      </c>
      <c r="AP294" s="18">
        <f>(AC294*1.02)+AF294+AG294+AH294+AI294+AM294+AL294+AN294+AK294+AO294</f>
        <v/>
      </c>
      <c r="AQ294" s="18">
        <f>(AE294*1.02)+AF294+AG294+AH294+AI294+AM294+AL294+AN294+AK294</f>
        <v/>
      </c>
      <c r="AR294" s="18">
        <f>Q294*R294</f>
        <v/>
      </c>
      <c r="AS294" s="20">
        <f>(Y294-AP294)*0.975</f>
        <v/>
      </c>
      <c r="AT294" s="21">
        <f>IFERROR(Y294/AP294-1,0)</f>
        <v/>
      </c>
      <c r="AU294" s="20">
        <f>(Y294-AQ294)*0.975</f>
        <v/>
      </c>
      <c r="AV294" s="21">
        <f>IFERROR(Y294/AQ294-1,0)</f>
        <v/>
      </c>
      <c r="AW294" s="21">
        <f>AS294-AR294</f>
        <v/>
      </c>
      <c r="AX294" s="21">
        <f>IFERROR(Y294/(AP294+AR294)-1,0)</f>
        <v/>
      </c>
    </row>
    <row r="295">
      <c r="A295" s="2" t="n"/>
      <c r="B295" s="13" t="n"/>
      <c r="C295" s="14" t="n"/>
      <c r="D295" s="14" t="n"/>
      <c r="E295" s="15">
        <f>IFERROR(1-D295/C295,0)</f>
        <v/>
      </c>
      <c r="F295" s="14" t="n"/>
      <c r="G295" s="16">
        <f>IFERROR(F295/C295,0)</f>
        <v/>
      </c>
      <c r="H295" s="16">
        <f>IFERROR(F295/D295,0)</f>
        <v/>
      </c>
      <c r="I295" s="14" t="n"/>
      <c r="J295" s="16">
        <f>IFERROR(I295/F295,0)</f>
        <v/>
      </c>
      <c r="K295" s="14" t="n"/>
      <c r="L295" s="14" t="n"/>
      <c r="M295" s="16">
        <f>IFERROR(L295/I295,0)</f>
        <v/>
      </c>
      <c r="N295" s="14" t="n"/>
      <c r="O295" s="16">
        <f>IFERROR(N295/I295,0)</f>
        <v/>
      </c>
      <c r="P295" s="14" t="n"/>
      <c r="Q295" s="14" t="n"/>
      <c r="R295" s="14" t="n"/>
      <c r="S295" s="14" t="n"/>
      <c r="T295" s="17">
        <f>IFERROR(S295/L295,0)</f>
        <v/>
      </c>
      <c r="U295" s="14" t="n"/>
      <c r="V295" s="14" t="n"/>
      <c r="W295" s="14" t="n"/>
      <c r="X295" s="18" t="n"/>
      <c r="Y295" s="18">
        <f>X295*$AM$2</f>
        <v/>
      </c>
      <c r="Z295" s="18" t="n"/>
      <c r="AA295" s="14" t="n"/>
      <c r="AB295" s="14" t="n"/>
      <c r="AC295" s="18" t="n"/>
      <c r="AD295" s="18">
        <f>IFERROR(AC295/D295,0)</f>
        <v/>
      </c>
      <c r="AE295" s="18">
        <f>D295*AB295</f>
        <v/>
      </c>
      <c r="AF295" s="18">
        <f>Y295*$AL$2</f>
        <v/>
      </c>
      <c r="AG295" s="18">
        <f>I295*$AI$3</f>
        <v/>
      </c>
      <c r="AH295" s="18">
        <f>L295*$AH$3+Y295*$AJ$2</f>
        <v/>
      </c>
      <c r="AI295" s="18">
        <f>K295*$AK$3</f>
        <v/>
      </c>
      <c r="AJ295" s="19" t="n"/>
      <c r="AK295" s="18">
        <f>AJ295*$AM$2</f>
        <v/>
      </c>
      <c r="AL295" s="18" t="n"/>
      <c r="AM295" s="18">
        <f>R295*P295*0.01+L295*0.25</f>
        <v/>
      </c>
      <c r="AN295" s="18">
        <f>V295 *$AN$2 *AM$2 * AA295</f>
        <v/>
      </c>
      <c r="AO295" s="18">
        <f>IF(AC295&lt;AE295,0,AE295-AC295)</f>
        <v/>
      </c>
      <c r="AP295" s="18">
        <f>(AC295*1.02)+AF295+AG295+AH295+AI295+AM295+AL295+AN295+AK295+AO295</f>
        <v/>
      </c>
      <c r="AQ295" s="18">
        <f>(AE295*1.02)+AF295+AG295+AH295+AI295+AM295+AL295+AN295+AK295</f>
        <v/>
      </c>
      <c r="AR295" s="18">
        <f>Q295*R295</f>
        <v/>
      </c>
      <c r="AS295" s="20">
        <f>(Y295-AP295)*0.975</f>
        <v/>
      </c>
      <c r="AT295" s="21">
        <f>IFERROR(Y295/AP295-1,0)</f>
        <v/>
      </c>
      <c r="AU295" s="20">
        <f>(Y295-AQ295)*0.975</f>
        <v/>
      </c>
      <c r="AV295" s="21">
        <f>IFERROR(Y295/AQ295-1,0)</f>
        <v/>
      </c>
      <c r="AW295" s="21">
        <f>AS295-AR295</f>
        <v/>
      </c>
      <c r="AX295" s="21">
        <f>IFERROR(Y295/(AP295+AR295)-1,0)</f>
        <v/>
      </c>
    </row>
    <row r="296">
      <c r="A296" s="2" t="n"/>
      <c r="B296" s="13" t="n"/>
      <c r="C296" s="14" t="n"/>
      <c r="D296" s="14" t="n"/>
      <c r="E296" s="15">
        <f>IFERROR(1-D296/C296,0)</f>
        <v/>
      </c>
      <c r="F296" s="14" t="n"/>
      <c r="G296" s="16">
        <f>IFERROR(F296/C296,0)</f>
        <v/>
      </c>
      <c r="H296" s="16">
        <f>IFERROR(F296/D296,0)</f>
        <v/>
      </c>
      <c r="I296" s="14" t="n"/>
      <c r="J296" s="16">
        <f>IFERROR(I296/F296,0)</f>
        <v/>
      </c>
      <c r="K296" s="14" t="n"/>
      <c r="L296" s="14" t="n"/>
      <c r="M296" s="16">
        <f>IFERROR(L296/I296,0)</f>
        <v/>
      </c>
      <c r="N296" s="14" t="n"/>
      <c r="O296" s="16">
        <f>IFERROR(N296/I296,0)</f>
        <v/>
      </c>
      <c r="P296" s="14" t="n"/>
      <c r="Q296" s="14" t="n"/>
      <c r="R296" s="14" t="n"/>
      <c r="S296" s="14" t="n"/>
      <c r="T296" s="17">
        <f>IFERROR(S296/L296,0)</f>
        <v/>
      </c>
      <c r="U296" s="14" t="n"/>
      <c r="V296" s="14" t="n"/>
      <c r="W296" s="14" t="n"/>
      <c r="X296" s="18" t="n"/>
      <c r="Y296" s="18">
        <f>X296*$AM$2</f>
        <v/>
      </c>
      <c r="Z296" s="18" t="n"/>
      <c r="AA296" s="14" t="n"/>
      <c r="AB296" s="14" t="n"/>
      <c r="AC296" s="18" t="n"/>
      <c r="AD296" s="18">
        <f>IFERROR(AC296/D296,0)</f>
        <v/>
      </c>
      <c r="AE296" s="18">
        <f>D296*AB296</f>
        <v/>
      </c>
      <c r="AF296" s="18">
        <f>Y296*$AL$2</f>
        <v/>
      </c>
      <c r="AG296" s="18">
        <f>I296*$AI$3</f>
        <v/>
      </c>
      <c r="AH296" s="18">
        <f>L296*$AH$3+Y296*$AJ$2</f>
        <v/>
      </c>
      <c r="AI296" s="18">
        <f>K296*$AK$3</f>
        <v/>
      </c>
      <c r="AJ296" s="19" t="n"/>
      <c r="AK296" s="18">
        <f>AJ296*$AM$2</f>
        <v/>
      </c>
      <c r="AL296" s="18" t="n"/>
      <c r="AM296" s="18">
        <f>R296*P296*0.01+L296*0.25</f>
        <v/>
      </c>
      <c r="AN296" s="18">
        <f>V296 *$AN$2 *AM$2 * AA296</f>
        <v/>
      </c>
      <c r="AO296" s="18">
        <f>IF(AC296&lt;AE296,0,AE296-AC296)</f>
        <v/>
      </c>
      <c r="AP296" s="18">
        <f>(AC296*1.02)+AF296+AG296+AH296+AI296+AM296+AL296+AN296+AK296+AO296</f>
        <v/>
      </c>
      <c r="AQ296" s="18">
        <f>(AE296*1.02)+AF296+AG296+AH296+AI296+AM296+AL296+AN296+AK296</f>
        <v/>
      </c>
      <c r="AR296" s="18">
        <f>Q296*R296</f>
        <v/>
      </c>
      <c r="AS296" s="20">
        <f>(Y296-AP296)*0.975</f>
        <v/>
      </c>
      <c r="AT296" s="21">
        <f>IFERROR(Y296/AP296-1,0)</f>
        <v/>
      </c>
      <c r="AU296" s="20">
        <f>(Y296-AQ296)*0.975</f>
        <v/>
      </c>
      <c r="AV296" s="21">
        <f>IFERROR(Y296/AQ296-1,0)</f>
        <v/>
      </c>
      <c r="AW296" s="21">
        <f>AS296-AR296</f>
        <v/>
      </c>
      <c r="AX296" s="21">
        <f>IFERROR(Y296/(AP296+AR296)-1,0)</f>
        <v/>
      </c>
    </row>
    <row r="297">
      <c r="A297" s="2" t="n"/>
      <c r="B297" s="13" t="n"/>
      <c r="C297" s="14" t="n"/>
      <c r="D297" s="14" t="n"/>
      <c r="E297" s="15">
        <f>IFERROR(1-D297/C297,0)</f>
        <v/>
      </c>
      <c r="F297" s="14" t="n"/>
      <c r="G297" s="16">
        <f>IFERROR(F297/C297,0)</f>
        <v/>
      </c>
      <c r="H297" s="16">
        <f>IFERROR(F297/D297,0)</f>
        <v/>
      </c>
      <c r="I297" s="14" t="n"/>
      <c r="J297" s="16">
        <f>IFERROR(I297/F297,0)</f>
        <v/>
      </c>
      <c r="K297" s="14" t="n"/>
      <c r="L297" s="14" t="n"/>
      <c r="M297" s="16">
        <f>IFERROR(L297/I297,0)</f>
        <v/>
      </c>
      <c r="N297" s="14" t="n"/>
      <c r="O297" s="16">
        <f>IFERROR(N297/I297,0)</f>
        <v/>
      </c>
      <c r="P297" s="14" t="n"/>
      <c r="Q297" s="14" t="n"/>
      <c r="R297" s="14" t="n"/>
      <c r="S297" s="14" t="n"/>
      <c r="T297" s="17">
        <f>IFERROR(S297/L297,0)</f>
        <v/>
      </c>
      <c r="U297" s="14" t="n"/>
      <c r="V297" s="14" t="n"/>
      <c r="W297" s="14" t="n"/>
      <c r="X297" s="18" t="n"/>
      <c r="Y297" s="18">
        <f>X297*$AM$2</f>
        <v/>
      </c>
      <c r="Z297" s="18" t="n"/>
      <c r="AA297" s="14" t="n"/>
      <c r="AB297" s="14" t="n"/>
      <c r="AC297" s="18" t="n"/>
      <c r="AD297" s="18">
        <f>IFERROR(AC297/D297,0)</f>
        <v/>
      </c>
      <c r="AE297" s="18">
        <f>D297*AB297</f>
        <v/>
      </c>
      <c r="AF297" s="18">
        <f>Y297*$AL$2</f>
        <v/>
      </c>
      <c r="AG297" s="18">
        <f>I297*$AI$3</f>
        <v/>
      </c>
      <c r="AH297" s="18">
        <f>L297*$AH$3+Y297*$AJ$2</f>
        <v/>
      </c>
      <c r="AI297" s="18">
        <f>K297*$AK$3</f>
        <v/>
      </c>
      <c r="AJ297" s="19" t="n"/>
      <c r="AK297" s="18">
        <f>AJ297*$AM$2</f>
        <v/>
      </c>
      <c r="AL297" s="18" t="n"/>
      <c r="AM297" s="18">
        <f>R297*P297*0.01+L297*0.25</f>
        <v/>
      </c>
      <c r="AN297" s="18">
        <f>V297 *$AN$2 *AM$2 * AA297</f>
        <v/>
      </c>
      <c r="AO297" s="18">
        <f>IF(AC297&lt;AE297,0,AE297-AC297)</f>
        <v/>
      </c>
      <c r="AP297" s="18">
        <f>(AC297*1.02)+AF297+AG297+AH297+AI297+AM297+AL297+AN297+AK297+AO297</f>
        <v/>
      </c>
      <c r="AQ297" s="18">
        <f>(AE297*1.02)+AF297+AG297+AH297+AI297+AM297+AL297+AN297+AK297</f>
        <v/>
      </c>
      <c r="AR297" s="18">
        <f>Q297*R297</f>
        <v/>
      </c>
      <c r="AS297" s="20">
        <f>(Y297-AP297)*0.975</f>
        <v/>
      </c>
      <c r="AT297" s="21">
        <f>IFERROR(Y297/AP297-1,0)</f>
        <v/>
      </c>
      <c r="AU297" s="20">
        <f>(Y297-AQ297)*0.975</f>
        <v/>
      </c>
      <c r="AV297" s="21">
        <f>IFERROR(Y297/AQ297-1,0)</f>
        <v/>
      </c>
      <c r="AW297" s="21">
        <f>AS297-AR297</f>
        <v/>
      </c>
      <c r="AX297" s="21">
        <f>IFERROR(Y297/(AP297+AR297)-1,0)</f>
        <v/>
      </c>
    </row>
    <row r="298">
      <c r="A298" s="2" t="n"/>
      <c r="B298" s="13" t="n"/>
      <c r="C298" s="14" t="n"/>
      <c r="D298" s="14" t="n"/>
      <c r="E298" s="15">
        <f>IFERROR(1-D298/C298,0)</f>
        <v/>
      </c>
      <c r="F298" s="14" t="n"/>
      <c r="G298" s="16">
        <f>IFERROR(F298/C298,0)</f>
        <v/>
      </c>
      <c r="H298" s="16">
        <f>IFERROR(F298/D298,0)</f>
        <v/>
      </c>
      <c r="I298" s="14" t="n"/>
      <c r="J298" s="16">
        <f>IFERROR(I298/F298,0)</f>
        <v/>
      </c>
      <c r="K298" s="14" t="n"/>
      <c r="L298" s="14" t="n"/>
      <c r="M298" s="16">
        <f>IFERROR(L298/I298,0)</f>
        <v/>
      </c>
      <c r="N298" s="14" t="n"/>
      <c r="O298" s="16">
        <f>IFERROR(N298/I298,0)</f>
        <v/>
      </c>
      <c r="P298" s="14" t="n"/>
      <c r="Q298" s="14" t="n"/>
      <c r="R298" s="14" t="n"/>
      <c r="S298" s="14" t="n"/>
      <c r="T298" s="17">
        <f>IFERROR(S298/L298,0)</f>
        <v/>
      </c>
      <c r="U298" s="14" t="n"/>
      <c r="V298" s="14" t="n"/>
      <c r="W298" s="14" t="n"/>
      <c r="X298" s="18" t="n"/>
      <c r="Y298" s="18">
        <f>X298*$AM$2</f>
        <v/>
      </c>
      <c r="Z298" s="18" t="n"/>
      <c r="AA298" s="14" t="n"/>
      <c r="AB298" s="14" t="n"/>
      <c r="AC298" s="18" t="n"/>
      <c r="AD298" s="18">
        <f>IFERROR(AC298/D298,0)</f>
        <v/>
      </c>
      <c r="AE298" s="18">
        <f>D298*AB298</f>
        <v/>
      </c>
      <c r="AF298" s="18">
        <f>Y298*$AL$2</f>
        <v/>
      </c>
      <c r="AG298" s="18">
        <f>I298*$AI$3</f>
        <v/>
      </c>
      <c r="AH298" s="18">
        <f>L298*$AH$3+Y298*$AJ$2</f>
        <v/>
      </c>
      <c r="AI298" s="18">
        <f>K298*$AK$3</f>
        <v/>
      </c>
      <c r="AJ298" s="19" t="n"/>
      <c r="AK298" s="18">
        <f>AJ298*$AM$2</f>
        <v/>
      </c>
      <c r="AL298" s="18" t="n"/>
      <c r="AM298" s="18">
        <f>R298*P298*0.01+L298*0.25</f>
        <v/>
      </c>
      <c r="AN298" s="18">
        <f>V298 *$AN$2 *AM$2 * AA298</f>
        <v/>
      </c>
      <c r="AO298" s="18">
        <f>IF(AC298&lt;AE298,0,AE298-AC298)</f>
        <v/>
      </c>
      <c r="AP298" s="18">
        <f>(AC298*1.02)+AF298+AG298+AH298+AI298+AM298+AL298+AN298+AK298+AO298</f>
        <v/>
      </c>
      <c r="AQ298" s="18">
        <f>(AE298*1.02)+AF298+AG298+AH298+AI298+AM298+AL298+AN298+AK298</f>
        <v/>
      </c>
      <c r="AR298" s="18">
        <f>Q298*R298</f>
        <v/>
      </c>
      <c r="AS298" s="20">
        <f>(Y298-AP298)*0.975</f>
        <v/>
      </c>
      <c r="AT298" s="21">
        <f>IFERROR(Y298/AP298-1,0)</f>
        <v/>
      </c>
      <c r="AU298" s="20">
        <f>(Y298-AQ298)*0.975</f>
        <v/>
      </c>
      <c r="AV298" s="21">
        <f>IFERROR(Y298/AQ298-1,0)</f>
        <v/>
      </c>
      <c r="AW298" s="21">
        <f>AS298-AR298</f>
        <v/>
      </c>
      <c r="AX298" s="21">
        <f>IFERROR(Y298/(AP298+AR298)-1,0)</f>
        <v/>
      </c>
    </row>
    <row r="299">
      <c r="A299" s="2" t="n"/>
      <c r="B299" s="13" t="n"/>
      <c r="C299" s="14" t="n"/>
      <c r="D299" s="14" t="n"/>
      <c r="E299" s="15">
        <f>IFERROR(1-D299/C299,0)</f>
        <v/>
      </c>
      <c r="F299" s="14" t="n"/>
      <c r="G299" s="16">
        <f>IFERROR(F299/C299,0)</f>
        <v/>
      </c>
      <c r="H299" s="16">
        <f>IFERROR(F299/D299,0)</f>
        <v/>
      </c>
      <c r="I299" s="14" t="n"/>
      <c r="J299" s="16">
        <f>IFERROR(I299/F299,0)</f>
        <v/>
      </c>
      <c r="K299" s="14" t="n"/>
      <c r="L299" s="14" t="n"/>
      <c r="M299" s="16">
        <f>IFERROR(L299/I299,0)</f>
        <v/>
      </c>
      <c r="N299" s="14" t="n"/>
      <c r="O299" s="16">
        <f>IFERROR(N299/I299,0)</f>
        <v/>
      </c>
      <c r="P299" s="14" t="n"/>
      <c r="Q299" s="14" t="n"/>
      <c r="R299" s="14" t="n"/>
      <c r="S299" s="14" t="n"/>
      <c r="T299" s="17">
        <f>IFERROR(S299/L299,0)</f>
        <v/>
      </c>
      <c r="U299" s="14" t="n"/>
      <c r="V299" s="14" t="n"/>
      <c r="W299" s="14" t="n"/>
      <c r="X299" s="18" t="n"/>
      <c r="Y299" s="18">
        <f>X299*$AM$2</f>
        <v/>
      </c>
      <c r="Z299" s="18" t="n"/>
      <c r="AA299" s="14" t="n"/>
      <c r="AB299" s="14" t="n"/>
      <c r="AC299" s="18" t="n"/>
      <c r="AD299" s="18">
        <f>IFERROR(AC299/D299,0)</f>
        <v/>
      </c>
      <c r="AE299" s="18">
        <f>D299*AB299</f>
        <v/>
      </c>
      <c r="AF299" s="18">
        <f>Y299*$AL$2</f>
        <v/>
      </c>
      <c r="AG299" s="18">
        <f>I299*$AI$3</f>
        <v/>
      </c>
      <c r="AH299" s="18">
        <f>L299*$AH$3+Y299*$AJ$2</f>
        <v/>
      </c>
      <c r="AI299" s="18">
        <f>K299*$AK$3</f>
        <v/>
      </c>
      <c r="AJ299" s="19" t="n"/>
      <c r="AK299" s="18">
        <f>AJ299*$AM$2</f>
        <v/>
      </c>
      <c r="AL299" s="18" t="n"/>
      <c r="AM299" s="18">
        <f>R299*P299*0.01+L299*0.25</f>
        <v/>
      </c>
      <c r="AN299" s="18">
        <f>V299 *$AN$2 *AM$2 * AA299</f>
        <v/>
      </c>
      <c r="AO299" s="18">
        <f>IF(AC299&lt;AE299,0,AE299-AC299)</f>
        <v/>
      </c>
      <c r="AP299" s="18">
        <f>(AC299*1.02)+AF299+AG299+AH299+AI299+AM299+AL299+AN299+AK299+AO299</f>
        <v/>
      </c>
      <c r="AQ299" s="18">
        <f>(AE299*1.02)+AF299+AG299+AH299+AI299+AM299+AL299+AN299+AK299</f>
        <v/>
      </c>
      <c r="AR299" s="18">
        <f>Q299*R299</f>
        <v/>
      </c>
      <c r="AS299" s="20">
        <f>(Y299-AP299)*0.975</f>
        <v/>
      </c>
      <c r="AT299" s="21">
        <f>IFERROR(Y299/AP299-1,0)</f>
        <v/>
      </c>
      <c r="AU299" s="20">
        <f>(Y299-AQ299)*0.975</f>
        <v/>
      </c>
      <c r="AV299" s="21">
        <f>IFERROR(Y299/AQ299-1,0)</f>
        <v/>
      </c>
      <c r="AW299" s="21">
        <f>AS299-AR299</f>
        <v/>
      </c>
      <c r="AX299" s="21">
        <f>IFERROR(Y299/(AP299+AR299)-1,0)</f>
        <v/>
      </c>
    </row>
    <row r="300">
      <c r="A300" s="2" t="n"/>
      <c r="B300" s="13" t="n"/>
      <c r="C300" s="14" t="n"/>
      <c r="D300" s="14" t="n"/>
      <c r="E300" s="15">
        <f>IFERROR(1-D300/C300,0)</f>
        <v/>
      </c>
      <c r="F300" s="14" t="n"/>
      <c r="G300" s="16">
        <f>IFERROR(F300/C300,0)</f>
        <v/>
      </c>
      <c r="H300" s="16">
        <f>IFERROR(F300/D300,0)</f>
        <v/>
      </c>
      <c r="I300" s="14" t="n"/>
      <c r="J300" s="16">
        <f>IFERROR(I300/F300,0)</f>
        <v/>
      </c>
      <c r="K300" s="14" t="n"/>
      <c r="L300" s="14" t="n"/>
      <c r="M300" s="16">
        <f>IFERROR(L300/I300,0)</f>
        <v/>
      </c>
      <c r="N300" s="14" t="n"/>
      <c r="O300" s="16">
        <f>IFERROR(N300/I300,0)</f>
        <v/>
      </c>
      <c r="P300" s="14" t="n"/>
      <c r="Q300" s="14" t="n"/>
      <c r="R300" s="14" t="n"/>
      <c r="S300" s="14" t="n"/>
      <c r="T300" s="17">
        <f>IFERROR(S300/L300,0)</f>
        <v/>
      </c>
      <c r="U300" s="14" t="n"/>
      <c r="V300" s="14" t="n"/>
      <c r="W300" s="14" t="n"/>
      <c r="X300" s="18" t="n"/>
      <c r="Y300" s="18">
        <f>X300*$AM$2</f>
        <v/>
      </c>
      <c r="Z300" s="18" t="n"/>
      <c r="AA300" s="14" t="n"/>
      <c r="AB300" s="14" t="n"/>
      <c r="AC300" s="18" t="n"/>
      <c r="AD300" s="18">
        <f>IFERROR(AC300/D300,0)</f>
        <v/>
      </c>
      <c r="AE300" s="18">
        <f>D300*AB300</f>
        <v/>
      </c>
      <c r="AF300" s="18">
        <f>Y300*$AL$2</f>
        <v/>
      </c>
      <c r="AG300" s="18">
        <f>I300*$AI$3</f>
        <v/>
      </c>
      <c r="AH300" s="18">
        <f>L300*$AH$3+Y300*$AJ$2</f>
        <v/>
      </c>
      <c r="AI300" s="18">
        <f>K300*$AK$3</f>
        <v/>
      </c>
      <c r="AJ300" s="19" t="n"/>
      <c r="AK300" s="18">
        <f>AJ300*$AM$2</f>
        <v/>
      </c>
      <c r="AL300" s="18" t="n"/>
      <c r="AM300" s="18">
        <f>R300*P300*0.01+L300*0.25</f>
        <v/>
      </c>
      <c r="AN300" s="18">
        <f>V300 *$AN$2 *AM$2 * AA300</f>
        <v/>
      </c>
      <c r="AO300" s="18">
        <f>IF(AC300&lt;AE300,0,AE300-AC300)</f>
        <v/>
      </c>
      <c r="AP300" s="18">
        <f>(AC300*1.02)+AF300+AG300+AH300+AI300+AM300+AL300+AN300+AK300+AO300</f>
        <v/>
      </c>
      <c r="AQ300" s="18">
        <f>(AE300*1.02)+AF300+AG300+AH300+AI300+AM300+AL300+AN300+AK300</f>
        <v/>
      </c>
      <c r="AR300" s="18">
        <f>Q300*R300</f>
        <v/>
      </c>
      <c r="AS300" s="20">
        <f>(Y300-AP300)*0.975</f>
        <v/>
      </c>
      <c r="AT300" s="21">
        <f>IFERROR(Y300/AP300-1,0)</f>
        <v/>
      </c>
      <c r="AU300" s="20">
        <f>(Y300-AQ300)*0.975</f>
        <v/>
      </c>
      <c r="AV300" s="21">
        <f>IFERROR(Y300/AQ300-1,0)</f>
        <v/>
      </c>
      <c r="AW300" s="21">
        <f>AS300-AR300</f>
        <v/>
      </c>
      <c r="AX300" s="21">
        <f>IFERROR(Y300/(AP300+AR300)-1,0)</f>
        <v/>
      </c>
    </row>
    <row r="301">
      <c r="A301" s="2" t="n"/>
      <c r="B301" s="13" t="n"/>
      <c r="C301" s="14" t="n"/>
      <c r="D301" s="14" t="n"/>
      <c r="E301" s="15">
        <f>IFERROR(1-D301/C301,0)</f>
        <v/>
      </c>
      <c r="F301" s="14" t="n"/>
      <c r="G301" s="16">
        <f>IFERROR(F301/C301,0)</f>
        <v/>
      </c>
      <c r="H301" s="16">
        <f>IFERROR(F301/D301,0)</f>
        <v/>
      </c>
      <c r="I301" s="14" t="n"/>
      <c r="J301" s="16">
        <f>IFERROR(I301/F301,0)</f>
        <v/>
      </c>
      <c r="K301" s="14" t="n"/>
      <c r="L301" s="14" t="n"/>
      <c r="M301" s="16">
        <f>IFERROR(L301/I301,0)</f>
        <v/>
      </c>
      <c r="N301" s="14" t="n"/>
      <c r="O301" s="16">
        <f>IFERROR(N301/I301,0)</f>
        <v/>
      </c>
      <c r="P301" s="14" t="n"/>
      <c r="Q301" s="14" t="n"/>
      <c r="R301" s="14" t="n"/>
      <c r="S301" s="14" t="n"/>
      <c r="T301" s="17">
        <f>IFERROR(S301/L301,0)</f>
        <v/>
      </c>
      <c r="U301" s="14" t="n"/>
      <c r="V301" s="14" t="n"/>
      <c r="W301" s="14" t="n"/>
      <c r="X301" s="18" t="n"/>
      <c r="Y301" s="18">
        <f>X301*$AM$2</f>
        <v/>
      </c>
      <c r="Z301" s="18" t="n"/>
      <c r="AA301" s="14" t="n"/>
      <c r="AB301" s="14" t="n"/>
      <c r="AC301" s="18" t="n"/>
      <c r="AD301" s="18">
        <f>IFERROR(AC301/D301,0)</f>
        <v/>
      </c>
      <c r="AE301" s="18">
        <f>D301*AB301</f>
        <v/>
      </c>
      <c r="AF301" s="18">
        <f>Y301*$AL$2</f>
        <v/>
      </c>
      <c r="AG301" s="18">
        <f>I301*$AI$3</f>
        <v/>
      </c>
      <c r="AH301" s="18">
        <f>L301*$AH$3+Y301*$AJ$2</f>
        <v/>
      </c>
      <c r="AI301" s="18">
        <f>K301*$AK$3</f>
        <v/>
      </c>
      <c r="AJ301" s="19" t="n"/>
      <c r="AK301" s="18">
        <f>AJ301*$AM$2</f>
        <v/>
      </c>
      <c r="AL301" s="18" t="n"/>
      <c r="AM301" s="18">
        <f>R301*P301*0.01+L301*0.25</f>
        <v/>
      </c>
      <c r="AN301" s="18">
        <f>V301 *$AN$2 *AM$2 * AA301</f>
        <v/>
      </c>
      <c r="AO301" s="18">
        <f>IF(AC301&lt;AE301,0,AE301-AC301)</f>
        <v/>
      </c>
      <c r="AP301" s="18">
        <f>(AC301*1.02)+AF301+AG301+AH301+AI301+AM301+AL301+AN301+AK301+AO301</f>
        <v/>
      </c>
      <c r="AQ301" s="18">
        <f>(AE301*1.02)+AF301+AG301+AH301+AI301+AM301+AL301+AN301+AK301</f>
        <v/>
      </c>
      <c r="AR301" s="18">
        <f>Q301*R301</f>
        <v/>
      </c>
      <c r="AS301" s="20">
        <f>(Y301-AP301)*0.975</f>
        <v/>
      </c>
      <c r="AT301" s="21">
        <f>IFERROR(Y301/AP301-1,0)</f>
        <v/>
      </c>
      <c r="AU301" s="20">
        <f>(Y301-AQ301)*0.975</f>
        <v/>
      </c>
      <c r="AV301" s="21">
        <f>IFERROR(Y301/AQ301-1,0)</f>
        <v/>
      </c>
      <c r="AW301" s="21">
        <f>AS301-AR301</f>
        <v/>
      </c>
      <c r="AX301" s="21">
        <f>IFERROR(Y301/(AP301+AR301)-1,0)</f>
        <v/>
      </c>
    </row>
    <row r="302">
      <c r="A302" s="2" t="n"/>
      <c r="B302" s="13" t="n"/>
      <c r="C302" s="14" t="n"/>
      <c r="D302" s="14" t="n"/>
      <c r="E302" s="15">
        <f>IFERROR(1-D302/C302,0)</f>
        <v/>
      </c>
      <c r="F302" s="14" t="n"/>
      <c r="G302" s="16">
        <f>IFERROR(F302/C302,0)</f>
        <v/>
      </c>
      <c r="H302" s="16">
        <f>IFERROR(F302/D302,0)</f>
        <v/>
      </c>
      <c r="I302" s="14" t="n"/>
      <c r="J302" s="16">
        <f>IFERROR(I302/F302,0)</f>
        <v/>
      </c>
      <c r="K302" s="14" t="n"/>
      <c r="L302" s="14" t="n"/>
      <c r="M302" s="16">
        <f>IFERROR(L302/I302,0)</f>
        <v/>
      </c>
      <c r="N302" s="14" t="n"/>
      <c r="O302" s="16">
        <f>IFERROR(N302/I302,0)</f>
        <v/>
      </c>
      <c r="P302" s="14" t="n"/>
      <c r="Q302" s="14" t="n"/>
      <c r="R302" s="14" t="n"/>
      <c r="S302" s="14" t="n"/>
      <c r="T302" s="17">
        <f>IFERROR(S302/L302,0)</f>
        <v/>
      </c>
      <c r="U302" s="14" t="n"/>
      <c r="V302" s="14" t="n"/>
      <c r="W302" s="14" t="n"/>
      <c r="X302" s="18" t="n"/>
      <c r="Y302" s="18">
        <f>X302*$AM$2</f>
        <v/>
      </c>
      <c r="Z302" s="18" t="n"/>
      <c r="AA302" s="14" t="n"/>
      <c r="AB302" s="14" t="n"/>
      <c r="AC302" s="18" t="n"/>
      <c r="AD302" s="18">
        <f>IFERROR(AC302/D302,0)</f>
        <v/>
      </c>
      <c r="AE302" s="18">
        <f>D302*AB302</f>
        <v/>
      </c>
      <c r="AF302" s="18">
        <f>Y302*$AL$2</f>
        <v/>
      </c>
      <c r="AG302" s="18">
        <f>I302*$AI$3</f>
        <v/>
      </c>
      <c r="AH302" s="18">
        <f>L302*$AH$3+Y302*$AJ$2</f>
        <v/>
      </c>
      <c r="AI302" s="18">
        <f>K302*$AK$3</f>
        <v/>
      </c>
      <c r="AJ302" s="19" t="n"/>
      <c r="AK302" s="18">
        <f>AJ302*$AM$2</f>
        <v/>
      </c>
      <c r="AL302" s="18" t="n"/>
      <c r="AM302" s="18">
        <f>R302*P302*0.01+L302*0.25</f>
        <v/>
      </c>
      <c r="AN302" s="18">
        <f>V302 *$AN$2 *AM$2 * AA302</f>
        <v/>
      </c>
      <c r="AO302" s="18">
        <f>IF(AC302&lt;AE302,0,AE302-AC302)</f>
        <v/>
      </c>
      <c r="AP302" s="18">
        <f>(AC302*1.02)+AF302+AG302+AH302+AI302+AM302+AL302+AN302+AK302+AO302</f>
        <v/>
      </c>
      <c r="AQ302" s="18">
        <f>(AE302*1.02)+AF302+AG302+AH302+AI302+AM302+AL302+AN302+AK302</f>
        <v/>
      </c>
      <c r="AR302" s="18">
        <f>Q302*R302</f>
        <v/>
      </c>
      <c r="AS302" s="20">
        <f>(Y302-AP302)*0.975</f>
        <v/>
      </c>
      <c r="AT302" s="21">
        <f>IFERROR(Y302/AP302-1,0)</f>
        <v/>
      </c>
      <c r="AU302" s="20">
        <f>(Y302-AQ302)*0.975</f>
        <v/>
      </c>
      <c r="AV302" s="21">
        <f>IFERROR(Y302/AQ302-1,0)</f>
        <v/>
      </c>
      <c r="AW302" s="21">
        <f>AS302-AR302</f>
        <v/>
      </c>
      <c r="AX302" s="21">
        <f>IFERROR(Y302/(AP302+AR302)-1,0)</f>
        <v/>
      </c>
    </row>
    <row r="303">
      <c r="A303" s="2" t="n"/>
      <c r="B303" s="13" t="n"/>
      <c r="C303" s="14" t="n"/>
      <c r="D303" s="14" t="n"/>
      <c r="E303" s="15">
        <f>IFERROR(1-D303/C303,0)</f>
        <v/>
      </c>
      <c r="F303" s="14" t="n"/>
      <c r="G303" s="16">
        <f>IFERROR(F303/C303,0)</f>
        <v/>
      </c>
      <c r="H303" s="16">
        <f>IFERROR(F303/D303,0)</f>
        <v/>
      </c>
      <c r="I303" s="14" t="n"/>
      <c r="J303" s="16">
        <f>IFERROR(I303/F303,0)</f>
        <v/>
      </c>
      <c r="K303" s="14" t="n"/>
      <c r="L303" s="14" t="n"/>
      <c r="M303" s="16">
        <f>IFERROR(L303/I303,0)</f>
        <v/>
      </c>
      <c r="N303" s="14" t="n"/>
      <c r="O303" s="16">
        <f>IFERROR(N303/I303,0)</f>
        <v/>
      </c>
      <c r="P303" s="14" t="n"/>
      <c r="Q303" s="14" t="n"/>
      <c r="R303" s="14" t="n"/>
      <c r="S303" s="14" t="n"/>
      <c r="T303" s="17">
        <f>IFERROR(S303/L303,0)</f>
        <v/>
      </c>
      <c r="U303" s="14" t="n"/>
      <c r="V303" s="14" t="n"/>
      <c r="W303" s="14" t="n"/>
      <c r="X303" s="18" t="n"/>
      <c r="Y303" s="18">
        <f>X303*$AM$2</f>
        <v/>
      </c>
      <c r="Z303" s="18" t="n"/>
      <c r="AA303" s="14" t="n"/>
      <c r="AB303" s="14" t="n"/>
      <c r="AC303" s="18" t="n"/>
      <c r="AD303" s="18">
        <f>IFERROR(AC303/D303,0)</f>
        <v/>
      </c>
      <c r="AE303" s="18">
        <f>D303*AB303</f>
        <v/>
      </c>
      <c r="AF303" s="18">
        <f>Y303*$AL$2</f>
        <v/>
      </c>
      <c r="AG303" s="18">
        <f>I303*$AI$3</f>
        <v/>
      </c>
      <c r="AH303" s="18">
        <f>L303*$AH$3+Y303*$AJ$2</f>
        <v/>
      </c>
      <c r="AI303" s="18">
        <f>K303*$AK$3</f>
        <v/>
      </c>
      <c r="AJ303" s="19" t="n"/>
      <c r="AK303" s="18">
        <f>AJ303*$AM$2</f>
        <v/>
      </c>
      <c r="AL303" s="18" t="n"/>
      <c r="AM303" s="18">
        <f>R303*P303*0.01+L303*0.25</f>
        <v/>
      </c>
      <c r="AN303" s="18">
        <f>V303 *$AN$2 *AM$2 * AA303</f>
        <v/>
      </c>
      <c r="AO303" s="18">
        <f>IF(AC303&lt;AE303,0,AE303-AC303)</f>
        <v/>
      </c>
      <c r="AP303" s="18">
        <f>(AC303*1.02)+AF303+AG303+AH303+AI303+AM303+AL303+AN303+AK303+AO303</f>
        <v/>
      </c>
      <c r="AQ303" s="18">
        <f>(AE303*1.02)+AF303+AG303+AH303+AI303+AM303+AL303+AN303+AK303</f>
        <v/>
      </c>
      <c r="AR303" s="18">
        <f>Q303*R303</f>
        <v/>
      </c>
      <c r="AS303" s="20">
        <f>(Y303-AP303)*0.975</f>
        <v/>
      </c>
      <c r="AT303" s="21">
        <f>IFERROR(Y303/AP303-1,0)</f>
        <v/>
      </c>
      <c r="AU303" s="20">
        <f>(Y303-AQ303)*0.975</f>
        <v/>
      </c>
      <c r="AV303" s="21">
        <f>IFERROR(Y303/AQ303-1,0)</f>
        <v/>
      </c>
      <c r="AW303" s="21">
        <f>AS303-AR303</f>
        <v/>
      </c>
      <c r="AX303" s="21">
        <f>IFERROR(Y303/(AP303+AR303)-1,0)</f>
        <v/>
      </c>
    </row>
    <row r="304">
      <c r="A304" s="2" t="n"/>
      <c r="B304" s="13" t="n"/>
      <c r="C304" s="14" t="n"/>
      <c r="D304" s="14" t="n"/>
      <c r="E304" s="15">
        <f>IFERROR(1-D304/C304,0)</f>
        <v/>
      </c>
      <c r="F304" s="14" t="n"/>
      <c r="G304" s="16">
        <f>IFERROR(F304/C304,0)</f>
        <v/>
      </c>
      <c r="H304" s="16">
        <f>IFERROR(F304/D304,0)</f>
        <v/>
      </c>
      <c r="I304" s="14" t="n"/>
      <c r="J304" s="16">
        <f>IFERROR(I304/F304,0)</f>
        <v/>
      </c>
      <c r="K304" s="14" t="n"/>
      <c r="L304" s="14" t="n"/>
      <c r="M304" s="16">
        <f>IFERROR(L304/I304,0)</f>
        <v/>
      </c>
      <c r="N304" s="14" t="n"/>
      <c r="O304" s="16">
        <f>IFERROR(N304/I304,0)</f>
        <v/>
      </c>
      <c r="P304" s="14" t="n"/>
      <c r="Q304" s="14" t="n"/>
      <c r="R304" s="14" t="n"/>
      <c r="S304" s="14" t="n"/>
      <c r="T304" s="17">
        <f>IFERROR(S304/L304,0)</f>
        <v/>
      </c>
      <c r="U304" s="14" t="n"/>
      <c r="V304" s="14" t="n"/>
      <c r="W304" s="14" t="n"/>
      <c r="X304" s="18" t="n"/>
      <c r="Y304" s="18">
        <f>X304*$AM$2</f>
        <v/>
      </c>
      <c r="Z304" s="18" t="n"/>
      <c r="AA304" s="14" t="n"/>
      <c r="AB304" s="14" t="n"/>
      <c r="AC304" s="18" t="n"/>
      <c r="AD304" s="18">
        <f>IFERROR(AC304/D304,0)</f>
        <v/>
      </c>
      <c r="AE304" s="18">
        <f>D304*AB304</f>
        <v/>
      </c>
      <c r="AF304" s="18">
        <f>Y304*$AL$2</f>
        <v/>
      </c>
      <c r="AG304" s="18">
        <f>I304*$AI$3</f>
        <v/>
      </c>
      <c r="AH304" s="18">
        <f>L304*$AH$3+Y304*$AJ$2</f>
        <v/>
      </c>
      <c r="AI304" s="18">
        <f>K304*$AK$3</f>
        <v/>
      </c>
      <c r="AJ304" s="19" t="n"/>
      <c r="AK304" s="18">
        <f>AJ304*$AM$2</f>
        <v/>
      </c>
      <c r="AL304" s="18" t="n"/>
      <c r="AM304" s="18">
        <f>R304*P304*0.01+L304*0.25</f>
        <v/>
      </c>
      <c r="AN304" s="18">
        <f>V304 *$AN$2 *AM$2 * AA304</f>
        <v/>
      </c>
      <c r="AO304" s="18">
        <f>IF(AC304&lt;AE304,0,AE304-AC304)</f>
        <v/>
      </c>
      <c r="AP304" s="18">
        <f>(AC304*1.02)+AF304+AG304+AH304+AI304+AM304+AL304+AN304+AK304+AO304</f>
        <v/>
      </c>
      <c r="AQ304" s="18">
        <f>(AE304*1.02)+AF304+AG304+AH304+AI304+AM304+AL304+AN304+AK304</f>
        <v/>
      </c>
      <c r="AR304" s="18">
        <f>Q304*R304</f>
        <v/>
      </c>
      <c r="AS304" s="20">
        <f>(Y304-AP304)*0.975</f>
        <v/>
      </c>
      <c r="AT304" s="21">
        <f>IFERROR(Y304/AP304-1,0)</f>
        <v/>
      </c>
      <c r="AU304" s="20">
        <f>(Y304-AQ304)*0.975</f>
        <v/>
      </c>
      <c r="AV304" s="21">
        <f>IFERROR(Y304/AQ304-1,0)</f>
        <v/>
      </c>
      <c r="AW304" s="21">
        <f>AS304-AR304</f>
        <v/>
      </c>
      <c r="AX304" s="21">
        <f>IFERROR(Y304/(AP304+AR304)-1,0)</f>
        <v/>
      </c>
    </row>
    <row r="305">
      <c r="A305" s="2" t="n"/>
      <c r="B305" s="13" t="n"/>
      <c r="C305" s="14" t="n"/>
      <c r="D305" s="14" t="n"/>
      <c r="E305" s="15">
        <f>IFERROR(1-D305/C305,0)</f>
        <v/>
      </c>
      <c r="F305" s="14" t="n"/>
      <c r="G305" s="16">
        <f>IFERROR(F305/C305,0)</f>
        <v/>
      </c>
      <c r="H305" s="16">
        <f>IFERROR(F305/D305,0)</f>
        <v/>
      </c>
      <c r="I305" s="14" t="n"/>
      <c r="J305" s="16">
        <f>IFERROR(I305/F305,0)</f>
        <v/>
      </c>
      <c r="K305" s="14" t="n"/>
      <c r="L305" s="14" t="n"/>
      <c r="M305" s="16">
        <f>IFERROR(L305/I305,0)</f>
        <v/>
      </c>
      <c r="N305" s="14" t="n"/>
      <c r="O305" s="16">
        <f>IFERROR(N305/I305,0)</f>
        <v/>
      </c>
      <c r="P305" s="14" t="n"/>
      <c r="Q305" s="14" t="n"/>
      <c r="R305" s="14" t="n"/>
      <c r="S305" s="14" t="n"/>
      <c r="T305" s="17">
        <f>IFERROR(S305/L305,0)</f>
        <v/>
      </c>
      <c r="U305" s="14" t="n"/>
      <c r="V305" s="14" t="n"/>
      <c r="W305" s="14" t="n"/>
      <c r="X305" s="18" t="n"/>
      <c r="Y305" s="18">
        <f>X305*$AM$2</f>
        <v/>
      </c>
      <c r="Z305" s="18" t="n"/>
      <c r="AA305" s="14" t="n"/>
      <c r="AB305" s="14" t="n"/>
      <c r="AC305" s="18" t="n"/>
      <c r="AD305" s="18">
        <f>IFERROR(AC305/D305,0)</f>
        <v/>
      </c>
      <c r="AE305" s="18">
        <f>D305*AB305</f>
        <v/>
      </c>
      <c r="AF305" s="18">
        <f>Y305*$AL$2</f>
        <v/>
      </c>
      <c r="AG305" s="18">
        <f>I305*$AI$3</f>
        <v/>
      </c>
      <c r="AH305" s="18">
        <f>L305*$AH$3+Y305*$AJ$2</f>
        <v/>
      </c>
      <c r="AI305" s="18">
        <f>K305*$AK$3</f>
        <v/>
      </c>
      <c r="AJ305" s="19" t="n"/>
      <c r="AK305" s="18">
        <f>AJ305*$AM$2</f>
        <v/>
      </c>
      <c r="AL305" s="18" t="n"/>
      <c r="AM305" s="18">
        <f>R305*P305*0.01+L305*0.25</f>
        <v/>
      </c>
      <c r="AN305" s="18">
        <f>V305 *$AN$2 *AM$2 * AA305</f>
        <v/>
      </c>
      <c r="AO305" s="18">
        <f>IF(AC305&lt;AE305,0,AE305-AC305)</f>
        <v/>
      </c>
      <c r="AP305" s="18">
        <f>(AC305*1.02)+AF305+AG305+AH305+AI305+AM305+AL305+AN305+AK305+AO305</f>
        <v/>
      </c>
      <c r="AQ305" s="18">
        <f>(AE305*1.02)+AF305+AG305+AH305+AI305+AM305+AL305+AN305+AK305</f>
        <v/>
      </c>
      <c r="AR305" s="18">
        <f>Q305*R305</f>
        <v/>
      </c>
      <c r="AS305" s="20">
        <f>(Y305-AP305)*0.975</f>
        <v/>
      </c>
      <c r="AT305" s="21">
        <f>IFERROR(Y305/AP305-1,0)</f>
        <v/>
      </c>
      <c r="AU305" s="20">
        <f>(Y305-AQ305)*0.975</f>
        <v/>
      </c>
      <c r="AV305" s="21">
        <f>IFERROR(Y305/AQ305-1,0)</f>
        <v/>
      </c>
      <c r="AW305" s="21">
        <f>AS305-AR305</f>
        <v/>
      </c>
      <c r="AX305" s="21">
        <f>IFERROR(Y305/(AP305+AR305)-1,0)</f>
        <v/>
      </c>
    </row>
    <row r="306">
      <c r="A306" s="2" t="n"/>
      <c r="B306" s="13" t="n"/>
      <c r="C306" s="14" t="n"/>
      <c r="D306" s="14" t="n"/>
      <c r="E306" s="15">
        <f>IFERROR(1-D306/C306,0)</f>
        <v/>
      </c>
      <c r="F306" s="14" t="n"/>
      <c r="G306" s="16">
        <f>IFERROR(F306/C306,0)</f>
        <v/>
      </c>
      <c r="H306" s="16">
        <f>IFERROR(F306/D306,0)</f>
        <v/>
      </c>
      <c r="I306" s="14" t="n"/>
      <c r="J306" s="16">
        <f>IFERROR(I306/F306,0)</f>
        <v/>
      </c>
      <c r="K306" s="14" t="n"/>
      <c r="L306" s="14" t="n"/>
      <c r="M306" s="16">
        <f>IFERROR(L306/I306,0)</f>
        <v/>
      </c>
      <c r="N306" s="14" t="n"/>
      <c r="O306" s="16">
        <f>IFERROR(N306/I306,0)</f>
        <v/>
      </c>
      <c r="P306" s="14" t="n"/>
      <c r="Q306" s="14" t="n"/>
      <c r="R306" s="14" t="n"/>
      <c r="S306" s="14" t="n"/>
      <c r="T306" s="17">
        <f>IFERROR(S306/L306,0)</f>
        <v/>
      </c>
      <c r="U306" s="14" t="n"/>
      <c r="V306" s="14" t="n"/>
      <c r="W306" s="14" t="n"/>
      <c r="X306" s="18" t="n"/>
      <c r="Y306" s="18">
        <f>X306*$AM$2</f>
        <v/>
      </c>
      <c r="Z306" s="18" t="n"/>
      <c r="AA306" s="14" t="n"/>
      <c r="AB306" s="14" t="n"/>
      <c r="AC306" s="18" t="n"/>
      <c r="AD306" s="18">
        <f>IFERROR(AC306/D306,0)</f>
        <v/>
      </c>
      <c r="AE306" s="18">
        <f>D306*AB306</f>
        <v/>
      </c>
      <c r="AF306" s="18">
        <f>Y306*$AL$2</f>
        <v/>
      </c>
      <c r="AG306" s="18">
        <f>I306*$AI$3</f>
        <v/>
      </c>
      <c r="AH306" s="18">
        <f>L306*$AH$3+Y306*$AJ$2</f>
        <v/>
      </c>
      <c r="AI306" s="18">
        <f>K306*$AK$3</f>
        <v/>
      </c>
      <c r="AJ306" s="19" t="n"/>
      <c r="AK306" s="18">
        <f>AJ306*$AM$2</f>
        <v/>
      </c>
      <c r="AL306" s="18" t="n"/>
      <c r="AM306" s="18">
        <f>R306*P306*0.01+L306*0.25</f>
        <v/>
      </c>
      <c r="AN306" s="18">
        <f>V306 *$AN$2 *AM$2 * AA306</f>
        <v/>
      </c>
      <c r="AO306" s="18">
        <f>IF(AC306&lt;AE306,0,AE306-AC306)</f>
        <v/>
      </c>
      <c r="AP306" s="18">
        <f>(AC306*1.02)+AF306+AG306+AH306+AI306+AM306+AL306+AN306+AK306+AO306</f>
        <v/>
      </c>
      <c r="AQ306" s="18">
        <f>(AE306*1.02)+AF306+AG306+AH306+AI306+AM306+AL306+AN306+AK306</f>
        <v/>
      </c>
      <c r="AR306" s="18">
        <f>Q306*R306</f>
        <v/>
      </c>
      <c r="AS306" s="20">
        <f>(Y306-AP306)*0.975</f>
        <v/>
      </c>
      <c r="AT306" s="21">
        <f>IFERROR(Y306/AP306-1,0)</f>
        <v/>
      </c>
      <c r="AU306" s="20">
        <f>(Y306-AQ306)*0.975</f>
        <v/>
      </c>
      <c r="AV306" s="21">
        <f>IFERROR(Y306/AQ306-1,0)</f>
        <v/>
      </c>
      <c r="AW306" s="21">
        <f>AS306-AR306</f>
        <v/>
      </c>
      <c r="AX306" s="21">
        <f>IFERROR(Y306/(AP306+AR306)-1,0)</f>
        <v/>
      </c>
    </row>
    <row r="307">
      <c r="A307" s="2" t="n"/>
      <c r="B307" s="13" t="n"/>
      <c r="C307" s="14" t="n"/>
      <c r="D307" s="14" t="n"/>
      <c r="E307" s="15">
        <f>IFERROR(1-D307/C307,0)</f>
        <v/>
      </c>
      <c r="F307" s="14" t="n"/>
      <c r="G307" s="16">
        <f>IFERROR(F307/C307,0)</f>
        <v/>
      </c>
      <c r="H307" s="16">
        <f>IFERROR(F307/D307,0)</f>
        <v/>
      </c>
      <c r="I307" s="14" t="n"/>
      <c r="J307" s="16">
        <f>IFERROR(I307/F307,0)</f>
        <v/>
      </c>
      <c r="K307" s="14" t="n"/>
      <c r="L307" s="14" t="n"/>
      <c r="M307" s="16">
        <f>IFERROR(L307/I307,0)</f>
        <v/>
      </c>
      <c r="N307" s="14" t="n"/>
      <c r="O307" s="16">
        <f>IFERROR(N307/I307,0)</f>
        <v/>
      </c>
      <c r="P307" s="14" t="n"/>
      <c r="Q307" s="14" t="n"/>
      <c r="R307" s="14" t="n"/>
      <c r="S307" s="14" t="n"/>
      <c r="T307" s="17">
        <f>IFERROR(S307/L307,0)</f>
        <v/>
      </c>
      <c r="U307" s="14" t="n"/>
      <c r="V307" s="14" t="n"/>
      <c r="W307" s="14" t="n"/>
      <c r="X307" s="18" t="n"/>
      <c r="Y307" s="18">
        <f>X307*$AM$2</f>
        <v/>
      </c>
      <c r="Z307" s="18" t="n"/>
      <c r="AA307" s="14" t="n"/>
      <c r="AB307" s="14" t="n"/>
      <c r="AC307" s="18" t="n"/>
      <c r="AD307" s="18">
        <f>IFERROR(AC307/D307,0)</f>
        <v/>
      </c>
      <c r="AE307" s="18">
        <f>D307*AB307</f>
        <v/>
      </c>
      <c r="AF307" s="18">
        <f>Y307*$AL$2</f>
        <v/>
      </c>
      <c r="AG307" s="18">
        <f>I307*$AI$3</f>
        <v/>
      </c>
      <c r="AH307" s="18">
        <f>L307*$AH$3+Y307*$AJ$2</f>
        <v/>
      </c>
      <c r="AI307" s="18">
        <f>K307*$AK$3</f>
        <v/>
      </c>
      <c r="AJ307" s="19" t="n"/>
      <c r="AK307" s="18">
        <f>AJ307*$AM$2</f>
        <v/>
      </c>
      <c r="AL307" s="18" t="n"/>
      <c r="AM307" s="18">
        <f>R307*P307*0.01+L307*0.25</f>
        <v/>
      </c>
      <c r="AN307" s="18">
        <f>V307 *$AN$2 *AM$2 * AA307</f>
        <v/>
      </c>
      <c r="AO307" s="18">
        <f>IF(AC307&lt;AE307,0,AE307-AC307)</f>
        <v/>
      </c>
      <c r="AP307" s="18">
        <f>(AC307*1.02)+AF307+AG307+AH307+AI307+AM307+AL307+AN307+AK307+AO307</f>
        <v/>
      </c>
      <c r="AQ307" s="18">
        <f>(AE307*1.02)+AF307+AG307+AH307+AI307+AM307+AL307+AN307+AK307</f>
        <v/>
      </c>
      <c r="AR307" s="18">
        <f>Q307*R307</f>
        <v/>
      </c>
      <c r="AS307" s="20">
        <f>(Y307-AP307)*0.975</f>
        <v/>
      </c>
      <c r="AT307" s="21">
        <f>IFERROR(Y307/AP307-1,0)</f>
        <v/>
      </c>
      <c r="AU307" s="20">
        <f>(Y307-AQ307)*0.975</f>
        <v/>
      </c>
      <c r="AV307" s="21">
        <f>IFERROR(Y307/AQ307-1,0)</f>
        <v/>
      </c>
      <c r="AW307" s="21">
        <f>AS307-AR307</f>
        <v/>
      </c>
      <c r="AX307" s="21">
        <f>IFERROR(Y307/(AP307+AR307)-1,0)</f>
        <v/>
      </c>
    </row>
    <row r="308">
      <c r="A308" s="2" t="n"/>
      <c r="B308" s="13" t="n"/>
      <c r="C308" s="14" t="n"/>
      <c r="D308" s="14" t="n"/>
      <c r="E308" s="15">
        <f>IFERROR(1-D308/C308,0)</f>
        <v/>
      </c>
      <c r="F308" s="14" t="n"/>
      <c r="G308" s="16">
        <f>IFERROR(F308/C308,0)</f>
        <v/>
      </c>
      <c r="H308" s="16">
        <f>IFERROR(F308/D308,0)</f>
        <v/>
      </c>
      <c r="I308" s="14" t="n"/>
      <c r="J308" s="16">
        <f>IFERROR(I308/F308,0)</f>
        <v/>
      </c>
      <c r="K308" s="14" t="n"/>
      <c r="L308" s="14" t="n"/>
      <c r="M308" s="16">
        <f>IFERROR(L308/I308,0)</f>
        <v/>
      </c>
      <c r="N308" s="14" t="n"/>
      <c r="O308" s="16">
        <f>IFERROR(N308/I308,0)</f>
        <v/>
      </c>
      <c r="P308" s="14" t="n"/>
      <c r="Q308" s="14" t="n"/>
      <c r="R308" s="14" t="n"/>
      <c r="S308" s="14" t="n"/>
      <c r="T308" s="17">
        <f>IFERROR(S308/L308,0)</f>
        <v/>
      </c>
      <c r="U308" s="14" t="n"/>
      <c r="V308" s="14" t="n"/>
      <c r="W308" s="14" t="n"/>
      <c r="X308" s="18" t="n"/>
      <c r="Y308" s="18">
        <f>X308*$AM$2</f>
        <v/>
      </c>
      <c r="Z308" s="18" t="n"/>
      <c r="AA308" s="14" t="n"/>
      <c r="AB308" s="14" t="n"/>
      <c r="AC308" s="18" t="n"/>
      <c r="AD308" s="18">
        <f>IFERROR(AC308/D308,0)</f>
        <v/>
      </c>
      <c r="AE308" s="18">
        <f>D308*AB308</f>
        <v/>
      </c>
      <c r="AF308" s="18">
        <f>Y308*$AL$2</f>
        <v/>
      </c>
      <c r="AG308" s="18">
        <f>I308*$AI$3</f>
        <v/>
      </c>
      <c r="AH308" s="18">
        <f>L308*$AH$3+Y308*$AJ$2</f>
        <v/>
      </c>
      <c r="AI308" s="18">
        <f>K308*$AK$3</f>
        <v/>
      </c>
      <c r="AJ308" s="19" t="n"/>
      <c r="AK308" s="18">
        <f>AJ308*$AM$2</f>
        <v/>
      </c>
      <c r="AL308" s="18" t="n"/>
      <c r="AM308" s="18">
        <f>R308*P308*0.01+L308*0.25</f>
        <v/>
      </c>
      <c r="AN308" s="18">
        <f>V308 *$AN$2 *AM$2 * AA308</f>
        <v/>
      </c>
      <c r="AO308" s="18">
        <f>IF(AC308&lt;AE308,0,AE308-AC308)</f>
        <v/>
      </c>
      <c r="AP308" s="18">
        <f>(AC308*1.02)+AF308+AG308+AH308+AI308+AM308+AL308+AN308+AK308+AO308</f>
        <v/>
      </c>
      <c r="AQ308" s="18">
        <f>(AE308*1.02)+AF308+AG308+AH308+AI308+AM308+AL308+AN308+AK308</f>
        <v/>
      </c>
      <c r="AR308" s="18">
        <f>Q308*R308</f>
        <v/>
      </c>
      <c r="AS308" s="20">
        <f>(Y308-AP308)*0.975</f>
        <v/>
      </c>
      <c r="AT308" s="21">
        <f>IFERROR(Y308/AP308-1,0)</f>
        <v/>
      </c>
      <c r="AU308" s="20">
        <f>(Y308-AQ308)*0.975</f>
        <v/>
      </c>
      <c r="AV308" s="21">
        <f>IFERROR(Y308/AQ308-1,0)</f>
        <v/>
      </c>
      <c r="AW308" s="21">
        <f>AS308-AR308</f>
        <v/>
      </c>
      <c r="AX308" s="21">
        <f>IFERROR(Y308/(AP308+AR308)-1,0)</f>
        <v/>
      </c>
    </row>
    <row r="309">
      <c r="A309" s="2" t="n"/>
      <c r="B309" s="13" t="n"/>
      <c r="C309" s="14" t="n"/>
      <c r="D309" s="14" t="n"/>
      <c r="E309" s="15">
        <f>IFERROR(1-D309/C309,0)</f>
        <v/>
      </c>
      <c r="F309" s="14" t="n"/>
      <c r="G309" s="16">
        <f>IFERROR(F309/C309,0)</f>
        <v/>
      </c>
      <c r="H309" s="16">
        <f>IFERROR(F309/D309,0)</f>
        <v/>
      </c>
      <c r="I309" s="14" t="n"/>
      <c r="J309" s="16">
        <f>IFERROR(I309/F309,0)</f>
        <v/>
      </c>
      <c r="K309" s="14" t="n"/>
      <c r="L309" s="14" t="n"/>
      <c r="M309" s="16">
        <f>IFERROR(L309/I309,0)</f>
        <v/>
      </c>
      <c r="N309" s="14" t="n"/>
      <c r="O309" s="16">
        <f>IFERROR(N309/I309,0)</f>
        <v/>
      </c>
      <c r="P309" s="14" t="n"/>
      <c r="Q309" s="14" t="n"/>
      <c r="R309" s="14" t="n"/>
      <c r="S309" s="14" t="n"/>
      <c r="T309" s="17">
        <f>IFERROR(S309/L309,0)</f>
        <v/>
      </c>
      <c r="U309" s="14" t="n"/>
      <c r="V309" s="14" t="n"/>
      <c r="W309" s="14" t="n"/>
      <c r="X309" s="18" t="n"/>
      <c r="Y309" s="18">
        <f>X309*$AM$2</f>
        <v/>
      </c>
      <c r="Z309" s="18" t="n"/>
      <c r="AA309" s="14" t="n"/>
      <c r="AB309" s="14" t="n"/>
      <c r="AC309" s="18" t="n"/>
      <c r="AD309" s="18">
        <f>IFERROR(AC309/D309,0)</f>
        <v/>
      </c>
      <c r="AE309" s="18">
        <f>D309*AB309</f>
        <v/>
      </c>
      <c r="AF309" s="18">
        <f>Y309*$AL$2</f>
        <v/>
      </c>
      <c r="AG309" s="18">
        <f>I309*$AI$3</f>
        <v/>
      </c>
      <c r="AH309" s="18">
        <f>L309*$AH$3+Y309*$AJ$2</f>
        <v/>
      </c>
      <c r="AI309" s="18">
        <f>K309*$AK$3</f>
        <v/>
      </c>
      <c r="AJ309" s="19" t="n"/>
      <c r="AK309" s="18">
        <f>AJ309*$AM$2</f>
        <v/>
      </c>
      <c r="AL309" s="18" t="n"/>
      <c r="AM309" s="18">
        <f>R309*P309*0.01+L309*0.25</f>
        <v/>
      </c>
      <c r="AN309" s="18">
        <f>V309 *$AN$2 *AM$2 * AA309</f>
        <v/>
      </c>
      <c r="AO309" s="18">
        <f>IF(AC309&lt;AE309,0,AE309-AC309)</f>
        <v/>
      </c>
      <c r="AP309" s="18">
        <f>(AC309*1.02)+AF309+AG309+AH309+AI309+AM309+AL309+AN309+AK309+AO309</f>
        <v/>
      </c>
      <c r="AQ309" s="18">
        <f>(AE309*1.02)+AF309+AG309+AH309+AI309+AM309+AL309+AN309+AK309</f>
        <v/>
      </c>
      <c r="AR309" s="18">
        <f>Q309*R309</f>
        <v/>
      </c>
      <c r="AS309" s="20">
        <f>(Y309-AP309)*0.975</f>
        <v/>
      </c>
      <c r="AT309" s="21">
        <f>IFERROR(Y309/AP309-1,0)</f>
        <v/>
      </c>
      <c r="AU309" s="20">
        <f>(Y309-AQ309)*0.975</f>
        <v/>
      </c>
      <c r="AV309" s="21">
        <f>IFERROR(Y309/AQ309-1,0)</f>
        <v/>
      </c>
      <c r="AW309" s="21">
        <f>AS309-AR309</f>
        <v/>
      </c>
      <c r="AX309" s="21">
        <f>IFERROR(Y309/(AP309+AR309)-1,0)</f>
        <v/>
      </c>
    </row>
    <row r="310">
      <c r="A310" s="2" t="n"/>
      <c r="B310" s="13" t="n"/>
      <c r="C310" s="14" t="n"/>
      <c r="D310" s="14" t="n"/>
      <c r="E310" s="15">
        <f>IFERROR(1-D310/C310,0)</f>
        <v/>
      </c>
      <c r="F310" s="14" t="n"/>
      <c r="G310" s="16">
        <f>IFERROR(F310/C310,0)</f>
        <v/>
      </c>
      <c r="H310" s="16">
        <f>IFERROR(F310/D310,0)</f>
        <v/>
      </c>
      <c r="I310" s="14" t="n"/>
      <c r="J310" s="16">
        <f>IFERROR(I310/F310,0)</f>
        <v/>
      </c>
      <c r="K310" s="14" t="n"/>
      <c r="L310" s="14" t="n"/>
      <c r="M310" s="16">
        <f>IFERROR(L310/I310,0)</f>
        <v/>
      </c>
      <c r="N310" s="14" t="n"/>
      <c r="O310" s="16">
        <f>IFERROR(N310/I310,0)</f>
        <v/>
      </c>
      <c r="P310" s="14" t="n"/>
      <c r="Q310" s="14" t="n"/>
      <c r="R310" s="14" t="n"/>
      <c r="S310" s="14" t="n"/>
      <c r="T310" s="17">
        <f>IFERROR(S310/L310,0)</f>
        <v/>
      </c>
      <c r="U310" s="14" t="n"/>
      <c r="V310" s="14" t="n"/>
      <c r="W310" s="14" t="n"/>
      <c r="X310" s="18" t="n"/>
      <c r="Y310" s="18">
        <f>X310*$AM$2</f>
        <v/>
      </c>
      <c r="Z310" s="18" t="n"/>
      <c r="AA310" s="14" t="n"/>
      <c r="AB310" s="14" t="n"/>
      <c r="AC310" s="18" t="n"/>
      <c r="AD310" s="18">
        <f>IFERROR(AC310/D310,0)</f>
        <v/>
      </c>
      <c r="AE310" s="18">
        <f>D310*AB310</f>
        <v/>
      </c>
      <c r="AF310" s="18">
        <f>Y310*$AL$2</f>
        <v/>
      </c>
      <c r="AG310" s="18">
        <f>I310*$AI$3</f>
        <v/>
      </c>
      <c r="AH310" s="18">
        <f>L310*$AH$3+Y310*$AJ$2</f>
        <v/>
      </c>
      <c r="AI310" s="18">
        <f>K310*$AK$3</f>
        <v/>
      </c>
      <c r="AJ310" s="19" t="n"/>
      <c r="AK310" s="18">
        <f>AJ310*$AM$2</f>
        <v/>
      </c>
      <c r="AL310" s="18" t="n"/>
      <c r="AM310" s="18">
        <f>R310*P310*0.01+L310*0.25</f>
        <v/>
      </c>
      <c r="AN310" s="18">
        <f>V310 *$AN$2 *AM$2 * AA310</f>
        <v/>
      </c>
      <c r="AO310" s="18">
        <f>IF(AC310&lt;AE310,0,AE310-AC310)</f>
        <v/>
      </c>
      <c r="AP310" s="18">
        <f>(AC310*1.02)+AF310+AG310+AH310+AI310+AM310+AL310+AN310+AK310+AO310</f>
        <v/>
      </c>
      <c r="AQ310" s="18">
        <f>(AE310*1.02)+AF310+AG310+AH310+AI310+AM310+AL310+AN310+AK310</f>
        <v/>
      </c>
      <c r="AR310" s="18">
        <f>Q310*R310</f>
        <v/>
      </c>
      <c r="AS310" s="20">
        <f>(Y310-AP310)*0.975</f>
        <v/>
      </c>
      <c r="AT310" s="21">
        <f>IFERROR(Y310/AP310-1,0)</f>
        <v/>
      </c>
      <c r="AU310" s="20">
        <f>(Y310-AQ310)*0.975</f>
        <v/>
      </c>
      <c r="AV310" s="21">
        <f>IFERROR(Y310/AQ310-1,0)</f>
        <v/>
      </c>
      <c r="AW310" s="21">
        <f>AS310-AR310</f>
        <v/>
      </c>
      <c r="AX310" s="21">
        <f>IFERROR(Y310/(AP310+AR310)-1,0)</f>
        <v/>
      </c>
    </row>
    <row r="311">
      <c r="A311" s="2" t="n"/>
      <c r="B311" s="13" t="n"/>
      <c r="C311" s="14" t="n"/>
      <c r="D311" s="14" t="n"/>
      <c r="E311" s="15">
        <f>IFERROR(1-D311/C311,0)</f>
        <v/>
      </c>
      <c r="F311" s="14" t="n"/>
      <c r="G311" s="16">
        <f>IFERROR(F311/C311,0)</f>
        <v/>
      </c>
      <c r="H311" s="16">
        <f>IFERROR(F311/D311,0)</f>
        <v/>
      </c>
      <c r="I311" s="14" t="n"/>
      <c r="J311" s="16">
        <f>IFERROR(I311/F311,0)</f>
        <v/>
      </c>
      <c r="K311" s="14" t="n"/>
      <c r="L311" s="14" t="n"/>
      <c r="M311" s="16">
        <f>IFERROR(L311/I311,0)</f>
        <v/>
      </c>
      <c r="N311" s="14" t="n"/>
      <c r="O311" s="16">
        <f>IFERROR(N311/I311,0)</f>
        <v/>
      </c>
      <c r="P311" s="14" t="n"/>
      <c r="Q311" s="14" t="n"/>
      <c r="R311" s="14" t="n"/>
      <c r="S311" s="14" t="n"/>
      <c r="T311" s="17">
        <f>IFERROR(S311/L311,0)</f>
        <v/>
      </c>
      <c r="U311" s="14" t="n"/>
      <c r="V311" s="14" t="n"/>
      <c r="W311" s="14" t="n"/>
      <c r="X311" s="18" t="n"/>
      <c r="Y311" s="18">
        <f>X311*$AM$2</f>
        <v/>
      </c>
      <c r="Z311" s="18" t="n"/>
      <c r="AA311" s="14" t="n"/>
      <c r="AB311" s="14" t="n"/>
      <c r="AC311" s="18" t="n"/>
      <c r="AD311" s="18">
        <f>IFERROR(AC311/D311,0)</f>
        <v/>
      </c>
      <c r="AE311" s="18">
        <f>D311*AB311</f>
        <v/>
      </c>
      <c r="AF311" s="18">
        <f>Y311*$AL$2</f>
        <v/>
      </c>
      <c r="AG311" s="18">
        <f>I311*$AI$3</f>
        <v/>
      </c>
      <c r="AH311" s="18">
        <f>L311*$AH$3+Y311*$AJ$2</f>
        <v/>
      </c>
      <c r="AI311" s="18">
        <f>K311*$AK$3</f>
        <v/>
      </c>
      <c r="AJ311" s="19" t="n"/>
      <c r="AK311" s="18">
        <f>AJ311*$AM$2</f>
        <v/>
      </c>
      <c r="AL311" s="18" t="n"/>
      <c r="AM311" s="18">
        <f>R311*P311*0.01+L311*0.25</f>
        <v/>
      </c>
      <c r="AN311" s="18">
        <f>V311 *$AN$2 *AM$2 * AA311</f>
        <v/>
      </c>
      <c r="AO311" s="18">
        <f>IF(AC311&lt;AE311,0,AE311-AC311)</f>
        <v/>
      </c>
      <c r="AP311" s="18">
        <f>(AC311*1.02)+AF311+AG311+AH311+AI311+AM311+AL311+AN311+AK311+AO311</f>
        <v/>
      </c>
      <c r="AQ311" s="18">
        <f>(AE311*1.02)+AF311+AG311+AH311+AI311+AM311+AL311+AN311+AK311</f>
        <v/>
      </c>
      <c r="AR311" s="18">
        <f>Q311*R311</f>
        <v/>
      </c>
      <c r="AS311" s="20">
        <f>(Y311-AP311)*0.975</f>
        <v/>
      </c>
      <c r="AT311" s="21">
        <f>IFERROR(Y311/AP311-1,0)</f>
        <v/>
      </c>
      <c r="AU311" s="20">
        <f>(Y311-AQ311)*0.975</f>
        <v/>
      </c>
      <c r="AV311" s="21">
        <f>IFERROR(Y311/AQ311-1,0)</f>
        <v/>
      </c>
      <c r="AW311" s="21">
        <f>AS311-AR311</f>
        <v/>
      </c>
      <c r="AX311" s="21">
        <f>IFERROR(Y311/(AP311+AR311)-1,0)</f>
        <v/>
      </c>
    </row>
    <row r="312">
      <c r="A312" s="2" t="n"/>
      <c r="B312" s="13" t="n"/>
      <c r="C312" s="14" t="n"/>
      <c r="D312" s="14" t="n"/>
      <c r="E312" s="15">
        <f>IFERROR(1-D312/C312,0)</f>
        <v/>
      </c>
      <c r="F312" s="14" t="n"/>
      <c r="G312" s="16">
        <f>IFERROR(F312/C312,0)</f>
        <v/>
      </c>
      <c r="H312" s="16">
        <f>IFERROR(F312/D312,0)</f>
        <v/>
      </c>
      <c r="I312" s="14" t="n"/>
      <c r="J312" s="16">
        <f>IFERROR(I312/F312,0)</f>
        <v/>
      </c>
      <c r="K312" s="14" t="n"/>
      <c r="L312" s="14" t="n"/>
      <c r="M312" s="16">
        <f>IFERROR(L312/I312,0)</f>
        <v/>
      </c>
      <c r="N312" s="14" t="n"/>
      <c r="O312" s="16">
        <f>IFERROR(N312/I312,0)</f>
        <v/>
      </c>
      <c r="P312" s="14" t="n"/>
      <c r="Q312" s="14" t="n"/>
      <c r="R312" s="14" t="n"/>
      <c r="S312" s="14" t="n"/>
      <c r="T312" s="17">
        <f>IFERROR(S312/L312,0)</f>
        <v/>
      </c>
      <c r="U312" s="14" t="n"/>
      <c r="V312" s="14" t="n"/>
      <c r="W312" s="14" t="n"/>
      <c r="X312" s="18" t="n"/>
      <c r="Y312" s="18">
        <f>X312*$AM$2</f>
        <v/>
      </c>
      <c r="Z312" s="18" t="n"/>
      <c r="AA312" s="14" t="n"/>
      <c r="AB312" s="14" t="n"/>
      <c r="AC312" s="18" t="n"/>
      <c r="AD312" s="18">
        <f>IFERROR(AC312/D312,0)</f>
        <v/>
      </c>
      <c r="AE312" s="18">
        <f>D312*AB312</f>
        <v/>
      </c>
      <c r="AF312" s="18">
        <f>Y312*$AL$2</f>
        <v/>
      </c>
      <c r="AG312" s="18">
        <f>I312*$AI$3</f>
        <v/>
      </c>
      <c r="AH312" s="18">
        <f>L312*$AH$3+Y312*$AJ$2</f>
        <v/>
      </c>
      <c r="AI312" s="18">
        <f>K312*$AK$3</f>
        <v/>
      </c>
      <c r="AJ312" s="19" t="n"/>
      <c r="AK312" s="18">
        <f>AJ312*$AM$2</f>
        <v/>
      </c>
      <c r="AL312" s="18" t="n"/>
      <c r="AM312" s="18">
        <f>R312*P312*0.01+L312*0.25</f>
        <v/>
      </c>
      <c r="AN312" s="18">
        <f>V312 *$AN$2 *AM$2 * AA312</f>
        <v/>
      </c>
      <c r="AO312" s="18">
        <f>IF(AC312&lt;AE312,0,AE312-AC312)</f>
        <v/>
      </c>
      <c r="AP312" s="18">
        <f>(AC312*1.02)+AF312+AG312+AH312+AI312+AM312+AL312+AN312+AK312+AO312</f>
        <v/>
      </c>
      <c r="AQ312" s="18">
        <f>(AE312*1.02)+AF312+AG312+AH312+AI312+AM312+AL312+AN312+AK312</f>
        <v/>
      </c>
      <c r="AR312" s="18">
        <f>Q312*R312</f>
        <v/>
      </c>
      <c r="AS312" s="20">
        <f>(Y312-AP312)*0.975</f>
        <v/>
      </c>
      <c r="AT312" s="21">
        <f>IFERROR(Y312/AP312-1,0)</f>
        <v/>
      </c>
      <c r="AU312" s="20">
        <f>(Y312-AQ312)*0.975</f>
        <v/>
      </c>
      <c r="AV312" s="21">
        <f>IFERROR(Y312/AQ312-1,0)</f>
        <v/>
      </c>
      <c r="AW312" s="21">
        <f>AS312-AR312</f>
        <v/>
      </c>
      <c r="AX312" s="21">
        <f>IFERROR(Y312/(AP312+AR312)-1,0)</f>
        <v/>
      </c>
    </row>
    <row r="313">
      <c r="A313" s="2" t="n"/>
      <c r="B313" s="13" t="n"/>
      <c r="C313" s="14" t="n"/>
      <c r="D313" s="14" t="n"/>
      <c r="E313" s="15">
        <f>IFERROR(1-D313/C313,0)</f>
        <v/>
      </c>
      <c r="F313" s="14" t="n"/>
      <c r="G313" s="16">
        <f>IFERROR(F313/C313,0)</f>
        <v/>
      </c>
      <c r="H313" s="16">
        <f>IFERROR(F313/D313,0)</f>
        <v/>
      </c>
      <c r="I313" s="14" t="n"/>
      <c r="J313" s="16">
        <f>IFERROR(I313/F313,0)</f>
        <v/>
      </c>
      <c r="K313" s="14" t="n"/>
      <c r="L313" s="14" t="n"/>
      <c r="M313" s="16">
        <f>IFERROR(L313/I313,0)</f>
        <v/>
      </c>
      <c r="N313" s="14" t="n"/>
      <c r="O313" s="16">
        <f>IFERROR(N313/I313,0)</f>
        <v/>
      </c>
      <c r="P313" s="14" t="n"/>
      <c r="Q313" s="14" t="n"/>
      <c r="R313" s="14" t="n"/>
      <c r="S313" s="14" t="n"/>
      <c r="T313" s="17">
        <f>IFERROR(S313/L313,0)</f>
        <v/>
      </c>
      <c r="U313" s="14" t="n"/>
      <c r="V313" s="14" t="n"/>
      <c r="W313" s="14" t="n"/>
      <c r="X313" s="18" t="n"/>
      <c r="Y313" s="18">
        <f>X313*$AM$2</f>
        <v/>
      </c>
      <c r="Z313" s="18" t="n"/>
      <c r="AA313" s="14" t="n"/>
      <c r="AB313" s="14" t="n"/>
      <c r="AC313" s="18" t="n"/>
      <c r="AD313" s="18">
        <f>IFERROR(AC313/D313,0)</f>
        <v/>
      </c>
      <c r="AE313" s="18">
        <f>D313*AB313</f>
        <v/>
      </c>
      <c r="AF313" s="18">
        <f>Y313*$AL$2</f>
        <v/>
      </c>
      <c r="AG313" s="18">
        <f>I313*$AI$3</f>
        <v/>
      </c>
      <c r="AH313" s="18">
        <f>L313*$AH$3+Y313*$AJ$2</f>
        <v/>
      </c>
      <c r="AI313" s="18">
        <f>K313*$AK$3</f>
        <v/>
      </c>
      <c r="AJ313" s="19" t="n"/>
      <c r="AK313" s="18">
        <f>AJ313*$AM$2</f>
        <v/>
      </c>
      <c r="AL313" s="18" t="n"/>
      <c r="AM313" s="18">
        <f>R313*P313*0.01+L313*0.25</f>
        <v/>
      </c>
      <c r="AN313" s="18">
        <f>V313 *$AN$2 *AM$2 * AA313</f>
        <v/>
      </c>
      <c r="AO313" s="18">
        <f>IF(AC313&lt;AE313,0,AE313-AC313)</f>
        <v/>
      </c>
      <c r="AP313" s="18">
        <f>(AC313*1.02)+AF313+AG313+AH313+AI313+AM313+AL313+AN313+AK313+AO313</f>
        <v/>
      </c>
      <c r="AQ313" s="18">
        <f>(AE313*1.02)+AF313+AG313+AH313+AI313+AM313+AL313+AN313+AK313</f>
        <v/>
      </c>
      <c r="AR313" s="18">
        <f>Q313*R313</f>
        <v/>
      </c>
      <c r="AS313" s="20">
        <f>(Y313-AP313)*0.975</f>
        <v/>
      </c>
      <c r="AT313" s="21">
        <f>IFERROR(Y313/AP313-1,0)</f>
        <v/>
      </c>
      <c r="AU313" s="20">
        <f>(Y313-AQ313)*0.975</f>
        <v/>
      </c>
      <c r="AV313" s="21">
        <f>IFERROR(Y313/AQ313-1,0)</f>
        <v/>
      </c>
      <c r="AW313" s="21">
        <f>AS313-AR313</f>
        <v/>
      </c>
      <c r="AX313" s="21">
        <f>IFERROR(Y313/(AP313+AR313)-1,0)</f>
        <v/>
      </c>
    </row>
    <row r="314">
      <c r="A314" s="2" t="n"/>
      <c r="B314" s="13" t="n"/>
      <c r="C314" s="14" t="n"/>
      <c r="D314" s="14" t="n"/>
      <c r="E314" s="15">
        <f>IFERROR(1-D314/C314,0)</f>
        <v/>
      </c>
      <c r="F314" s="14" t="n"/>
      <c r="G314" s="16">
        <f>IFERROR(F314/C314,0)</f>
        <v/>
      </c>
      <c r="H314" s="16">
        <f>IFERROR(F314/D314,0)</f>
        <v/>
      </c>
      <c r="I314" s="14" t="n"/>
      <c r="J314" s="16">
        <f>IFERROR(I314/F314,0)</f>
        <v/>
      </c>
      <c r="K314" s="14" t="n"/>
      <c r="L314" s="14" t="n"/>
      <c r="M314" s="16">
        <f>IFERROR(L314/I314,0)</f>
        <v/>
      </c>
      <c r="N314" s="14" t="n"/>
      <c r="O314" s="16">
        <f>IFERROR(N314/I314,0)</f>
        <v/>
      </c>
      <c r="P314" s="14" t="n"/>
      <c r="Q314" s="14" t="n"/>
      <c r="R314" s="14" t="n"/>
      <c r="S314" s="14" t="n"/>
      <c r="T314" s="17">
        <f>IFERROR(S314/L314,0)</f>
        <v/>
      </c>
      <c r="U314" s="14" t="n"/>
      <c r="V314" s="14" t="n"/>
      <c r="W314" s="14" t="n"/>
      <c r="X314" s="18" t="n"/>
      <c r="Y314" s="18">
        <f>X314*$AM$2</f>
        <v/>
      </c>
      <c r="Z314" s="18" t="n"/>
      <c r="AA314" s="14" t="n"/>
      <c r="AB314" s="14" t="n"/>
      <c r="AC314" s="18" t="n"/>
      <c r="AD314" s="18">
        <f>IFERROR(AC314/D314,0)</f>
        <v/>
      </c>
      <c r="AE314" s="18">
        <f>D314*AB314</f>
        <v/>
      </c>
      <c r="AF314" s="18">
        <f>Y314*$AL$2</f>
        <v/>
      </c>
      <c r="AG314" s="18">
        <f>I314*$AI$3</f>
        <v/>
      </c>
      <c r="AH314" s="18">
        <f>L314*$AH$3+Y314*$AJ$2</f>
        <v/>
      </c>
      <c r="AI314" s="18">
        <f>K314*$AK$3</f>
        <v/>
      </c>
      <c r="AJ314" s="19" t="n"/>
      <c r="AK314" s="18">
        <f>AJ314*$AM$2</f>
        <v/>
      </c>
      <c r="AL314" s="18" t="n"/>
      <c r="AM314" s="18">
        <f>R314*P314*0.01+L314*0.25</f>
        <v/>
      </c>
      <c r="AN314" s="18">
        <f>V314 *$AN$2 *AM$2 * AA314</f>
        <v/>
      </c>
      <c r="AO314" s="18">
        <f>IF(AC314&lt;AE314,0,AE314-AC314)</f>
        <v/>
      </c>
      <c r="AP314" s="18">
        <f>(AC314*1.02)+AF314+AG314+AH314+AI314+AM314+AL314+AN314+AK314+AO314</f>
        <v/>
      </c>
      <c r="AQ314" s="18">
        <f>(AE314*1.02)+AF314+AG314+AH314+AI314+AM314+AL314+AN314+AK314</f>
        <v/>
      </c>
      <c r="AR314" s="18">
        <f>Q314*R314</f>
        <v/>
      </c>
      <c r="AS314" s="20">
        <f>(Y314-AP314)*0.975</f>
        <v/>
      </c>
      <c r="AT314" s="21">
        <f>IFERROR(Y314/AP314-1,0)</f>
        <v/>
      </c>
      <c r="AU314" s="20">
        <f>(Y314-AQ314)*0.975</f>
        <v/>
      </c>
      <c r="AV314" s="21">
        <f>IFERROR(Y314/AQ314-1,0)</f>
        <v/>
      </c>
      <c r="AW314" s="21">
        <f>AS314-AR314</f>
        <v/>
      </c>
      <c r="AX314" s="21">
        <f>IFERROR(Y314/(AP314+AR314)-1,0)</f>
        <v/>
      </c>
    </row>
    <row r="315">
      <c r="A315" s="2" t="n"/>
      <c r="B315" s="13" t="n"/>
      <c r="C315" s="14" t="n"/>
      <c r="D315" s="14" t="n"/>
      <c r="E315" s="15">
        <f>IFERROR(1-D315/C315,0)</f>
        <v/>
      </c>
      <c r="F315" s="14" t="n"/>
      <c r="G315" s="16">
        <f>IFERROR(F315/C315,0)</f>
        <v/>
      </c>
      <c r="H315" s="16">
        <f>IFERROR(F315/D315,0)</f>
        <v/>
      </c>
      <c r="I315" s="14" t="n"/>
      <c r="J315" s="16">
        <f>IFERROR(I315/F315,0)</f>
        <v/>
      </c>
      <c r="K315" s="14" t="n"/>
      <c r="L315" s="14" t="n"/>
      <c r="M315" s="16">
        <f>IFERROR(L315/I315,0)</f>
        <v/>
      </c>
      <c r="N315" s="14" t="n"/>
      <c r="O315" s="16">
        <f>IFERROR(N315/I315,0)</f>
        <v/>
      </c>
      <c r="P315" s="14" t="n"/>
      <c r="Q315" s="14" t="n"/>
      <c r="R315" s="14" t="n"/>
      <c r="S315" s="14" t="n"/>
      <c r="T315" s="17">
        <f>IFERROR(S315/L315,0)</f>
        <v/>
      </c>
      <c r="U315" s="14" t="n"/>
      <c r="V315" s="14" t="n"/>
      <c r="W315" s="14" t="n"/>
      <c r="X315" s="18" t="n"/>
      <c r="Y315" s="18">
        <f>X315*$AM$2</f>
        <v/>
      </c>
      <c r="Z315" s="18" t="n"/>
      <c r="AA315" s="14" t="n"/>
      <c r="AB315" s="14" t="n"/>
      <c r="AC315" s="18" t="n"/>
      <c r="AD315" s="18">
        <f>IFERROR(AC315/D315,0)</f>
        <v/>
      </c>
      <c r="AE315" s="18">
        <f>D315*AB315</f>
        <v/>
      </c>
      <c r="AF315" s="18">
        <f>Y315*$AL$2</f>
        <v/>
      </c>
      <c r="AG315" s="18">
        <f>I315*$AI$3</f>
        <v/>
      </c>
      <c r="AH315" s="18">
        <f>L315*$AH$3+Y315*$AJ$2</f>
        <v/>
      </c>
      <c r="AI315" s="18">
        <f>K315*$AK$3</f>
        <v/>
      </c>
      <c r="AJ315" s="19" t="n"/>
      <c r="AK315" s="18">
        <f>AJ315*$AM$2</f>
        <v/>
      </c>
      <c r="AL315" s="18" t="n"/>
      <c r="AM315" s="18">
        <f>R315*P315*0.01+L315*0.25</f>
        <v/>
      </c>
      <c r="AN315" s="18">
        <f>V315 *$AN$2 *AM$2 * AA315</f>
        <v/>
      </c>
      <c r="AO315" s="18">
        <f>IF(AC315&lt;AE315,0,AE315-AC315)</f>
        <v/>
      </c>
      <c r="AP315" s="18">
        <f>(AC315*1.02)+AF315+AG315+AH315+AI315+AM315+AL315+AN315+AK315+AO315</f>
        <v/>
      </c>
      <c r="AQ315" s="18">
        <f>(AE315*1.02)+AF315+AG315+AH315+AI315+AM315+AL315+AN315+AK315</f>
        <v/>
      </c>
      <c r="AR315" s="18">
        <f>Q315*R315</f>
        <v/>
      </c>
      <c r="AS315" s="20">
        <f>(Y315-AP315)*0.975</f>
        <v/>
      </c>
      <c r="AT315" s="21">
        <f>IFERROR(Y315/AP315-1,0)</f>
        <v/>
      </c>
      <c r="AU315" s="20">
        <f>(Y315-AQ315)*0.975</f>
        <v/>
      </c>
      <c r="AV315" s="21">
        <f>IFERROR(Y315/AQ315-1,0)</f>
        <v/>
      </c>
      <c r="AW315" s="21">
        <f>AS315-AR315</f>
        <v/>
      </c>
      <c r="AX315" s="21">
        <f>IFERROR(Y315/(AP315+AR315)-1,0)</f>
        <v/>
      </c>
    </row>
    <row r="316">
      <c r="A316" s="2" t="n"/>
      <c r="B316" s="13" t="n"/>
      <c r="C316" s="14" t="n"/>
      <c r="D316" s="14" t="n"/>
      <c r="E316" s="15">
        <f>IFERROR(1-D316/C316,0)</f>
        <v/>
      </c>
      <c r="F316" s="14" t="n"/>
      <c r="G316" s="16">
        <f>IFERROR(F316/C316,0)</f>
        <v/>
      </c>
      <c r="H316" s="16">
        <f>IFERROR(F316/D316,0)</f>
        <v/>
      </c>
      <c r="I316" s="14" t="n"/>
      <c r="J316" s="16">
        <f>IFERROR(I316/F316,0)</f>
        <v/>
      </c>
      <c r="K316" s="14" t="n"/>
      <c r="L316" s="14" t="n"/>
      <c r="M316" s="16">
        <f>IFERROR(L316/I316,0)</f>
        <v/>
      </c>
      <c r="N316" s="14" t="n"/>
      <c r="O316" s="16">
        <f>IFERROR(N316/I316,0)</f>
        <v/>
      </c>
      <c r="P316" s="14" t="n"/>
      <c r="Q316" s="14" t="n"/>
      <c r="R316" s="14" t="n"/>
      <c r="S316" s="14" t="n"/>
      <c r="T316" s="17">
        <f>IFERROR(S316/L316,0)</f>
        <v/>
      </c>
      <c r="U316" s="14" t="n"/>
      <c r="V316" s="14" t="n"/>
      <c r="W316" s="14" t="n"/>
      <c r="X316" s="18" t="n"/>
      <c r="Y316" s="18">
        <f>X316*$AM$2</f>
        <v/>
      </c>
      <c r="Z316" s="18" t="n"/>
      <c r="AA316" s="14" t="n"/>
      <c r="AB316" s="14" t="n"/>
      <c r="AC316" s="18" t="n"/>
      <c r="AD316" s="18">
        <f>IFERROR(AC316/D316,0)</f>
        <v/>
      </c>
      <c r="AE316" s="18">
        <f>D316*AB316</f>
        <v/>
      </c>
      <c r="AF316" s="18">
        <f>Y316*$AL$2</f>
        <v/>
      </c>
      <c r="AG316" s="18">
        <f>I316*$AI$3</f>
        <v/>
      </c>
      <c r="AH316" s="18">
        <f>L316*$AH$3+Y316*$AJ$2</f>
        <v/>
      </c>
      <c r="AI316" s="18">
        <f>K316*$AK$3</f>
        <v/>
      </c>
      <c r="AJ316" s="19" t="n"/>
      <c r="AK316" s="18">
        <f>AJ316*$AM$2</f>
        <v/>
      </c>
      <c r="AL316" s="18" t="n"/>
      <c r="AM316" s="18">
        <f>R316*P316*0.01+L316*0.25</f>
        <v/>
      </c>
      <c r="AN316" s="18">
        <f>V316 *$AN$2 *AM$2 * AA316</f>
        <v/>
      </c>
      <c r="AO316" s="18">
        <f>IF(AC316&lt;AE316,0,AE316-AC316)</f>
        <v/>
      </c>
      <c r="AP316" s="18">
        <f>(AC316*1.02)+AF316+AG316+AH316+AI316+AM316+AL316+AN316+AK316+AO316</f>
        <v/>
      </c>
      <c r="AQ316" s="18">
        <f>(AE316*1.02)+AF316+AG316+AH316+AI316+AM316+AL316+AN316+AK316</f>
        <v/>
      </c>
      <c r="AR316" s="18">
        <f>Q316*R316</f>
        <v/>
      </c>
      <c r="AS316" s="20">
        <f>(Y316-AP316)*0.975</f>
        <v/>
      </c>
      <c r="AT316" s="21">
        <f>IFERROR(Y316/AP316-1,0)</f>
        <v/>
      </c>
      <c r="AU316" s="20">
        <f>(Y316-AQ316)*0.975</f>
        <v/>
      </c>
      <c r="AV316" s="21">
        <f>IFERROR(Y316/AQ316-1,0)</f>
        <v/>
      </c>
      <c r="AW316" s="21">
        <f>AS316-AR316</f>
        <v/>
      </c>
      <c r="AX316" s="21">
        <f>IFERROR(Y316/(AP316+AR316)-1,0)</f>
        <v/>
      </c>
    </row>
    <row r="317">
      <c r="A317" s="2" t="n"/>
      <c r="B317" s="13" t="n"/>
      <c r="C317" s="14" t="n"/>
      <c r="D317" s="14" t="n"/>
      <c r="E317" s="15">
        <f>IFERROR(1-D317/C317,0)</f>
        <v/>
      </c>
      <c r="F317" s="14" t="n"/>
      <c r="G317" s="16">
        <f>IFERROR(F317/C317,0)</f>
        <v/>
      </c>
      <c r="H317" s="16">
        <f>IFERROR(F317/D317,0)</f>
        <v/>
      </c>
      <c r="I317" s="14" t="n"/>
      <c r="J317" s="16">
        <f>IFERROR(I317/F317,0)</f>
        <v/>
      </c>
      <c r="K317" s="14" t="n"/>
      <c r="L317" s="14" t="n"/>
      <c r="M317" s="16">
        <f>IFERROR(L317/I317,0)</f>
        <v/>
      </c>
      <c r="N317" s="14" t="n"/>
      <c r="O317" s="16">
        <f>IFERROR(N317/I317,0)</f>
        <v/>
      </c>
      <c r="P317" s="14" t="n"/>
      <c r="Q317" s="14" t="n"/>
      <c r="R317" s="14" t="n"/>
      <c r="S317" s="14" t="n"/>
      <c r="T317" s="17">
        <f>IFERROR(S317/L317,0)</f>
        <v/>
      </c>
      <c r="U317" s="14" t="n"/>
      <c r="V317" s="14" t="n"/>
      <c r="W317" s="14" t="n"/>
      <c r="X317" s="18" t="n"/>
      <c r="Y317" s="18">
        <f>X317*$AM$2</f>
        <v/>
      </c>
      <c r="Z317" s="18" t="n"/>
      <c r="AA317" s="14" t="n"/>
      <c r="AB317" s="14" t="n"/>
      <c r="AC317" s="18" t="n"/>
      <c r="AD317" s="18">
        <f>IFERROR(AC317/D317,0)</f>
        <v/>
      </c>
      <c r="AE317" s="18">
        <f>D317*AB317</f>
        <v/>
      </c>
      <c r="AF317" s="18">
        <f>Y317*$AL$2</f>
        <v/>
      </c>
      <c r="AG317" s="18">
        <f>I317*$AI$3</f>
        <v/>
      </c>
      <c r="AH317" s="18">
        <f>L317*$AH$3+Y317*$AJ$2</f>
        <v/>
      </c>
      <c r="AI317" s="18">
        <f>K317*$AK$3</f>
        <v/>
      </c>
      <c r="AJ317" s="19" t="n"/>
      <c r="AK317" s="18">
        <f>AJ317*$AM$2</f>
        <v/>
      </c>
      <c r="AL317" s="18" t="n"/>
      <c r="AM317" s="18">
        <f>R317*P317*0.01+L317*0.25</f>
        <v/>
      </c>
      <c r="AN317" s="18">
        <f>V317 *$AN$2 *AM$2 * AA317</f>
        <v/>
      </c>
      <c r="AO317" s="18">
        <f>IF(AC317&lt;AE317,0,AE317-AC317)</f>
        <v/>
      </c>
      <c r="AP317" s="18">
        <f>(AC317*1.02)+AF317+AG317+AH317+AI317+AM317+AL317+AN317+AK317+AO317</f>
        <v/>
      </c>
      <c r="AQ317" s="18">
        <f>(AE317*1.02)+AF317+AG317+AH317+AI317+AM317+AL317+AN317+AK317</f>
        <v/>
      </c>
      <c r="AR317" s="18">
        <f>Q317*R317</f>
        <v/>
      </c>
      <c r="AS317" s="20">
        <f>(Y317-AP317)*0.975</f>
        <v/>
      </c>
      <c r="AT317" s="21">
        <f>IFERROR(Y317/AP317-1,0)</f>
        <v/>
      </c>
      <c r="AU317" s="20">
        <f>(Y317-AQ317)*0.975</f>
        <v/>
      </c>
      <c r="AV317" s="21">
        <f>IFERROR(Y317/AQ317-1,0)</f>
        <v/>
      </c>
      <c r="AW317" s="21">
        <f>AS317-AR317</f>
        <v/>
      </c>
      <c r="AX317" s="21">
        <f>IFERROR(Y317/(AP317+AR317)-1,0)</f>
        <v/>
      </c>
    </row>
    <row r="318">
      <c r="A318" s="2" t="n"/>
      <c r="B318" s="13" t="n"/>
      <c r="C318" s="14" t="n"/>
      <c r="D318" s="14" t="n"/>
      <c r="E318" s="15">
        <f>IFERROR(1-D318/C318,0)</f>
        <v/>
      </c>
      <c r="F318" s="14" t="n"/>
      <c r="G318" s="16">
        <f>IFERROR(F318/C318,0)</f>
        <v/>
      </c>
      <c r="H318" s="16">
        <f>IFERROR(F318/D318,0)</f>
        <v/>
      </c>
      <c r="I318" s="14" t="n"/>
      <c r="J318" s="16">
        <f>IFERROR(I318/F318,0)</f>
        <v/>
      </c>
      <c r="K318" s="14" t="n"/>
      <c r="L318" s="14" t="n"/>
      <c r="M318" s="16">
        <f>IFERROR(L318/I318,0)</f>
        <v/>
      </c>
      <c r="N318" s="14" t="n"/>
      <c r="O318" s="16">
        <f>IFERROR(N318/I318,0)</f>
        <v/>
      </c>
      <c r="P318" s="14" t="n"/>
      <c r="Q318" s="14" t="n"/>
      <c r="R318" s="14" t="n"/>
      <c r="S318" s="14" t="n"/>
      <c r="T318" s="17">
        <f>IFERROR(S318/L318,0)</f>
        <v/>
      </c>
      <c r="U318" s="14" t="n"/>
      <c r="V318" s="14" t="n"/>
      <c r="W318" s="14" t="n"/>
      <c r="X318" s="18" t="n"/>
      <c r="Y318" s="18">
        <f>X318*$AM$2</f>
        <v/>
      </c>
      <c r="Z318" s="18" t="n"/>
      <c r="AA318" s="14" t="n"/>
      <c r="AB318" s="14" t="n"/>
      <c r="AC318" s="18" t="n"/>
      <c r="AD318" s="18">
        <f>IFERROR(AC318/D318,0)</f>
        <v/>
      </c>
      <c r="AE318" s="18">
        <f>D318*AB318</f>
        <v/>
      </c>
      <c r="AF318" s="18">
        <f>Y318*$AL$2</f>
        <v/>
      </c>
      <c r="AG318" s="18">
        <f>I318*$AI$3</f>
        <v/>
      </c>
      <c r="AH318" s="18">
        <f>L318*$AH$3+Y318*$AJ$2</f>
        <v/>
      </c>
      <c r="AI318" s="18">
        <f>K318*$AK$3</f>
        <v/>
      </c>
      <c r="AJ318" s="19" t="n"/>
      <c r="AK318" s="18">
        <f>AJ318*$AM$2</f>
        <v/>
      </c>
      <c r="AL318" s="18" t="n"/>
      <c r="AM318" s="18">
        <f>R318*P318*0.01+L318*0.25</f>
        <v/>
      </c>
      <c r="AN318" s="18">
        <f>V318 *$AN$2 *AM$2 * AA318</f>
        <v/>
      </c>
      <c r="AO318" s="18">
        <f>IF(AC318&lt;AE318,0,AE318-AC318)</f>
        <v/>
      </c>
      <c r="AP318" s="18">
        <f>(AC318*1.02)+AF318+AG318+AH318+AI318+AM318+AL318+AN318+AK318+AO318</f>
        <v/>
      </c>
      <c r="AQ318" s="18">
        <f>(AE318*1.02)+AF318+AG318+AH318+AI318+AM318+AL318+AN318+AK318</f>
        <v/>
      </c>
      <c r="AR318" s="18">
        <f>Q318*R318</f>
        <v/>
      </c>
      <c r="AS318" s="20">
        <f>(Y318-AP318)*0.975</f>
        <v/>
      </c>
      <c r="AT318" s="21">
        <f>IFERROR(Y318/AP318-1,0)</f>
        <v/>
      </c>
      <c r="AU318" s="20">
        <f>(Y318-AQ318)*0.975</f>
        <v/>
      </c>
      <c r="AV318" s="21">
        <f>IFERROR(Y318/AQ318-1,0)</f>
        <v/>
      </c>
      <c r="AW318" s="21">
        <f>AS318-AR318</f>
        <v/>
      </c>
      <c r="AX318" s="21">
        <f>IFERROR(Y318/(AP318+AR318)-1,0)</f>
        <v/>
      </c>
    </row>
    <row r="319">
      <c r="A319" s="2" t="n"/>
      <c r="B319" s="13" t="n"/>
      <c r="C319" s="14" t="n"/>
      <c r="D319" s="14" t="n"/>
      <c r="E319" s="15">
        <f>IFERROR(1-D319/C319,0)</f>
        <v/>
      </c>
      <c r="F319" s="14" t="n"/>
      <c r="G319" s="16">
        <f>IFERROR(F319/C319,0)</f>
        <v/>
      </c>
      <c r="H319" s="16">
        <f>IFERROR(F319/D319,0)</f>
        <v/>
      </c>
      <c r="I319" s="14" t="n"/>
      <c r="J319" s="16">
        <f>IFERROR(I319/F319,0)</f>
        <v/>
      </c>
      <c r="K319" s="14" t="n"/>
      <c r="L319" s="14" t="n"/>
      <c r="M319" s="16">
        <f>IFERROR(L319/I319,0)</f>
        <v/>
      </c>
      <c r="N319" s="14" t="n"/>
      <c r="O319" s="16">
        <f>IFERROR(N319/I319,0)</f>
        <v/>
      </c>
      <c r="P319" s="14" t="n"/>
      <c r="Q319" s="14" t="n"/>
      <c r="R319" s="14" t="n"/>
      <c r="S319" s="14" t="n"/>
      <c r="T319" s="17">
        <f>IFERROR(S319/L319,0)</f>
        <v/>
      </c>
      <c r="U319" s="14" t="n"/>
      <c r="V319" s="14" t="n"/>
      <c r="W319" s="14" t="n"/>
      <c r="X319" s="18" t="n"/>
      <c r="Y319" s="18">
        <f>X319*$AM$2</f>
        <v/>
      </c>
      <c r="Z319" s="18" t="n"/>
      <c r="AA319" s="14" t="n"/>
      <c r="AB319" s="14" t="n"/>
      <c r="AC319" s="18" t="n"/>
      <c r="AD319" s="18">
        <f>IFERROR(AC319/D319,0)</f>
        <v/>
      </c>
      <c r="AE319" s="18">
        <f>D319*AB319</f>
        <v/>
      </c>
      <c r="AF319" s="18">
        <f>Y319*$AL$2</f>
        <v/>
      </c>
      <c r="AG319" s="18">
        <f>I319*$AI$3</f>
        <v/>
      </c>
      <c r="AH319" s="18">
        <f>L319*$AH$3+Y319*$AJ$2</f>
        <v/>
      </c>
      <c r="AI319" s="18">
        <f>K319*$AK$3</f>
        <v/>
      </c>
      <c r="AJ319" s="19" t="n"/>
      <c r="AK319" s="18">
        <f>AJ319*$AM$2</f>
        <v/>
      </c>
      <c r="AL319" s="18" t="n"/>
      <c r="AM319" s="18">
        <f>R319*P319*0.01+L319*0.25</f>
        <v/>
      </c>
      <c r="AN319" s="18">
        <f>V319 *$AN$2 *AM$2 * AA319</f>
        <v/>
      </c>
      <c r="AO319" s="18">
        <f>IF(AC319&lt;AE319,0,AE319-AC319)</f>
        <v/>
      </c>
      <c r="AP319" s="18">
        <f>(AC319*1.02)+AF319+AG319+AH319+AI319+AM319+AL319+AN319+AK319+AO319</f>
        <v/>
      </c>
      <c r="AQ319" s="18">
        <f>(AE319*1.02)+AF319+AG319+AH319+AI319+AM319+AL319+AN319+AK319</f>
        <v/>
      </c>
      <c r="AR319" s="18">
        <f>Q319*R319</f>
        <v/>
      </c>
      <c r="AS319" s="20">
        <f>(Y319-AP319)*0.975</f>
        <v/>
      </c>
      <c r="AT319" s="21">
        <f>IFERROR(Y319/AP319-1,0)</f>
        <v/>
      </c>
      <c r="AU319" s="20">
        <f>(Y319-AQ319)*0.975</f>
        <v/>
      </c>
      <c r="AV319" s="21">
        <f>IFERROR(Y319/AQ319-1,0)</f>
        <v/>
      </c>
      <c r="AW319" s="21">
        <f>AS319-AR319</f>
        <v/>
      </c>
      <c r="AX319" s="21">
        <f>IFERROR(Y319/(AP319+AR319)-1,0)</f>
        <v/>
      </c>
    </row>
    <row r="320">
      <c r="A320" s="2" t="n"/>
      <c r="B320" s="13" t="n"/>
      <c r="C320" s="14" t="n"/>
      <c r="D320" s="14" t="n"/>
      <c r="E320" s="15">
        <f>IFERROR(1-D320/C320,0)</f>
        <v/>
      </c>
      <c r="F320" s="14" t="n"/>
      <c r="G320" s="16">
        <f>IFERROR(F320/C320,0)</f>
        <v/>
      </c>
      <c r="H320" s="16">
        <f>IFERROR(F320/D320,0)</f>
        <v/>
      </c>
      <c r="I320" s="14" t="n"/>
      <c r="J320" s="16">
        <f>IFERROR(I320/F320,0)</f>
        <v/>
      </c>
      <c r="K320" s="14" t="n"/>
      <c r="L320" s="14" t="n"/>
      <c r="M320" s="16">
        <f>IFERROR(L320/I320,0)</f>
        <v/>
      </c>
      <c r="N320" s="14" t="n"/>
      <c r="O320" s="16">
        <f>IFERROR(N320/I320,0)</f>
        <v/>
      </c>
      <c r="P320" s="14" t="n"/>
      <c r="Q320" s="14" t="n"/>
      <c r="R320" s="14" t="n"/>
      <c r="S320" s="14" t="n"/>
      <c r="T320" s="17">
        <f>IFERROR(S320/L320,0)</f>
        <v/>
      </c>
      <c r="U320" s="14" t="n"/>
      <c r="V320" s="14" t="n"/>
      <c r="W320" s="14" t="n"/>
      <c r="X320" s="18" t="n"/>
      <c r="Y320" s="18">
        <f>X320*$AM$2</f>
        <v/>
      </c>
      <c r="Z320" s="18" t="n"/>
      <c r="AA320" s="14" t="n"/>
      <c r="AB320" s="14" t="n"/>
      <c r="AC320" s="18" t="n"/>
      <c r="AD320" s="18">
        <f>IFERROR(AC320/D320,0)</f>
        <v/>
      </c>
      <c r="AE320" s="18">
        <f>D320*AB320</f>
        <v/>
      </c>
      <c r="AF320" s="18">
        <f>Y320*$AL$2</f>
        <v/>
      </c>
      <c r="AG320" s="18">
        <f>I320*$AI$3</f>
        <v/>
      </c>
      <c r="AH320" s="18">
        <f>L320*$AH$3+Y320*$AJ$2</f>
        <v/>
      </c>
      <c r="AI320" s="18">
        <f>K320*$AK$3</f>
        <v/>
      </c>
      <c r="AJ320" s="19" t="n"/>
      <c r="AK320" s="18">
        <f>AJ320*$AM$2</f>
        <v/>
      </c>
      <c r="AL320" s="18" t="n"/>
      <c r="AM320" s="18">
        <f>R320*P320*0.01+L320*0.25</f>
        <v/>
      </c>
      <c r="AN320" s="18">
        <f>V320 *$AN$2 *AM$2 * AA320</f>
        <v/>
      </c>
      <c r="AO320" s="18">
        <f>IF(AC320&lt;AE320,0,AE320-AC320)</f>
        <v/>
      </c>
      <c r="AP320" s="18">
        <f>(AC320*1.02)+AF320+AG320+AH320+AI320+AM320+AL320+AN320+AK320+AO320</f>
        <v/>
      </c>
      <c r="AQ320" s="18">
        <f>(AE320*1.02)+AF320+AG320+AH320+AI320+AM320+AL320+AN320+AK320</f>
        <v/>
      </c>
      <c r="AR320" s="18">
        <f>Q320*R320</f>
        <v/>
      </c>
      <c r="AS320" s="20">
        <f>(Y320-AP320)*0.975</f>
        <v/>
      </c>
      <c r="AT320" s="21">
        <f>IFERROR(Y320/AP320-1,0)</f>
        <v/>
      </c>
      <c r="AU320" s="20">
        <f>(Y320-AQ320)*0.975</f>
        <v/>
      </c>
      <c r="AV320" s="21">
        <f>IFERROR(Y320/AQ320-1,0)</f>
        <v/>
      </c>
      <c r="AW320" s="21">
        <f>AS320-AR320</f>
        <v/>
      </c>
      <c r="AX320" s="21">
        <f>IFERROR(Y320/(AP320+AR320)-1,0)</f>
        <v/>
      </c>
    </row>
    <row r="321">
      <c r="A321" s="2" t="n"/>
      <c r="B321" s="13" t="n"/>
      <c r="C321" s="14" t="n"/>
      <c r="D321" s="14" t="n"/>
      <c r="E321" s="15">
        <f>IFERROR(1-D321/C321,0)</f>
        <v/>
      </c>
      <c r="F321" s="14" t="n"/>
      <c r="G321" s="16">
        <f>IFERROR(F321/C321,0)</f>
        <v/>
      </c>
      <c r="H321" s="16">
        <f>IFERROR(F321/D321,0)</f>
        <v/>
      </c>
      <c r="I321" s="14" t="n"/>
      <c r="J321" s="16">
        <f>IFERROR(I321/F321,0)</f>
        <v/>
      </c>
      <c r="K321" s="14" t="n"/>
      <c r="L321" s="14" t="n"/>
      <c r="M321" s="16">
        <f>IFERROR(L321/I321,0)</f>
        <v/>
      </c>
      <c r="N321" s="14" t="n"/>
      <c r="O321" s="16">
        <f>IFERROR(N321/I321,0)</f>
        <v/>
      </c>
      <c r="P321" s="14" t="n"/>
      <c r="Q321" s="14" t="n"/>
      <c r="R321" s="14" t="n"/>
      <c r="S321" s="14" t="n"/>
      <c r="T321" s="17">
        <f>IFERROR(S321/L321,0)</f>
        <v/>
      </c>
      <c r="U321" s="14" t="n"/>
      <c r="V321" s="14" t="n"/>
      <c r="W321" s="14" t="n"/>
      <c r="X321" s="18" t="n"/>
      <c r="Y321" s="18">
        <f>X321*$AM$2</f>
        <v/>
      </c>
      <c r="Z321" s="18" t="n"/>
      <c r="AA321" s="14" t="n"/>
      <c r="AB321" s="14" t="n"/>
      <c r="AC321" s="18" t="n"/>
      <c r="AD321" s="18">
        <f>IFERROR(AC321/D321,0)</f>
        <v/>
      </c>
      <c r="AE321" s="18">
        <f>D321*AB321</f>
        <v/>
      </c>
      <c r="AF321" s="18">
        <f>Y321*$AL$2</f>
        <v/>
      </c>
      <c r="AG321" s="18">
        <f>I321*$AI$3</f>
        <v/>
      </c>
      <c r="AH321" s="18">
        <f>L321*$AH$3+Y321*$AJ$2</f>
        <v/>
      </c>
      <c r="AI321" s="18">
        <f>K321*$AK$3</f>
        <v/>
      </c>
      <c r="AJ321" s="19" t="n"/>
      <c r="AK321" s="18">
        <f>AJ321*$AM$2</f>
        <v/>
      </c>
      <c r="AL321" s="18" t="n"/>
      <c r="AM321" s="18">
        <f>R321*P321*0.01+L321*0.25</f>
        <v/>
      </c>
      <c r="AN321" s="18">
        <f>V321 *$AN$2 *AM$2 * AA321</f>
        <v/>
      </c>
      <c r="AO321" s="18">
        <f>IF(AC321&lt;AE321,0,AE321-AC321)</f>
        <v/>
      </c>
      <c r="AP321" s="18">
        <f>(AC321*1.02)+AF321+AG321+AH321+AI321+AM321+AL321+AN321+AK321+AO321</f>
        <v/>
      </c>
      <c r="AQ321" s="18">
        <f>(AE321*1.02)+AF321+AG321+AH321+AI321+AM321+AL321+AN321+AK321</f>
        <v/>
      </c>
      <c r="AR321" s="18">
        <f>Q321*R321</f>
        <v/>
      </c>
      <c r="AS321" s="20">
        <f>(Y321-AP321)*0.975</f>
        <v/>
      </c>
      <c r="AT321" s="21">
        <f>IFERROR(Y321/AP321-1,0)</f>
        <v/>
      </c>
      <c r="AU321" s="20">
        <f>(Y321-AQ321)*0.975</f>
        <v/>
      </c>
      <c r="AV321" s="21">
        <f>IFERROR(Y321/AQ321-1,0)</f>
        <v/>
      </c>
      <c r="AW321" s="21">
        <f>AS321-AR321</f>
        <v/>
      </c>
      <c r="AX321" s="21">
        <f>IFERROR(Y321/(AP321+AR321)-1,0)</f>
        <v/>
      </c>
    </row>
    <row r="322">
      <c r="A322" s="2" t="n"/>
      <c r="B322" s="13" t="n"/>
      <c r="C322" s="14" t="n"/>
      <c r="D322" s="14" t="n"/>
      <c r="E322" s="15">
        <f>IFERROR(1-D322/C322,0)</f>
        <v/>
      </c>
      <c r="F322" s="14" t="n"/>
      <c r="G322" s="16">
        <f>IFERROR(F322/C322,0)</f>
        <v/>
      </c>
      <c r="H322" s="16">
        <f>IFERROR(F322/D322,0)</f>
        <v/>
      </c>
      <c r="I322" s="14" t="n"/>
      <c r="J322" s="16">
        <f>IFERROR(I322/F322,0)</f>
        <v/>
      </c>
      <c r="K322" s="14" t="n"/>
      <c r="L322" s="14" t="n"/>
      <c r="M322" s="16">
        <f>IFERROR(L322/I322,0)</f>
        <v/>
      </c>
      <c r="N322" s="14" t="n"/>
      <c r="O322" s="16">
        <f>IFERROR(N322/I322,0)</f>
        <v/>
      </c>
      <c r="P322" s="14" t="n"/>
      <c r="Q322" s="14" t="n"/>
      <c r="R322" s="14" t="n"/>
      <c r="S322" s="14" t="n"/>
      <c r="T322" s="17">
        <f>IFERROR(S322/L322,0)</f>
        <v/>
      </c>
      <c r="U322" s="14" t="n"/>
      <c r="V322" s="14" t="n"/>
      <c r="W322" s="14" t="n"/>
      <c r="X322" s="18" t="n"/>
      <c r="Y322" s="18">
        <f>X322*$AM$2</f>
        <v/>
      </c>
      <c r="Z322" s="18" t="n"/>
      <c r="AA322" s="14" t="n"/>
      <c r="AB322" s="14" t="n"/>
      <c r="AC322" s="18" t="n"/>
      <c r="AD322" s="18">
        <f>IFERROR(AC322/D322,0)</f>
        <v/>
      </c>
      <c r="AE322" s="18">
        <f>D322*AB322</f>
        <v/>
      </c>
      <c r="AF322" s="18">
        <f>Y322*$AL$2</f>
        <v/>
      </c>
      <c r="AG322" s="18">
        <f>I322*$AI$3</f>
        <v/>
      </c>
      <c r="AH322" s="18">
        <f>L322*$AH$3+Y322*$AJ$2</f>
        <v/>
      </c>
      <c r="AI322" s="18">
        <f>K322*$AK$3</f>
        <v/>
      </c>
      <c r="AJ322" s="19" t="n"/>
      <c r="AK322" s="18">
        <f>AJ322*$AM$2</f>
        <v/>
      </c>
      <c r="AL322" s="18" t="n"/>
      <c r="AM322" s="18">
        <f>R322*P322*0.01+L322*0.25</f>
        <v/>
      </c>
      <c r="AN322" s="18">
        <f>V322 *$AN$2 *AM$2 * AA322</f>
        <v/>
      </c>
      <c r="AO322" s="18">
        <f>IF(AC322&lt;AE322,0,AE322-AC322)</f>
        <v/>
      </c>
      <c r="AP322" s="18">
        <f>(AC322*1.02)+AF322+AG322+AH322+AI322+AM322+AL322+AN322+AK322+AO322</f>
        <v/>
      </c>
      <c r="AQ322" s="18">
        <f>(AE322*1.02)+AF322+AG322+AH322+AI322+AM322+AL322+AN322+AK322</f>
        <v/>
      </c>
      <c r="AR322" s="18">
        <f>Q322*R322</f>
        <v/>
      </c>
      <c r="AS322" s="20">
        <f>(Y322-AP322)*0.975</f>
        <v/>
      </c>
      <c r="AT322" s="21">
        <f>IFERROR(Y322/AP322-1,0)</f>
        <v/>
      </c>
      <c r="AU322" s="20">
        <f>(Y322-AQ322)*0.975</f>
        <v/>
      </c>
      <c r="AV322" s="21">
        <f>IFERROR(Y322/AQ322-1,0)</f>
        <v/>
      </c>
      <c r="AW322" s="21">
        <f>AS322-AR322</f>
        <v/>
      </c>
      <c r="AX322" s="21">
        <f>IFERROR(Y322/(AP322+AR322)-1,0)</f>
        <v/>
      </c>
    </row>
    <row r="323">
      <c r="A323" s="2" t="n"/>
      <c r="B323" s="13" t="n"/>
      <c r="C323" s="14" t="n"/>
      <c r="D323" s="14" t="n"/>
      <c r="E323" s="15">
        <f>IFERROR(1-D323/C323,0)</f>
        <v/>
      </c>
      <c r="F323" s="14" t="n"/>
      <c r="G323" s="16">
        <f>IFERROR(F323/C323,0)</f>
        <v/>
      </c>
      <c r="H323" s="16">
        <f>IFERROR(F323/D323,0)</f>
        <v/>
      </c>
      <c r="I323" s="14" t="n"/>
      <c r="J323" s="16">
        <f>IFERROR(I323/F323,0)</f>
        <v/>
      </c>
      <c r="K323" s="14" t="n"/>
      <c r="L323" s="14" t="n"/>
      <c r="M323" s="16">
        <f>IFERROR(L323/I323,0)</f>
        <v/>
      </c>
      <c r="N323" s="14" t="n"/>
      <c r="O323" s="16">
        <f>IFERROR(N323/I323,0)</f>
        <v/>
      </c>
      <c r="P323" s="14" t="n"/>
      <c r="Q323" s="14" t="n"/>
      <c r="R323" s="14" t="n"/>
      <c r="S323" s="14" t="n"/>
      <c r="T323" s="17">
        <f>IFERROR(S323/L323,0)</f>
        <v/>
      </c>
      <c r="U323" s="14" t="n"/>
      <c r="V323" s="14" t="n"/>
      <c r="W323" s="14" t="n"/>
      <c r="X323" s="18" t="n"/>
      <c r="Y323" s="18">
        <f>X323*$AM$2</f>
        <v/>
      </c>
      <c r="Z323" s="18" t="n"/>
      <c r="AA323" s="14" t="n"/>
      <c r="AB323" s="14" t="n"/>
      <c r="AC323" s="18" t="n"/>
      <c r="AD323" s="18">
        <f>IFERROR(AC323/D323,0)</f>
        <v/>
      </c>
      <c r="AE323" s="18">
        <f>D323*AB323</f>
        <v/>
      </c>
      <c r="AF323" s="18">
        <f>Y323*$AL$2</f>
        <v/>
      </c>
      <c r="AG323" s="18">
        <f>I323*$AI$3</f>
        <v/>
      </c>
      <c r="AH323" s="18">
        <f>L323*$AH$3+Y323*$AJ$2</f>
        <v/>
      </c>
      <c r="AI323" s="18">
        <f>K323*$AK$3</f>
        <v/>
      </c>
      <c r="AJ323" s="19" t="n"/>
      <c r="AK323" s="18">
        <f>AJ323*$AM$2</f>
        <v/>
      </c>
      <c r="AL323" s="18" t="n"/>
      <c r="AM323" s="18">
        <f>R323*P323*0.01+L323*0.25</f>
        <v/>
      </c>
      <c r="AN323" s="18">
        <f>V323 *$AN$2 *AM$2 * AA323</f>
        <v/>
      </c>
      <c r="AO323" s="18">
        <f>IF(AC323&lt;AE323,0,AE323-AC323)</f>
        <v/>
      </c>
      <c r="AP323" s="18">
        <f>(AC323*1.02)+AF323+AG323+AH323+AI323+AM323+AL323+AN323+AK323+AO323</f>
        <v/>
      </c>
      <c r="AQ323" s="18">
        <f>(AE323*1.02)+AF323+AG323+AH323+AI323+AM323+AL323+AN323+AK323</f>
        <v/>
      </c>
      <c r="AR323" s="18">
        <f>Q323*R323</f>
        <v/>
      </c>
      <c r="AS323" s="20">
        <f>(Y323-AP323)*0.975</f>
        <v/>
      </c>
      <c r="AT323" s="21">
        <f>IFERROR(Y323/AP323-1,0)</f>
        <v/>
      </c>
      <c r="AU323" s="20">
        <f>(Y323-AQ323)*0.975</f>
        <v/>
      </c>
      <c r="AV323" s="21">
        <f>IFERROR(Y323/AQ323-1,0)</f>
        <v/>
      </c>
      <c r="AW323" s="21">
        <f>AS323-AR323</f>
        <v/>
      </c>
      <c r="AX323" s="21">
        <f>IFERROR(Y323/(AP323+AR323)-1,0)</f>
        <v/>
      </c>
    </row>
    <row r="324">
      <c r="A324" s="2" t="n"/>
      <c r="B324" s="13" t="n"/>
      <c r="C324" s="14" t="n"/>
      <c r="D324" s="14" t="n"/>
      <c r="E324" s="15">
        <f>IFERROR(1-D324/C324,0)</f>
        <v/>
      </c>
      <c r="F324" s="14" t="n"/>
      <c r="G324" s="16">
        <f>IFERROR(F324/C324,0)</f>
        <v/>
      </c>
      <c r="H324" s="16">
        <f>IFERROR(F324/D324,0)</f>
        <v/>
      </c>
      <c r="I324" s="14" t="n"/>
      <c r="J324" s="16">
        <f>IFERROR(I324/F324,0)</f>
        <v/>
      </c>
      <c r="K324" s="14" t="n"/>
      <c r="L324" s="14" t="n"/>
      <c r="M324" s="16">
        <f>IFERROR(L324/I324,0)</f>
        <v/>
      </c>
      <c r="N324" s="14" t="n"/>
      <c r="O324" s="16">
        <f>IFERROR(N324/I324,0)</f>
        <v/>
      </c>
      <c r="P324" s="14" t="n"/>
      <c r="Q324" s="14" t="n"/>
      <c r="R324" s="14" t="n"/>
      <c r="S324" s="14" t="n"/>
      <c r="T324" s="17">
        <f>IFERROR(S324/L324,0)</f>
        <v/>
      </c>
      <c r="U324" s="14" t="n"/>
      <c r="V324" s="14" t="n"/>
      <c r="W324" s="14" t="n"/>
      <c r="X324" s="18" t="n"/>
      <c r="Y324" s="18">
        <f>X324*$AM$2</f>
        <v/>
      </c>
      <c r="Z324" s="18" t="n"/>
      <c r="AA324" s="14" t="n"/>
      <c r="AB324" s="14" t="n"/>
      <c r="AC324" s="18" t="n"/>
      <c r="AD324" s="18">
        <f>IFERROR(AC324/D324,0)</f>
        <v/>
      </c>
      <c r="AE324" s="18">
        <f>D324*AB324</f>
        <v/>
      </c>
      <c r="AF324" s="18">
        <f>Y324*$AL$2</f>
        <v/>
      </c>
      <c r="AG324" s="18">
        <f>I324*$AI$3</f>
        <v/>
      </c>
      <c r="AH324" s="18">
        <f>L324*$AH$3+Y324*$AJ$2</f>
        <v/>
      </c>
      <c r="AI324" s="18">
        <f>K324*$AK$3</f>
        <v/>
      </c>
      <c r="AJ324" s="19" t="n"/>
      <c r="AK324" s="18">
        <f>AJ324*$AM$2</f>
        <v/>
      </c>
      <c r="AL324" s="18" t="n"/>
      <c r="AM324" s="18">
        <f>R324*P324*0.01+L324*0.25</f>
        <v/>
      </c>
      <c r="AN324" s="18">
        <f>V324 *$AN$2 *AM$2 * AA324</f>
        <v/>
      </c>
      <c r="AO324" s="18">
        <f>IF(AC324&lt;AE324,0,AE324-AC324)</f>
        <v/>
      </c>
      <c r="AP324" s="18">
        <f>(AC324*1.02)+AF324+AG324+AH324+AI324+AM324+AL324+AN324+AK324+AO324</f>
        <v/>
      </c>
      <c r="AQ324" s="18">
        <f>(AE324*1.02)+AF324+AG324+AH324+AI324+AM324+AL324+AN324+AK324</f>
        <v/>
      </c>
      <c r="AR324" s="18">
        <f>Q324*R324</f>
        <v/>
      </c>
      <c r="AS324" s="20">
        <f>(Y324-AP324)*0.975</f>
        <v/>
      </c>
      <c r="AT324" s="21">
        <f>IFERROR(Y324/AP324-1,0)</f>
        <v/>
      </c>
      <c r="AU324" s="20">
        <f>(Y324-AQ324)*0.975</f>
        <v/>
      </c>
      <c r="AV324" s="21">
        <f>IFERROR(Y324/AQ324-1,0)</f>
        <v/>
      </c>
      <c r="AW324" s="21">
        <f>AS324-AR324</f>
        <v/>
      </c>
      <c r="AX324" s="21">
        <f>IFERROR(Y324/(AP324+AR324)-1,0)</f>
        <v/>
      </c>
    </row>
    <row r="325">
      <c r="A325" s="2" t="n"/>
      <c r="B325" s="13" t="n"/>
      <c r="C325" s="14" t="n"/>
      <c r="D325" s="14" t="n"/>
      <c r="E325" s="15">
        <f>IFERROR(1-D325/C325,0)</f>
        <v/>
      </c>
      <c r="F325" s="14" t="n"/>
      <c r="G325" s="16">
        <f>IFERROR(F325/C325,0)</f>
        <v/>
      </c>
      <c r="H325" s="16">
        <f>IFERROR(F325/D325,0)</f>
        <v/>
      </c>
      <c r="I325" s="14" t="n"/>
      <c r="J325" s="16">
        <f>IFERROR(I325/F325,0)</f>
        <v/>
      </c>
      <c r="K325" s="14" t="n"/>
      <c r="L325" s="14" t="n"/>
      <c r="M325" s="16">
        <f>IFERROR(L325/I325,0)</f>
        <v/>
      </c>
      <c r="N325" s="14" t="n"/>
      <c r="O325" s="16">
        <f>IFERROR(N325/I325,0)</f>
        <v/>
      </c>
      <c r="P325" s="14" t="n"/>
      <c r="Q325" s="14" t="n"/>
      <c r="R325" s="14" t="n"/>
      <c r="S325" s="14" t="n"/>
      <c r="T325" s="17">
        <f>IFERROR(S325/L325,0)</f>
        <v/>
      </c>
      <c r="U325" s="14" t="n"/>
      <c r="V325" s="14" t="n"/>
      <c r="W325" s="14" t="n"/>
      <c r="X325" s="18" t="n"/>
      <c r="Y325" s="18">
        <f>X325*$AM$2</f>
        <v/>
      </c>
      <c r="Z325" s="18" t="n"/>
      <c r="AA325" s="14" t="n"/>
      <c r="AB325" s="14" t="n"/>
      <c r="AC325" s="18" t="n"/>
      <c r="AD325" s="18">
        <f>IFERROR(AC325/D325,0)</f>
        <v/>
      </c>
      <c r="AE325" s="18">
        <f>D325*AB325</f>
        <v/>
      </c>
      <c r="AF325" s="18">
        <f>Y325*$AL$2</f>
        <v/>
      </c>
      <c r="AG325" s="18">
        <f>I325*$AI$3</f>
        <v/>
      </c>
      <c r="AH325" s="18">
        <f>L325*$AH$3+Y325*$AJ$2</f>
        <v/>
      </c>
      <c r="AI325" s="18">
        <f>K325*$AK$3</f>
        <v/>
      </c>
      <c r="AJ325" s="19" t="n"/>
      <c r="AK325" s="18">
        <f>AJ325*$AM$2</f>
        <v/>
      </c>
      <c r="AL325" s="18" t="n"/>
      <c r="AM325" s="18">
        <f>R325*P325*0.01+L325*0.25</f>
        <v/>
      </c>
      <c r="AN325" s="18">
        <f>V325 *$AN$2 *AM$2 * AA325</f>
        <v/>
      </c>
      <c r="AO325" s="18">
        <f>IF(AC325&lt;AE325,0,AE325-AC325)</f>
        <v/>
      </c>
      <c r="AP325" s="18">
        <f>(AC325*1.02)+AF325+AG325+AH325+AI325+AM325+AL325+AN325+AK325+AO325</f>
        <v/>
      </c>
      <c r="AQ325" s="18">
        <f>(AE325*1.02)+AF325+AG325+AH325+AI325+AM325+AL325+AN325+AK325</f>
        <v/>
      </c>
      <c r="AR325" s="18">
        <f>Q325*R325</f>
        <v/>
      </c>
      <c r="AS325" s="20">
        <f>(Y325-AP325)*0.975</f>
        <v/>
      </c>
      <c r="AT325" s="21">
        <f>IFERROR(Y325/AP325-1,0)</f>
        <v/>
      </c>
      <c r="AU325" s="20">
        <f>(Y325-AQ325)*0.975</f>
        <v/>
      </c>
      <c r="AV325" s="21">
        <f>IFERROR(Y325/AQ325-1,0)</f>
        <v/>
      </c>
      <c r="AW325" s="21">
        <f>AS325-AR325</f>
        <v/>
      </c>
      <c r="AX325" s="21">
        <f>IFERROR(Y325/(AP325+AR325)-1,0)</f>
        <v/>
      </c>
    </row>
    <row r="326">
      <c r="A326" s="2" t="n"/>
      <c r="B326" s="13" t="n"/>
      <c r="C326" s="14" t="n"/>
      <c r="D326" s="14" t="n"/>
      <c r="E326" s="15">
        <f>IFERROR(1-D326/C326,0)</f>
        <v/>
      </c>
      <c r="F326" s="14" t="n"/>
      <c r="G326" s="16">
        <f>IFERROR(F326/C326,0)</f>
        <v/>
      </c>
      <c r="H326" s="16">
        <f>IFERROR(F326/D326,0)</f>
        <v/>
      </c>
      <c r="I326" s="14" t="n"/>
      <c r="J326" s="16">
        <f>IFERROR(I326/F326,0)</f>
        <v/>
      </c>
      <c r="K326" s="14" t="n"/>
      <c r="L326" s="14" t="n"/>
      <c r="M326" s="16">
        <f>IFERROR(L326/I326,0)</f>
        <v/>
      </c>
      <c r="N326" s="14" t="n"/>
      <c r="O326" s="16">
        <f>IFERROR(N326/I326,0)</f>
        <v/>
      </c>
      <c r="P326" s="14" t="n"/>
      <c r="Q326" s="14" t="n"/>
      <c r="R326" s="14" t="n"/>
      <c r="S326" s="14" t="n"/>
      <c r="T326" s="17">
        <f>IFERROR(S326/L326,0)</f>
        <v/>
      </c>
      <c r="U326" s="14" t="n"/>
      <c r="V326" s="14" t="n"/>
      <c r="W326" s="14" t="n"/>
      <c r="X326" s="18" t="n"/>
      <c r="Y326" s="18">
        <f>X326*$AM$2</f>
        <v/>
      </c>
      <c r="Z326" s="18" t="n"/>
      <c r="AA326" s="14" t="n"/>
      <c r="AB326" s="14" t="n"/>
      <c r="AC326" s="18" t="n"/>
      <c r="AD326" s="18">
        <f>IFERROR(AC326/D326,0)</f>
        <v/>
      </c>
      <c r="AE326" s="18">
        <f>D326*AB326</f>
        <v/>
      </c>
      <c r="AF326" s="18">
        <f>Y326*$AL$2</f>
        <v/>
      </c>
      <c r="AG326" s="18">
        <f>I326*$AI$3</f>
        <v/>
      </c>
      <c r="AH326" s="18">
        <f>L326*$AH$3+Y326*$AJ$2</f>
        <v/>
      </c>
      <c r="AI326" s="18">
        <f>K326*$AK$3</f>
        <v/>
      </c>
      <c r="AJ326" s="19" t="n"/>
      <c r="AK326" s="18">
        <f>AJ326*$AM$2</f>
        <v/>
      </c>
      <c r="AL326" s="18" t="n"/>
      <c r="AM326" s="18">
        <f>R326*P326*0.01+L326*0.25</f>
        <v/>
      </c>
      <c r="AN326" s="18">
        <f>V326 *$AN$2 *AM$2 * AA326</f>
        <v/>
      </c>
      <c r="AO326" s="18">
        <f>IF(AC326&lt;AE326,0,AE326-AC326)</f>
        <v/>
      </c>
      <c r="AP326" s="18">
        <f>(AC326*1.02)+AF326+AG326+AH326+AI326+AM326+AL326+AN326+AK326+AO326</f>
        <v/>
      </c>
      <c r="AQ326" s="18">
        <f>(AE326*1.02)+AF326+AG326+AH326+AI326+AM326+AL326+AN326+AK326</f>
        <v/>
      </c>
      <c r="AR326" s="18">
        <f>Q326*R326</f>
        <v/>
      </c>
      <c r="AS326" s="20">
        <f>(Y326-AP326)*0.975</f>
        <v/>
      </c>
      <c r="AT326" s="21">
        <f>IFERROR(Y326/AP326-1,0)</f>
        <v/>
      </c>
      <c r="AU326" s="20">
        <f>(Y326-AQ326)*0.975</f>
        <v/>
      </c>
      <c r="AV326" s="21">
        <f>IFERROR(Y326/AQ326-1,0)</f>
        <v/>
      </c>
      <c r="AW326" s="21">
        <f>AS326-AR326</f>
        <v/>
      </c>
      <c r="AX326" s="21">
        <f>IFERROR(Y326/(AP326+AR326)-1,0)</f>
        <v/>
      </c>
    </row>
    <row r="327">
      <c r="A327" s="2" t="n"/>
      <c r="B327" s="13" t="n"/>
      <c r="C327" s="14" t="n"/>
      <c r="D327" s="14" t="n"/>
      <c r="E327" s="15">
        <f>IFERROR(1-D327/C327,0)</f>
        <v/>
      </c>
      <c r="F327" s="14" t="n"/>
      <c r="G327" s="16">
        <f>IFERROR(F327/C327,0)</f>
        <v/>
      </c>
      <c r="H327" s="16">
        <f>IFERROR(F327/D327,0)</f>
        <v/>
      </c>
      <c r="I327" s="14" t="n"/>
      <c r="J327" s="16">
        <f>IFERROR(I327/F327,0)</f>
        <v/>
      </c>
      <c r="K327" s="14" t="n"/>
      <c r="L327" s="14" t="n"/>
      <c r="M327" s="16">
        <f>IFERROR(L327/I327,0)</f>
        <v/>
      </c>
      <c r="N327" s="14" t="n"/>
      <c r="O327" s="16">
        <f>IFERROR(N327/I327,0)</f>
        <v/>
      </c>
      <c r="P327" s="14" t="n"/>
      <c r="Q327" s="14" t="n"/>
      <c r="R327" s="14" t="n"/>
      <c r="S327" s="14" t="n"/>
      <c r="T327" s="17">
        <f>IFERROR(S327/L327,0)</f>
        <v/>
      </c>
      <c r="U327" s="14" t="n"/>
      <c r="V327" s="14" t="n"/>
      <c r="W327" s="14" t="n"/>
      <c r="X327" s="18" t="n"/>
      <c r="Y327" s="18">
        <f>X327*$AM$2</f>
        <v/>
      </c>
      <c r="Z327" s="18" t="n"/>
      <c r="AA327" s="14" t="n"/>
      <c r="AB327" s="14" t="n"/>
      <c r="AC327" s="18" t="n"/>
      <c r="AD327" s="18">
        <f>IFERROR(AC327/D327,0)</f>
        <v/>
      </c>
      <c r="AE327" s="18">
        <f>D327*AB327</f>
        <v/>
      </c>
      <c r="AF327" s="18">
        <f>Y327*$AL$2</f>
        <v/>
      </c>
      <c r="AG327" s="18">
        <f>I327*$AI$3</f>
        <v/>
      </c>
      <c r="AH327" s="18">
        <f>L327*$AH$3+Y327*$AJ$2</f>
        <v/>
      </c>
      <c r="AI327" s="18">
        <f>K327*$AK$3</f>
        <v/>
      </c>
      <c r="AJ327" s="19" t="n"/>
      <c r="AK327" s="18">
        <f>AJ327*$AM$2</f>
        <v/>
      </c>
      <c r="AL327" s="18" t="n"/>
      <c r="AM327" s="18">
        <f>R327*P327*0.01+L327*0.25</f>
        <v/>
      </c>
      <c r="AN327" s="18">
        <f>V327 *$AN$2 *AM$2 * AA327</f>
        <v/>
      </c>
      <c r="AO327" s="18">
        <f>IF(AC327&lt;AE327,0,AE327-AC327)</f>
        <v/>
      </c>
      <c r="AP327" s="18">
        <f>(AC327*1.02)+AF327+AG327+AH327+AI327+AM327+AL327+AN327+AK327+AO327</f>
        <v/>
      </c>
      <c r="AQ327" s="18">
        <f>(AE327*1.02)+AF327+AG327+AH327+AI327+AM327+AL327+AN327+AK327</f>
        <v/>
      </c>
      <c r="AR327" s="18">
        <f>Q327*R327</f>
        <v/>
      </c>
      <c r="AS327" s="20">
        <f>(Y327-AP327)*0.975</f>
        <v/>
      </c>
      <c r="AT327" s="21">
        <f>IFERROR(Y327/AP327-1,0)</f>
        <v/>
      </c>
      <c r="AU327" s="20">
        <f>(Y327-AQ327)*0.975</f>
        <v/>
      </c>
      <c r="AV327" s="21">
        <f>IFERROR(Y327/AQ327-1,0)</f>
        <v/>
      </c>
      <c r="AW327" s="21">
        <f>AS327-AR327</f>
        <v/>
      </c>
      <c r="AX327" s="21">
        <f>IFERROR(Y327/(AP327+AR327)-1,0)</f>
        <v/>
      </c>
    </row>
    <row r="328">
      <c r="A328" s="2" t="n"/>
      <c r="B328" s="13" t="n"/>
      <c r="C328" s="14" t="n"/>
      <c r="D328" s="14" t="n"/>
      <c r="E328" s="15">
        <f>IFERROR(1-D328/C328,0)</f>
        <v/>
      </c>
      <c r="F328" s="14" t="n"/>
      <c r="G328" s="16">
        <f>IFERROR(F328/C328,0)</f>
        <v/>
      </c>
      <c r="H328" s="16">
        <f>IFERROR(F328/D328,0)</f>
        <v/>
      </c>
      <c r="I328" s="14" t="n"/>
      <c r="J328" s="16">
        <f>IFERROR(I328/F328,0)</f>
        <v/>
      </c>
      <c r="K328" s="14" t="n"/>
      <c r="L328" s="14" t="n"/>
      <c r="M328" s="16">
        <f>IFERROR(L328/I328,0)</f>
        <v/>
      </c>
      <c r="N328" s="14" t="n"/>
      <c r="O328" s="16">
        <f>IFERROR(N328/I328,0)</f>
        <v/>
      </c>
      <c r="P328" s="14" t="n"/>
      <c r="Q328" s="14" t="n"/>
      <c r="R328" s="14" t="n"/>
      <c r="S328" s="14" t="n"/>
      <c r="T328" s="17">
        <f>IFERROR(S328/L328,0)</f>
        <v/>
      </c>
      <c r="U328" s="14" t="n"/>
      <c r="V328" s="14" t="n"/>
      <c r="W328" s="14" t="n"/>
      <c r="X328" s="18" t="n"/>
      <c r="Y328" s="18">
        <f>X328*$AM$2</f>
        <v/>
      </c>
      <c r="Z328" s="18" t="n"/>
      <c r="AA328" s="14" t="n"/>
      <c r="AB328" s="14" t="n"/>
      <c r="AC328" s="18" t="n"/>
      <c r="AD328" s="18">
        <f>IFERROR(AC328/D328,0)</f>
        <v/>
      </c>
      <c r="AE328" s="18">
        <f>D328*AB328</f>
        <v/>
      </c>
      <c r="AF328" s="18">
        <f>Y328*$AL$2</f>
        <v/>
      </c>
      <c r="AG328" s="18">
        <f>I328*$AI$3</f>
        <v/>
      </c>
      <c r="AH328" s="18">
        <f>L328*$AH$3+Y328*$AJ$2</f>
        <v/>
      </c>
      <c r="AI328" s="18">
        <f>K328*$AK$3</f>
        <v/>
      </c>
      <c r="AJ328" s="19" t="n"/>
      <c r="AK328" s="18">
        <f>AJ328*$AM$2</f>
        <v/>
      </c>
      <c r="AL328" s="18" t="n"/>
      <c r="AM328" s="18">
        <f>R328*P328*0.01+L328*0.25</f>
        <v/>
      </c>
      <c r="AN328" s="18">
        <f>V328 *$AN$2 *AM$2 * AA328</f>
        <v/>
      </c>
      <c r="AO328" s="18">
        <f>IF(AC328&lt;AE328,0,AE328-AC328)</f>
        <v/>
      </c>
      <c r="AP328" s="18">
        <f>(AC328*1.02)+AF328+AG328+AH328+AI328+AM328+AL328+AN328+AK328+AO328</f>
        <v/>
      </c>
      <c r="AQ328" s="18">
        <f>(AE328*1.02)+AF328+AG328+AH328+AI328+AM328+AL328+AN328+AK328</f>
        <v/>
      </c>
      <c r="AR328" s="18">
        <f>Q328*R328</f>
        <v/>
      </c>
      <c r="AS328" s="20">
        <f>(Y328-AP328)*0.975</f>
        <v/>
      </c>
      <c r="AT328" s="21">
        <f>IFERROR(Y328/AP328-1,0)</f>
        <v/>
      </c>
      <c r="AU328" s="20">
        <f>(Y328-AQ328)*0.975</f>
        <v/>
      </c>
      <c r="AV328" s="21">
        <f>IFERROR(Y328/AQ328-1,0)</f>
        <v/>
      </c>
      <c r="AW328" s="21">
        <f>AS328-AR328</f>
        <v/>
      </c>
      <c r="AX328" s="21">
        <f>IFERROR(Y328/(AP328+AR328)-1,0)</f>
        <v/>
      </c>
    </row>
    <row r="329">
      <c r="A329" s="2" t="n"/>
      <c r="B329" s="13" t="n"/>
      <c r="C329" s="14" t="n"/>
      <c r="D329" s="14" t="n"/>
      <c r="E329" s="15">
        <f>IFERROR(1-D329/C329,0)</f>
        <v/>
      </c>
      <c r="F329" s="14" t="n"/>
      <c r="G329" s="16">
        <f>IFERROR(F329/C329,0)</f>
        <v/>
      </c>
      <c r="H329" s="16">
        <f>IFERROR(F329/D329,0)</f>
        <v/>
      </c>
      <c r="I329" s="14" t="n"/>
      <c r="J329" s="16">
        <f>IFERROR(I329/F329,0)</f>
        <v/>
      </c>
      <c r="K329" s="14" t="n"/>
      <c r="L329" s="14" t="n"/>
      <c r="M329" s="16">
        <f>IFERROR(L329/I329,0)</f>
        <v/>
      </c>
      <c r="N329" s="14" t="n"/>
      <c r="O329" s="16">
        <f>IFERROR(N329/I329,0)</f>
        <v/>
      </c>
      <c r="P329" s="14" t="n"/>
      <c r="Q329" s="14" t="n"/>
      <c r="R329" s="14" t="n"/>
      <c r="S329" s="14" t="n"/>
      <c r="T329" s="17">
        <f>IFERROR(S329/L329,0)</f>
        <v/>
      </c>
      <c r="U329" s="14" t="n"/>
      <c r="V329" s="14" t="n"/>
      <c r="W329" s="14" t="n"/>
      <c r="X329" s="18" t="n"/>
      <c r="Y329" s="18">
        <f>X329*$AM$2</f>
        <v/>
      </c>
      <c r="Z329" s="18" t="n"/>
      <c r="AA329" s="14" t="n"/>
      <c r="AB329" s="14" t="n"/>
      <c r="AC329" s="18" t="n"/>
      <c r="AD329" s="18">
        <f>IFERROR(AC329/D329,0)</f>
        <v/>
      </c>
      <c r="AE329" s="18">
        <f>D329*AB329</f>
        <v/>
      </c>
      <c r="AF329" s="18">
        <f>Y329*$AL$2</f>
        <v/>
      </c>
      <c r="AG329" s="18">
        <f>I329*$AI$3</f>
        <v/>
      </c>
      <c r="AH329" s="18">
        <f>L329*$AH$3+Y329*$AJ$2</f>
        <v/>
      </c>
      <c r="AI329" s="18">
        <f>K329*$AK$3</f>
        <v/>
      </c>
      <c r="AJ329" s="19" t="n"/>
      <c r="AK329" s="18">
        <f>AJ329*$AM$2</f>
        <v/>
      </c>
      <c r="AL329" s="18" t="n"/>
      <c r="AM329" s="18">
        <f>R329*P329*0.01+L329*0.25</f>
        <v/>
      </c>
      <c r="AN329" s="18">
        <f>V329 *$AN$2 *AM$2 * AA329</f>
        <v/>
      </c>
      <c r="AO329" s="18">
        <f>IF(AC329&lt;AE329,0,AE329-AC329)</f>
        <v/>
      </c>
      <c r="AP329" s="18">
        <f>(AC329*1.02)+AF329+AG329+AH329+AI329+AM329+AL329+AN329+AK329+AO329</f>
        <v/>
      </c>
      <c r="AQ329" s="18">
        <f>(AE329*1.02)+AF329+AG329+AH329+AI329+AM329+AL329+AN329+AK329</f>
        <v/>
      </c>
      <c r="AR329" s="18">
        <f>Q329*R329</f>
        <v/>
      </c>
      <c r="AS329" s="20">
        <f>(Y329-AP329)*0.975</f>
        <v/>
      </c>
      <c r="AT329" s="21">
        <f>IFERROR(Y329/AP329-1,0)</f>
        <v/>
      </c>
      <c r="AU329" s="20">
        <f>(Y329-AQ329)*0.975</f>
        <v/>
      </c>
      <c r="AV329" s="21">
        <f>IFERROR(Y329/AQ329-1,0)</f>
        <v/>
      </c>
      <c r="AW329" s="21">
        <f>AS329-AR329</f>
        <v/>
      </c>
      <c r="AX329" s="21">
        <f>IFERROR(Y329/(AP329+AR329)-1,0)</f>
        <v/>
      </c>
    </row>
    <row r="330">
      <c r="A330" s="2" t="n"/>
      <c r="B330" s="13" t="n"/>
      <c r="C330" s="14" t="n"/>
      <c r="D330" s="14" t="n"/>
      <c r="E330" s="15">
        <f>IFERROR(1-D330/C330,0)</f>
        <v/>
      </c>
      <c r="F330" s="14" t="n"/>
      <c r="G330" s="16">
        <f>IFERROR(F330/C330,0)</f>
        <v/>
      </c>
      <c r="H330" s="16">
        <f>IFERROR(F330/D330,0)</f>
        <v/>
      </c>
      <c r="I330" s="14" t="n"/>
      <c r="J330" s="16">
        <f>IFERROR(I330/F330,0)</f>
        <v/>
      </c>
      <c r="K330" s="14" t="n"/>
      <c r="L330" s="14" t="n"/>
      <c r="M330" s="16">
        <f>IFERROR(L330/I330,0)</f>
        <v/>
      </c>
      <c r="N330" s="14" t="n"/>
      <c r="O330" s="16">
        <f>IFERROR(N330/I330,0)</f>
        <v/>
      </c>
      <c r="P330" s="14" t="n"/>
      <c r="Q330" s="14" t="n"/>
      <c r="R330" s="14" t="n"/>
      <c r="S330" s="14" t="n"/>
      <c r="T330" s="17">
        <f>IFERROR(S330/L330,0)</f>
        <v/>
      </c>
      <c r="U330" s="14" t="n"/>
      <c r="V330" s="14" t="n"/>
      <c r="W330" s="14" t="n"/>
      <c r="X330" s="18" t="n"/>
      <c r="Y330" s="18">
        <f>X330*$AM$2</f>
        <v/>
      </c>
      <c r="Z330" s="18" t="n"/>
      <c r="AA330" s="14" t="n"/>
      <c r="AB330" s="14" t="n"/>
      <c r="AC330" s="18" t="n"/>
      <c r="AD330" s="18">
        <f>IFERROR(AC330/D330,0)</f>
        <v/>
      </c>
      <c r="AE330" s="18">
        <f>D330*AB330</f>
        <v/>
      </c>
      <c r="AF330" s="18">
        <f>Y330*$AL$2</f>
        <v/>
      </c>
      <c r="AG330" s="18">
        <f>I330*$AI$3</f>
        <v/>
      </c>
      <c r="AH330" s="18">
        <f>L330*$AH$3+Y330*$AJ$2</f>
        <v/>
      </c>
      <c r="AI330" s="18">
        <f>K330*$AK$3</f>
        <v/>
      </c>
      <c r="AJ330" s="19" t="n"/>
      <c r="AK330" s="18">
        <f>AJ330*$AM$2</f>
        <v/>
      </c>
      <c r="AL330" s="18" t="n"/>
      <c r="AM330" s="18">
        <f>R330*P330*0.01+L330*0.25</f>
        <v/>
      </c>
      <c r="AN330" s="18">
        <f>V330 *$AN$2 *AM$2 * AA330</f>
        <v/>
      </c>
      <c r="AO330" s="18">
        <f>IF(AC330&lt;AE330,0,AE330-AC330)</f>
        <v/>
      </c>
      <c r="AP330" s="18">
        <f>(AC330*1.02)+AF330+AG330+AH330+AI330+AM330+AL330+AN330+AK330+AO330</f>
        <v/>
      </c>
      <c r="AQ330" s="18">
        <f>(AE330*1.02)+AF330+AG330+AH330+AI330+AM330+AL330+AN330+AK330</f>
        <v/>
      </c>
      <c r="AR330" s="18">
        <f>Q330*R330</f>
        <v/>
      </c>
      <c r="AS330" s="20">
        <f>(Y330-AP330)*0.975</f>
        <v/>
      </c>
      <c r="AT330" s="21">
        <f>IFERROR(Y330/AP330-1,0)</f>
        <v/>
      </c>
      <c r="AU330" s="20">
        <f>(Y330-AQ330)*0.975</f>
        <v/>
      </c>
      <c r="AV330" s="21">
        <f>IFERROR(Y330/AQ330-1,0)</f>
        <v/>
      </c>
      <c r="AW330" s="21">
        <f>AS330-AR330</f>
        <v/>
      </c>
      <c r="AX330" s="21">
        <f>IFERROR(Y330/(AP330+AR330)-1,0)</f>
        <v/>
      </c>
    </row>
    <row r="331">
      <c r="A331" s="2" t="n"/>
      <c r="B331" s="13" t="n"/>
      <c r="C331" s="14" t="n"/>
      <c r="D331" s="14" t="n"/>
      <c r="E331" s="15">
        <f>IFERROR(1-D331/C331,0)</f>
        <v/>
      </c>
      <c r="F331" s="14" t="n"/>
      <c r="G331" s="16">
        <f>IFERROR(F331/C331,0)</f>
        <v/>
      </c>
      <c r="H331" s="16">
        <f>IFERROR(F331/D331,0)</f>
        <v/>
      </c>
      <c r="I331" s="14" t="n"/>
      <c r="J331" s="16">
        <f>IFERROR(I331/F331,0)</f>
        <v/>
      </c>
      <c r="K331" s="14" t="n"/>
      <c r="L331" s="14" t="n"/>
      <c r="M331" s="16">
        <f>IFERROR(L331/I331,0)</f>
        <v/>
      </c>
      <c r="N331" s="14" t="n"/>
      <c r="O331" s="16">
        <f>IFERROR(N331/I331,0)</f>
        <v/>
      </c>
      <c r="P331" s="14" t="n"/>
      <c r="Q331" s="14" t="n"/>
      <c r="R331" s="14" t="n"/>
      <c r="S331" s="14" t="n"/>
      <c r="T331" s="17">
        <f>IFERROR(S331/L331,0)</f>
        <v/>
      </c>
      <c r="U331" s="14" t="n"/>
      <c r="V331" s="14" t="n"/>
      <c r="W331" s="14" t="n"/>
      <c r="X331" s="18" t="n"/>
      <c r="Y331" s="18">
        <f>X331*$AM$2</f>
        <v/>
      </c>
      <c r="Z331" s="18" t="n"/>
      <c r="AA331" s="14" t="n"/>
      <c r="AB331" s="14" t="n"/>
      <c r="AC331" s="18" t="n"/>
      <c r="AD331" s="18">
        <f>IFERROR(AC331/D331,0)</f>
        <v/>
      </c>
      <c r="AE331" s="18">
        <f>D331*AB331</f>
        <v/>
      </c>
      <c r="AF331" s="18">
        <f>Y331*$AL$2</f>
        <v/>
      </c>
      <c r="AG331" s="18">
        <f>I331*$AI$3</f>
        <v/>
      </c>
      <c r="AH331" s="18">
        <f>L331*$AH$3+Y331*$AJ$2</f>
        <v/>
      </c>
      <c r="AI331" s="18">
        <f>K331*$AK$3</f>
        <v/>
      </c>
      <c r="AJ331" s="19" t="n"/>
      <c r="AK331" s="18">
        <f>AJ331*$AM$2</f>
        <v/>
      </c>
      <c r="AL331" s="18" t="n"/>
      <c r="AM331" s="18">
        <f>R331*P331*0.01+L331*0.25</f>
        <v/>
      </c>
      <c r="AN331" s="18">
        <f>V331 *$AN$2 *AM$2 * AA331</f>
        <v/>
      </c>
      <c r="AO331" s="18">
        <f>IF(AC331&lt;AE331,0,AE331-AC331)</f>
        <v/>
      </c>
      <c r="AP331" s="18">
        <f>(AC331*1.02)+AF331+AG331+AH331+AI331+AM331+AL331+AN331+AK331+AO331</f>
        <v/>
      </c>
      <c r="AQ331" s="18">
        <f>(AE331*1.02)+AF331+AG331+AH331+AI331+AM331+AL331+AN331+AK331</f>
        <v/>
      </c>
      <c r="AR331" s="18">
        <f>Q331*R331</f>
        <v/>
      </c>
      <c r="AS331" s="20">
        <f>(Y331-AP331)*0.975</f>
        <v/>
      </c>
      <c r="AT331" s="21">
        <f>IFERROR(Y331/AP331-1,0)</f>
        <v/>
      </c>
      <c r="AU331" s="20">
        <f>(Y331-AQ331)*0.975</f>
        <v/>
      </c>
      <c r="AV331" s="21">
        <f>IFERROR(Y331/AQ331-1,0)</f>
        <v/>
      </c>
      <c r="AW331" s="21">
        <f>AS331-AR331</f>
        <v/>
      </c>
      <c r="AX331" s="21">
        <f>IFERROR(Y331/(AP331+AR331)-1,0)</f>
        <v/>
      </c>
    </row>
    <row r="332">
      <c r="A332" s="2" t="n"/>
      <c r="B332" s="13" t="n"/>
      <c r="C332" s="14" t="n"/>
      <c r="D332" s="14" t="n"/>
      <c r="E332" s="15">
        <f>IFERROR(1-D332/C332,0)</f>
        <v/>
      </c>
      <c r="F332" s="14" t="n"/>
      <c r="G332" s="16">
        <f>IFERROR(F332/C332,0)</f>
        <v/>
      </c>
      <c r="H332" s="16">
        <f>IFERROR(F332/D332,0)</f>
        <v/>
      </c>
      <c r="I332" s="14" t="n"/>
      <c r="J332" s="16">
        <f>IFERROR(I332/F332,0)</f>
        <v/>
      </c>
      <c r="K332" s="14" t="n"/>
      <c r="L332" s="14" t="n"/>
      <c r="M332" s="16">
        <f>IFERROR(L332/I332,0)</f>
        <v/>
      </c>
      <c r="N332" s="14" t="n"/>
      <c r="O332" s="16">
        <f>IFERROR(N332/I332,0)</f>
        <v/>
      </c>
      <c r="P332" s="14" t="n"/>
      <c r="Q332" s="14" t="n"/>
      <c r="R332" s="14" t="n"/>
      <c r="S332" s="14" t="n"/>
      <c r="T332" s="17">
        <f>IFERROR(S332/L332,0)</f>
        <v/>
      </c>
      <c r="U332" s="14" t="n"/>
      <c r="V332" s="14" t="n"/>
      <c r="W332" s="14" t="n"/>
      <c r="X332" s="18" t="n"/>
      <c r="Y332" s="18">
        <f>X332*$AM$2</f>
        <v/>
      </c>
      <c r="Z332" s="18" t="n"/>
      <c r="AA332" s="14" t="n"/>
      <c r="AB332" s="14" t="n"/>
      <c r="AC332" s="18" t="n"/>
      <c r="AD332" s="18">
        <f>IFERROR(AC332/D332,0)</f>
        <v/>
      </c>
      <c r="AE332" s="18">
        <f>D332*AB332</f>
        <v/>
      </c>
      <c r="AF332" s="18">
        <f>Y332*$AL$2</f>
        <v/>
      </c>
      <c r="AG332" s="18">
        <f>I332*$AI$3</f>
        <v/>
      </c>
      <c r="AH332" s="18">
        <f>L332*$AH$3+Y332*$AJ$2</f>
        <v/>
      </c>
      <c r="AI332" s="18">
        <f>K332*$AK$3</f>
        <v/>
      </c>
      <c r="AJ332" s="19" t="n"/>
      <c r="AK332" s="18">
        <f>AJ332*$AM$2</f>
        <v/>
      </c>
      <c r="AL332" s="18" t="n"/>
      <c r="AM332" s="18">
        <f>R332*P332*0.01+L332*0.25</f>
        <v/>
      </c>
      <c r="AN332" s="18">
        <f>V332 *$AN$2 *AM$2 * AA332</f>
        <v/>
      </c>
      <c r="AO332" s="18">
        <f>IF(AC332&lt;AE332,0,AE332-AC332)</f>
        <v/>
      </c>
      <c r="AP332" s="18">
        <f>(AC332*1.02)+AF332+AG332+AH332+AI332+AM332+AL332+AN332+AK332+AO332</f>
        <v/>
      </c>
      <c r="AQ332" s="18">
        <f>(AE332*1.02)+AF332+AG332+AH332+AI332+AM332+AL332+AN332+AK332</f>
        <v/>
      </c>
      <c r="AR332" s="18">
        <f>Q332*R332</f>
        <v/>
      </c>
      <c r="AS332" s="20">
        <f>(Y332-AP332)*0.975</f>
        <v/>
      </c>
      <c r="AT332" s="21">
        <f>IFERROR(Y332/AP332-1,0)</f>
        <v/>
      </c>
      <c r="AU332" s="20">
        <f>(Y332-AQ332)*0.975</f>
        <v/>
      </c>
      <c r="AV332" s="21">
        <f>IFERROR(Y332/AQ332-1,0)</f>
        <v/>
      </c>
      <c r="AW332" s="21">
        <f>AS332-AR332</f>
        <v/>
      </c>
      <c r="AX332" s="21">
        <f>IFERROR(Y332/(AP332+AR332)-1,0)</f>
        <v/>
      </c>
    </row>
    <row r="333">
      <c r="A333" s="2" t="n"/>
      <c r="B333" s="13" t="n"/>
      <c r="C333" s="14" t="n"/>
      <c r="D333" s="14" t="n"/>
      <c r="E333" s="15">
        <f>IFERROR(1-D333/C333,0)</f>
        <v/>
      </c>
      <c r="F333" s="14" t="n"/>
      <c r="G333" s="16">
        <f>IFERROR(F333/C333,0)</f>
        <v/>
      </c>
      <c r="H333" s="16">
        <f>IFERROR(F333/D333,0)</f>
        <v/>
      </c>
      <c r="I333" s="14" t="n"/>
      <c r="J333" s="16">
        <f>IFERROR(I333/F333,0)</f>
        <v/>
      </c>
      <c r="K333" s="14" t="n"/>
      <c r="L333" s="14" t="n"/>
      <c r="M333" s="16">
        <f>IFERROR(L333/I333,0)</f>
        <v/>
      </c>
      <c r="N333" s="14" t="n"/>
      <c r="O333" s="16">
        <f>IFERROR(N333/I333,0)</f>
        <v/>
      </c>
      <c r="P333" s="14" t="n"/>
      <c r="Q333" s="14" t="n"/>
      <c r="R333" s="14" t="n"/>
      <c r="S333" s="14" t="n"/>
      <c r="T333" s="17">
        <f>IFERROR(S333/L333,0)</f>
        <v/>
      </c>
      <c r="U333" s="14" t="n"/>
      <c r="V333" s="14" t="n"/>
      <c r="W333" s="14" t="n"/>
      <c r="X333" s="18" t="n"/>
      <c r="Y333" s="18">
        <f>X333*$AM$2</f>
        <v/>
      </c>
      <c r="Z333" s="18" t="n"/>
      <c r="AA333" s="14" t="n"/>
      <c r="AB333" s="14" t="n"/>
      <c r="AC333" s="18" t="n"/>
      <c r="AD333" s="18">
        <f>IFERROR(AC333/D333,0)</f>
        <v/>
      </c>
      <c r="AE333" s="18">
        <f>D333*AB333</f>
        <v/>
      </c>
      <c r="AF333" s="18">
        <f>Y333*$AL$2</f>
        <v/>
      </c>
      <c r="AG333" s="18">
        <f>I333*$AI$3</f>
        <v/>
      </c>
      <c r="AH333" s="18">
        <f>L333*$AH$3+Y333*$AJ$2</f>
        <v/>
      </c>
      <c r="AI333" s="18">
        <f>K333*$AK$3</f>
        <v/>
      </c>
      <c r="AJ333" s="19" t="n"/>
      <c r="AK333" s="18">
        <f>AJ333*$AM$2</f>
        <v/>
      </c>
      <c r="AL333" s="18" t="n"/>
      <c r="AM333" s="18">
        <f>R333*P333*0.01+L333*0.25</f>
        <v/>
      </c>
      <c r="AN333" s="18">
        <f>V333 *$AN$2 *AM$2 * AA333</f>
        <v/>
      </c>
      <c r="AO333" s="18">
        <f>IF(AC333&lt;AE333,0,AE333-AC333)</f>
        <v/>
      </c>
      <c r="AP333" s="18">
        <f>(AC333*1.02)+AF333+AG333+AH333+AI333+AM333+AL333+AN333+AK333+AO333</f>
        <v/>
      </c>
      <c r="AQ333" s="18">
        <f>(AE333*1.02)+AF333+AG333+AH333+AI333+AM333+AL333+AN333+AK333</f>
        <v/>
      </c>
      <c r="AR333" s="18">
        <f>Q333*R333</f>
        <v/>
      </c>
      <c r="AS333" s="20">
        <f>(Y333-AP333)*0.975</f>
        <v/>
      </c>
      <c r="AT333" s="21">
        <f>IFERROR(Y333/AP333-1,0)</f>
        <v/>
      </c>
      <c r="AU333" s="20">
        <f>(Y333-AQ333)*0.975</f>
        <v/>
      </c>
      <c r="AV333" s="21">
        <f>IFERROR(Y333/AQ333-1,0)</f>
        <v/>
      </c>
      <c r="AW333" s="21">
        <f>AS333-AR333</f>
        <v/>
      </c>
      <c r="AX333" s="21">
        <f>IFERROR(Y333/(AP333+AR333)-1,0)</f>
        <v/>
      </c>
    </row>
    <row r="334">
      <c r="A334" s="2" t="n"/>
      <c r="B334" s="13" t="n"/>
      <c r="C334" s="14" t="n"/>
      <c r="D334" s="14" t="n"/>
      <c r="E334" s="15">
        <f>IFERROR(1-D334/C334,0)</f>
        <v/>
      </c>
      <c r="F334" s="14" t="n"/>
      <c r="G334" s="16">
        <f>IFERROR(F334/C334,0)</f>
        <v/>
      </c>
      <c r="H334" s="16">
        <f>IFERROR(F334/D334,0)</f>
        <v/>
      </c>
      <c r="I334" s="14" t="n"/>
      <c r="J334" s="16">
        <f>IFERROR(I334/F334,0)</f>
        <v/>
      </c>
      <c r="K334" s="14" t="n"/>
      <c r="L334" s="14" t="n"/>
      <c r="M334" s="16">
        <f>IFERROR(L334/I334,0)</f>
        <v/>
      </c>
      <c r="N334" s="14" t="n"/>
      <c r="O334" s="16">
        <f>IFERROR(N334/I334,0)</f>
        <v/>
      </c>
      <c r="P334" s="14" t="n"/>
      <c r="Q334" s="14" t="n"/>
      <c r="R334" s="14" t="n"/>
      <c r="S334" s="14" t="n"/>
      <c r="T334" s="17">
        <f>IFERROR(S334/L334,0)</f>
        <v/>
      </c>
      <c r="U334" s="14" t="n"/>
      <c r="V334" s="14" t="n"/>
      <c r="W334" s="14" t="n"/>
      <c r="X334" s="18" t="n"/>
      <c r="Y334" s="18">
        <f>X334*$AM$2</f>
        <v/>
      </c>
      <c r="Z334" s="18" t="n"/>
      <c r="AA334" s="14" t="n"/>
      <c r="AB334" s="14" t="n"/>
      <c r="AC334" s="18" t="n"/>
      <c r="AD334" s="18">
        <f>IFERROR(AC334/D334,0)</f>
        <v/>
      </c>
      <c r="AE334" s="18">
        <f>D334*AB334</f>
        <v/>
      </c>
      <c r="AF334" s="18">
        <f>Y334*$AL$2</f>
        <v/>
      </c>
      <c r="AG334" s="18">
        <f>I334*$AI$3</f>
        <v/>
      </c>
      <c r="AH334" s="18">
        <f>L334*$AH$3+Y334*$AJ$2</f>
        <v/>
      </c>
      <c r="AI334" s="18">
        <f>K334*$AK$3</f>
        <v/>
      </c>
      <c r="AJ334" s="19" t="n"/>
      <c r="AK334" s="18">
        <f>AJ334*$AM$2</f>
        <v/>
      </c>
      <c r="AL334" s="18" t="n"/>
      <c r="AM334" s="18">
        <f>R334*P334*0.01+L334*0.25</f>
        <v/>
      </c>
      <c r="AN334" s="18">
        <f>V334 *$AN$2 *AM$2 * AA334</f>
        <v/>
      </c>
      <c r="AO334" s="18">
        <f>IF(AC334&lt;AE334,0,AE334-AC334)</f>
        <v/>
      </c>
      <c r="AP334" s="18">
        <f>(AC334*1.02)+AF334+AG334+AH334+AI334+AM334+AL334+AN334+AK334+AO334</f>
        <v/>
      </c>
      <c r="AQ334" s="18">
        <f>(AE334*1.02)+AF334+AG334+AH334+AI334+AM334+AL334+AN334+AK334</f>
        <v/>
      </c>
      <c r="AR334" s="18">
        <f>Q334*R334</f>
        <v/>
      </c>
      <c r="AS334" s="20">
        <f>(Y334-AP334)*0.975</f>
        <v/>
      </c>
      <c r="AT334" s="21">
        <f>IFERROR(Y334/AP334-1,0)</f>
        <v/>
      </c>
      <c r="AU334" s="20">
        <f>(Y334-AQ334)*0.975</f>
        <v/>
      </c>
      <c r="AV334" s="21">
        <f>IFERROR(Y334/AQ334-1,0)</f>
        <v/>
      </c>
      <c r="AW334" s="21">
        <f>AS334-AR334</f>
        <v/>
      </c>
      <c r="AX334" s="21">
        <f>IFERROR(Y334/(AP334+AR334)-1,0)</f>
        <v/>
      </c>
    </row>
    <row r="335">
      <c r="A335" s="2" t="n"/>
      <c r="B335" s="13" t="n"/>
      <c r="C335" s="14" t="n"/>
      <c r="D335" s="14" t="n"/>
      <c r="E335" s="15">
        <f>IFERROR(1-D335/C335,0)</f>
        <v/>
      </c>
      <c r="F335" s="14" t="n"/>
      <c r="G335" s="16">
        <f>IFERROR(F335/C335,0)</f>
        <v/>
      </c>
      <c r="H335" s="16">
        <f>IFERROR(F335/D335,0)</f>
        <v/>
      </c>
      <c r="I335" s="14" t="n"/>
      <c r="J335" s="16">
        <f>IFERROR(I335/F335,0)</f>
        <v/>
      </c>
      <c r="K335" s="14" t="n"/>
      <c r="L335" s="14" t="n"/>
      <c r="M335" s="16">
        <f>IFERROR(L335/I335,0)</f>
        <v/>
      </c>
      <c r="N335" s="14" t="n"/>
      <c r="O335" s="16">
        <f>IFERROR(N335/I335,0)</f>
        <v/>
      </c>
      <c r="P335" s="14" t="n"/>
      <c r="Q335" s="14" t="n"/>
      <c r="R335" s="14" t="n"/>
      <c r="S335" s="14" t="n"/>
      <c r="T335" s="17">
        <f>IFERROR(S335/L335,0)</f>
        <v/>
      </c>
      <c r="U335" s="14" t="n"/>
      <c r="V335" s="14" t="n"/>
      <c r="W335" s="14" t="n"/>
      <c r="X335" s="18" t="n"/>
      <c r="Y335" s="18">
        <f>X335*$AM$2</f>
        <v/>
      </c>
      <c r="Z335" s="18" t="n"/>
      <c r="AA335" s="14" t="n"/>
      <c r="AB335" s="14" t="n"/>
      <c r="AC335" s="18" t="n"/>
      <c r="AD335" s="18">
        <f>IFERROR(AC335/D335,0)</f>
        <v/>
      </c>
      <c r="AE335" s="18">
        <f>D335*AB335</f>
        <v/>
      </c>
      <c r="AF335" s="18">
        <f>Y335*$AL$2</f>
        <v/>
      </c>
      <c r="AG335" s="18">
        <f>I335*$AI$3</f>
        <v/>
      </c>
      <c r="AH335" s="18">
        <f>L335*$AH$3+Y335*$AJ$2</f>
        <v/>
      </c>
      <c r="AI335" s="18">
        <f>K335*$AK$3</f>
        <v/>
      </c>
      <c r="AJ335" s="19" t="n"/>
      <c r="AK335" s="18">
        <f>AJ335*$AM$2</f>
        <v/>
      </c>
      <c r="AL335" s="18" t="n"/>
      <c r="AM335" s="18">
        <f>R335*P335*0.01+L335*0.25</f>
        <v/>
      </c>
      <c r="AN335" s="18">
        <f>V335 *$AN$2 *AM$2 * AA335</f>
        <v/>
      </c>
      <c r="AO335" s="18">
        <f>IF(AC335&lt;AE335,0,AE335-AC335)</f>
        <v/>
      </c>
      <c r="AP335" s="18">
        <f>(AC335*1.02)+AF335+AG335+AH335+AI335+AM335+AL335+AN335+AK335+AO335</f>
        <v/>
      </c>
      <c r="AQ335" s="18">
        <f>(AE335*1.02)+AF335+AG335+AH335+AI335+AM335+AL335+AN335+AK335</f>
        <v/>
      </c>
      <c r="AR335" s="18">
        <f>Q335*R335</f>
        <v/>
      </c>
      <c r="AS335" s="20">
        <f>(Y335-AP335)*0.975</f>
        <v/>
      </c>
      <c r="AT335" s="21">
        <f>IFERROR(Y335/AP335-1,0)</f>
        <v/>
      </c>
      <c r="AU335" s="20">
        <f>(Y335-AQ335)*0.975</f>
        <v/>
      </c>
      <c r="AV335" s="21">
        <f>IFERROR(Y335/AQ335-1,0)</f>
        <v/>
      </c>
      <c r="AW335" s="21">
        <f>AS335-AR335</f>
        <v/>
      </c>
      <c r="AX335" s="21">
        <f>IFERROR(Y335/(AP335+AR335)-1,0)</f>
        <v/>
      </c>
    </row>
    <row r="336">
      <c r="A336" s="2" t="n"/>
      <c r="B336" s="13" t="n"/>
      <c r="C336" s="14" t="n"/>
      <c r="D336" s="14" t="n"/>
      <c r="E336" s="15">
        <f>IFERROR(1-D336/C336,0)</f>
        <v/>
      </c>
      <c r="F336" s="14" t="n"/>
      <c r="G336" s="16">
        <f>IFERROR(F336/C336,0)</f>
        <v/>
      </c>
      <c r="H336" s="16">
        <f>IFERROR(F336/D336,0)</f>
        <v/>
      </c>
      <c r="I336" s="14" t="n"/>
      <c r="J336" s="16">
        <f>IFERROR(I336/F336,0)</f>
        <v/>
      </c>
      <c r="K336" s="14" t="n"/>
      <c r="L336" s="14" t="n"/>
      <c r="M336" s="16">
        <f>IFERROR(L336/I336,0)</f>
        <v/>
      </c>
      <c r="N336" s="14" t="n"/>
      <c r="O336" s="16">
        <f>IFERROR(N336/I336,0)</f>
        <v/>
      </c>
      <c r="P336" s="14" t="n"/>
      <c r="Q336" s="14" t="n"/>
      <c r="R336" s="14" t="n"/>
      <c r="S336" s="14" t="n"/>
      <c r="T336" s="17">
        <f>IFERROR(S336/L336,0)</f>
        <v/>
      </c>
      <c r="U336" s="14" t="n"/>
      <c r="V336" s="14" t="n"/>
      <c r="W336" s="14" t="n"/>
      <c r="X336" s="18" t="n"/>
      <c r="Y336" s="18">
        <f>X336*$AM$2</f>
        <v/>
      </c>
      <c r="Z336" s="18" t="n"/>
      <c r="AA336" s="14" t="n"/>
      <c r="AB336" s="14" t="n"/>
      <c r="AC336" s="18" t="n"/>
      <c r="AD336" s="18">
        <f>IFERROR(AC336/D336,0)</f>
        <v/>
      </c>
      <c r="AE336" s="18">
        <f>D336*AB336</f>
        <v/>
      </c>
      <c r="AF336" s="18">
        <f>Y336*$AL$2</f>
        <v/>
      </c>
      <c r="AG336" s="18">
        <f>I336*$AI$3</f>
        <v/>
      </c>
      <c r="AH336" s="18">
        <f>L336*$AH$3+Y336*$AJ$2</f>
        <v/>
      </c>
      <c r="AI336" s="18">
        <f>K336*$AK$3</f>
        <v/>
      </c>
      <c r="AJ336" s="19" t="n"/>
      <c r="AK336" s="18">
        <f>AJ336*$AM$2</f>
        <v/>
      </c>
      <c r="AL336" s="18" t="n"/>
      <c r="AM336" s="18">
        <f>R336*P336*0.01+L336*0.25</f>
        <v/>
      </c>
      <c r="AN336" s="18">
        <f>V336 *$AN$2 *AM$2 * AA336</f>
        <v/>
      </c>
      <c r="AO336" s="18">
        <f>IF(AC336&lt;AE336,0,AE336-AC336)</f>
        <v/>
      </c>
      <c r="AP336" s="18">
        <f>(AC336*1.02)+AF336+AG336+AH336+AI336+AM336+AL336+AN336+AK336+AO336</f>
        <v/>
      </c>
      <c r="AQ336" s="18">
        <f>(AE336*1.02)+AF336+AG336+AH336+AI336+AM336+AL336+AN336+AK336</f>
        <v/>
      </c>
      <c r="AR336" s="18">
        <f>Q336*R336</f>
        <v/>
      </c>
      <c r="AS336" s="20">
        <f>(Y336-AP336)*0.975</f>
        <v/>
      </c>
      <c r="AT336" s="21">
        <f>IFERROR(Y336/AP336-1,0)</f>
        <v/>
      </c>
      <c r="AU336" s="20">
        <f>(Y336-AQ336)*0.975</f>
        <v/>
      </c>
      <c r="AV336" s="21">
        <f>IFERROR(Y336/AQ336-1,0)</f>
        <v/>
      </c>
      <c r="AW336" s="21">
        <f>AS336-AR336</f>
        <v/>
      </c>
      <c r="AX336" s="21">
        <f>IFERROR(Y336/(AP336+AR336)-1,0)</f>
        <v/>
      </c>
    </row>
    <row r="337">
      <c r="A337" s="2" t="n"/>
      <c r="B337" s="13" t="n"/>
      <c r="C337" s="14" t="n"/>
      <c r="D337" s="14" t="n"/>
      <c r="E337" s="15">
        <f>IFERROR(1-D337/C337,0)</f>
        <v/>
      </c>
      <c r="F337" s="14" t="n"/>
      <c r="G337" s="16">
        <f>IFERROR(F337/C337,0)</f>
        <v/>
      </c>
      <c r="H337" s="16">
        <f>IFERROR(F337/D337,0)</f>
        <v/>
      </c>
      <c r="I337" s="14" t="n"/>
      <c r="J337" s="16">
        <f>IFERROR(I337/F337,0)</f>
        <v/>
      </c>
      <c r="K337" s="14" t="n"/>
      <c r="L337" s="14" t="n"/>
      <c r="M337" s="16">
        <f>IFERROR(L337/I337,0)</f>
        <v/>
      </c>
      <c r="N337" s="14" t="n"/>
      <c r="O337" s="16">
        <f>IFERROR(N337/I337,0)</f>
        <v/>
      </c>
      <c r="P337" s="14" t="n"/>
      <c r="Q337" s="14" t="n"/>
      <c r="R337" s="14" t="n"/>
      <c r="S337" s="14" t="n"/>
      <c r="T337" s="17">
        <f>IFERROR(S337/L337,0)</f>
        <v/>
      </c>
      <c r="U337" s="14" t="n"/>
      <c r="V337" s="14" t="n"/>
      <c r="W337" s="14" t="n"/>
      <c r="X337" s="18" t="n"/>
      <c r="Y337" s="18">
        <f>X337*$AM$2</f>
        <v/>
      </c>
      <c r="Z337" s="18" t="n"/>
      <c r="AA337" s="14" t="n"/>
      <c r="AB337" s="14" t="n"/>
      <c r="AC337" s="18" t="n"/>
      <c r="AD337" s="18">
        <f>IFERROR(AC337/D337,0)</f>
        <v/>
      </c>
      <c r="AE337" s="18">
        <f>D337*AB337</f>
        <v/>
      </c>
      <c r="AF337" s="18">
        <f>Y337*$AL$2</f>
        <v/>
      </c>
      <c r="AG337" s="18">
        <f>I337*$AI$3</f>
        <v/>
      </c>
      <c r="AH337" s="18">
        <f>L337*$AH$3+Y337*$AJ$2</f>
        <v/>
      </c>
      <c r="AI337" s="18">
        <f>K337*$AK$3</f>
        <v/>
      </c>
      <c r="AJ337" s="19" t="n"/>
      <c r="AK337" s="18">
        <f>AJ337*$AM$2</f>
        <v/>
      </c>
      <c r="AL337" s="18" t="n"/>
      <c r="AM337" s="18">
        <f>R337*P337*0.01+L337*0.25</f>
        <v/>
      </c>
      <c r="AN337" s="18">
        <f>V337 *$AN$2 *AM$2 * AA337</f>
        <v/>
      </c>
      <c r="AO337" s="18">
        <f>IF(AC337&lt;AE337,0,AE337-AC337)</f>
        <v/>
      </c>
      <c r="AP337" s="18">
        <f>(AC337*1.02)+AF337+AG337+AH337+AI337+AM337+AL337+AN337+AK337+AO337</f>
        <v/>
      </c>
      <c r="AQ337" s="18">
        <f>(AE337*1.02)+AF337+AG337+AH337+AI337+AM337+AL337+AN337+AK337</f>
        <v/>
      </c>
      <c r="AR337" s="18">
        <f>Q337*R337</f>
        <v/>
      </c>
      <c r="AS337" s="20">
        <f>(Y337-AP337)*0.975</f>
        <v/>
      </c>
      <c r="AT337" s="21">
        <f>IFERROR(Y337/AP337-1,0)</f>
        <v/>
      </c>
      <c r="AU337" s="20">
        <f>(Y337-AQ337)*0.975</f>
        <v/>
      </c>
      <c r="AV337" s="21">
        <f>IFERROR(Y337/AQ337-1,0)</f>
        <v/>
      </c>
      <c r="AW337" s="21">
        <f>AS337-AR337</f>
        <v/>
      </c>
      <c r="AX337" s="21">
        <f>IFERROR(Y337/(AP337+AR337)-1,0)</f>
        <v/>
      </c>
    </row>
    <row r="338">
      <c r="A338" s="2" t="n"/>
      <c r="B338" s="13" t="n"/>
      <c r="C338" s="14" t="n"/>
      <c r="D338" s="14" t="n"/>
      <c r="E338" s="15">
        <f>IFERROR(1-D338/C338,0)</f>
        <v/>
      </c>
      <c r="F338" s="14" t="n"/>
      <c r="G338" s="16">
        <f>IFERROR(F338/C338,0)</f>
        <v/>
      </c>
      <c r="H338" s="16">
        <f>IFERROR(F338/D338,0)</f>
        <v/>
      </c>
      <c r="I338" s="14" t="n"/>
      <c r="J338" s="16">
        <f>IFERROR(I338/F338,0)</f>
        <v/>
      </c>
      <c r="K338" s="14" t="n"/>
      <c r="L338" s="14" t="n"/>
      <c r="M338" s="16">
        <f>IFERROR(L338/I338,0)</f>
        <v/>
      </c>
      <c r="N338" s="14" t="n"/>
      <c r="O338" s="16">
        <f>IFERROR(N338/I338,0)</f>
        <v/>
      </c>
      <c r="P338" s="14" t="n"/>
      <c r="Q338" s="14" t="n"/>
      <c r="R338" s="14" t="n"/>
      <c r="S338" s="14" t="n"/>
      <c r="T338" s="17">
        <f>IFERROR(S338/L338,0)</f>
        <v/>
      </c>
      <c r="U338" s="14" t="n"/>
      <c r="V338" s="14" t="n"/>
      <c r="W338" s="14" t="n"/>
      <c r="X338" s="18" t="n"/>
      <c r="Y338" s="18">
        <f>X338*$AM$2</f>
        <v/>
      </c>
      <c r="Z338" s="18" t="n"/>
      <c r="AA338" s="14" t="n"/>
      <c r="AB338" s="14" t="n"/>
      <c r="AC338" s="18" t="n"/>
      <c r="AD338" s="18">
        <f>IFERROR(AC338/D338,0)</f>
        <v/>
      </c>
      <c r="AE338" s="18">
        <f>D338*AB338</f>
        <v/>
      </c>
      <c r="AF338" s="18">
        <f>Y338*$AL$2</f>
        <v/>
      </c>
      <c r="AG338" s="18">
        <f>I338*$AI$3</f>
        <v/>
      </c>
      <c r="AH338" s="18">
        <f>L338*$AH$3+Y338*$AJ$2</f>
        <v/>
      </c>
      <c r="AI338" s="18">
        <f>K338*$AK$3</f>
        <v/>
      </c>
      <c r="AJ338" s="19" t="n"/>
      <c r="AK338" s="18">
        <f>AJ338*$AM$2</f>
        <v/>
      </c>
      <c r="AL338" s="18" t="n"/>
      <c r="AM338" s="18">
        <f>R338*P338*0.01+L338*0.25</f>
        <v/>
      </c>
      <c r="AN338" s="18">
        <f>V338 *$AN$2 *AM$2 * AA338</f>
        <v/>
      </c>
      <c r="AO338" s="18">
        <f>IF(AC338&lt;AE338,0,AE338-AC338)</f>
        <v/>
      </c>
      <c r="AP338" s="18">
        <f>(AC338*1.02)+AF338+AG338+AH338+AI338+AM338+AL338+AN338+AK338+AO338</f>
        <v/>
      </c>
      <c r="AQ338" s="18">
        <f>(AE338*1.02)+AF338+AG338+AH338+AI338+AM338+AL338+AN338+AK338</f>
        <v/>
      </c>
      <c r="AR338" s="18">
        <f>Q338*R338</f>
        <v/>
      </c>
      <c r="AS338" s="20">
        <f>(Y338-AP338)*0.975</f>
        <v/>
      </c>
      <c r="AT338" s="21">
        <f>IFERROR(Y338/AP338-1,0)</f>
        <v/>
      </c>
      <c r="AU338" s="20">
        <f>(Y338-AQ338)*0.975</f>
        <v/>
      </c>
      <c r="AV338" s="21">
        <f>IFERROR(Y338/AQ338-1,0)</f>
        <v/>
      </c>
      <c r="AW338" s="21">
        <f>AS338-AR338</f>
        <v/>
      </c>
      <c r="AX338" s="21">
        <f>IFERROR(Y338/(AP338+AR338)-1,0)</f>
        <v/>
      </c>
    </row>
    <row r="339">
      <c r="A339" s="2" t="n"/>
      <c r="B339" s="13" t="n"/>
      <c r="C339" s="14" t="n"/>
      <c r="D339" s="14" t="n"/>
      <c r="E339" s="15">
        <f>IFERROR(1-D339/C339,0)</f>
        <v/>
      </c>
      <c r="F339" s="14" t="n"/>
      <c r="G339" s="16">
        <f>IFERROR(F339/C339,0)</f>
        <v/>
      </c>
      <c r="H339" s="16">
        <f>IFERROR(F339/D339,0)</f>
        <v/>
      </c>
      <c r="I339" s="14" t="n"/>
      <c r="J339" s="16">
        <f>IFERROR(I339/F339,0)</f>
        <v/>
      </c>
      <c r="K339" s="14" t="n"/>
      <c r="L339" s="14" t="n"/>
      <c r="M339" s="16">
        <f>IFERROR(L339/I339,0)</f>
        <v/>
      </c>
      <c r="N339" s="14" t="n"/>
      <c r="O339" s="16">
        <f>IFERROR(N339/I339,0)</f>
        <v/>
      </c>
      <c r="P339" s="14" t="n"/>
      <c r="Q339" s="14" t="n"/>
      <c r="R339" s="14" t="n"/>
      <c r="S339" s="14" t="n"/>
      <c r="T339" s="17">
        <f>IFERROR(S339/L339,0)</f>
        <v/>
      </c>
      <c r="U339" s="14" t="n"/>
      <c r="V339" s="14" t="n"/>
      <c r="W339" s="14" t="n"/>
      <c r="X339" s="18" t="n"/>
      <c r="Y339" s="18">
        <f>X339*$AM$2</f>
        <v/>
      </c>
      <c r="Z339" s="18" t="n"/>
      <c r="AA339" s="14" t="n"/>
      <c r="AB339" s="14" t="n"/>
      <c r="AC339" s="18" t="n"/>
      <c r="AD339" s="18">
        <f>IFERROR(AC339/D339,0)</f>
        <v/>
      </c>
      <c r="AE339" s="18">
        <f>D339*AB339</f>
        <v/>
      </c>
      <c r="AF339" s="18">
        <f>Y339*$AL$2</f>
        <v/>
      </c>
      <c r="AG339" s="18">
        <f>I339*$AI$3</f>
        <v/>
      </c>
      <c r="AH339" s="18">
        <f>L339*$AH$3+Y339*$AJ$2</f>
        <v/>
      </c>
      <c r="AI339" s="18">
        <f>K339*$AK$3</f>
        <v/>
      </c>
      <c r="AJ339" s="19" t="n"/>
      <c r="AK339" s="18">
        <f>AJ339*$AM$2</f>
        <v/>
      </c>
      <c r="AL339" s="18" t="n"/>
      <c r="AM339" s="18">
        <f>R339*P339*0.01+L339*0.25</f>
        <v/>
      </c>
      <c r="AN339" s="18">
        <f>V339 *$AN$2 *AM$2 * AA339</f>
        <v/>
      </c>
      <c r="AO339" s="18">
        <f>IF(AC339&lt;AE339,0,AE339-AC339)</f>
        <v/>
      </c>
      <c r="AP339" s="18">
        <f>(AC339*1.02)+AF339+AG339+AH339+AI339+AM339+AL339+AN339+AK339+AO339</f>
        <v/>
      </c>
      <c r="AQ339" s="18">
        <f>(AE339*1.02)+AF339+AG339+AH339+AI339+AM339+AL339+AN339+AK339</f>
        <v/>
      </c>
      <c r="AR339" s="18">
        <f>Q339*R339</f>
        <v/>
      </c>
      <c r="AS339" s="20">
        <f>(Y339-AP339)*0.975</f>
        <v/>
      </c>
      <c r="AT339" s="21">
        <f>IFERROR(Y339/AP339-1,0)</f>
        <v/>
      </c>
      <c r="AU339" s="20">
        <f>(Y339-AQ339)*0.975</f>
        <v/>
      </c>
      <c r="AV339" s="21">
        <f>IFERROR(Y339/AQ339-1,0)</f>
        <v/>
      </c>
      <c r="AW339" s="21">
        <f>AS339-AR339</f>
        <v/>
      </c>
      <c r="AX339" s="21">
        <f>IFERROR(Y339/(AP339+AR339)-1,0)</f>
        <v/>
      </c>
    </row>
    <row r="340">
      <c r="A340" s="2" t="n"/>
      <c r="B340" s="13" t="n"/>
      <c r="C340" s="14" t="n"/>
      <c r="D340" s="14" t="n"/>
      <c r="E340" s="15">
        <f>IFERROR(1-D340/C340,0)</f>
        <v/>
      </c>
      <c r="F340" s="14" t="n"/>
      <c r="G340" s="16">
        <f>IFERROR(F340/C340,0)</f>
        <v/>
      </c>
      <c r="H340" s="16">
        <f>IFERROR(F340/D340,0)</f>
        <v/>
      </c>
      <c r="I340" s="14" t="n"/>
      <c r="J340" s="16">
        <f>IFERROR(I340/F340,0)</f>
        <v/>
      </c>
      <c r="K340" s="14" t="n"/>
      <c r="L340" s="14" t="n"/>
      <c r="M340" s="16">
        <f>IFERROR(L340/I340,0)</f>
        <v/>
      </c>
      <c r="N340" s="14" t="n"/>
      <c r="O340" s="16">
        <f>IFERROR(N340/I340,0)</f>
        <v/>
      </c>
      <c r="P340" s="14" t="n"/>
      <c r="Q340" s="14" t="n"/>
      <c r="R340" s="14" t="n"/>
      <c r="S340" s="14" t="n"/>
      <c r="T340" s="17">
        <f>IFERROR(S340/L340,0)</f>
        <v/>
      </c>
      <c r="U340" s="14" t="n"/>
      <c r="V340" s="14" t="n"/>
      <c r="W340" s="14" t="n"/>
      <c r="X340" s="18" t="n"/>
      <c r="Y340" s="18">
        <f>X340*$AM$2</f>
        <v/>
      </c>
      <c r="Z340" s="18" t="n"/>
      <c r="AA340" s="14" t="n"/>
      <c r="AB340" s="14" t="n"/>
      <c r="AC340" s="18" t="n"/>
      <c r="AD340" s="18">
        <f>IFERROR(AC340/D340,0)</f>
        <v/>
      </c>
      <c r="AE340" s="18">
        <f>D340*AB340</f>
        <v/>
      </c>
      <c r="AF340" s="18">
        <f>Y340*$AL$2</f>
        <v/>
      </c>
      <c r="AG340" s="18">
        <f>I340*$AI$3</f>
        <v/>
      </c>
      <c r="AH340" s="18">
        <f>L340*$AH$3+Y340*$AJ$2</f>
        <v/>
      </c>
      <c r="AI340" s="18">
        <f>K340*$AK$3</f>
        <v/>
      </c>
      <c r="AJ340" s="19" t="n"/>
      <c r="AK340" s="18">
        <f>AJ340*$AM$2</f>
        <v/>
      </c>
      <c r="AL340" s="18" t="n"/>
      <c r="AM340" s="18">
        <f>R340*P340*0.01+L340*0.25</f>
        <v/>
      </c>
      <c r="AN340" s="18">
        <f>V340 *$AN$2 *AM$2 * AA340</f>
        <v/>
      </c>
      <c r="AO340" s="18">
        <f>IF(AC340&lt;AE340,0,AE340-AC340)</f>
        <v/>
      </c>
      <c r="AP340" s="18">
        <f>(AC340*1.02)+AF340+AG340+AH340+AI340+AM340+AL340+AN340+AK340+AO340</f>
        <v/>
      </c>
      <c r="AQ340" s="18">
        <f>(AE340*1.02)+AF340+AG340+AH340+AI340+AM340+AL340+AN340+AK340</f>
        <v/>
      </c>
      <c r="AR340" s="18">
        <f>Q340*R340</f>
        <v/>
      </c>
      <c r="AS340" s="20">
        <f>(Y340-AP340)*0.975</f>
        <v/>
      </c>
      <c r="AT340" s="21">
        <f>IFERROR(Y340/AP340-1,0)</f>
        <v/>
      </c>
      <c r="AU340" s="20">
        <f>(Y340-AQ340)*0.975</f>
        <v/>
      </c>
      <c r="AV340" s="21">
        <f>IFERROR(Y340/AQ340-1,0)</f>
        <v/>
      </c>
      <c r="AW340" s="21">
        <f>AS340-AR340</f>
        <v/>
      </c>
      <c r="AX340" s="21">
        <f>IFERROR(Y340/(AP340+AR340)-1,0)</f>
        <v/>
      </c>
    </row>
    <row r="341">
      <c r="A341" s="2" t="n"/>
      <c r="B341" s="13" t="n"/>
      <c r="C341" s="14" t="n"/>
      <c r="D341" s="14" t="n"/>
      <c r="E341" s="15">
        <f>IFERROR(1-D341/C341,0)</f>
        <v/>
      </c>
      <c r="F341" s="14" t="n"/>
      <c r="G341" s="16">
        <f>IFERROR(F341/C341,0)</f>
        <v/>
      </c>
      <c r="H341" s="16">
        <f>IFERROR(F341/D341,0)</f>
        <v/>
      </c>
      <c r="I341" s="14" t="n"/>
      <c r="J341" s="16">
        <f>IFERROR(I341/F341,0)</f>
        <v/>
      </c>
      <c r="K341" s="14" t="n"/>
      <c r="L341" s="14" t="n"/>
      <c r="M341" s="16">
        <f>IFERROR(L341/I341,0)</f>
        <v/>
      </c>
      <c r="N341" s="14" t="n"/>
      <c r="O341" s="16">
        <f>IFERROR(N341/I341,0)</f>
        <v/>
      </c>
      <c r="P341" s="14" t="n"/>
      <c r="Q341" s="14" t="n"/>
      <c r="R341" s="14" t="n"/>
      <c r="S341" s="14" t="n"/>
      <c r="T341" s="17">
        <f>IFERROR(S341/L341,0)</f>
        <v/>
      </c>
      <c r="U341" s="14" t="n"/>
      <c r="V341" s="14" t="n"/>
      <c r="W341" s="14" t="n"/>
      <c r="X341" s="18" t="n"/>
      <c r="Y341" s="18">
        <f>X341*$AM$2</f>
        <v/>
      </c>
      <c r="Z341" s="18" t="n"/>
      <c r="AA341" s="14" t="n"/>
      <c r="AB341" s="14" t="n"/>
      <c r="AC341" s="18" t="n"/>
      <c r="AD341" s="18">
        <f>IFERROR(AC341/D341,0)</f>
        <v/>
      </c>
      <c r="AE341" s="18">
        <f>D341*AB341</f>
        <v/>
      </c>
      <c r="AF341" s="18">
        <f>Y341*$AL$2</f>
        <v/>
      </c>
      <c r="AG341" s="18">
        <f>I341*$AI$3</f>
        <v/>
      </c>
      <c r="AH341" s="18">
        <f>L341*$AH$3+Y341*$AJ$2</f>
        <v/>
      </c>
      <c r="AI341" s="18">
        <f>K341*$AK$3</f>
        <v/>
      </c>
      <c r="AJ341" s="19" t="n"/>
      <c r="AK341" s="18">
        <f>AJ341*$AM$2</f>
        <v/>
      </c>
      <c r="AL341" s="18" t="n"/>
      <c r="AM341" s="18">
        <f>R341*P341*0.01+L341*0.25</f>
        <v/>
      </c>
      <c r="AN341" s="18">
        <f>V341 *$AN$2 *AM$2 * AA341</f>
        <v/>
      </c>
      <c r="AO341" s="18">
        <f>IF(AC341&lt;AE341,0,AE341-AC341)</f>
        <v/>
      </c>
      <c r="AP341" s="18">
        <f>(AC341*1.02)+AF341+AG341+AH341+AI341+AM341+AL341+AN341+AK341+AO341</f>
        <v/>
      </c>
      <c r="AQ341" s="18">
        <f>(AE341*1.02)+AF341+AG341+AH341+AI341+AM341+AL341+AN341+AK341</f>
        <v/>
      </c>
      <c r="AR341" s="18">
        <f>Q341*R341</f>
        <v/>
      </c>
      <c r="AS341" s="20">
        <f>(Y341-AP341)*0.975</f>
        <v/>
      </c>
      <c r="AT341" s="21">
        <f>IFERROR(Y341/AP341-1,0)</f>
        <v/>
      </c>
      <c r="AU341" s="20">
        <f>(Y341-AQ341)*0.975</f>
        <v/>
      </c>
      <c r="AV341" s="21">
        <f>IFERROR(Y341/AQ341-1,0)</f>
        <v/>
      </c>
      <c r="AW341" s="21">
        <f>AS341-AR341</f>
        <v/>
      </c>
      <c r="AX341" s="21">
        <f>IFERROR(Y341/(AP341+AR341)-1,0)</f>
        <v/>
      </c>
    </row>
    <row r="342">
      <c r="A342" s="2" t="n"/>
      <c r="B342" s="13" t="n"/>
      <c r="C342" s="14" t="n"/>
      <c r="D342" s="14" t="n"/>
      <c r="E342" s="15">
        <f>IFERROR(1-D342/C342,0)</f>
        <v/>
      </c>
      <c r="F342" s="14" t="n"/>
      <c r="G342" s="16">
        <f>IFERROR(F342/C342,0)</f>
        <v/>
      </c>
      <c r="H342" s="16">
        <f>IFERROR(F342/D342,0)</f>
        <v/>
      </c>
      <c r="I342" s="14" t="n"/>
      <c r="J342" s="16">
        <f>IFERROR(I342/F342,0)</f>
        <v/>
      </c>
      <c r="K342" s="14" t="n"/>
      <c r="L342" s="14" t="n"/>
      <c r="M342" s="16">
        <f>IFERROR(L342/I342,0)</f>
        <v/>
      </c>
      <c r="N342" s="14" t="n"/>
      <c r="O342" s="16">
        <f>IFERROR(N342/I342,0)</f>
        <v/>
      </c>
      <c r="P342" s="14" t="n"/>
      <c r="Q342" s="14" t="n"/>
      <c r="R342" s="14" t="n"/>
      <c r="S342" s="14" t="n"/>
      <c r="T342" s="17">
        <f>IFERROR(S342/L342,0)</f>
        <v/>
      </c>
      <c r="U342" s="14" t="n"/>
      <c r="V342" s="14" t="n"/>
      <c r="W342" s="14" t="n"/>
      <c r="X342" s="18" t="n"/>
      <c r="Y342" s="18">
        <f>X342*$AM$2</f>
        <v/>
      </c>
      <c r="Z342" s="18" t="n"/>
      <c r="AA342" s="14" t="n"/>
      <c r="AB342" s="14" t="n"/>
      <c r="AC342" s="18" t="n"/>
      <c r="AD342" s="18">
        <f>IFERROR(AC342/D342,0)</f>
        <v/>
      </c>
      <c r="AE342" s="18">
        <f>D342*AB342</f>
        <v/>
      </c>
      <c r="AF342" s="18">
        <f>Y342*$AL$2</f>
        <v/>
      </c>
      <c r="AG342" s="18">
        <f>I342*$AI$3</f>
        <v/>
      </c>
      <c r="AH342" s="18">
        <f>L342*$AH$3+Y342*$AJ$2</f>
        <v/>
      </c>
      <c r="AI342" s="18">
        <f>K342*$AK$3</f>
        <v/>
      </c>
      <c r="AJ342" s="19" t="n"/>
      <c r="AK342" s="18">
        <f>AJ342*$AM$2</f>
        <v/>
      </c>
      <c r="AL342" s="18" t="n"/>
      <c r="AM342" s="18">
        <f>R342*P342*0.01+L342*0.25</f>
        <v/>
      </c>
      <c r="AN342" s="18">
        <f>V342 *$AN$2 *AM$2 * AA342</f>
        <v/>
      </c>
      <c r="AO342" s="18">
        <f>IF(AC342&lt;AE342,0,AE342-AC342)</f>
        <v/>
      </c>
      <c r="AP342" s="18">
        <f>(AC342*1.02)+AF342+AG342+AH342+AI342+AM342+AL342+AN342+AK342+AO342</f>
        <v/>
      </c>
      <c r="AQ342" s="18">
        <f>(AE342*1.02)+AF342+AG342+AH342+AI342+AM342+AL342+AN342+AK342</f>
        <v/>
      </c>
      <c r="AR342" s="18">
        <f>Q342*R342</f>
        <v/>
      </c>
      <c r="AS342" s="20">
        <f>(Y342-AP342)*0.975</f>
        <v/>
      </c>
      <c r="AT342" s="21">
        <f>IFERROR(Y342/AP342-1,0)</f>
        <v/>
      </c>
      <c r="AU342" s="20">
        <f>(Y342-AQ342)*0.975</f>
        <v/>
      </c>
      <c r="AV342" s="21">
        <f>IFERROR(Y342/AQ342-1,0)</f>
        <v/>
      </c>
      <c r="AW342" s="21">
        <f>AS342-AR342</f>
        <v/>
      </c>
      <c r="AX342" s="21">
        <f>IFERROR(Y342/(AP342+AR342)-1,0)</f>
        <v/>
      </c>
    </row>
    <row r="343">
      <c r="A343" s="2" t="n"/>
      <c r="B343" s="13" t="n"/>
      <c r="C343" s="14" t="n"/>
      <c r="D343" s="14" t="n"/>
      <c r="E343" s="15">
        <f>IFERROR(1-D343/C343,0)</f>
        <v/>
      </c>
      <c r="F343" s="14" t="n"/>
      <c r="G343" s="16">
        <f>IFERROR(F343/C343,0)</f>
        <v/>
      </c>
      <c r="H343" s="16">
        <f>IFERROR(F343/D343,0)</f>
        <v/>
      </c>
      <c r="I343" s="14" t="n"/>
      <c r="J343" s="16">
        <f>IFERROR(I343/F343,0)</f>
        <v/>
      </c>
      <c r="K343" s="14" t="n"/>
      <c r="L343" s="14" t="n"/>
      <c r="M343" s="16">
        <f>IFERROR(L343/I343,0)</f>
        <v/>
      </c>
      <c r="N343" s="14" t="n"/>
      <c r="O343" s="16">
        <f>IFERROR(N343/I343,0)</f>
        <v/>
      </c>
      <c r="P343" s="14" t="n"/>
      <c r="Q343" s="14" t="n"/>
      <c r="R343" s="14" t="n"/>
      <c r="S343" s="14" t="n"/>
      <c r="T343" s="17">
        <f>IFERROR(S343/L343,0)</f>
        <v/>
      </c>
      <c r="U343" s="14" t="n"/>
      <c r="V343" s="14" t="n"/>
      <c r="W343" s="14" t="n"/>
      <c r="X343" s="18" t="n"/>
      <c r="Y343" s="18">
        <f>X343*$AM$2</f>
        <v/>
      </c>
      <c r="Z343" s="18" t="n"/>
      <c r="AA343" s="14" t="n"/>
      <c r="AB343" s="14" t="n"/>
      <c r="AC343" s="18" t="n"/>
      <c r="AD343" s="18">
        <f>IFERROR(AC343/D343,0)</f>
        <v/>
      </c>
      <c r="AE343" s="18">
        <f>D343*AB343</f>
        <v/>
      </c>
      <c r="AF343" s="18">
        <f>Y343*$AL$2</f>
        <v/>
      </c>
      <c r="AG343" s="18">
        <f>I343*$AI$3</f>
        <v/>
      </c>
      <c r="AH343" s="18">
        <f>L343*$AH$3+Y343*$AJ$2</f>
        <v/>
      </c>
      <c r="AI343" s="18">
        <f>K343*$AK$3</f>
        <v/>
      </c>
      <c r="AJ343" s="19" t="n"/>
      <c r="AK343" s="18">
        <f>AJ343*$AM$2</f>
        <v/>
      </c>
      <c r="AL343" s="18" t="n"/>
      <c r="AM343" s="18">
        <f>R343*P343*0.01+L343*0.25</f>
        <v/>
      </c>
      <c r="AN343" s="18">
        <f>V343 *$AN$2 *AM$2 * AA343</f>
        <v/>
      </c>
      <c r="AO343" s="18">
        <f>IF(AC343&lt;AE343,0,AE343-AC343)</f>
        <v/>
      </c>
      <c r="AP343" s="18">
        <f>(AC343*1.02)+AF343+AG343+AH343+AI343+AM343+AL343+AN343+AK343+AO343</f>
        <v/>
      </c>
      <c r="AQ343" s="18">
        <f>(AE343*1.02)+AF343+AG343+AH343+AI343+AM343+AL343+AN343+AK343</f>
        <v/>
      </c>
      <c r="AR343" s="18">
        <f>Q343*R343</f>
        <v/>
      </c>
      <c r="AS343" s="20">
        <f>(Y343-AP343)*0.975</f>
        <v/>
      </c>
      <c r="AT343" s="21">
        <f>IFERROR(Y343/AP343-1,0)</f>
        <v/>
      </c>
      <c r="AU343" s="20">
        <f>(Y343-AQ343)*0.975</f>
        <v/>
      </c>
      <c r="AV343" s="21">
        <f>IFERROR(Y343/AQ343-1,0)</f>
        <v/>
      </c>
      <c r="AW343" s="21">
        <f>AS343-AR343</f>
        <v/>
      </c>
      <c r="AX343" s="21">
        <f>IFERROR(Y343/(AP343+AR343)-1,0)</f>
        <v/>
      </c>
    </row>
    <row r="344">
      <c r="A344" s="2" t="n"/>
      <c r="B344" s="13" t="n"/>
      <c r="C344" s="14" t="n"/>
      <c r="D344" s="14" t="n"/>
      <c r="E344" s="15">
        <f>IFERROR(1-D344/C344,0)</f>
        <v/>
      </c>
      <c r="F344" s="14" t="n"/>
      <c r="G344" s="16">
        <f>IFERROR(F344/C344,0)</f>
        <v/>
      </c>
      <c r="H344" s="16">
        <f>IFERROR(F344/D344,0)</f>
        <v/>
      </c>
      <c r="I344" s="14" t="n"/>
      <c r="J344" s="16">
        <f>IFERROR(I344/F344,0)</f>
        <v/>
      </c>
      <c r="K344" s="14" t="n"/>
      <c r="L344" s="14" t="n"/>
      <c r="M344" s="16">
        <f>IFERROR(L344/I344,0)</f>
        <v/>
      </c>
      <c r="N344" s="14" t="n"/>
      <c r="O344" s="16">
        <f>IFERROR(N344/I344,0)</f>
        <v/>
      </c>
      <c r="P344" s="14" t="n"/>
      <c r="Q344" s="14" t="n"/>
      <c r="R344" s="14" t="n"/>
      <c r="S344" s="14" t="n"/>
      <c r="T344" s="17">
        <f>IFERROR(S344/L344,0)</f>
        <v/>
      </c>
      <c r="U344" s="14" t="n"/>
      <c r="V344" s="14" t="n"/>
      <c r="W344" s="14" t="n"/>
      <c r="X344" s="18" t="n"/>
      <c r="Y344" s="18">
        <f>X344*$AM$2</f>
        <v/>
      </c>
      <c r="Z344" s="18" t="n"/>
      <c r="AA344" s="14" t="n"/>
      <c r="AB344" s="14" t="n"/>
      <c r="AC344" s="18" t="n"/>
      <c r="AD344" s="18">
        <f>IFERROR(AC344/D344,0)</f>
        <v/>
      </c>
      <c r="AE344" s="18">
        <f>D344*AB344</f>
        <v/>
      </c>
      <c r="AF344" s="18">
        <f>Y344*$AL$2</f>
        <v/>
      </c>
      <c r="AG344" s="18">
        <f>I344*$AI$3</f>
        <v/>
      </c>
      <c r="AH344" s="18">
        <f>L344*$AH$3+Y344*$AJ$2</f>
        <v/>
      </c>
      <c r="AI344" s="18">
        <f>K344*$AK$3</f>
        <v/>
      </c>
      <c r="AJ344" s="19" t="n"/>
      <c r="AK344" s="18">
        <f>AJ344*$AM$2</f>
        <v/>
      </c>
      <c r="AL344" s="18" t="n"/>
      <c r="AM344" s="18">
        <f>R344*P344*0.01+L344*0.25</f>
        <v/>
      </c>
      <c r="AN344" s="18">
        <f>V344 *$AN$2 *AM$2 * AA344</f>
        <v/>
      </c>
      <c r="AO344" s="18">
        <f>IF(AC344&lt;AE344,0,AE344-AC344)</f>
        <v/>
      </c>
      <c r="AP344" s="18">
        <f>(AC344*1.02)+AF344+AG344+AH344+AI344+AM344+AL344+AN344+AK344+AO344</f>
        <v/>
      </c>
      <c r="AQ344" s="18">
        <f>(AE344*1.02)+AF344+AG344+AH344+AI344+AM344+AL344+AN344+AK344</f>
        <v/>
      </c>
      <c r="AR344" s="18">
        <f>Q344*R344</f>
        <v/>
      </c>
      <c r="AS344" s="20">
        <f>(Y344-AP344)*0.975</f>
        <v/>
      </c>
      <c r="AT344" s="21">
        <f>IFERROR(Y344/AP344-1,0)</f>
        <v/>
      </c>
      <c r="AU344" s="20">
        <f>(Y344-AQ344)*0.975</f>
        <v/>
      </c>
      <c r="AV344" s="21">
        <f>IFERROR(Y344/AQ344-1,0)</f>
        <v/>
      </c>
      <c r="AW344" s="21">
        <f>AS344-AR344</f>
        <v/>
      </c>
      <c r="AX344" s="21">
        <f>IFERROR(Y344/(AP344+AR344)-1,0)</f>
        <v/>
      </c>
    </row>
    <row r="345">
      <c r="A345" s="2" t="n"/>
      <c r="B345" s="13" t="n"/>
      <c r="C345" s="14" t="n"/>
      <c r="D345" s="14" t="n"/>
      <c r="E345" s="15">
        <f>IFERROR(1-D345/C345,0)</f>
        <v/>
      </c>
      <c r="F345" s="14" t="n"/>
      <c r="G345" s="16">
        <f>IFERROR(F345/C345,0)</f>
        <v/>
      </c>
      <c r="H345" s="16">
        <f>IFERROR(F345/D345,0)</f>
        <v/>
      </c>
      <c r="I345" s="14" t="n"/>
      <c r="J345" s="16">
        <f>IFERROR(I345/F345,0)</f>
        <v/>
      </c>
      <c r="K345" s="14" t="n"/>
      <c r="L345" s="14" t="n"/>
      <c r="M345" s="16">
        <f>IFERROR(L345/I345,0)</f>
        <v/>
      </c>
      <c r="N345" s="14" t="n"/>
      <c r="O345" s="16">
        <f>IFERROR(N345/I345,0)</f>
        <v/>
      </c>
      <c r="P345" s="14" t="n"/>
      <c r="Q345" s="14" t="n"/>
      <c r="R345" s="14" t="n"/>
      <c r="S345" s="14" t="n"/>
      <c r="T345" s="17">
        <f>IFERROR(S345/L345,0)</f>
        <v/>
      </c>
      <c r="U345" s="14" t="n"/>
      <c r="V345" s="14" t="n"/>
      <c r="W345" s="14" t="n"/>
      <c r="X345" s="18" t="n"/>
      <c r="Y345" s="18">
        <f>X345*$AM$2</f>
        <v/>
      </c>
      <c r="Z345" s="18" t="n"/>
      <c r="AA345" s="14" t="n"/>
      <c r="AB345" s="14" t="n"/>
      <c r="AC345" s="18" t="n"/>
      <c r="AD345" s="18">
        <f>IFERROR(AC345/D345,0)</f>
        <v/>
      </c>
      <c r="AE345" s="18">
        <f>D345*AB345</f>
        <v/>
      </c>
      <c r="AF345" s="18">
        <f>Y345*$AL$2</f>
        <v/>
      </c>
      <c r="AG345" s="18">
        <f>I345*$AI$3</f>
        <v/>
      </c>
      <c r="AH345" s="18">
        <f>L345*$AH$3+Y345*$AJ$2</f>
        <v/>
      </c>
      <c r="AI345" s="18">
        <f>K345*$AK$3</f>
        <v/>
      </c>
      <c r="AJ345" s="19" t="n"/>
      <c r="AK345" s="18">
        <f>AJ345*$AM$2</f>
        <v/>
      </c>
      <c r="AL345" s="18" t="n"/>
      <c r="AM345" s="18">
        <f>R345*P345*0.01+L345*0.25</f>
        <v/>
      </c>
      <c r="AN345" s="18">
        <f>V345 *$AN$2 *AM$2 * AA345</f>
        <v/>
      </c>
      <c r="AO345" s="18">
        <f>IF(AC345&lt;AE345,0,AE345-AC345)</f>
        <v/>
      </c>
      <c r="AP345" s="18">
        <f>(AC345*1.02)+AF345+AG345+AH345+AI345+AM345+AL345+AN345+AK345+AO345</f>
        <v/>
      </c>
      <c r="AQ345" s="18">
        <f>(AE345*1.02)+AF345+AG345+AH345+AI345+AM345+AL345+AN345+AK345</f>
        <v/>
      </c>
      <c r="AR345" s="18">
        <f>Q345*R345</f>
        <v/>
      </c>
      <c r="AS345" s="20">
        <f>(Y345-AP345)*0.975</f>
        <v/>
      </c>
      <c r="AT345" s="21">
        <f>IFERROR(Y345/AP345-1,0)</f>
        <v/>
      </c>
      <c r="AU345" s="20">
        <f>(Y345-AQ345)*0.975</f>
        <v/>
      </c>
      <c r="AV345" s="21">
        <f>IFERROR(Y345/AQ345-1,0)</f>
        <v/>
      </c>
      <c r="AW345" s="21">
        <f>AS345-AR345</f>
        <v/>
      </c>
      <c r="AX345" s="21">
        <f>IFERROR(Y345/(AP345+AR345)-1,0)</f>
        <v/>
      </c>
    </row>
    <row r="346">
      <c r="A346" s="2" t="n"/>
      <c r="B346" s="13" t="n"/>
      <c r="C346" s="14" t="n"/>
      <c r="D346" s="14" t="n"/>
      <c r="E346" s="15">
        <f>IFERROR(1-D346/C346,0)</f>
        <v/>
      </c>
      <c r="F346" s="14" t="n"/>
      <c r="G346" s="16">
        <f>IFERROR(F346/C346,0)</f>
        <v/>
      </c>
      <c r="H346" s="16">
        <f>IFERROR(F346/D346,0)</f>
        <v/>
      </c>
      <c r="I346" s="14" t="n"/>
      <c r="J346" s="16">
        <f>IFERROR(I346/F346,0)</f>
        <v/>
      </c>
      <c r="K346" s="14" t="n"/>
      <c r="L346" s="14" t="n"/>
      <c r="M346" s="16">
        <f>IFERROR(L346/I346,0)</f>
        <v/>
      </c>
      <c r="N346" s="14" t="n"/>
      <c r="O346" s="16">
        <f>IFERROR(N346/I346,0)</f>
        <v/>
      </c>
      <c r="P346" s="14" t="n"/>
      <c r="Q346" s="14" t="n"/>
      <c r="R346" s="14" t="n"/>
      <c r="S346" s="14" t="n"/>
      <c r="T346" s="17">
        <f>IFERROR(S346/L346,0)</f>
        <v/>
      </c>
      <c r="U346" s="14" t="n"/>
      <c r="V346" s="14" t="n"/>
      <c r="W346" s="14" t="n"/>
      <c r="X346" s="18" t="n"/>
      <c r="Y346" s="18">
        <f>X346*$AM$2</f>
        <v/>
      </c>
      <c r="Z346" s="18" t="n"/>
      <c r="AA346" s="14" t="n"/>
      <c r="AB346" s="14" t="n"/>
      <c r="AC346" s="18" t="n"/>
      <c r="AD346" s="18">
        <f>IFERROR(AC346/D346,0)</f>
        <v/>
      </c>
      <c r="AE346" s="18">
        <f>D346*AB346</f>
        <v/>
      </c>
      <c r="AF346" s="18">
        <f>Y346*$AL$2</f>
        <v/>
      </c>
      <c r="AG346" s="18">
        <f>I346*$AI$3</f>
        <v/>
      </c>
      <c r="AH346" s="18">
        <f>L346*$AH$3+Y346*$AJ$2</f>
        <v/>
      </c>
      <c r="AI346" s="18">
        <f>K346*$AK$3</f>
        <v/>
      </c>
      <c r="AJ346" s="19" t="n"/>
      <c r="AK346" s="18">
        <f>AJ346*$AM$2</f>
        <v/>
      </c>
      <c r="AL346" s="18" t="n"/>
      <c r="AM346" s="18">
        <f>R346*P346*0.01+L346*0.25</f>
        <v/>
      </c>
      <c r="AN346" s="18">
        <f>V346 *$AN$2 *AM$2 * AA346</f>
        <v/>
      </c>
      <c r="AO346" s="18">
        <f>IF(AC346&lt;AE346,0,AE346-AC346)</f>
        <v/>
      </c>
      <c r="AP346" s="18">
        <f>(AC346*1.02)+AF346+AG346+AH346+AI346+AM346+AL346+AN346+AK346+AO346</f>
        <v/>
      </c>
      <c r="AQ346" s="18">
        <f>(AE346*1.02)+AF346+AG346+AH346+AI346+AM346+AL346+AN346+AK346</f>
        <v/>
      </c>
      <c r="AR346" s="18">
        <f>Q346*R346</f>
        <v/>
      </c>
      <c r="AS346" s="20">
        <f>(Y346-AP346)*0.975</f>
        <v/>
      </c>
      <c r="AT346" s="21">
        <f>IFERROR(Y346/AP346-1,0)</f>
        <v/>
      </c>
      <c r="AU346" s="20">
        <f>(Y346-AQ346)*0.975</f>
        <v/>
      </c>
      <c r="AV346" s="21">
        <f>IFERROR(Y346/AQ346-1,0)</f>
        <v/>
      </c>
      <c r="AW346" s="21">
        <f>AS346-AR346</f>
        <v/>
      </c>
      <c r="AX346" s="21">
        <f>IFERROR(Y346/(AP346+AR346)-1,0)</f>
        <v/>
      </c>
    </row>
    <row r="347">
      <c r="A347" s="2" t="n"/>
      <c r="B347" s="13" t="n"/>
      <c r="C347" s="14" t="n"/>
      <c r="D347" s="14" t="n"/>
      <c r="E347" s="15">
        <f>IFERROR(1-D347/C347,0)</f>
        <v/>
      </c>
      <c r="F347" s="14" t="n"/>
      <c r="G347" s="16">
        <f>IFERROR(F347/C347,0)</f>
        <v/>
      </c>
      <c r="H347" s="16">
        <f>IFERROR(F347/D347,0)</f>
        <v/>
      </c>
      <c r="I347" s="14" t="n"/>
      <c r="J347" s="16">
        <f>IFERROR(I347/F347,0)</f>
        <v/>
      </c>
      <c r="K347" s="14" t="n"/>
      <c r="L347" s="14" t="n"/>
      <c r="M347" s="16">
        <f>IFERROR(L347/I347,0)</f>
        <v/>
      </c>
      <c r="N347" s="14" t="n"/>
      <c r="O347" s="16">
        <f>IFERROR(N347/I347,0)</f>
        <v/>
      </c>
      <c r="P347" s="14" t="n"/>
      <c r="Q347" s="14" t="n"/>
      <c r="R347" s="14" t="n"/>
      <c r="S347" s="14" t="n"/>
      <c r="T347" s="17">
        <f>IFERROR(S347/L347,0)</f>
        <v/>
      </c>
      <c r="U347" s="14" t="n"/>
      <c r="V347" s="14" t="n"/>
      <c r="W347" s="14" t="n"/>
      <c r="X347" s="18" t="n"/>
      <c r="Y347" s="18">
        <f>X347*$AM$2</f>
        <v/>
      </c>
      <c r="Z347" s="18" t="n"/>
      <c r="AA347" s="14" t="n"/>
      <c r="AB347" s="14" t="n"/>
      <c r="AC347" s="18" t="n"/>
      <c r="AD347" s="18">
        <f>IFERROR(AC347/D347,0)</f>
        <v/>
      </c>
      <c r="AE347" s="18">
        <f>D347*AB347</f>
        <v/>
      </c>
      <c r="AF347" s="18">
        <f>Y347*$AL$2</f>
        <v/>
      </c>
      <c r="AG347" s="18">
        <f>I347*$AI$3</f>
        <v/>
      </c>
      <c r="AH347" s="18">
        <f>L347*$AH$3+Y347*$AJ$2</f>
        <v/>
      </c>
      <c r="AI347" s="18">
        <f>K347*$AK$3</f>
        <v/>
      </c>
      <c r="AJ347" s="19" t="n"/>
      <c r="AK347" s="18">
        <f>AJ347*$AM$2</f>
        <v/>
      </c>
      <c r="AL347" s="18" t="n"/>
      <c r="AM347" s="18">
        <f>R347*P347*0.01+L347*0.25</f>
        <v/>
      </c>
      <c r="AN347" s="18">
        <f>V347 *$AN$2 *AM$2 * AA347</f>
        <v/>
      </c>
      <c r="AO347" s="18">
        <f>IF(AC347&lt;AE347,0,AE347-AC347)</f>
        <v/>
      </c>
      <c r="AP347" s="18">
        <f>(AC347*1.02)+AF347+AG347+AH347+AI347+AM347+AL347+AN347+AK347+AO347</f>
        <v/>
      </c>
      <c r="AQ347" s="18">
        <f>(AE347*1.02)+AF347+AG347+AH347+AI347+AM347+AL347+AN347+AK347</f>
        <v/>
      </c>
      <c r="AR347" s="18">
        <f>Q347*R347</f>
        <v/>
      </c>
      <c r="AS347" s="20">
        <f>(Y347-AP347)*0.975</f>
        <v/>
      </c>
      <c r="AT347" s="21">
        <f>IFERROR(Y347/AP347-1,0)</f>
        <v/>
      </c>
      <c r="AU347" s="20">
        <f>(Y347-AQ347)*0.975</f>
        <v/>
      </c>
      <c r="AV347" s="21">
        <f>IFERROR(Y347/AQ347-1,0)</f>
        <v/>
      </c>
      <c r="AW347" s="21">
        <f>AS347-AR347</f>
        <v/>
      </c>
      <c r="AX347" s="21">
        <f>IFERROR(Y347/(AP347+AR347)-1,0)</f>
        <v/>
      </c>
    </row>
    <row r="348">
      <c r="A348" s="2" t="n"/>
      <c r="B348" s="13" t="n"/>
      <c r="C348" s="14" t="n"/>
      <c r="D348" s="14" t="n"/>
      <c r="E348" s="15">
        <f>IFERROR(1-D348/C348,0)</f>
        <v/>
      </c>
      <c r="F348" s="14" t="n"/>
      <c r="G348" s="16">
        <f>IFERROR(F348/C348,0)</f>
        <v/>
      </c>
      <c r="H348" s="16">
        <f>IFERROR(F348/D348,0)</f>
        <v/>
      </c>
      <c r="I348" s="14" t="n"/>
      <c r="J348" s="16">
        <f>IFERROR(I348/F348,0)</f>
        <v/>
      </c>
      <c r="K348" s="14" t="n"/>
      <c r="L348" s="14" t="n"/>
      <c r="M348" s="16">
        <f>IFERROR(L348/I348,0)</f>
        <v/>
      </c>
      <c r="N348" s="14" t="n"/>
      <c r="O348" s="16">
        <f>IFERROR(N348/I348,0)</f>
        <v/>
      </c>
      <c r="P348" s="14" t="n"/>
      <c r="Q348" s="14" t="n"/>
      <c r="R348" s="14" t="n"/>
      <c r="S348" s="14" t="n"/>
      <c r="T348" s="17">
        <f>IFERROR(S348/L348,0)</f>
        <v/>
      </c>
      <c r="U348" s="14" t="n"/>
      <c r="V348" s="14" t="n"/>
      <c r="W348" s="14" t="n"/>
      <c r="X348" s="18" t="n"/>
      <c r="Y348" s="18">
        <f>X348*$AM$2</f>
        <v/>
      </c>
      <c r="Z348" s="18" t="n"/>
      <c r="AA348" s="14" t="n"/>
      <c r="AB348" s="14" t="n"/>
      <c r="AC348" s="18" t="n"/>
      <c r="AD348" s="18">
        <f>IFERROR(AC348/D348,0)</f>
        <v/>
      </c>
      <c r="AE348" s="18">
        <f>D348*AB348</f>
        <v/>
      </c>
      <c r="AF348" s="18">
        <f>Y348*$AL$2</f>
        <v/>
      </c>
      <c r="AG348" s="18">
        <f>I348*$AI$3</f>
        <v/>
      </c>
      <c r="AH348" s="18">
        <f>L348*$AH$3+Y348*$AJ$2</f>
        <v/>
      </c>
      <c r="AI348" s="18">
        <f>K348*$AK$3</f>
        <v/>
      </c>
      <c r="AJ348" s="19" t="n"/>
      <c r="AK348" s="18">
        <f>AJ348*$AM$2</f>
        <v/>
      </c>
      <c r="AL348" s="18" t="n"/>
      <c r="AM348" s="18">
        <f>R348*P348*0.01+L348*0.25</f>
        <v/>
      </c>
      <c r="AN348" s="18">
        <f>V348 *$AN$2 *AM$2 * AA348</f>
        <v/>
      </c>
      <c r="AO348" s="18">
        <f>IF(AC348&lt;AE348,0,AE348-AC348)</f>
        <v/>
      </c>
      <c r="AP348" s="18">
        <f>(AC348*1.02)+AF348+AG348+AH348+AI348+AM348+AL348+AN348+AK348+AO348</f>
        <v/>
      </c>
      <c r="AQ348" s="18">
        <f>(AE348*1.02)+AF348+AG348+AH348+AI348+AM348+AL348+AN348+AK348</f>
        <v/>
      </c>
      <c r="AR348" s="18">
        <f>Q348*R348</f>
        <v/>
      </c>
      <c r="AS348" s="20">
        <f>(Y348-AP348)*0.975</f>
        <v/>
      </c>
      <c r="AT348" s="21">
        <f>IFERROR(Y348/AP348-1,0)</f>
        <v/>
      </c>
      <c r="AU348" s="20">
        <f>(Y348-AQ348)*0.975</f>
        <v/>
      </c>
      <c r="AV348" s="21">
        <f>IFERROR(Y348/AQ348-1,0)</f>
        <v/>
      </c>
      <c r="AW348" s="21">
        <f>AS348-AR348</f>
        <v/>
      </c>
      <c r="AX348" s="21">
        <f>IFERROR(Y348/(AP348+AR348)-1,0)</f>
        <v/>
      </c>
    </row>
    <row r="349">
      <c r="A349" s="2" t="n"/>
      <c r="B349" s="13" t="n"/>
      <c r="C349" s="14" t="n"/>
      <c r="D349" s="14" t="n"/>
      <c r="E349" s="15">
        <f>IFERROR(1-D349/C349,0)</f>
        <v/>
      </c>
      <c r="F349" s="14" t="n"/>
      <c r="G349" s="16">
        <f>IFERROR(F349/C349,0)</f>
        <v/>
      </c>
      <c r="H349" s="16">
        <f>IFERROR(F349/D349,0)</f>
        <v/>
      </c>
      <c r="I349" s="14" t="n"/>
      <c r="J349" s="16">
        <f>IFERROR(I349/F349,0)</f>
        <v/>
      </c>
      <c r="K349" s="14" t="n"/>
      <c r="L349" s="14" t="n"/>
      <c r="M349" s="16">
        <f>IFERROR(L349/I349,0)</f>
        <v/>
      </c>
      <c r="N349" s="14" t="n"/>
      <c r="O349" s="16">
        <f>IFERROR(N349/I349,0)</f>
        <v/>
      </c>
      <c r="P349" s="14" t="n"/>
      <c r="Q349" s="14" t="n"/>
      <c r="R349" s="14" t="n"/>
      <c r="S349" s="14" t="n"/>
      <c r="T349" s="17">
        <f>IFERROR(S349/L349,0)</f>
        <v/>
      </c>
      <c r="U349" s="14" t="n"/>
      <c r="V349" s="14" t="n"/>
      <c r="W349" s="14" t="n"/>
      <c r="X349" s="18" t="n"/>
      <c r="Y349" s="18">
        <f>X349*$AM$2</f>
        <v/>
      </c>
      <c r="Z349" s="18" t="n"/>
      <c r="AA349" s="14" t="n"/>
      <c r="AB349" s="14" t="n"/>
      <c r="AC349" s="18" t="n"/>
      <c r="AD349" s="18">
        <f>IFERROR(AC349/D349,0)</f>
        <v/>
      </c>
      <c r="AE349" s="18">
        <f>D349*AB349</f>
        <v/>
      </c>
      <c r="AF349" s="18">
        <f>Y349*$AL$2</f>
        <v/>
      </c>
      <c r="AG349" s="18">
        <f>I349*$AI$3</f>
        <v/>
      </c>
      <c r="AH349" s="18">
        <f>L349*$AH$3+Y349*$AJ$2</f>
        <v/>
      </c>
      <c r="AI349" s="18">
        <f>K349*$AK$3</f>
        <v/>
      </c>
      <c r="AJ349" s="19" t="n"/>
      <c r="AK349" s="18">
        <f>AJ349*$AM$2</f>
        <v/>
      </c>
      <c r="AL349" s="18" t="n"/>
      <c r="AM349" s="18">
        <f>R349*P349*0.01+L349*0.25</f>
        <v/>
      </c>
      <c r="AN349" s="18">
        <f>V349 *$AN$2 *AM$2 * AA349</f>
        <v/>
      </c>
      <c r="AO349" s="18">
        <f>IF(AC349&lt;AE349,0,AE349-AC349)</f>
        <v/>
      </c>
      <c r="AP349" s="18">
        <f>(AC349*1.02)+AF349+AG349+AH349+AI349+AM349+AL349+AN349+AK349+AO349</f>
        <v/>
      </c>
      <c r="AQ349" s="18">
        <f>(AE349*1.02)+AF349+AG349+AH349+AI349+AM349+AL349+AN349+AK349</f>
        <v/>
      </c>
      <c r="AR349" s="18">
        <f>Q349*R349</f>
        <v/>
      </c>
      <c r="AS349" s="20">
        <f>(Y349-AP349)*0.975</f>
        <v/>
      </c>
      <c r="AT349" s="21">
        <f>IFERROR(Y349/AP349-1,0)</f>
        <v/>
      </c>
      <c r="AU349" s="20">
        <f>(Y349-AQ349)*0.975</f>
        <v/>
      </c>
      <c r="AV349" s="21">
        <f>IFERROR(Y349/AQ349-1,0)</f>
        <v/>
      </c>
      <c r="AW349" s="21">
        <f>AS349-AR349</f>
        <v/>
      </c>
      <c r="AX349" s="21">
        <f>IFERROR(Y349/(AP349+AR349)-1,0)</f>
        <v/>
      </c>
    </row>
    <row r="350">
      <c r="A350" s="2" t="n"/>
      <c r="B350" s="13" t="n"/>
      <c r="C350" s="14" t="n"/>
      <c r="D350" s="14" t="n"/>
      <c r="E350" s="15">
        <f>IFERROR(1-D350/C350,0)</f>
        <v/>
      </c>
      <c r="F350" s="14" t="n"/>
      <c r="G350" s="16">
        <f>IFERROR(F350/C350,0)</f>
        <v/>
      </c>
      <c r="H350" s="16">
        <f>IFERROR(F350/D350,0)</f>
        <v/>
      </c>
      <c r="I350" s="14" t="n"/>
      <c r="J350" s="16">
        <f>IFERROR(I350/F350,0)</f>
        <v/>
      </c>
      <c r="K350" s="14" t="n"/>
      <c r="L350" s="14" t="n"/>
      <c r="M350" s="16">
        <f>IFERROR(L350/I350,0)</f>
        <v/>
      </c>
      <c r="N350" s="14" t="n"/>
      <c r="O350" s="16">
        <f>IFERROR(N350/I350,0)</f>
        <v/>
      </c>
      <c r="P350" s="14" t="n"/>
      <c r="Q350" s="14" t="n"/>
      <c r="R350" s="14" t="n"/>
      <c r="S350" s="14" t="n"/>
      <c r="T350" s="17">
        <f>IFERROR(S350/L350,0)</f>
        <v/>
      </c>
      <c r="U350" s="14" t="n"/>
      <c r="V350" s="14" t="n"/>
      <c r="W350" s="14" t="n"/>
      <c r="X350" s="18" t="n"/>
      <c r="Y350" s="18">
        <f>X350*$AM$2</f>
        <v/>
      </c>
      <c r="Z350" s="18" t="n"/>
      <c r="AA350" s="14" t="n"/>
      <c r="AB350" s="14" t="n"/>
      <c r="AC350" s="18" t="n"/>
      <c r="AD350" s="18">
        <f>IFERROR(AC350/D350,0)</f>
        <v/>
      </c>
      <c r="AE350" s="18">
        <f>D350*AB350</f>
        <v/>
      </c>
      <c r="AF350" s="18">
        <f>Y350*$AL$2</f>
        <v/>
      </c>
      <c r="AG350" s="18">
        <f>I350*$AI$3</f>
        <v/>
      </c>
      <c r="AH350" s="18">
        <f>L350*$AH$3+Y350*$AJ$2</f>
        <v/>
      </c>
      <c r="AI350" s="18">
        <f>K350*$AK$3</f>
        <v/>
      </c>
      <c r="AJ350" s="19" t="n"/>
      <c r="AK350" s="18">
        <f>AJ350*$AM$2</f>
        <v/>
      </c>
      <c r="AL350" s="18" t="n"/>
      <c r="AM350" s="18">
        <f>R350*P350*0.01+L350*0.25</f>
        <v/>
      </c>
      <c r="AN350" s="18">
        <f>V350 *$AN$2 *AM$2 * AA350</f>
        <v/>
      </c>
      <c r="AO350" s="18">
        <f>IF(AC350&lt;AE350,0,AE350-AC350)</f>
        <v/>
      </c>
      <c r="AP350" s="18">
        <f>(AC350*1.02)+AF350+AG350+AH350+AI350+AM350+AL350+AN350+AK350+AO350</f>
        <v/>
      </c>
      <c r="AQ350" s="18">
        <f>(AE350*1.02)+AF350+AG350+AH350+AI350+AM350+AL350+AN350+AK350</f>
        <v/>
      </c>
      <c r="AR350" s="18">
        <f>Q350*R350</f>
        <v/>
      </c>
      <c r="AS350" s="20">
        <f>(Y350-AP350)*0.975</f>
        <v/>
      </c>
      <c r="AT350" s="21">
        <f>IFERROR(Y350/AP350-1,0)</f>
        <v/>
      </c>
      <c r="AU350" s="20">
        <f>(Y350-AQ350)*0.975</f>
        <v/>
      </c>
      <c r="AV350" s="21">
        <f>IFERROR(Y350/AQ350-1,0)</f>
        <v/>
      </c>
      <c r="AW350" s="21">
        <f>AS350-AR350</f>
        <v/>
      </c>
      <c r="AX350" s="21">
        <f>IFERROR(Y350/(AP350+AR350)-1,0)</f>
        <v/>
      </c>
    </row>
    <row r="351">
      <c r="A351" s="2" t="n"/>
      <c r="B351" s="13" t="n"/>
      <c r="C351" s="14" t="n"/>
      <c r="D351" s="14" t="n"/>
      <c r="E351" s="15">
        <f>IFERROR(1-D351/C351,0)</f>
        <v/>
      </c>
      <c r="F351" s="14" t="n"/>
      <c r="G351" s="16">
        <f>IFERROR(F351/C351,0)</f>
        <v/>
      </c>
      <c r="H351" s="16">
        <f>IFERROR(F351/D351,0)</f>
        <v/>
      </c>
      <c r="I351" s="14" t="n"/>
      <c r="J351" s="16">
        <f>IFERROR(I351/F351,0)</f>
        <v/>
      </c>
      <c r="K351" s="14" t="n"/>
      <c r="L351" s="14" t="n"/>
      <c r="M351" s="16">
        <f>IFERROR(L351/I351,0)</f>
        <v/>
      </c>
      <c r="N351" s="14" t="n"/>
      <c r="O351" s="16">
        <f>IFERROR(N351/I351,0)</f>
        <v/>
      </c>
      <c r="P351" s="14" t="n"/>
      <c r="Q351" s="14" t="n"/>
      <c r="R351" s="14" t="n"/>
      <c r="S351" s="14" t="n"/>
      <c r="T351" s="17">
        <f>IFERROR(S351/L351,0)</f>
        <v/>
      </c>
      <c r="U351" s="14" t="n"/>
      <c r="V351" s="14" t="n"/>
      <c r="W351" s="14" t="n"/>
      <c r="X351" s="18" t="n"/>
      <c r="Y351" s="18">
        <f>X351*$AM$2</f>
        <v/>
      </c>
      <c r="Z351" s="18" t="n"/>
      <c r="AA351" s="14" t="n"/>
      <c r="AB351" s="14" t="n"/>
      <c r="AC351" s="18" t="n"/>
      <c r="AD351" s="18">
        <f>IFERROR(AC351/D351,0)</f>
        <v/>
      </c>
      <c r="AE351" s="18">
        <f>D351*AB351</f>
        <v/>
      </c>
      <c r="AF351" s="18">
        <f>Y351*$AL$2</f>
        <v/>
      </c>
      <c r="AG351" s="18">
        <f>I351*$AI$3</f>
        <v/>
      </c>
      <c r="AH351" s="18">
        <f>L351*$AH$3+Y351*$AJ$2</f>
        <v/>
      </c>
      <c r="AI351" s="18">
        <f>K351*$AK$3</f>
        <v/>
      </c>
      <c r="AJ351" s="19" t="n"/>
      <c r="AK351" s="18">
        <f>AJ351*$AM$2</f>
        <v/>
      </c>
      <c r="AL351" s="18" t="n"/>
      <c r="AM351" s="18">
        <f>R351*P351*0.01+L351*0.25</f>
        <v/>
      </c>
      <c r="AN351" s="18">
        <f>V351 *$AN$2 *AM$2 * AA351</f>
        <v/>
      </c>
      <c r="AO351" s="18">
        <f>IF(AC351&lt;AE351,0,AE351-AC351)</f>
        <v/>
      </c>
      <c r="AP351" s="18">
        <f>(AC351*1.02)+AF351+AG351+AH351+AI351+AM351+AL351+AN351+AK351+AO351</f>
        <v/>
      </c>
      <c r="AQ351" s="18">
        <f>(AE351*1.02)+AF351+AG351+AH351+AI351+AM351+AL351+AN351+AK351</f>
        <v/>
      </c>
      <c r="AR351" s="18">
        <f>Q351*R351</f>
        <v/>
      </c>
      <c r="AS351" s="20">
        <f>(Y351-AP351)*0.975</f>
        <v/>
      </c>
      <c r="AT351" s="21">
        <f>IFERROR(Y351/AP351-1,0)</f>
        <v/>
      </c>
      <c r="AU351" s="20">
        <f>(Y351-AQ351)*0.975</f>
        <v/>
      </c>
      <c r="AV351" s="21">
        <f>IFERROR(Y351/AQ351-1,0)</f>
        <v/>
      </c>
      <c r="AW351" s="21">
        <f>AS351-AR351</f>
        <v/>
      </c>
      <c r="AX351" s="21">
        <f>IFERROR(Y351/(AP351+AR351)-1,0)</f>
        <v/>
      </c>
    </row>
    <row r="352">
      <c r="A352" s="2" t="n"/>
      <c r="B352" s="13" t="n"/>
      <c r="C352" s="14" t="n"/>
      <c r="D352" s="14" t="n"/>
      <c r="E352" s="15">
        <f>IFERROR(1-D352/C352,0)</f>
        <v/>
      </c>
      <c r="F352" s="14" t="n"/>
      <c r="G352" s="16">
        <f>IFERROR(F352/C352,0)</f>
        <v/>
      </c>
      <c r="H352" s="16">
        <f>IFERROR(F352/D352,0)</f>
        <v/>
      </c>
      <c r="I352" s="14" t="n"/>
      <c r="J352" s="16">
        <f>IFERROR(I352/F352,0)</f>
        <v/>
      </c>
      <c r="K352" s="14" t="n"/>
      <c r="L352" s="14" t="n"/>
      <c r="M352" s="16">
        <f>IFERROR(L352/I352,0)</f>
        <v/>
      </c>
      <c r="N352" s="14" t="n"/>
      <c r="O352" s="16">
        <f>IFERROR(N352/I352,0)</f>
        <v/>
      </c>
      <c r="P352" s="14" t="n"/>
      <c r="Q352" s="14" t="n"/>
      <c r="R352" s="14" t="n"/>
      <c r="S352" s="14" t="n"/>
      <c r="T352" s="17">
        <f>IFERROR(S352/L352,0)</f>
        <v/>
      </c>
      <c r="U352" s="14" t="n"/>
      <c r="V352" s="14" t="n"/>
      <c r="W352" s="14" t="n"/>
      <c r="X352" s="18" t="n"/>
      <c r="Y352" s="18">
        <f>X352*$AM$2</f>
        <v/>
      </c>
      <c r="Z352" s="18" t="n"/>
      <c r="AA352" s="14" t="n"/>
      <c r="AB352" s="14" t="n"/>
      <c r="AC352" s="18" t="n"/>
      <c r="AD352" s="18">
        <f>IFERROR(AC352/D352,0)</f>
        <v/>
      </c>
      <c r="AE352" s="18">
        <f>D352*AB352</f>
        <v/>
      </c>
      <c r="AF352" s="18">
        <f>Y352*$AL$2</f>
        <v/>
      </c>
      <c r="AG352" s="18">
        <f>I352*$AI$3</f>
        <v/>
      </c>
      <c r="AH352" s="18">
        <f>L352*$AH$3+Y352*$AJ$2</f>
        <v/>
      </c>
      <c r="AI352" s="18">
        <f>K352*$AK$3</f>
        <v/>
      </c>
      <c r="AJ352" s="19" t="n"/>
      <c r="AK352" s="18">
        <f>AJ352*$AM$2</f>
        <v/>
      </c>
      <c r="AL352" s="18" t="n"/>
      <c r="AM352" s="18">
        <f>R352*P352*0.01+L352*0.25</f>
        <v/>
      </c>
      <c r="AN352" s="18">
        <f>V352 *$AN$2 *AM$2 * AA352</f>
        <v/>
      </c>
      <c r="AO352" s="18">
        <f>IF(AC352&lt;AE352,0,AE352-AC352)</f>
        <v/>
      </c>
      <c r="AP352" s="18">
        <f>(AC352*1.02)+AF352+AG352+AH352+AI352+AM352+AL352+AN352+AK352+AO352</f>
        <v/>
      </c>
      <c r="AQ352" s="18">
        <f>(AE352*1.02)+AF352+AG352+AH352+AI352+AM352+AL352+AN352+AK352</f>
        <v/>
      </c>
      <c r="AR352" s="18">
        <f>Q352*R352</f>
        <v/>
      </c>
      <c r="AS352" s="20">
        <f>(Y352-AP352)*0.975</f>
        <v/>
      </c>
      <c r="AT352" s="21">
        <f>IFERROR(Y352/AP352-1,0)</f>
        <v/>
      </c>
      <c r="AU352" s="20">
        <f>(Y352-AQ352)*0.975</f>
        <v/>
      </c>
      <c r="AV352" s="21">
        <f>IFERROR(Y352/AQ352-1,0)</f>
        <v/>
      </c>
      <c r="AW352" s="21">
        <f>AS352-AR352</f>
        <v/>
      </c>
      <c r="AX352" s="21">
        <f>IFERROR(Y352/(AP352+AR352)-1,0)</f>
        <v/>
      </c>
    </row>
    <row r="353">
      <c r="A353" s="2" t="n"/>
      <c r="B353" s="13" t="n"/>
      <c r="C353" s="14" t="n"/>
      <c r="D353" s="14" t="n"/>
      <c r="E353" s="15">
        <f>IFERROR(1-D353/C353,0)</f>
        <v/>
      </c>
      <c r="F353" s="14" t="n"/>
      <c r="G353" s="16">
        <f>IFERROR(F353/C353,0)</f>
        <v/>
      </c>
      <c r="H353" s="16">
        <f>IFERROR(F353/D353,0)</f>
        <v/>
      </c>
      <c r="I353" s="14" t="n"/>
      <c r="J353" s="16">
        <f>IFERROR(I353/F353,0)</f>
        <v/>
      </c>
      <c r="K353" s="14" t="n"/>
      <c r="L353" s="14" t="n"/>
      <c r="M353" s="16">
        <f>IFERROR(L353/I353,0)</f>
        <v/>
      </c>
      <c r="N353" s="14" t="n"/>
      <c r="O353" s="16">
        <f>IFERROR(N353/I353,0)</f>
        <v/>
      </c>
      <c r="P353" s="14" t="n"/>
      <c r="Q353" s="14" t="n"/>
      <c r="R353" s="14" t="n"/>
      <c r="S353" s="14" t="n"/>
      <c r="T353" s="17">
        <f>IFERROR(S353/L353,0)</f>
        <v/>
      </c>
      <c r="U353" s="14" t="n"/>
      <c r="V353" s="14" t="n"/>
      <c r="W353" s="14" t="n"/>
      <c r="X353" s="18" t="n"/>
      <c r="Y353" s="18">
        <f>X353*$AM$2</f>
        <v/>
      </c>
      <c r="Z353" s="18" t="n"/>
      <c r="AA353" s="14" t="n"/>
      <c r="AB353" s="14" t="n"/>
      <c r="AC353" s="18" t="n"/>
      <c r="AD353" s="18">
        <f>IFERROR(AC353/D353,0)</f>
        <v/>
      </c>
      <c r="AE353" s="18">
        <f>D353*AB353</f>
        <v/>
      </c>
      <c r="AF353" s="18">
        <f>Y353*$AL$2</f>
        <v/>
      </c>
      <c r="AG353" s="18">
        <f>I353*$AI$3</f>
        <v/>
      </c>
      <c r="AH353" s="18">
        <f>L353*$AH$3+Y353*$AJ$2</f>
        <v/>
      </c>
      <c r="AI353" s="18">
        <f>K353*$AK$3</f>
        <v/>
      </c>
      <c r="AJ353" s="19" t="n"/>
      <c r="AK353" s="18">
        <f>AJ353*$AM$2</f>
        <v/>
      </c>
      <c r="AL353" s="18" t="n"/>
      <c r="AM353" s="18">
        <f>R353*P353*0.01+L353*0.25</f>
        <v/>
      </c>
      <c r="AN353" s="18">
        <f>V353 *$AN$2 *AM$2 * AA353</f>
        <v/>
      </c>
      <c r="AO353" s="18">
        <f>IF(AC353&lt;AE353,0,AE353-AC353)</f>
        <v/>
      </c>
      <c r="AP353" s="18">
        <f>(AC353*1.02)+AF353+AG353+AH353+AI353+AM353+AL353+AN353+AK353+AO353</f>
        <v/>
      </c>
      <c r="AQ353" s="18">
        <f>(AE353*1.02)+AF353+AG353+AH353+AI353+AM353+AL353+AN353+AK353</f>
        <v/>
      </c>
      <c r="AR353" s="18">
        <f>Q353*R353</f>
        <v/>
      </c>
      <c r="AS353" s="20">
        <f>(Y353-AP353)*0.975</f>
        <v/>
      </c>
      <c r="AT353" s="21">
        <f>IFERROR(Y353/AP353-1,0)</f>
        <v/>
      </c>
      <c r="AU353" s="20">
        <f>(Y353-AQ353)*0.975</f>
        <v/>
      </c>
      <c r="AV353" s="21">
        <f>IFERROR(Y353/AQ353-1,0)</f>
        <v/>
      </c>
      <c r="AW353" s="21">
        <f>AS353-AR353</f>
        <v/>
      </c>
      <c r="AX353" s="21">
        <f>IFERROR(Y353/(AP353+AR353)-1,0)</f>
        <v/>
      </c>
    </row>
    <row r="354">
      <c r="A354" s="2" t="n"/>
      <c r="B354" s="13" t="n"/>
      <c r="C354" s="14" t="n"/>
      <c r="D354" s="14" t="n"/>
      <c r="E354" s="15">
        <f>IFERROR(1-D354/C354,0)</f>
        <v/>
      </c>
      <c r="F354" s="14" t="n"/>
      <c r="G354" s="16">
        <f>IFERROR(F354/C354,0)</f>
        <v/>
      </c>
      <c r="H354" s="16">
        <f>IFERROR(F354/D354,0)</f>
        <v/>
      </c>
      <c r="I354" s="14" t="n"/>
      <c r="J354" s="16">
        <f>IFERROR(I354/F354,0)</f>
        <v/>
      </c>
      <c r="K354" s="14" t="n"/>
      <c r="L354" s="14" t="n"/>
      <c r="M354" s="16">
        <f>IFERROR(L354/I354,0)</f>
        <v/>
      </c>
      <c r="N354" s="14" t="n"/>
      <c r="O354" s="16">
        <f>IFERROR(N354/I354,0)</f>
        <v/>
      </c>
      <c r="P354" s="14" t="n"/>
      <c r="Q354" s="14" t="n"/>
      <c r="R354" s="14" t="n"/>
      <c r="S354" s="14" t="n"/>
      <c r="T354" s="17">
        <f>IFERROR(S354/L354,0)</f>
        <v/>
      </c>
      <c r="U354" s="14" t="n"/>
      <c r="V354" s="14" t="n"/>
      <c r="W354" s="14" t="n"/>
      <c r="X354" s="18" t="n"/>
      <c r="Y354" s="18">
        <f>X354*$AM$2</f>
        <v/>
      </c>
      <c r="Z354" s="18" t="n"/>
      <c r="AA354" s="14" t="n"/>
      <c r="AB354" s="14" t="n"/>
      <c r="AC354" s="18" t="n"/>
      <c r="AD354" s="18">
        <f>IFERROR(AC354/D354,0)</f>
        <v/>
      </c>
      <c r="AE354" s="18">
        <f>D354*AB354</f>
        <v/>
      </c>
      <c r="AF354" s="18">
        <f>Y354*$AL$2</f>
        <v/>
      </c>
      <c r="AG354" s="18">
        <f>I354*$AI$3</f>
        <v/>
      </c>
      <c r="AH354" s="18">
        <f>L354*$AH$3+Y354*$AJ$2</f>
        <v/>
      </c>
      <c r="AI354" s="18">
        <f>K354*$AK$3</f>
        <v/>
      </c>
      <c r="AJ354" s="19" t="n"/>
      <c r="AK354" s="18">
        <f>AJ354*$AM$2</f>
        <v/>
      </c>
      <c r="AL354" s="18" t="n"/>
      <c r="AM354" s="18">
        <f>R354*P354*0.01+L354*0.25</f>
        <v/>
      </c>
      <c r="AN354" s="18">
        <f>V354 *$AN$2 *AM$2 * AA354</f>
        <v/>
      </c>
      <c r="AO354" s="18">
        <f>IF(AC354&lt;AE354,0,AE354-AC354)</f>
        <v/>
      </c>
      <c r="AP354" s="18">
        <f>(AC354*1.02)+AF354+AG354+AH354+AI354+AM354+AL354+AN354+AK354+AO354</f>
        <v/>
      </c>
      <c r="AQ354" s="18">
        <f>(AE354*1.02)+AF354+AG354+AH354+AI354+AM354+AL354+AN354+AK354</f>
        <v/>
      </c>
      <c r="AR354" s="18">
        <f>Q354*R354</f>
        <v/>
      </c>
      <c r="AS354" s="20">
        <f>(Y354-AP354)*0.975</f>
        <v/>
      </c>
      <c r="AT354" s="21">
        <f>IFERROR(Y354/AP354-1,0)</f>
        <v/>
      </c>
      <c r="AU354" s="20">
        <f>(Y354-AQ354)*0.975</f>
        <v/>
      </c>
      <c r="AV354" s="21">
        <f>IFERROR(Y354/AQ354-1,0)</f>
        <v/>
      </c>
      <c r="AW354" s="21">
        <f>AS354-AR354</f>
        <v/>
      </c>
      <c r="AX354" s="21">
        <f>IFERROR(Y354/(AP354+AR354)-1,0)</f>
        <v/>
      </c>
    </row>
    <row r="355">
      <c r="A355" s="2" t="n"/>
      <c r="B355" s="13" t="n"/>
      <c r="C355" s="14" t="n"/>
      <c r="D355" s="14" t="n"/>
      <c r="E355" s="15">
        <f>IFERROR(1-D355/C355,0)</f>
        <v/>
      </c>
      <c r="F355" s="14" t="n"/>
      <c r="G355" s="16">
        <f>IFERROR(F355/C355,0)</f>
        <v/>
      </c>
      <c r="H355" s="16">
        <f>IFERROR(F355/D355,0)</f>
        <v/>
      </c>
      <c r="I355" s="14" t="n"/>
      <c r="J355" s="16">
        <f>IFERROR(I355/F355,0)</f>
        <v/>
      </c>
      <c r="K355" s="14" t="n"/>
      <c r="L355" s="14" t="n"/>
      <c r="M355" s="16">
        <f>IFERROR(L355/I355,0)</f>
        <v/>
      </c>
      <c r="N355" s="14" t="n"/>
      <c r="O355" s="16">
        <f>IFERROR(N355/I355,0)</f>
        <v/>
      </c>
      <c r="P355" s="14" t="n"/>
      <c r="Q355" s="14" t="n"/>
      <c r="R355" s="14" t="n"/>
      <c r="S355" s="14" t="n"/>
      <c r="T355" s="17">
        <f>IFERROR(S355/L355,0)</f>
        <v/>
      </c>
      <c r="U355" s="14" t="n"/>
      <c r="V355" s="14" t="n"/>
      <c r="W355" s="14" t="n"/>
      <c r="X355" s="18" t="n"/>
      <c r="Y355" s="18">
        <f>X355*$AM$2</f>
        <v/>
      </c>
      <c r="Z355" s="18" t="n"/>
      <c r="AA355" s="14" t="n"/>
      <c r="AB355" s="14" t="n"/>
      <c r="AC355" s="18" t="n"/>
      <c r="AD355" s="18">
        <f>IFERROR(AC355/D355,0)</f>
        <v/>
      </c>
      <c r="AE355" s="18">
        <f>D355*AB355</f>
        <v/>
      </c>
      <c r="AF355" s="18">
        <f>Y355*$AL$2</f>
        <v/>
      </c>
      <c r="AG355" s="18">
        <f>I355*$AI$3</f>
        <v/>
      </c>
      <c r="AH355" s="18">
        <f>L355*$AH$3+Y355*$AJ$2</f>
        <v/>
      </c>
      <c r="AI355" s="18">
        <f>K355*$AK$3</f>
        <v/>
      </c>
      <c r="AJ355" s="19" t="n"/>
      <c r="AK355" s="18">
        <f>AJ355*$AM$2</f>
        <v/>
      </c>
      <c r="AL355" s="18" t="n"/>
      <c r="AM355" s="18">
        <f>R355*P355*0.01+L355*0.25</f>
        <v/>
      </c>
      <c r="AN355" s="18">
        <f>V355 *$AN$2 *AM$2 * AA355</f>
        <v/>
      </c>
      <c r="AO355" s="18">
        <f>IF(AC355&lt;AE355,0,AE355-AC355)</f>
        <v/>
      </c>
      <c r="AP355" s="18">
        <f>(AC355*1.02)+AF355+AG355+AH355+AI355+AM355+AL355+AN355+AK355+AO355</f>
        <v/>
      </c>
      <c r="AQ355" s="18">
        <f>(AE355*1.02)+AF355+AG355+AH355+AI355+AM355+AL355+AN355+AK355</f>
        <v/>
      </c>
      <c r="AR355" s="18">
        <f>Q355*R355</f>
        <v/>
      </c>
      <c r="AS355" s="20">
        <f>(Y355-AP355)*0.975</f>
        <v/>
      </c>
      <c r="AT355" s="21">
        <f>IFERROR(Y355/AP355-1,0)</f>
        <v/>
      </c>
      <c r="AU355" s="20">
        <f>(Y355-AQ355)*0.975</f>
        <v/>
      </c>
      <c r="AV355" s="21">
        <f>IFERROR(Y355/AQ355-1,0)</f>
        <v/>
      </c>
      <c r="AW355" s="21">
        <f>AS355-AR355</f>
        <v/>
      </c>
      <c r="AX355" s="21">
        <f>IFERROR(Y355/(AP355+AR355)-1,0)</f>
        <v/>
      </c>
    </row>
    <row r="356">
      <c r="A356" s="2" t="n"/>
      <c r="B356" s="13" t="n"/>
      <c r="C356" s="14" t="n"/>
      <c r="D356" s="14" t="n"/>
      <c r="E356" s="15">
        <f>IFERROR(1-D356/C356,0)</f>
        <v/>
      </c>
      <c r="F356" s="14" t="n"/>
      <c r="G356" s="16">
        <f>IFERROR(F356/C356,0)</f>
        <v/>
      </c>
      <c r="H356" s="16">
        <f>IFERROR(F356/D356,0)</f>
        <v/>
      </c>
      <c r="I356" s="14" t="n"/>
      <c r="J356" s="16">
        <f>IFERROR(I356/F356,0)</f>
        <v/>
      </c>
      <c r="K356" s="14" t="n"/>
      <c r="L356" s="14" t="n"/>
      <c r="M356" s="16">
        <f>IFERROR(L356/I356,0)</f>
        <v/>
      </c>
      <c r="N356" s="14" t="n"/>
      <c r="O356" s="16">
        <f>IFERROR(N356/I356,0)</f>
        <v/>
      </c>
      <c r="P356" s="14" t="n"/>
      <c r="Q356" s="14" t="n"/>
      <c r="R356" s="14" t="n"/>
      <c r="S356" s="14" t="n"/>
      <c r="T356" s="17">
        <f>IFERROR(S356/L356,0)</f>
        <v/>
      </c>
      <c r="U356" s="14" t="n"/>
      <c r="V356" s="14" t="n"/>
      <c r="W356" s="14" t="n"/>
      <c r="X356" s="18" t="n"/>
      <c r="Y356" s="18">
        <f>X356*$AM$2</f>
        <v/>
      </c>
      <c r="Z356" s="18" t="n"/>
      <c r="AA356" s="14" t="n"/>
      <c r="AB356" s="14" t="n"/>
      <c r="AC356" s="18" t="n"/>
      <c r="AD356" s="18">
        <f>IFERROR(AC356/D356,0)</f>
        <v/>
      </c>
      <c r="AE356" s="18">
        <f>D356*AB356</f>
        <v/>
      </c>
      <c r="AF356" s="18">
        <f>Y356*$AL$2</f>
        <v/>
      </c>
      <c r="AG356" s="18">
        <f>I356*$AI$3</f>
        <v/>
      </c>
      <c r="AH356" s="18">
        <f>L356*$AH$3+Y356*$AJ$2</f>
        <v/>
      </c>
      <c r="AI356" s="18">
        <f>K356*$AK$3</f>
        <v/>
      </c>
      <c r="AJ356" s="19" t="n"/>
      <c r="AK356" s="18">
        <f>AJ356*$AM$2</f>
        <v/>
      </c>
      <c r="AL356" s="18" t="n"/>
      <c r="AM356" s="18">
        <f>R356*P356*0.01+L356*0.25</f>
        <v/>
      </c>
      <c r="AN356" s="18">
        <f>V356 *$AN$2 *AM$2 * AA356</f>
        <v/>
      </c>
      <c r="AO356" s="18">
        <f>IF(AC356&lt;AE356,0,AE356-AC356)</f>
        <v/>
      </c>
      <c r="AP356" s="18">
        <f>(AC356*1.02)+AF356+AG356+AH356+AI356+AM356+AL356+AN356+AK356+AO356</f>
        <v/>
      </c>
      <c r="AQ356" s="18">
        <f>(AE356*1.02)+AF356+AG356+AH356+AI356+AM356+AL356+AN356+AK356</f>
        <v/>
      </c>
      <c r="AR356" s="18">
        <f>Q356*R356</f>
        <v/>
      </c>
      <c r="AS356" s="20">
        <f>(Y356-AP356)*0.975</f>
        <v/>
      </c>
      <c r="AT356" s="21">
        <f>IFERROR(Y356/AP356-1,0)</f>
        <v/>
      </c>
      <c r="AU356" s="20">
        <f>(Y356-AQ356)*0.975</f>
        <v/>
      </c>
      <c r="AV356" s="21">
        <f>IFERROR(Y356/AQ356-1,0)</f>
        <v/>
      </c>
      <c r="AW356" s="21">
        <f>AS356-AR356</f>
        <v/>
      </c>
      <c r="AX356" s="21">
        <f>IFERROR(Y356/(AP356+AR356)-1,0)</f>
        <v/>
      </c>
    </row>
    <row r="357">
      <c r="A357" s="2" t="n"/>
      <c r="B357" s="13" t="n"/>
      <c r="C357" s="14" t="n"/>
      <c r="D357" s="14" t="n"/>
      <c r="E357" s="15">
        <f>IFERROR(1-D357/C357,0)</f>
        <v/>
      </c>
      <c r="F357" s="14" t="n"/>
      <c r="G357" s="16">
        <f>IFERROR(F357/C357,0)</f>
        <v/>
      </c>
      <c r="H357" s="16">
        <f>IFERROR(F357/D357,0)</f>
        <v/>
      </c>
      <c r="I357" s="14" t="n"/>
      <c r="J357" s="16">
        <f>IFERROR(I357/F357,0)</f>
        <v/>
      </c>
      <c r="K357" s="14" t="n"/>
      <c r="L357" s="14" t="n"/>
      <c r="M357" s="16">
        <f>IFERROR(L357/I357,0)</f>
        <v/>
      </c>
      <c r="N357" s="14" t="n"/>
      <c r="O357" s="16">
        <f>IFERROR(N357/I357,0)</f>
        <v/>
      </c>
      <c r="P357" s="14" t="n"/>
      <c r="Q357" s="14" t="n"/>
      <c r="R357" s="14" t="n"/>
      <c r="S357" s="14" t="n"/>
      <c r="T357" s="17">
        <f>IFERROR(S357/L357,0)</f>
        <v/>
      </c>
      <c r="U357" s="14" t="n"/>
      <c r="V357" s="14" t="n"/>
      <c r="W357" s="14" t="n"/>
      <c r="X357" s="18" t="n"/>
      <c r="Y357" s="18">
        <f>X357*$AM$2</f>
        <v/>
      </c>
      <c r="Z357" s="18" t="n"/>
      <c r="AA357" s="14" t="n"/>
      <c r="AB357" s="14" t="n"/>
      <c r="AC357" s="18" t="n"/>
      <c r="AD357" s="18">
        <f>IFERROR(AC357/D357,0)</f>
        <v/>
      </c>
      <c r="AE357" s="18">
        <f>D357*AB357</f>
        <v/>
      </c>
      <c r="AF357" s="18">
        <f>Y357*$AL$2</f>
        <v/>
      </c>
      <c r="AG357" s="18">
        <f>I357*$AI$3</f>
        <v/>
      </c>
      <c r="AH357" s="18">
        <f>L357*$AH$3+Y357*$AJ$2</f>
        <v/>
      </c>
      <c r="AI357" s="18">
        <f>K357*$AK$3</f>
        <v/>
      </c>
      <c r="AJ357" s="19" t="n"/>
      <c r="AK357" s="18">
        <f>AJ357*$AM$2</f>
        <v/>
      </c>
      <c r="AL357" s="18" t="n"/>
      <c r="AM357" s="18">
        <f>R357*P357*0.01+L357*0.25</f>
        <v/>
      </c>
      <c r="AN357" s="18">
        <f>V357 *$AN$2 *AM$2 * AA357</f>
        <v/>
      </c>
      <c r="AO357" s="18">
        <f>IF(AC357&lt;AE357,0,AE357-AC357)</f>
        <v/>
      </c>
      <c r="AP357" s="18">
        <f>(AC357*1.02)+AF357+AG357+AH357+AI357+AM357+AL357+AN357+AK357+AO357</f>
        <v/>
      </c>
      <c r="AQ357" s="18">
        <f>(AE357*1.02)+AF357+AG357+AH357+AI357+AM357+AL357+AN357+AK357</f>
        <v/>
      </c>
      <c r="AR357" s="18">
        <f>Q357*R357</f>
        <v/>
      </c>
      <c r="AS357" s="20">
        <f>(Y357-AP357)*0.975</f>
        <v/>
      </c>
      <c r="AT357" s="21">
        <f>IFERROR(Y357/AP357-1,0)</f>
        <v/>
      </c>
      <c r="AU357" s="20">
        <f>(Y357-AQ357)*0.975</f>
        <v/>
      </c>
      <c r="AV357" s="21">
        <f>IFERROR(Y357/AQ357-1,0)</f>
        <v/>
      </c>
      <c r="AW357" s="21">
        <f>AS357-AR357</f>
        <v/>
      </c>
      <c r="AX357" s="21">
        <f>IFERROR(Y357/(AP357+AR357)-1,0)</f>
        <v/>
      </c>
    </row>
    <row r="358">
      <c r="A358" s="2" t="n"/>
      <c r="B358" s="13" t="n"/>
      <c r="C358" s="14" t="n"/>
      <c r="D358" s="14" t="n"/>
      <c r="E358" s="15">
        <f>IFERROR(1-D358/C358,0)</f>
        <v/>
      </c>
      <c r="F358" s="14" t="n"/>
      <c r="G358" s="16">
        <f>IFERROR(F358/C358,0)</f>
        <v/>
      </c>
      <c r="H358" s="16">
        <f>IFERROR(F358/D358,0)</f>
        <v/>
      </c>
      <c r="I358" s="14" t="n"/>
      <c r="J358" s="16">
        <f>IFERROR(I358/F358,0)</f>
        <v/>
      </c>
      <c r="K358" s="14" t="n"/>
      <c r="L358" s="14" t="n"/>
      <c r="M358" s="16">
        <f>IFERROR(L358/I358,0)</f>
        <v/>
      </c>
      <c r="N358" s="14" t="n"/>
      <c r="O358" s="16">
        <f>IFERROR(N358/I358,0)</f>
        <v/>
      </c>
      <c r="P358" s="14" t="n"/>
      <c r="Q358" s="14" t="n"/>
      <c r="R358" s="14" t="n"/>
      <c r="S358" s="14" t="n"/>
      <c r="T358" s="17">
        <f>IFERROR(S358/L358,0)</f>
        <v/>
      </c>
      <c r="U358" s="14" t="n"/>
      <c r="V358" s="14" t="n"/>
      <c r="W358" s="14" t="n"/>
      <c r="X358" s="18" t="n"/>
      <c r="Y358" s="18">
        <f>X358*$AM$2</f>
        <v/>
      </c>
      <c r="Z358" s="18" t="n"/>
      <c r="AA358" s="14" t="n"/>
      <c r="AB358" s="14" t="n"/>
      <c r="AC358" s="18" t="n"/>
      <c r="AD358" s="18">
        <f>IFERROR(AC358/D358,0)</f>
        <v/>
      </c>
      <c r="AE358" s="18">
        <f>D358*AB358</f>
        <v/>
      </c>
      <c r="AF358" s="18">
        <f>Y358*$AL$2</f>
        <v/>
      </c>
      <c r="AG358" s="18">
        <f>I358*$AI$3</f>
        <v/>
      </c>
      <c r="AH358" s="18">
        <f>L358*$AH$3+Y358*$AJ$2</f>
        <v/>
      </c>
      <c r="AI358" s="18">
        <f>K358*$AK$3</f>
        <v/>
      </c>
      <c r="AJ358" s="19" t="n"/>
      <c r="AK358" s="18">
        <f>AJ358*$AM$2</f>
        <v/>
      </c>
      <c r="AL358" s="18" t="n"/>
      <c r="AM358" s="18">
        <f>R358*P358*0.01+L358*0.25</f>
        <v/>
      </c>
      <c r="AN358" s="18">
        <f>V358 *$AN$2 *AM$2 * AA358</f>
        <v/>
      </c>
      <c r="AO358" s="18">
        <f>IF(AC358&lt;AE358,0,AE358-AC358)</f>
        <v/>
      </c>
      <c r="AP358" s="18">
        <f>(AC358*1.02)+AF358+AG358+AH358+AI358+AM358+AL358+AN358+AK358+AO358</f>
        <v/>
      </c>
      <c r="AQ358" s="18">
        <f>(AE358*1.02)+AF358+AG358+AH358+AI358+AM358+AL358+AN358+AK358</f>
        <v/>
      </c>
      <c r="AR358" s="18">
        <f>Q358*R358</f>
        <v/>
      </c>
      <c r="AS358" s="20">
        <f>(Y358-AP358)*0.975</f>
        <v/>
      </c>
      <c r="AT358" s="21">
        <f>IFERROR(Y358/AP358-1,0)</f>
        <v/>
      </c>
      <c r="AU358" s="20">
        <f>(Y358-AQ358)*0.975</f>
        <v/>
      </c>
      <c r="AV358" s="21">
        <f>IFERROR(Y358/AQ358-1,0)</f>
        <v/>
      </c>
      <c r="AW358" s="21">
        <f>AS358-AR358</f>
        <v/>
      </c>
      <c r="AX358" s="21">
        <f>IFERROR(Y358/(AP358+AR358)-1,0)</f>
        <v/>
      </c>
    </row>
    <row r="359">
      <c r="A359" s="2" t="n"/>
      <c r="B359" s="13" t="n"/>
      <c r="C359" s="14" t="n"/>
      <c r="D359" s="14" t="n"/>
      <c r="E359" s="15">
        <f>IFERROR(1-D359/C359,0)</f>
        <v/>
      </c>
      <c r="F359" s="14" t="n"/>
      <c r="G359" s="16">
        <f>IFERROR(F359/C359,0)</f>
        <v/>
      </c>
      <c r="H359" s="16">
        <f>IFERROR(F359/D359,0)</f>
        <v/>
      </c>
      <c r="I359" s="14" t="n"/>
      <c r="J359" s="16">
        <f>IFERROR(I359/F359,0)</f>
        <v/>
      </c>
      <c r="K359" s="14" t="n"/>
      <c r="L359" s="14" t="n"/>
      <c r="M359" s="16">
        <f>IFERROR(L359/I359,0)</f>
        <v/>
      </c>
      <c r="N359" s="14" t="n"/>
      <c r="O359" s="16">
        <f>IFERROR(N359/I359,0)</f>
        <v/>
      </c>
      <c r="P359" s="14" t="n"/>
      <c r="Q359" s="14" t="n"/>
      <c r="R359" s="14" t="n"/>
      <c r="S359" s="14" t="n"/>
      <c r="T359" s="17">
        <f>IFERROR(S359/L359,0)</f>
        <v/>
      </c>
      <c r="U359" s="14" t="n"/>
      <c r="V359" s="14" t="n"/>
      <c r="W359" s="14" t="n"/>
      <c r="X359" s="18" t="n"/>
      <c r="Y359" s="18">
        <f>X359*$AM$2</f>
        <v/>
      </c>
      <c r="Z359" s="18" t="n"/>
      <c r="AA359" s="14" t="n"/>
      <c r="AB359" s="14" t="n"/>
      <c r="AC359" s="18" t="n"/>
      <c r="AD359" s="18">
        <f>IFERROR(AC359/D359,0)</f>
        <v/>
      </c>
      <c r="AE359" s="18">
        <f>D359*AB359</f>
        <v/>
      </c>
      <c r="AF359" s="18">
        <f>Y359*$AL$2</f>
        <v/>
      </c>
      <c r="AG359" s="18">
        <f>I359*$AI$3</f>
        <v/>
      </c>
      <c r="AH359" s="18">
        <f>L359*$AH$3+Y359*$AJ$2</f>
        <v/>
      </c>
      <c r="AI359" s="18">
        <f>K359*$AK$3</f>
        <v/>
      </c>
      <c r="AJ359" s="19" t="n"/>
      <c r="AK359" s="18">
        <f>AJ359*$AM$2</f>
        <v/>
      </c>
      <c r="AL359" s="18" t="n"/>
      <c r="AM359" s="18">
        <f>R359*P359*0.01+L359*0.25</f>
        <v/>
      </c>
      <c r="AN359" s="18">
        <f>V359 *$AN$2 *AM$2 * AA359</f>
        <v/>
      </c>
      <c r="AO359" s="18">
        <f>IF(AC359&lt;AE359,0,AE359-AC359)</f>
        <v/>
      </c>
      <c r="AP359" s="18">
        <f>(AC359*1.02)+AF359+AG359+AH359+AI359+AM359+AL359+AN359+AK359+AO359</f>
        <v/>
      </c>
      <c r="AQ359" s="18">
        <f>(AE359*1.02)+AF359+AG359+AH359+AI359+AM359+AL359+AN359+AK359</f>
        <v/>
      </c>
      <c r="AR359" s="18">
        <f>Q359*R359</f>
        <v/>
      </c>
      <c r="AS359" s="20">
        <f>(Y359-AP359)*0.975</f>
        <v/>
      </c>
      <c r="AT359" s="21">
        <f>IFERROR(Y359/AP359-1,0)</f>
        <v/>
      </c>
      <c r="AU359" s="20">
        <f>(Y359-AQ359)*0.975</f>
        <v/>
      </c>
      <c r="AV359" s="21">
        <f>IFERROR(Y359/AQ359-1,0)</f>
        <v/>
      </c>
      <c r="AW359" s="21">
        <f>AS359-AR359</f>
        <v/>
      </c>
      <c r="AX359" s="21">
        <f>IFERROR(Y359/(AP359+AR359)-1,0)</f>
        <v/>
      </c>
    </row>
    <row r="360">
      <c r="A360" s="2" t="n"/>
      <c r="B360" s="13" t="n"/>
      <c r="C360" s="14" t="n"/>
      <c r="D360" s="14" t="n"/>
      <c r="E360" s="15">
        <f>IFERROR(1-D360/C360,0)</f>
        <v/>
      </c>
      <c r="F360" s="14" t="n"/>
      <c r="G360" s="16">
        <f>IFERROR(F360/C360,0)</f>
        <v/>
      </c>
      <c r="H360" s="16">
        <f>IFERROR(F360/D360,0)</f>
        <v/>
      </c>
      <c r="I360" s="14" t="n"/>
      <c r="J360" s="16">
        <f>IFERROR(I360/F360,0)</f>
        <v/>
      </c>
      <c r="K360" s="14" t="n"/>
      <c r="L360" s="14" t="n"/>
      <c r="M360" s="16">
        <f>IFERROR(L360/I360,0)</f>
        <v/>
      </c>
      <c r="N360" s="14" t="n"/>
      <c r="O360" s="16">
        <f>IFERROR(N360/I360,0)</f>
        <v/>
      </c>
      <c r="P360" s="14" t="n"/>
      <c r="Q360" s="14" t="n"/>
      <c r="R360" s="14" t="n"/>
      <c r="S360" s="14" t="n"/>
      <c r="T360" s="17">
        <f>IFERROR(S360/L360,0)</f>
        <v/>
      </c>
      <c r="U360" s="14" t="n"/>
      <c r="V360" s="14" t="n"/>
      <c r="W360" s="14" t="n"/>
      <c r="X360" s="18" t="n"/>
      <c r="Y360" s="18">
        <f>X360*$AM$2</f>
        <v/>
      </c>
      <c r="Z360" s="18" t="n"/>
      <c r="AA360" s="14" t="n"/>
      <c r="AB360" s="14" t="n"/>
      <c r="AC360" s="18" t="n"/>
      <c r="AD360" s="18">
        <f>IFERROR(AC360/D360,0)</f>
        <v/>
      </c>
      <c r="AE360" s="18">
        <f>D360*AB360</f>
        <v/>
      </c>
      <c r="AF360" s="18">
        <f>Y360*$AL$2</f>
        <v/>
      </c>
      <c r="AG360" s="18">
        <f>I360*$AI$3</f>
        <v/>
      </c>
      <c r="AH360" s="18">
        <f>L360*$AH$3+Y360*$AJ$2</f>
        <v/>
      </c>
      <c r="AI360" s="18">
        <f>K360*$AK$3</f>
        <v/>
      </c>
      <c r="AJ360" s="19" t="n"/>
      <c r="AK360" s="18">
        <f>AJ360*$AM$2</f>
        <v/>
      </c>
      <c r="AL360" s="18" t="n"/>
      <c r="AM360" s="18">
        <f>R360*P360*0.01+L360*0.25</f>
        <v/>
      </c>
      <c r="AN360" s="18">
        <f>V360 *$AN$2 *AM$2 * AA360</f>
        <v/>
      </c>
      <c r="AO360" s="18">
        <f>IF(AC360&lt;AE360,0,AE360-AC360)</f>
        <v/>
      </c>
      <c r="AP360" s="18">
        <f>(AC360*1.02)+AF360+AG360+AH360+AI360+AM360+AL360+AN360+AK360+AO360</f>
        <v/>
      </c>
      <c r="AQ360" s="18">
        <f>(AE360*1.02)+AF360+AG360+AH360+AI360+AM360+AL360+AN360+AK360</f>
        <v/>
      </c>
      <c r="AR360" s="18">
        <f>Q360*R360</f>
        <v/>
      </c>
      <c r="AS360" s="20">
        <f>(Y360-AP360)*0.975</f>
        <v/>
      </c>
      <c r="AT360" s="21">
        <f>IFERROR(Y360/AP360-1,0)</f>
        <v/>
      </c>
      <c r="AU360" s="20">
        <f>(Y360-AQ360)*0.975</f>
        <v/>
      </c>
      <c r="AV360" s="21">
        <f>IFERROR(Y360/AQ360-1,0)</f>
        <v/>
      </c>
      <c r="AW360" s="21">
        <f>AS360-AR360</f>
        <v/>
      </c>
      <c r="AX360" s="21">
        <f>IFERROR(Y360/(AP360+AR360)-1,0)</f>
        <v/>
      </c>
    </row>
    <row r="361">
      <c r="A361" s="2" t="n"/>
      <c r="B361" s="13" t="n"/>
      <c r="C361" s="14" t="n"/>
      <c r="D361" s="14" t="n"/>
      <c r="E361" s="15">
        <f>IFERROR(1-D361/C361,0)</f>
        <v/>
      </c>
      <c r="F361" s="14" t="n"/>
      <c r="G361" s="16">
        <f>IFERROR(F361/C361,0)</f>
        <v/>
      </c>
      <c r="H361" s="16">
        <f>IFERROR(F361/D361,0)</f>
        <v/>
      </c>
      <c r="I361" s="14" t="n"/>
      <c r="J361" s="16">
        <f>IFERROR(I361/F361,0)</f>
        <v/>
      </c>
      <c r="K361" s="14" t="n"/>
      <c r="L361" s="14" t="n"/>
      <c r="M361" s="16">
        <f>IFERROR(L361/I361,0)</f>
        <v/>
      </c>
      <c r="N361" s="14" t="n"/>
      <c r="O361" s="16">
        <f>IFERROR(N361/I361,0)</f>
        <v/>
      </c>
      <c r="P361" s="14" t="n"/>
      <c r="Q361" s="14" t="n"/>
      <c r="R361" s="14" t="n"/>
      <c r="S361" s="14" t="n"/>
      <c r="T361" s="17">
        <f>IFERROR(S361/L361,0)</f>
        <v/>
      </c>
      <c r="U361" s="14" t="n"/>
      <c r="V361" s="14" t="n"/>
      <c r="W361" s="14" t="n"/>
      <c r="X361" s="18" t="n"/>
      <c r="Y361" s="18">
        <f>X361*$AM$2</f>
        <v/>
      </c>
      <c r="Z361" s="18" t="n"/>
      <c r="AA361" s="14" t="n"/>
      <c r="AB361" s="14" t="n"/>
      <c r="AC361" s="18" t="n"/>
      <c r="AD361" s="18">
        <f>IFERROR(AC361/D361,0)</f>
        <v/>
      </c>
      <c r="AE361" s="18">
        <f>D361*AB361</f>
        <v/>
      </c>
      <c r="AF361" s="18">
        <f>Y361*$AL$2</f>
        <v/>
      </c>
      <c r="AG361" s="18">
        <f>I361*$AI$3</f>
        <v/>
      </c>
      <c r="AH361" s="18">
        <f>L361*$AH$3+Y361*$AJ$2</f>
        <v/>
      </c>
      <c r="AI361" s="18">
        <f>K361*$AK$3</f>
        <v/>
      </c>
      <c r="AJ361" s="19" t="n"/>
      <c r="AK361" s="18">
        <f>AJ361*$AM$2</f>
        <v/>
      </c>
      <c r="AL361" s="18" t="n"/>
      <c r="AM361" s="18">
        <f>R361*P361*0.01+L361*0.25</f>
        <v/>
      </c>
      <c r="AN361" s="18">
        <f>V361 *$AN$2 *AM$2 * AA361</f>
        <v/>
      </c>
      <c r="AO361" s="18">
        <f>IF(AC361&lt;AE361,0,AE361-AC361)</f>
        <v/>
      </c>
      <c r="AP361" s="18">
        <f>(AC361*1.02)+AF361+AG361+AH361+AI361+AM361+AL361+AN361+AK361+AO361</f>
        <v/>
      </c>
      <c r="AQ361" s="18">
        <f>(AE361*1.02)+AF361+AG361+AH361+AI361+AM361+AL361+AN361+AK361</f>
        <v/>
      </c>
      <c r="AR361" s="18">
        <f>Q361*R361</f>
        <v/>
      </c>
      <c r="AS361" s="20">
        <f>(Y361-AP361)*0.975</f>
        <v/>
      </c>
      <c r="AT361" s="21">
        <f>IFERROR(Y361/AP361-1,0)</f>
        <v/>
      </c>
      <c r="AU361" s="20">
        <f>(Y361-AQ361)*0.975</f>
        <v/>
      </c>
      <c r="AV361" s="21">
        <f>IFERROR(Y361/AQ361-1,0)</f>
        <v/>
      </c>
      <c r="AW361" s="21">
        <f>AS361-AR361</f>
        <v/>
      </c>
      <c r="AX361" s="21">
        <f>IFERROR(Y361/(AP361+AR361)-1,0)</f>
        <v/>
      </c>
    </row>
    <row r="362">
      <c r="A362" s="2" t="n"/>
      <c r="B362" s="13" t="n"/>
      <c r="C362" s="14" t="n"/>
      <c r="D362" s="14" t="n"/>
      <c r="E362" s="15">
        <f>IFERROR(1-D362/C362,0)</f>
        <v/>
      </c>
      <c r="F362" s="14" t="n"/>
      <c r="G362" s="16">
        <f>IFERROR(F362/C362,0)</f>
        <v/>
      </c>
      <c r="H362" s="16">
        <f>IFERROR(F362/D362,0)</f>
        <v/>
      </c>
      <c r="I362" s="14" t="n"/>
      <c r="J362" s="16">
        <f>IFERROR(I362/F362,0)</f>
        <v/>
      </c>
      <c r="K362" s="14" t="n"/>
      <c r="L362" s="14" t="n"/>
      <c r="M362" s="16">
        <f>IFERROR(L362/I362,0)</f>
        <v/>
      </c>
      <c r="N362" s="14" t="n"/>
      <c r="O362" s="16">
        <f>IFERROR(N362/I362,0)</f>
        <v/>
      </c>
      <c r="P362" s="14" t="n"/>
      <c r="Q362" s="14" t="n"/>
      <c r="R362" s="14" t="n"/>
      <c r="S362" s="14" t="n"/>
      <c r="T362" s="17">
        <f>IFERROR(S362/L362,0)</f>
        <v/>
      </c>
      <c r="U362" s="14" t="n"/>
      <c r="V362" s="14" t="n"/>
      <c r="W362" s="14" t="n"/>
      <c r="X362" s="18" t="n"/>
      <c r="Y362" s="18">
        <f>X362*$AM$2</f>
        <v/>
      </c>
      <c r="Z362" s="18" t="n"/>
      <c r="AA362" s="14" t="n"/>
      <c r="AB362" s="14" t="n"/>
      <c r="AC362" s="18" t="n"/>
      <c r="AD362" s="18">
        <f>IFERROR(AC362/D362,0)</f>
        <v/>
      </c>
      <c r="AE362" s="18">
        <f>D362*AB362</f>
        <v/>
      </c>
      <c r="AF362" s="18">
        <f>Y362*$AL$2</f>
        <v/>
      </c>
      <c r="AG362" s="18">
        <f>I362*$AI$3</f>
        <v/>
      </c>
      <c r="AH362" s="18">
        <f>L362*$AH$3+Y362*$AJ$2</f>
        <v/>
      </c>
      <c r="AI362" s="18">
        <f>K362*$AK$3</f>
        <v/>
      </c>
      <c r="AJ362" s="19" t="n"/>
      <c r="AK362" s="18">
        <f>AJ362*$AM$2</f>
        <v/>
      </c>
      <c r="AL362" s="18" t="n"/>
      <c r="AM362" s="18">
        <f>R362*P362*0.01+L362*0.25</f>
        <v/>
      </c>
      <c r="AN362" s="18">
        <f>V362 *$AN$2 *AM$2 * AA362</f>
        <v/>
      </c>
      <c r="AO362" s="18">
        <f>IF(AC362&lt;AE362,0,AE362-AC362)</f>
        <v/>
      </c>
      <c r="AP362" s="18">
        <f>(AC362*1.02)+AF362+AG362+AH362+AI362+AM362+AL362+AN362+AK362+AO362</f>
        <v/>
      </c>
      <c r="AQ362" s="18">
        <f>(AE362*1.02)+AF362+AG362+AH362+AI362+AM362+AL362+AN362+AK362</f>
        <v/>
      </c>
      <c r="AR362" s="18">
        <f>Q362*R362</f>
        <v/>
      </c>
      <c r="AS362" s="20">
        <f>(Y362-AP362)*0.975</f>
        <v/>
      </c>
      <c r="AT362" s="21">
        <f>IFERROR(Y362/AP362-1,0)</f>
        <v/>
      </c>
      <c r="AU362" s="20">
        <f>(Y362-AQ362)*0.975</f>
        <v/>
      </c>
      <c r="AV362" s="21">
        <f>IFERROR(Y362/AQ362-1,0)</f>
        <v/>
      </c>
      <c r="AW362" s="21">
        <f>AS362-AR362</f>
        <v/>
      </c>
      <c r="AX362" s="21">
        <f>IFERROR(Y362/(AP362+AR362)-1,0)</f>
        <v/>
      </c>
    </row>
    <row r="363">
      <c r="A363" s="2" t="n"/>
      <c r="B363" s="13" t="n"/>
      <c r="C363" s="14" t="n"/>
      <c r="D363" s="14" t="n"/>
      <c r="E363" s="15">
        <f>IFERROR(1-D363/C363,0)</f>
        <v/>
      </c>
      <c r="F363" s="14" t="n"/>
      <c r="G363" s="16">
        <f>IFERROR(F363/C363,0)</f>
        <v/>
      </c>
      <c r="H363" s="16">
        <f>IFERROR(F363/D363,0)</f>
        <v/>
      </c>
      <c r="I363" s="14" t="n"/>
      <c r="J363" s="16">
        <f>IFERROR(I363/F363,0)</f>
        <v/>
      </c>
      <c r="K363" s="14" t="n"/>
      <c r="L363" s="14" t="n"/>
      <c r="M363" s="16">
        <f>IFERROR(L363/I363,0)</f>
        <v/>
      </c>
      <c r="N363" s="14" t="n"/>
      <c r="O363" s="16">
        <f>IFERROR(N363/I363,0)</f>
        <v/>
      </c>
      <c r="P363" s="14" t="n"/>
      <c r="Q363" s="14" t="n"/>
      <c r="R363" s="14" t="n"/>
      <c r="S363" s="14" t="n"/>
      <c r="T363" s="17">
        <f>IFERROR(S363/L363,0)</f>
        <v/>
      </c>
      <c r="U363" s="14" t="n"/>
      <c r="V363" s="14" t="n"/>
      <c r="W363" s="14" t="n"/>
      <c r="X363" s="18" t="n"/>
      <c r="Y363" s="18">
        <f>X363*$AM$2</f>
        <v/>
      </c>
      <c r="Z363" s="18" t="n"/>
      <c r="AA363" s="14" t="n"/>
      <c r="AB363" s="14" t="n"/>
      <c r="AC363" s="18" t="n"/>
      <c r="AD363" s="18">
        <f>IFERROR(AC363/D363,0)</f>
        <v/>
      </c>
      <c r="AE363" s="18">
        <f>D363*AB363</f>
        <v/>
      </c>
      <c r="AF363" s="18">
        <f>Y363*$AL$2</f>
        <v/>
      </c>
      <c r="AG363" s="18">
        <f>I363*$AI$3</f>
        <v/>
      </c>
      <c r="AH363" s="18">
        <f>L363*$AH$3+Y363*$AJ$2</f>
        <v/>
      </c>
      <c r="AI363" s="18">
        <f>K363*$AK$3</f>
        <v/>
      </c>
      <c r="AJ363" s="19" t="n"/>
      <c r="AK363" s="18">
        <f>AJ363*$AM$2</f>
        <v/>
      </c>
      <c r="AL363" s="18" t="n"/>
      <c r="AM363" s="18">
        <f>R363*P363*0.01+L363*0.25</f>
        <v/>
      </c>
      <c r="AN363" s="18">
        <f>V363 *$AN$2 *AM$2 * AA363</f>
        <v/>
      </c>
      <c r="AO363" s="18">
        <f>IF(AC363&lt;AE363,0,AE363-AC363)</f>
        <v/>
      </c>
      <c r="AP363" s="18">
        <f>(AC363*1.02)+AF363+AG363+AH363+AI363+AM363+AL363+AN363+AK363+AO363</f>
        <v/>
      </c>
      <c r="AQ363" s="18">
        <f>(AE363*1.02)+AF363+AG363+AH363+AI363+AM363+AL363+AN363+AK363</f>
        <v/>
      </c>
      <c r="AR363" s="18">
        <f>Q363*R363</f>
        <v/>
      </c>
      <c r="AS363" s="20">
        <f>(Y363-AP363)*0.975</f>
        <v/>
      </c>
      <c r="AT363" s="21">
        <f>IFERROR(Y363/AP363-1,0)</f>
        <v/>
      </c>
      <c r="AU363" s="20">
        <f>(Y363-AQ363)*0.975</f>
        <v/>
      </c>
      <c r="AV363" s="21">
        <f>IFERROR(Y363/AQ363-1,0)</f>
        <v/>
      </c>
      <c r="AW363" s="21">
        <f>AS363-AR363</f>
        <v/>
      </c>
      <c r="AX363" s="21">
        <f>IFERROR(Y363/(AP363+AR363)-1,0)</f>
        <v/>
      </c>
    </row>
    <row r="364">
      <c r="A364" s="2" t="n"/>
      <c r="B364" s="13" t="n"/>
      <c r="C364" s="14" t="n"/>
      <c r="D364" s="14" t="n"/>
      <c r="E364" s="15">
        <f>IFERROR(1-D364/C364,0)</f>
        <v/>
      </c>
      <c r="F364" s="14" t="n"/>
      <c r="G364" s="16">
        <f>IFERROR(F364/C364,0)</f>
        <v/>
      </c>
      <c r="H364" s="16">
        <f>IFERROR(F364/D364,0)</f>
        <v/>
      </c>
      <c r="I364" s="14" t="n"/>
      <c r="J364" s="16">
        <f>IFERROR(I364/F364,0)</f>
        <v/>
      </c>
      <c r="K364" s="14" t="n"/>
      <c r="L364" s="14" t="n"/>
      <c r="M364" s="16">
        <f>IFERROR(L364/I364,0)</f>
        <v/>
      </c>
      <c r="N364" s="14" t="n"/>
      <c r="O364" s="16">
        <f>IFERROR(N364/I364,0)</f>
        <v/>
      </c>
      <c r="P364" s="14" t="n"/>
      <c r="Q364" s="14" t="n"/>
      <c r="R364" s="14" t="n"/>
      <c r="S364" s="14" t="n"/>
      <c r="T364" s="17">
        <f>IFERROR(S364/L364,0)</f>
        <v/>
      </c>
      <c r="U364" s="14" t="n"/>
      <c r="V364" s="14" t="n"/>
      <c r="W364" s="14" t="n"/>
      <c r="X364" s="18" t="n"/>
      <c r="Y364" s="18">
        <f>X364*$AM$2</f>
        <v/>
      </c>
      <c r="Z364" s="18" t="n"/>
      <c r="AA364" s="14" t="n"/>
      <c r="AB364" s="14" t="n"/>
      <c r="AC364" s="18" t="n"/>
      <c r="AD364" s="18">
        <f>IFERROR(AC364/D364,0)</f>
        <v/>
      </c>
      <c r="AE364" s="18">
        <f>D364*AB364</f>
        <v/>
      </c>
      <c r="AF364" s="18">
        <f>Y364*$AL$2</f>
        <v/>
      </c>
      <c r="AG364" s="18">
        <f>I364*$AI$3</f>
        <v/>
      </c>
      <c r="AH364" s="18">
        <f>L364*$AH$3+Y364*$AJ$2</f>
        <v/>
      </c>
      <c r="AI364" s="18">
        <f>K364*$AK$3</f>
        <v/>
      </c>
      <c r="AJ364" s="19" t="n"/>
      <c r="AK364" s="18">
        <f>AJ364*$AM$2</f>
        <v/>
      </c>
      <c r="AL364" s="18" t="n"/>
      <c r="AM364" s="18">
        <f>R364*P364*0.01+L364*0.25</f>
        <v/>
      </c>
      <c r="AN364" s="18">
        <f>V364 *$AN$2 *AM$2 * AA364</f>
        <v/>
      </c>
      <c r="AO364" s="18">
        <f>IF(AC364&lt;AE364,0,AE364-AC364)</f>
        <v/>
      </c>
      <c r="AP364" s="18">
        <f>(AC364*1.02)+AF364+AG364+AH364+AI364+AM364+AL364+AN364+AK364+AO364</f>
        <v/>
      </c>
      <c r="AQ364" s="18">
        <f>(AE364*1.02)+AF364+AG364+AH364+AI364+AM364+AL364+AN364+AK364</f>
        <v/>
      </c>
      <c r="AR364" s="18">
        <f>Q364*R364</f>
        <v/>
      </c>
      <c r="AS364" s="20">
        <f>(Y364-AP364)*0.975</f>
        <v/>
      </c>
      <c r="AT364" s="21">
        <f>IFERROR(Y364/AP364-1,0)</f>
        <v/>
      </c>
      <c r="AU364" s="20">
        <f>(Y364-AQ364)*0.975</f>
        <v/>
      </c>
      <c r="AV364" s="21">
        <f>IFERROR(Y364/AQ364-1,0)</f>
        <v/>
      </c>
      <c r="AW364" s="21">
        <f>AS364-AR364</f>
        <v/>
      </c>
      <c r="AX364" s="21">
        <f>IFERROR(Y364/(AP364+AR364)-1,0)</f>
        <v/>
      </c>
    </row>
    <row r="365">
      <c r="A365" s="2" t="n"/>
      <c r="B365" s="13" t="n"/>
      <c r="C365" s="14" t="n"/>
      <c r="D365" s="14" t="n"/>
      <c r="E365" s="15">
        <f>IFERROR(1-D365/C365,0)</f>
        <v/>
      </c>
      <c r="F365" s="14" t="n"/>
      <c r="G365" s="16">
        <f>IFERROR(F365/C365,0)</f>
        <v/>
      </c>
      <c r="H365" s="16">
        <f>IFERROR(F365/D365,0)</f>
        <v/>
      </c>
      <c r="I365" s="14" t="n"/>
      <c r="J365" s="16">
        <f>IFERROR(I365/F365,0)</f>
        <v/>
      </c>
      <c r="K365" s="14" t="n"/>
      <c r="L365" s="14" t="n"/>
      <c r="M365" s="16">
        <f>IFERROR(L365/I365,0)</f>
        <v/>
      </c>
      <c r="N365" s="14" t="n"/>
      <c r="O365" s="16">
        <f>IFERROR(N365/I365,0)</f>
        <v/>
      </c>
      <c r="P365" s="14" t="n"/>
      <c r="Q365" s="14" t="n"/>
      <c r="R365" s="14" t="n"/>
      <c r="S365" s="14" t="n"/>
      <c r="T365" s="17">
        <f>IFERROR(S365/L365,0)</f>
        <v/>
      </c>
      <c r="U365" s="14" t="n"/>
      <c r="V365" s="14" t="n"/>
      <c r="W365" s="14" t="n"/>
      <c r="X365" s="18" t="n"/>
      <c r="Y365" s="18">
        <f>X365*$AM$2</f>
        <v/>
      </c>
      <c r="Z365" s="18" t="n"/>
      <c r="AA365" s="14" t="n"/>
      <c r="AB365" s="14" t="n"/>
      <c r="AC365" s="18" t="n"/>
      <c r="AD365" s="18">
        <f>IFERROR(AC365/D365,0)</f>
        <v/>
      </c>
      <c r="AE365" s="18">
        <f>D365*AB365</f>
        <v/>
      </c>
      <c r="AF365" s="18">
        <f>Y365*$AL$2</f>
        <v/>
      </c>
      <c r="AG365" s="18">
        <f>I365*$AI$3</f>
        <v/>
      </c>
      <c r="AH365" s="18">
        <f>L365*$AH$3+Y365*$AJ$2</f>
        <v/>
      </c>
      <c r="AI365" s="18">
        <f>K365*$AK$3</f>
        <v/>
      </c>
      <c r="AJ365" s="19" t="n"/>
      <c r="AK365" s="18">
        <f>AJ365*$AM$2</f>
        <v/>
      </c>
      <c r="AL365" s="18" t="n"/>
      <c r="AM365" s="18">
        <f>R365*P365*0.01+L365*0.25</f>
        <v/>
      </c>
      <c r="AN365" s="18">
        <f>V365 *$AN$2 *AM$2 * AA365</f>
        <v/>
      </c>
      <c r="AO365" s="18">
        <f>IF(AC365&lt;AE365,0,AE365-AC365)</f>
        <v/>
      </c>
      <c r="AP365" s="18">
        <f>(AC365*1.02)+AF365+AG365+AH365+AI365+AM365+AL365+AN365+AK365+AO365</f>
        <v/>
      </c>
      <c r="AQ365" s="18">
        <f>(AE365*1.02)+AF365+AG365+AH365+AI365+AM365+AL365+AN365+AK365</f>
        <v/>
      </c>
      <c r="AR365" s="18">
        <f>Q365*R365</f>
        <v/>
      </c>
      <c r="AS365" s="20">
        <f>(Y365-AP365)*0.975</f>
        <v/>
      </c>
      <c r="AT365" s="21">
        <f>IFERROR(Y365/AP365-1,0)</f>
        <v/>
      </c>
      <c r="AU365" s="20">
        <f>(Y365-AQ365)*0.975</f>
        <v/>
      </c>
      <c r="AV365" s="21">
        <f>IFERROR(Y365/AQ365-1,0)</f>
        <v/>
      </c>
      <c r="AW365" s="21">
        <f>AS365-AR365</f>
        <v/>
      </c>
      <c r="AX365" s="21">
        <f>IFERROR(Y365/(AP365+AR365)-1,0)</f>
        <v/>
      </c>
    </row>
    <row r="366">
      <c r="A366" s="2" t="n"/>
      <c r="B366" s="13" t="n"/>
      <c r="C366" s="14" t="n"/>
      <c r="D366" s="14" t="n"/>
      <c r="E366" s="15">
        <f>IFERROR(1-D366/C366,0)</f>
        <v/>
      </c>
      <c r="F366" s="14" t="n"/>
      <c r="G366" s="16">
        <f>IFERROR(F366/C366,0)</f>
        <v/>
      </c>
      <c r="H366" s="16">
        <f>IFERROR(F366/D366,0)</f>
        <v/>
      </c>
      <c r="I366" s="14" t="n"/>
      <c r="J366" s="16">
        <f>IFERROR(I366/F366,0)</f>
        <v/>
      </c>
      <c r="K366" s="14" t="n"/>
      <c r="L366" s="14" t="n"/>
      <c r="M366" s="16">
        <f>IFERROR(L366/I366,0)</f>
        <v/>
      </c>
      <c r="N366" s="14" t="n"/>
      <c r="O366" s="16">
        <f>IFERROR(N366/I366,0)</f>
        <v/>
      </c>
      <c r="P366" s="14" t="n"/>
      <c r="Q366" s="14" t="n"/>
      <c r="R366" s="14" t="n"/>
      <c r="S366" s="14" t="n"/>
      <c r="T366" s="17">
        <f>IFERROR(S366/L366,0)</f>
        <v/>
      </c>
      <c r="U366" s="14" t="n"/>
      <c r="V366" s="14" t="n"/>
      <c r="W366" s="14" t="n"/>
      <c r="X366" s="18" t="n"/>
      <c r="Y366" s="18">
        <f>X366*$AM$2</f>
        <v/>
      </c>
      <c r="Z366" s="18" t="n"/>
      <c r="AA366" s="14" t="n"/>
      <c r="AB366" s="14" t="n"/>
      <c r="AC366" s="18" t="n"/>
      <c r="AD366" s="18">
        <f>IFERROR(AC366/D366,0)</f>
        <v/>
      </c>
      <c r="AE366" s="18">
        <f>D366*AB366</f>
        <v/>
      </c>
      <c r="AF366" s="18">
        <f>Y366*$AL$2</f>
        <v/>
      </c>
      <c r="AG366" s="18">
        <f>I366*$AI$3</f>
        <v/>
      </c>
      <c r="AH366" s="18">
        <f>L366*$AH$3+Y366*$AJ$2</f>
        <v/>
      </c>
      <c r="AI366" s="18">
        <f>K366*$AK$3</f>
        <v/>
      </c>
      <c r="AJ366" s="19" t="n"/>
      <c r="AK366" s="18">
        <f>AJ366*$AM$2</f>
        <v/>
      </c>
      <c r="AL366" s="18" t="n"/>
      <c r="AM366" s="18">
        <f>R366*P366*0.01+L366*0.25</f>
        <v/>
      </c>
      <c r="AN366" s="18">
        <f>V366 *$AN$2 *AM$2 * AA366</f>
        <v/>
      </c>
      <c r="AO366" s="18">
        <f>IF(AC366&lt;AE366,0,AE366-AC366)</f>
        <v/>
      </c>
      <c r="AP366" s="18">
        <f>(AC366*1.02)+AF366+AG366+AH366+AI366+AM366+AL366+AN366+AK366+AO366</f>
        <v/>
      </c>
      <c r="AQ366" s="18">
        <f>(AE366*1.02)+AF366+AG366+AH366+AI366+AM366+AL366+AN366+AK366</f>
        <v/>
      </c>
      <c r="AR366" s="18">
        <f>Q366*R366</f>
        <v/>
      </c>
      <c r="AS366" s="20">
        <f>(Y366-AP366)*0.975</f>
        <v/>
      </c>
      <c r="AT366" s="21">
        <f>IFERROR(Y366/AP366-1,0)</f>
        <v/>
      </c>
      <c r="AU366" s="20">
        <f>(Y366-AQ366)*0.975</f>
        <v/>
      </c>
      <c r="AV366" s="21">
        <f>IFERROR(Y366/AQ366-1,0)</f>
        <v/>
      </c>
      <c r="AW366" s="21">
        <f>AS366-AR366</f>
        <v/>
      </c>
      <c r="AX366" s="21">
        <f>IFERROR(Y366/(AP366+AR366)-1,0)</f>
        <v/>
      </c>
    </row>
    <row r="367">
      <c r="A367" s="2" t="n"/>
      <c r="B367" s="13" t="n"/>
      <c r="C367" s="14" t="n"/>
      <c r="D367" s="14" t="n"/>
      <c r="E367" s="15">
        <f>IFERROR(1-D367/C367,0)</f>
        <v/>
      </c>
      <c r="F367" s="14" t="n"/>
      <c r="G367" s="16">
        <f>IFERROR(F367/C367,0)</f>
        <v/>
      </c>
      <c r="H367" s="16">
        <f>IFERROR(F367/D367,0)</f>
        <v/>
      </c>
      <c r="I367" s="14" t="n"/>
      <c r="J367" s="16">
        <f>IFERROR(I367/F367,0)</f>
        <v/>
      </c>
      <c r="K367" s="14" t="n"/>
      <c r="L367" s="14" t="n"/>
      <c r="M367" s="16">
        <f>IFERROR(L367/I367,0)</f>
        <v/>
      </c>
      <c r="N367" s="14" t="n"/>
      <c r="O367" s="16">
        <f>IFERROR(N367/I367,0)</f>
        <v/>
      </c>
      <c r="P367" s="14" t="n"/>
      <c r="Q367" s="14" t="n"/>
      <c r="R367" s="14" t="n"/>
      <c r="S367" s="14" t="n"/>
      <c r="T367" s="17">
        <f>IFERROR(S367/L367,0)</f>
        <v/>
      </c>
      <c r="U367" s="14" t="n"/>
      <c r="V367" s="14" t="n"/>
      <c r="W367" s="14" t="n"/>
      <c r="X367" s="18" t="n"/>
      <c r="Y367" s="18">
        <f>X367*$AM$2</f>
        <v/>
      </c>
      <c r="Z367" s="18" t="n"/>
      <c r="AA367" s="14" t="n"/>
      <c r="AB367" s="14" t="n"/>
      <c r="AC367" s="18" t="n"/>
      <c r="AD367" s="18">
        <f>IFERROR(AC367/D367,0)</f>
        <v/>
      </c>
      <c r="AE367" s="18">
        <f>D367*AB367</f>
        <v/>
      </c>
      <c r="AF367" s="18">
        <f>Y367*$AL$2</f>
        <v/>
      </c>
      <c r="AG367" s="18">
        <f>I367*$AI$3</f>
        <v/>
      </c>
      <c r="AH367" s="18">
        <f>L367*$AH$3+Y367*$AJ$2</f>
        <v/>
      </c>
      <c r="AI367" s="18">
        <f>K367*$AK$3</f>
        <v/>
      </c>
      <c r="AJ367" s="19" t="n"/>
      <c r="AK367" s="18">
        <f>AJ367*$AM$2</f>
        <v/>
      </c>
      <c r="AL367" s="18" t="n"/>
      <c r="AM367" s="18">
        <f>R367*P367*0.01+L367*0.25</f>
        <v/>
      </c>
      <c r="AN367" s="18">
        <f>V367 *$AN$2 *AM$2 * AA367</f>
        <v/>
      </c>
      <c r="AO367" s="18">
        <f>IF(AC367&lt;AE367,0,AE367-AC367)</f>
        <v/>
      </c>
      <c r="AP367" s="18">
        <f>(AC367*1.02)+AF367+AG367+AH367+AI367+AM367+AL367+AN367+AK367+AO367</f>
        <v/>
      </c>
      <c r="AQ367" s="18">
        <f>(AE367*1.02)+AF367+AG367+AH367+AI367+AM367+AL367+AN367+AK367</f>
        <v/>
      </c>
      <c r="AR367" s="18">
        <f>Q367*R367</f>
        <v/>
      </c>
      <c r="AS367" s="20">
        <f>(Y367-AP367)*0.975</f>
        <v/>
      </c>
      <c r="AT367" s="21">
        <f>IFERROR(Y367/AP367-1,0)</f>
        <v/>
      </c>
      <c r="AU367" s="20">
        <f>(Y367-AQ367)*0.975</f>
        <v/>
      </c>
      <c r="AV367" s="21">
        <f>IFERROR(Y367/AQ367-1,0)</f>
        <v/>
      </c>
      <c r="AW367" s="21">
        <f>AS367-AR367</f>
        <v/>
      </c>
      <c r="AX367" s="21">
        <f>IFERROR(Y367/(AP367+AR367)-1,0)</f>
        <v/>
      </c>
    </row>
    <row r="368">
      <c r="A368" s="2" t="n"/>
      <c r="B368" s="13" t="n"/>
      <c r="C368" s="14" t="n"/>
      <c r="D368" s="14" t="n"/>
      <c r="E368" s="15">
        <f>IFERROR(1-D368/C368,0)</f>
        <v/>
      </c>
      <c r="F368" s="14" t="n"/>
      <c r="G368" s="16">
        <f>IFERROR(F368/C368,0)</f>
        <v/>
      </c>
      <c r="H368" s="16">
        <f>IFERROR(F368/D368,0)</f>
        <v/>
      </c>
      <c r="I368" s="14" t="n"/>
      <c r="J368" s="16">
        <f>IFERROR(I368/F368,0)</f>
        <v/>
      </c>
      <c r="K368" s="14" t="n"/>
      <c r="L368" s="14" t="n"/>
      <c r="M368" s="16">
        <f>IFERROR(L368/I368,0)</f>
        <v/>
      </c>
      <c r="N368" s="14" t="n"/>
      <c r="O368" s="16">
        <f>IFERROR(N368/I368,0)</f>
        <v/>
      </c>
      <c r="P368" s="14" t="n"/>
      <c r="Q368" s="14" t="n"/>
      <c r="R368" s="14" t="n"/>
      <c r="S368" s="14" t="n"/>
      <c r="T368" s="17">
        <f>IFERROR(S368/L368,0)</f>
        <v/>
      </c>
      <c r="U368" s="14" t="n"/>
      <c r="V368" s="14" t="n"/>
      <c r="W368" s="14" t="n"/>
      <c r="X368" s="18" t="n"/>
      <c r="Y368" s="18">
        <f>X368*$AM$2</f>
        <v/>
      </c>
      <c r="Z368" s="18" t="n"/>
      <c r="AA368" s="14" t="n"/>
      <c r="AB368" s="14" t="n"/>
      <c r="AC368" s="18" t="n"/>
      <c r="AD368" s="18">
        <f>IFERROR(AC368/D368,0)</f>
        <v/>
      </c>
      <c r="AE368" s="18">
        <f>D368*AB368</f>
        <v/>
      </c>
      <c r="AF368" s="18">
        <f>Y368*$AL$2</f>
        <v/>
      </c>
      <c r="AG368" s="18">
        <f>I368*$AI$3</f>
        <v/>
      </c>
      <c r="AH368" s="18">
        <f>L368*$AH$3+Y368*$AJ$2</f>
        <v/>
      </c>
      <c r="AI368" s="18">
        <f>K368*$AK$3</f>
        <v/>
      </c>
      <c r="AJ368" s="19" t="n"/>
      <c r="AK368" s="18">
        <f>AJ368*$AM$2</f>
        <v/>
      </c>
      <c r="AL368" s="18" t="n"/>
      <c r="AM368" s="18">
        <f>R368*P368*0.01+L368*0.25</f>
        <v/>
      </c>
      <c r="AN368" s="18">
        <f>V368 *$AN$2 *AM$2 * AA368</f>
        <v/>
      </c>
      <c r="AO368" s="18">
        <f>IF(AC368&lt;AE368,0,AE368-AC368)</f>
        <v/>
      </c>
      <c r="AP368" s="18">
        <f>(AC368*1.02)+AF368+AG368+AH368+AI368+AM368+AL368+AN368+AK368+AO368</f>
        <v/>
      </c>
      <c r="AQ368" s="18">
        <f>(AE368*1.02)+AF368+AG368+AH368+AI368+AM368+AL368+AN368+AK368</f>
        <v/>
      </c>
      <c r="AR368" s="18">
        <f>Q368*R368</f>
        <v/>
      </c>
      <c r="AS368" s="20">
        <f>(Y368-AP368)*0.975</f>
        <v/>
      </c>
      <c r="AT368" s="21">
        <f>IFERROR(Y368/AP368-1,0)</f>
        <v/>
      </c>
      <c r="AU368" s="20">
        <f>(Y368-AQ368)*0.975</f>
        <v/>
      </c>
      <c r="AV368" s="21">
        <f>IFERROR(Y368/AQ368-1,0)</f>
        <v/>
      </c>
      <c r="AW368" s="21">
        <f>AS368-AR368</f>
        <v/>
      </c>
      <c r="AX368" s="21">
        <f>IFERROR(Y368/(AP368+AR368)-1,0)</f>
        <v/>
      </c>
    </row>
    <row r="369">
      <c r="A369" s="2" t="n"/>
      <c r="B369" s="13" t="n"/>
      <c r="C369" s="14" t="n"/>
      <c r="D369" s="14" t="n"/>
      <c r="E369" s="15">
        <f>IFERROR(1-D369/C369,0)</f>
        <v/>
      </c>
      <c r="F369" s="14" t="n"/>
      <c r="G369" s="16">
        <f>IFERROR(F369/C369,0)</f>
        <v/>
      </c>
      <c r="H369" s="16">
        <f>IFERROR(F369/D369,0)</f>
        <v/>
      </c>
      <c r="I369" s="14" t="n"/>
      <c r="J369" s="16">
        <f>IFERROR(I369/F369,0)</f>
        <v/>
      </c>
      <c r="K369" s="14" t="n"/>
      <c r="L369" s="14" t="n"/>
      <c r="M369" s="16">
        <f>IFERROR(L369/I369,0)</f>
        <v/>
      </c>
      <c r="N369" s="14" t="n"/>
      <c r="O369" s="16">
        <f>IFERROR(N369/I369,0)</f>
        <v/>
      </c>
      <c r="P369" s="14" t="n"/>
      <c r="Q369" s="14" t="n"/>
      <c r="R369" s="14" t="n"/>
      <c r="S369" s="14" t="n"/>
      <c r="T369" s="17">
        <f>IFERROR(S369/L369,0)</f>
        <v/>
      </c>
      <c r="U369" s="14" t="n"/>
      <c r="V369" s="14" t="n"/>
      <c r="W369" s="14" t="n"/>
      <c r="X369" s="18" t="n"/>
      <c r="Y369" s="18">
        <f>X369*$AM$2</f>
        <v/>
      </c>
      <c r="Z369" s="18" t="n"/>
      <c r="AA369" s="14" t="n"/>
      <c r="AB369" s="14" t="n"/>
      <c r="AC369" s="18" t="n"/>
      <c r="AD369" s="18">
        <f>IFERROR(AC369/D369,0)</f>
        <v/>
      </c>
      <c r="AE369" s="18">
        <f>D369*AB369</f>
        <v/>
      </c>
      <c r="AF369" s="18">
        <f>Y369*$AL$2</f>
        <v/>
      </c>
      <c r="AG369" s="18">
        <f>I369*$AI$3</f>
        <v/>
      </c>
      <c r="AH369" s="18">
        <f>L369*$AH$3+Y369*$AJ$2</f>
        <v/>
      </c>
      <c r="AI369" s="18">
        <f>K369*$AK$3</f>
        <v/>
      </c>
      <c r="AJ369" s="19" t="n"/>
      <c r="AK369" s="18">
        <f>AJ369*$AM$2</f>
        <v/>
      </c>
      <c r="AL369" s="18" t="n"/>
      <c r="AM369" s="18">
        <f>R369*P369*0.01+L369*0.25</f>
        <v/>
      </c>
      <c r="AN369" s="18">
        <f>V369 *$AN$2 *AM$2 * AA369</f>
        <v/>
      </c>
      <c r="AO369" s="18">
        <f>IF(AC369&lt;AE369,0,AE369-AC369)</f>
        <v/>
      </c>
      <c r="AP369" s="18">
        <f>(AC369*1.02)+AF369+AG369+AH369+AI369+AM369+AL369+AN369+AK369+AO369</f>
        <v/>
      </c>
      <c r="AQ369" s="18">
        <f>(AE369*1.02)+AF369+AG369+AH369+AI369+AM369+AL369+AN369+AK369</f>
        <v/>
      </c>
      <c r="AR369" s="18">
        <f>Q369*R369</f>
        <v/>
      </c>
      <c r="AS369" s="20">
        <f>(Y369-AP369)*0.975</f>
        <v/>
      </c>
      <c r="AT369" s="21">
        <f>IFERROR(Y369/AP369-1,0)</f>
        <v/>
      </c>
      <c r="AU369" s="20">
        <f>(Y369-AQ369)*0.975</f>
        <v/>
      </c>
      <c r="AV369" s="21">
        <f>IFERROR(Y369/AQ369-1,0)</f>
        <v/>
      </c>
      <c r="AW369" s="21">
        <f>AS369-AR369</f>
        <v/>
      </c>
      <c r="AX369" s="21">
        <f>IFERROR(Y369/(AP369+AR369)-1,0)</f>
        <v/>
      </c>
    </row>
    <row r="370">
      <c r="A370" s="2" t="n"/>
      <c r="B370" s="13" t="n"/>
      <c r="C370" s="14" t="n"/>
      <c r="D370" s="14" t="n"/>
      <c r="E370" s="15">
        <f>IFERROR(1-D370/C370,0)</f>
        <v/>
      </c>
      <c r="F370" s="14" t="n"/>
      <c r="G370" s="16">
        <f>IFERROR(F370/C370,0)</f>
        <v/>
      </c>
      <c r="H370" s="16">
        <f>IFERROR(F370/D370,0)</f>
        <v/>
      </c>
      <c r="I370" s="14" t="n"/>
      <c r="J370" s="16">
        <f>IFERROR(I370/F370,0)</f>
        <v/>
      </c>
      <c r="K370" s="14" t="n"/>
      <c r="L370" s="14" t="n"/>
      <c r="M370" s="16">
        <f>IFERROR(L370/I370,0)</f>
        <v/>
      </c>
      <c r="N370" s="14" t="n"/>
      <c r="O370" s="16">
        <f>IFERROR(N370/I370,0)</f>
        <v/>
      </c>
      <c r="P370" s="14" t="n"/>
      <c r="Q370" s="14" t="n"/>
      <c r="R370" s="14" t="n"/>
      <c r="S370" s="14" t="n"/>
      <c r="T370" s="17">
        <f>IFERROR(S370/L370,0)</f>
        <v/>
      </c>
      <c r="U370" s="14" t="n"/>
      <c r="V370" s="14" t="n"/>
      <c r="W370" s="14" t="n"/>
      <c r="X370" s="18" t="n"/>
      <c r="Y370" s="18">
        <f>X370*$AM$2</f>
        <v/>
      </c>
      <c r="Z370" s="18" t="n"/>
      <c r="AA370" s="14" t="n"/>
      <c r="AB370" s="14" t="n"/>
      <c r="AC370" s="18" t="n"/>
      <c r="AD370" s="18">
        <f>IFERROR(AC370/D370,0)</f>
        <v/>
      </c>
      <c r="AE370" s="18">
        <f>D370*AB370</f>
        <v/>
      </c>
      <c r="AF370" s="18">
        <f>Y370*$AL$2</f>
        <v/>
      </c>
      <c r="AG370" s="18">
        <f>I370*$AI$3</f>
        <v/>
      </c>
      <c r="AH370" s="18">
        <f>L370*$AH$3+Y370*$AJ$2</f>
        <v/>
      </c>
      <c r="AI370" s="18">
        <f>K370*$AK$3</f>
        <v/>
      </c>
      <c r="AJ370" s="19" t="n"/>
      <c r="AK370" s="18">
        <f>AJ370*$AM$2</f>
        <v/>
      </c>
      <c r="AL370" s="18" t="n"/>
      <c r="AM370" s="18">
        <f>R370*P370*0.01+L370*0.25</f>
        <v/>
      </c>
      <c r="AN370" s="18">
        <f>V370 *$AN$2 *AM$2 * AA370</f>
        <v/>
      </c>
      <c r="AO370" s="18">
        <f>IF(AC370&lt;AE370,0,AE370-AC370)</f>
        <v/>
      </c>
      <c r="AP370" s="18">
        <f>(AC370*1.02)+AF370+AG370+AH370+AI370+AM370+AL370+AN370+AK370+AO370</f>
        <v/>
      </c>
      <c r="AQ370" s="18">
        <f>(AE370*1.02)+AF370+AG370+AH370+AI370+AM370+AL370+AN370+AK370</f>
        <v/>
      </c>
      <c r="AR370" s="18">
        <f>Q370*R370</f>
        <v/>
      </c>
      <c r="AS370" s="20">
        <f>(Y370-AP370)*0.975</f>
        <v/>
      </c>
      <c r="AT370" s="21">
        <f>IFERROR(Y370/AP370-1,0)</f>
        <v/>
      </c>
      <c r="AU370" s="20">
        <f>(Y370-AQ370)*0.975</f>
        <v/>
      </c>
      <c r="AV370" s="21">
        <f>IFERROR(Y370/AQ370-1,0)</f>
        <v/>
      </c>
      <c r="AW370" s="21">
        <f>AS370-AR370</f>
        <v/>
      </c>
      <c r="AX370" s="21">
        <f>IFERROR(Y370/(AP370+AR370)-1,0)</f>
        <v/>
      </c>
    </row>
    <row r="371">
      <c r="A371" s="2" t="n"/>
      <c r="B371" s="13" t="n"/>
      <c r="C371" s="14" t="n"/>
      <c r="D371" s="14" t="n"/>
      <c r="E371" s="15">
        <f>IFERROR(1-D371/C371,0)</f>
        <v/>
      </c>
      <c r="F371" s="14" t="n"/>
      <c r="G371" s="16">
        <f>IFERROR(F371/C371,0)</f>
        <v/>
      </c>
      <c r="H371" s="16">
        <f>IFERROR(F371/D371,0)</f>
        <v/>
      </c>
      <c r="I371" s="14" t="n"/>
      <c r="J371" s="16">
        <f>IFERROR(I371/F371,0)</f>
        <v/>
      </c>
      <c r="K371" s="14" t="n"/>
      <c r="L371" s="14" t="n"/>
      <c r="M371" s="16">
        <f>IFERROR(L371/I371,0)</f>
        <v/>
      </c>
      <c r="N371" s="14" t="n"/>
      <c r="O371" s="16">
        <f>IFERROR(N371/I371,0)</f>
        <v/>
      </c>
      <c r="P371" s="14" t="n"/>
      <c r="Q371" s="14" t="n"/>
      <c r="R371" s="14" t="n"/>
      <c r="S371" s="14" t="n"/>
      <c r="T371" s="17">
        <f>IFERROR(S371/L371,0)</f>
        <v/>
      </c>
      <c r="U371" s="14" t="n"/>
      <c r="V371" s="14" t="n"/>
      <c r="W371" s="14" t="n"/>
      <c r="X371" s="18" t="n"/>
      <c r="Y371" s="18">
        <f>X371*$AM$2</f>
        <v/>
      </c>
      <c r="Z371" s="18" t="n"/>
      <c r="AA371" s="14" t="n"/>
      <c r="AB371" s="14" t="n"/>
      <c r="AC371" s="18" t="n"/>
      <c r="AD371" s="18">
        <f>IFERROR(AC371/D371,0)</f>
        <v/>
      </c>
      <c r="AE371" s="18">
        <f>D371*AB371</f>
        <v/>
      </c>
      <c r="AF371" s="18">
        <f>Y371*$AL$2</f>
        <v/>
      </c>
      <c r="AG371" s="18">
        <f>I371*$AI$3</f>
        <v/>
      </c>
      <c r="AH371" s="18">
        <f>L371*$AH$3+Y371*$AJ$2</f>
        <v/>
      </c>
      <c r="AI371" s="18">
        <f>K371*$AK$3</f>
        <v/>
      </c>
      <c r="AJ371" s="19" t="n"/>
      <c r="AK371" s="18">
        <f>AJ371*$AM$2</f>
        <v/>
      </c>
      <c r="AL371" s="18" t="n"/>
      <c r="AM371" s="18">
        <f>R371*P371*0.01+L371*0.25</f>
        <v/>
      </c>
      <c r="AN371" s="18">
        <f>V371 *$AN$2 *AM$2 * AA371</f>
        <v/>
      </c>
      <c r="AO371" s="18">
        <f>IF(AC371&lt;AE371,0,AE371-AC371)</f>
        <v/>
      </c>
      <c r="AP371" s="18">
        <f>(AC371*1.02)+AF371+AG371+AH371+AI371+AM371+AL371+AN371+AK371+AO371</f>
        <v/>
      </c>
      <c r="AQ371" s="18">
        <f>(AE371*1.02)+AF371+AG371+AH371+AI371+AM371+AL371+AN371+AK371</f>
        <v/>
      </c>
      <c r="AR371" s="18">
        <f>Q371*R371</f>
        <v/>
      </c>
      <c r="AS371" s="20">
        <f>(Y371-AP371)*0.975</f>
        <v/>
      </c>
      <c r="AT371" s="21">
        <f>IFERROR(Y371/AP371-1,0)</f>
        <v/>
      </c>
      <c r="AU371" s="20">
        <f>(Y371-AQ371)*0.975</f>
        <v/>
      </c>
      <c r="AV371" s="21">
        <f>IFERROR(Y371/AQ371-1,0)</f>
        <v/>
      </c>
      <c r="AW371" s="21">
        <f>AS371-AR371</f>
        <v/>
      </c>
      <c r="AX371" s="21">
        <f>IFERROR(Y371/(AP371+AR371)-1,0)</f>
        <v/>
      </c>
    </row>
    <row r="372">
      <c r="A372" s="2" t="n"/>
      <c r="B372" s="13" t="n"/>
      <c r="C372" s="14" t="n"/>
      <c r="D372" s="14" t="n"/>
      <c r="E372" s="15">
        <f>IFERROR(1-D372/C372,0)</f>
        <v/>
      </c>
      <c r="F372" s="14" t="n"/>
      <c r="G372" s="16">
        <f>IFERROR(F372/C372,0)</f>
        <v/>
      </c>
      <c r="H372" s="16">
        <f>IFERROR(F372/D372,0)</f>
        <v/>
      </c>
      <c r="I372" s="14" t="n"/>
      <c r="J372" s="16">
        <f>IFERROR(I372/F372,0)</f>
        <v/>
      </c>
      <c r="K372" s="14" t="n"/>
      <c r="L372" s="14" t="n"/>
      <c r="M372" s="16">
        <f>IFERROR(L372/I372,0)</f>
        <v/>
      </c>
      <c r="N372" s="14" t="n"/>
      <c r="O372" s="16">
        <f>IFERROR(N372/I372,0)</f>
        <v/>
      </c>
      <c r="P372" s="14" t="n"/>
      <c r="Q372" s="14" t="n"/>
      <c r="R372" s="14" t="n"/>
      <c r="S372" s="14" t="n"/>
      <c r="T372" s="17">
        <f>IFERROR(S372/L372,0)</f>
        <v/>
      </c>
      <c r="U372" s="14" t="n"/>
      <c r="V372" s="14" t="n"/>
      <c r="W372" s="14" t="n"/>
      <c r="X372" s="18" t="n"/>
      <c r="Y372" s="18">
        <f>X372*$AM$2</f>
        <v/>
      </c>
      <c r="Z372" s="18" t="n"/>
      <c r="AA372" s="14" t="n"/>
      <c r="AB372" s="14" t="n"/>
      <c r="AC372" s="18" t="n"/>
      <c r="AD372" s="18">
        <f>IFERROR(AC372/D372,0)</f>
        <v/>
      </c>
      <c r="AE372" s="18">
        <f>D372*AB372</f>
        <v/>
      </c>
      <c r="AF372" s="18">
        <f>Y372*$AL$2</f>
        <v/>
      </c>
      <c r="AG372" s="18">
        <f>I372*$AI$3</f>
        <v/>
      </c>
      <c r="AH372" s="18">
        <f>L372*$AH$3+Y372*$AJ$2</f>
        <v/>
      </c>
      <c r="AI372" s="18">
        <f>K372*$AK$3</f>
        <v/>
      </c>
      <c r="AJ372" s="19" t="n"/>
      <c r="AK372" s="18">
        <f>AJ372*$AM$2</f>
        <v/>
      </c>
      <c r="AL372" s="18" t="n"/>
      <c r="AM372" s="18">
        <f>R372*P372*0.01+L372*0.25</f>
        <v/>
      </c>
      <c r="AN372" s="18">
        <f>V372 *$AN$2 *AM$2 * AA372</f>
        <v/>
      </c>
      <c r="AO372" s="18">
        <f>IF(AC372&lt;AE372,0,AE372-AC372)</f>
        <v/>
      </c>
      <c r="AP372" s="18">
        <f>(AC372*1.02)+AF372+AG372+AH372+AI372+AM372+AL372+AN372+AK372+AO372</f>
        <v/>
      </c>
      <c r="AQ372" s="18">
        <f>(AE372*1.02)+AF372+AG372+AH372+AI372+AM372+AL372+AN372+AK372</f>
        <v/>
      </c>
      <c r="AR372" s="18">
        <f>Q372*R372</f>
        <v/>
      </c>
      <c r="AS372" s="20">
        <f>(Y372-AP372)*0.975</f>
        <v/>
      </c>
      <c r="AT372" s="21">
        <f>IFERROR(Y372/AP372-1,0)</f>
        <v/>
      </c>
      <c r="AU372" s="20">
        <f>(Y372-AQ372)*0.975</f>
        <v/>
      </c>
      <c r="AV372" s="21">
        <f>IFERROR(Y372/AQ372-1,0)</f>
        <v/>
      </c>
      <c r="AW372" s="21">
        <f>AS372-AR372</f>
        <v/>
      </c>
      <c r="AX372" s="21">
        <f>IFERROR(Y372/(AP372+AR372)-1,0)</f>
        <v/>
      </c>
    </row>
    <row r="373">
      <c r="A373" s="2" t="n"/>
      <c r="B373" s="13" t="n"/>
      <c r="C373" s="14" t="n"/>
      <c r="D373" s="14" t="n"/>
      <c r="E373" s="15">
        <f>IFERROR(1-D373/C373,0)</f>
        <v/>
      </c>
      <c r="F373" s="14" t="n"/>
      <c r="G373" s="16">
        <f>IFERROR(F373/C373,0)</f>
        <v/>
      </c>
      <c r="H373" s="16">
        <f>IFERROR(F373/D373,0)</f>
        <v/>
      </c>
      <c r="I373" s="14" t="n"/>
      <c r="J373" s="16">
        <f>IFERROR(I373/F373,0)</f>
        <v/>
      </c>
      <c r="K373" s="14" t="n"/>
      <c r="L373" s="14" t="n"/>
      <c r="M373" s="16">
        <f>IFERROR(L373/I373,0)</f>
        <v/>
      </c>
      <c r="N373" s="14" t="n"/>
      <c r="O373" s="16">
        <f>IFERROR(N373/I373,0)</f>
        <v/>
      </c>
      <c r="P373" s="14" t="n"/>
      <c r="Q373" s="14" t="n"/>
      <c r="R373" s="14" t="n"/>
      <c r="S373" s="14" t="n"/>
      <c r="T373" s="17">
        <f>IFERROR(S373/L373,0)</f>
        <v/>
      </c>
      <c r="U373" s="14" t="n"/>
      <c r="V373" s="14" t="n"/>
      <c r="W373" s="14" t="n"/>
      <c r="X373" s="18" t="n"/>
      <c r="Y373" s="18">
        <f>X373*$AM$2</f>
        <v/>
      </c>
      <c r="Z373" s="18" t="n"/>
      <c r="AA373" s="14" t="n"/>
      <c r="AB373" s="14" t="n"/>
      <c r="AC373" s="18" t="n"/>
      <c r="AD373" s="18">
        <f>IFERROR(AC373/D373,0)</f>
        <v/>
      </c>
      <c r="AE373" s="18">
        <f>D373*AB373</f>
        <v/>
      </c>
      <c r="AF373" s="18">
        <f>Y373*$AL$2</f>
        <v/>
      </c>
      <c r="AG373" s="18">
        <f>I373*$AI$3</f>
        <v/>
      </c>
      <c r="AH373" s="18">
        <f>L373*$AH$3+Y373*$AJ$2</f>
        <v/>
      </c>
      <c r="AI373" s="18">
        <f>K373*$AK$3</f>
        <v/>
      </c>
      <c r="AJ373" s="19" t="n"/>
      <c r="AK373" s="18">
        <f>AJ373*$AM$2</f>
        <v/>
      </c>
      <c r="AL373" s="18" t="n"/>
      <c r="AM373" s="18">
        <f>R373*P373*0.01+L373*0.25</f>
        <v/>
      </c>
      <c r="AN373" s="18">
        <f>V373 *$AN$2 *AM$2 * AA373</f>
        <v/>
      </c>
      <c r="AO373" s="18">
        <f>IF(AC373&lt;AE373,0,AE373-AC373)</f>
        <v/>
      </c>
      <c r="AP373" s="18">
        <f>(AC373*1.02)+AF373+AG373+AH373+AI373+AM373+AL373+AN373+AK373+AO373</f>
        <v/>
      </c>
      <c r="AQ373" s="18">
        <f>(AE373*1.02)+AF373+AG373+AH373+AI373+AM373+AL373+AN373+AK373</f>
        <v/>
      </c>
      <c r="AR373" s="18">
        <f>Q373*R373</f>
        <v/>
      </c>
      <c r="AS373" s="20">
        <f>(Y373-AP373)*0.975</f>
        <v/>
      </c>
      <c r="AT373" s="21">
        <f>IFERROR(Y373/AP373-1,0)</f>
        <v/>
      </c>
      <c r="AU373" s="20">
        <f>(Y373-AQ373)*0.975</f>
        <v/>
      </c>
      <c r="AV373" s="21">
        <f>IFERROR(Y373/AQ373-1,0)</f>
        <v/>
      </c>
      <c r="AW373" s="21">
        <f>AS373-AR373</f>
        <v/>
      </c>
      <c r="AX373" s="21">
        <f>IFERROR(Y373/(AP373+AR373)-1,0)</f>
        <v/>
      </c>
    </row>
    <row r="374">
      <c r="A374" s="2" t="n"/>
      <c r="B374" s="13" t="n"/>
      <c r="C374" s="14" t="n"/>
      <c r="D374" s="14" t="n"/>
      <c r="E374" s="15">
        <f>IFERROR(1-D374/C374,0)</f>
        <v/>
      </c>
      <c r="F374" s="14" t="n"/>
      <c r="G374" s="16">
        <f>IFERROR(F374/C374,0)</f>
        <v/>
      </c>
      <c r="H374" s="16">
        <f>IFERROR(F374/D374,0)</f>
        <v/>
      </c>
      <c r="I374" s="14" t="n"/>
      <c r="J374" s="16">
        <f>IFERROR(I374/F374,0)</f>
        <v/>
      </c>
      <c r="K374" s="14" t="n"/>
      <c r="L374" s="14" t="n"/>
      <c r="M374" s="16">
        <f>IFERROR(L374/I374,0)</f>
        <v/>
      </c>
      <c r="N374" s="14" t="n"/>
      <c r="O374" s="16">
        <f>IFERROR(N374/I374,0)</f>
        <v/>
      </c>
      <c r="P374" s="14" t="n"/>
      <c r="Q374" s="14" t="n"/>
      <c r="R374" s="14" t="n"/>
      <c r="S374" s="14" t="n"/>
      <c r="T374" s="17">
        <f>IFERROR(S374/L374,0)</f>
        <v/>
      </c>
      <c r="U374" s="14" t="n"/>
      <c r="V374" s="14" t="n"/>
      <c r="W374" s="14" t="n"/>
      <c r="X374" s="18" t="n"/>
      <c r="Y374" s="18">
        <f>X374*$AM$2</f>
        <v/>
      </c>
      <c r="Z374" s="18" t="n"/>
      <c r="AA374" s="14" t="n"/>
      <c r="AB374" s="14" t="n"/>
      <c r="AC374" s="18" t="n"/>
      <c r="AD374" s="18">
        <f>IFERROR(AC374/D374,0)</f>
        <v/>
      </c>
      <c r="AE374" s="18">
        <f>D374*AB374</f>
        <v/>
      </c>
      <c r="AF374" s="18">
        <f>Y374*$AL$2</f>
        <v/>
      </c>
      <c r="AG374" s="18">
        <f>I374*$AI$3</f>
        <v/>
      </c>
      <c r="AH374" s="18">
        <f>L374*$AH$3+Y374*$AJ$2</f>
        <v/>
      </c>
      <c r="AI374" s="18">
        <f>K374*$AK$3</f>
        <v/>
      </c>
      <c r="AJ374" s="19" t="n"/>
      <c r="AK374" s="18">
        <f>AJ374*$AM$2</f>
        <v/>
      </c>
      <c r="AL374" s="18" t="n"/>
      <c r="AM374" s="18">
        <f>R374*P374*0.01+L374*0.25</f>
        <v/>
      </c>
      <c r="AN374" s="18">
        <f>V374 *$AN$2 *AM$2 * AA374</f>
        <v/>
      </c>
      <c r="AO374" s="18">
        <f>IF(AC374&lt;AE374,0,AE374-AC374)</f>
        <v/>
      </c>
      <c r="AP374" s="18">
        <f>(AC374*1.02)+AF374+AG374+AH374+AI374+AM374+AL374+AN374+AK374+AO374</f>
        <v/>
      </c>
      <c r="AQ374" s="18">
        <f>(AE374*1.02)+AF374+AG374+AH374+AI374+AM374+AL374+AN374+AK374</f>
        <v/>
      </c>
      <c r="AR374" s="18">
        <f>Q374*R374</f>
        <v/>
      </c>
      <c r="AS374" s="20">
        <f>(Y374-AP374)*0.975</f>
        <v/>
      </c>
      <c r="AT374" s="21">
        <f>IFERROR(Y374/AP374-1,0)</f>
        <v/>
      </c>
      <c r="AU374" s="20">
        <f>(Y374-AQ374)*0.975</f>
        <v/>
      </c>
      <c r="AV374" s="21">
        <f>IFERROR(Y374/AQ374-1,0)</f>
        <v/>
      </c>
      <c r="AW374" s="21">
        <f>AS374-AR374</f>
        <v/>
      </c>
      <c r="AX374" s="21">
        <f>IFERROR(Y374/(AP374+AR374)-1,0)</f>
        <v/>
      </c>
    </row>
    <row r="375">
      <c r="A375" s="2" t="n"/>
      <c r="B375" s="13" t="n"/>
      <c r="C375" s="14" t="n"/>
      <c r="D375" s="14" t="n"/>
      <c r="E375" s="15">
        <f>IFERROR(1-D375/C375,0)</f>
        <v/>
      </c>
      <c r="F375" s="14" t="n"/>
      <c r="G375" s="16">
        <f>IFERROR(F375/C375,0)</f>
        <v/>
      </c>
      <c r="H375" s="16">
        <f>IFERROR(F375/D375,0)</f>
        <v/>
      </c>
      <c r="I375" s="14" t="n"/>
      <c r="J375" s="16">
        <f>IFERROR(I375/F375,0)</f>
        <v/>
      </c>
      <c r="K375" s="14" t="n"/>
      <c r="L375" s="14" t="n"/>
      <c r="M375" s="16">
        <f>IFERROR(L375/I375,0)</f>
        <v/>
      </c>
      <c r="N375" s="14" t="n"/>
      <c r="O375" s="16">
        <f>IFERROR(N375/I375,0)</f>
        <v/>
      </c>
      <c r="P375" s="14" t="n"/>
      <c r="Q375" s="14" t="n"/>
      <c r="R375" s="14" t="n"/>
      <c r="S375" s="14" t="n"/>
      <c r="T375" s="17">
        <f>IFERROR(S375/L375,0)</f>
        <v/>
      </c>
      <c r="U375" s="14" t="n"/>
      <c r="V375" s="14" t="n"/>
      <c r="W375" s="14" t="n"/>
      <c r="X375" s="18" t="n"/>
      <c r="Y375" s="18">
        <f>X375*$AM$2</f>
        <v/>
      </c>
      <c r="Z375" s="18" t="n"/>
      <c r="AA375" s="14" t="n"/>
      <c r="AB375" s="14" t="n"/>
      <c r="AC375" s="18" t="n"/>
      <c r="AD375" s="18">
        <f>IFERROR(AC375/D375,0)</f>
        <v/>
      </c>
      <c r="AE375" s="18">
        <f>D375*AB375</f>
        <v/>
      </c>
      <c r="AF375" s="18">
        <f>Y375*$AL$2</f>
        <v/>
      </c>
      <c r="AG375" s="18">
        <f>I375*$AI$3</f>
        <v/>
      </c>
      <c r="AH375" s="18">
        <f>L375*$AH$3+Y375*$AJ$2</f>
        <v/>
      </c>
      <c r="AI375" s="18">
        <f>K375*$AK$3</f>
        <v/>
      </c>
      <c r="AJ375" s="19" t="n"/>
      <c r="AK375" s="18">
        <f>AJ375*$AM$2</f>
        <v/>
      </c>
      <c r="AL375" s="18" t="n"/>
      <c r="AM375" s="18">
        <f>R375*P375*0.01+L375*0.25</f>
        <v/>
      </c>
      <c r="AN375" s="18">
        <f>V375 *$AN$2 *AM$2 * AA375</f>
        <v/>
      </c>
      <c r="AO375" s="18">
        <f>IF(AC375&lt;AE375,0,AE375-AC375)</f>
        <v/>
      </c>
      <c r="AP375" s="18">
        <f>(AC375*1.02)+AF375+AG375+AH375+AI375+AM375+AL375+AN375+AK375+AO375</f>
        <v/>
      </c>
      <c r="AQ375" s="18">
        <f>(AE375*1.02)+AF375+AG375+AH375+AI375+AM375+AL375+AN375+AK375</f>
        <v/>
      </c>
      <c r="AR375" s="18">
        <f>Q375*R375</f>
        <v/>
      </c>
      <c r="AS375" s="20">
        <f>(Y375-AP375)*0.975</f>
        <v/>
      </c>
      <c r="AT375" s="21">
        <f>IFERROR(Y375/AP375-1,0)</f>
        <v/>
      </c>
      <c r="AU375" s="20">
        <f>(Y375-AQ375)*0.975</f>
        <v/>
      </c>
      <c r="AV375" s="21">
        <f>IFERROR(Y375/AQ375-1,0)</f>
        <v/>
      </c>
      <c r="AW375" s="21">
        <f>AS375-AR375</f>
        <v/>
      </c>
      <c r="AX375" s="21">
        <f>IFERROR(Y375/(AP375+AR375)-1,0)</f>
        <v/>
      </c>
    </row>
    <row r="376">
      <c r="A376" s="2" t="n"/>
      <c r="B376" s="13" t="n"/>
      <c r="C376" s="14" t="n"/>
      <c r="D376" s="14" t="n"/>
      <c r="E376" s="15">
        <f>IFERROR(1-D376/C376,0)</f>
        <v/>
      </c>
      <c r="F376" s="14" t="n"/>
      <c r="G376" s="16">
        <f>IFERROR(F376/C376,0)</f>
        <v/>
      </c>
      <c r="H376" s="16">
        <f>IFERROR(F376/D376,0)</f>
        <v/>
      </c>
      <c r="I376" s="14" t="n"/>
      <c r="J376" s="16">
        <f>IFERROR(I376/F376,0)</f>
        <v/>
      </c>
      <c r="K376" s="14" t="n"/>
      <c r="L376" s="14" t="n"/>
      <c r="M376" s="16">
        <f>IFERROR(L376/I376,0)</f>
        <v/>
      </c>
      <c r="N376" s="14" t="n"/>
      <c r="O376" s="16">
        <f>IFERROR(N376/I376,0)</f>
        <v/>
      </c>
      <c r="P376" s="14" t="n"/>
      <c r="Q376" s="14" t="n"/>
      <c r="R376" s="14" t="n"/>
      <c r="S376" s="14" t="n"/>
      <c r="T376" s="17">
        <f>IFERROR(S376/L376,0)</f>
        <v/>
      </c>
      <c r="U376" s="14" t="n"/>
      <c r="V376" s="14" t="n"/>
      <c r="W376" s="14" t="n"/>
      <c r="X376" s="18" t="n"/>
      <c r="Y376" s="18">
        <f>X376*$AM$2</f>
        <v/>
      </c>
      <c r="Z376" s="18" t="n"/>
      <c r="AA376" s="14" t="n"/>
      <c r="AB376" s="14" t="n"/>
      <c r="AC376" s="18" t="n"/>
      <c r="AD376" s="18">
        <f>IFERROR(AC376/D376,0)</f>
        <v/>
      </c>
      <c r="AE376" s="18">
        <f>D376*AB376</f>
        <v/>
      </c>
      <c r="AF376" s="18">
        <f>Y376*$AL$2</f>
        <v/>
      </c>
      <c r="AG376" s="18">
        <f>I376*$AI$3</f>
        <v/>
      </c>
      <c r="AH376" s="18">
        <f>L376*$AH$3+Y376*$AJ$2</f>
        <v/>
      </c>
      <c r="AI376" s="18">
        <f>K376*$AK$3</f>
        <v/>
      </c>
      <c r="AJ376" s="19" t="n"/>
      <c r="AK376" s="18">
        <f>AJ376*$AM$2</f>
        <v/>
      </c>
      <c r="AL376" s="18" t="n"/>
      <c r="AM376" s="18">
        <f>R376*P376*0.01+L376*0.25</f>
        <v/>
      </c>
      <c r="AN376" s="18">
        <f>V376 *$AN$2 *AM$2 * AA376</f>
        <v/>
      </c>
      <c r="AO376" s="18">
        <f>IF(AC376&lt;AE376,0,AE376-AC376)</f>
        <v/>
      </c>
      <c r="AP376" s="18">
        <f>(AC376*1.02)+AF376+AG376+AH376+AI376+AM376+AL376+AN376+AK376+AO376</f>
        <v/>
      </c>
      <c r="AQ376" s="18">
        <f>(AE376*1.02)+AF376+AG376+AH376+AI376+AM376+AL376+AN376+AK376</f>
        <v/>
      </c>
      <c r="AR376" s="18">
        <f>Q376*R376</f>
        <v/>
      </c>
      <c r="AS376" s="20">
        <f>(Y376-AP376)*0.975</f>
        <v/>
      </c>
      <c r="AT376" s="21">
        <f>IFERROR(Y376/AP376-1,0)</f>
        <v/>
      </c>
      <c r="AU376" s="20">
        <f>(Y376-AQ376)*0.975</f>
        <v/>
      </c>
      <c r="AV376" s="21">
        <f>IFERROR(Y376/AQ376-1,0)</f>
        <v/>
      </c>
      <c r="AW376" s="21">
        <f>AS376-AR376</f>
        <v/>
      </c>
      <c r="AX376" s="21">
        <f>IFERROR(Y376/(AP376+AR376)-1,0)</f>
        <v/>
      </c>
    </row>
    <row r="377">
      <c r="A377" s="2" t="n"/>
      <c r="B377" s="13" t="n"/>
      <c r="C377" s="14" t="n"/>
      <c r="D377" s="14" t="n"/>
      <c r="E377" s="15">
        <f>IFERROR(1-D377/C377,0)</f>
        <v/>
      </c>
      <c r="F377" s="14" t="n"/>
      <c r="G377" s="16">
        <f>IFERROR(F377/C377,0)</f>
        <v/>
      </c>
      <c r="H377" s="16">
        <f>IFERROR(F377/D377,0)</f>
        <v/>
      </c>
      <c r="I377" s="14" t="n"/>
      <c r="J377" s="16">
        <f>IFERROR(I377/F377,0)</f>
        <v/>
      </c>
      <c r="K377" s="14" t="n"/>
      <c r="L377" s="14" t="n"/>
      <c r="M377" s="16">
        <f>IFERROR(L377/I377,0)</f>
        <v/>
      </c>
      <c r="N377" s="14" t="n"/>
      <c r="O377" s="16">
        <f>IFERROR(N377/I377,0)</f>
        <v/>
      </c>
      <c r="P377" s="14" t="n"/>
      <c r="Q377" s="14" t="n"/>
      <c r="R377" s="14" t="n"/>
      <c r="S377" s="14" t="n"/>
      <c r="T377" s="17">
        <f>IFERROR(S377/L377,0)</f>
        <v/>
      </c>
      <c r="U377" s="14" t="n"/>
      <c r="V377" s="14" t="n"/>
      <c r="W377" s="14" t="n"/>
      <c r="X377" s="18" t="n"/>
      <c r="Y377" s="18">
        <f>X377*$AM$2</f>
        <v/>
      </c>
      <c r="Z377" s="18" t="n"/>
      <c r="AA377" s="14" t="n"/>
      <c r="AB377" s="14" t="n"/>
      <c r="AC377" s="18" t="n"/>
      <c r="AD377" s="18">
        <f>IFERROR(AC377/D377,0)</f>
        <v/>
      </c>
      <c r="AE377" s="18">
        <f>D377*AB377</f>
        <v/>
      </c>
      <c r="AF377" s="18">
        <f>Y377*$AL$2</f>
        <v/>
      </c>
      <c r="AG377" s="18">
        <f>I377*$AI$3</f>
        <v/>
      </c>
      <c r="AH377" s="18">
        <f>L377*$AH$3+Y377*$AJ$2</f>
        <v/>
      </c>
      <c r="AI377" s="18">
        <f>K377*$AK$3</f>
        <v/>
      </c>
      <c r="AJ377" s="19" t="n"/>
      <c r="AK377" s="18">
        <f>AJ377*$AM$2</f>
        <v/>
      </c>
      <c r="AL377" s="18" t="n"/>
      <c r="AM377" s="18">
        <f>R377*P377*0.01+L377*0.25</f>
        <v/>
      </c>
      <c r="AN377" s="18">
        <f>V377 *$AN$2 *AM$2 * AA377</f>
        <v/>
      </c>
      <c r="AO377" s="18">
        <f>IF(AC377&lt;AE377,0,AE377-AC377)</f>
        <v/>
      </c>
      <c r="AP377" s="18">
        <f>(AC377*1.02)+AF377+AG377+AH377+AI377+AM377+AL377+AN377+AK377+AO377</f>
        <v/>
      </c>
      <c r="AQ377" s="18">
        <f>(AE377*1.02)+AF377+AG377+AH377+AI377+AM377+AL377+AN377+AK377</f>
        <v/>
      </c>
      <c r="AR377" s="18">
        <f>Q377*R377</f>
        <v/>
      </c>
      <c r="AS377" s="20">
        <f>(Y377-AP377)*0.975</f>
        <v/>
      </c>
      <c r="AT377" s="21">
        <f>IFERROR(Y377/AP377-1,0)</f>
        <v/>
      </c>
      <c r="AU377" s="20">
        <f>(Y377-AQ377)*0.975</f>
        <v/>
      </c>
      <c r="AV377" s="21">
        <f>IFERROR(Y377/AQ377-1,0)</f>
        <v/>
      </c>
      <c r="AW377" s="21">
        <f>AS377-AR377</f>
        <v/>
      </c>
      <c r="AX377" s="21">
        <f>IFERROR(Y377/(AP377+AR377)-1,0)</f>
        <v/>
      </c>
    </row>
    <row r="378">
      <c r="A378" s="2" t="n"/>
      <c r="B378" s="13" t="n"/>
      <c r="C378" s="14" t="n"/>
      <c r="D378" s="14" t="n"/>
      <c r="E378" s="15">
        <f>IFERROR(1-D378/C378,0)</f>
        <v/>
      </c>
      <c r="F378" s="14" t="n"/>
      <c r="G378" s="16">
        <f>IFERROR(F378/C378,0)</f>
        <v/>
      </c>
      <c r="H378" s="16">
        <f>IFERROR(F378/D378,0)</f>
        <v/>
      </c>
      <c r="I378" s="14" t="n"/>
      <c r="J378" s="16">
        <f>IFERROR(I378/F378,0)</f>
        <v/>
      </c>
      <c r="K378" s="14" t="n"/>
      <c r="L378" s="14" t="n"/>
      <c r="M378" s="16">
        <f>IFERROR(L378/I378,0)</f>
        <v/>
      </c>
      <c r="N378" s="14" t="n"/>
      <c r="O378" s="16">
        <f>IFERROR(N378/I378,0)</f>
        <v/>
      </c>
      <c r="P378" s="14" t="n"/>
      <c r="Q378" s="14" t="n"/>
      <c r="R378" s="14" t="n"/>
      <c r="S378" s="14" t="n"/>
      <c r="T378" s="17">
        <f>IFERROR(S378/L378,0)</f>
        <v/>
      </c>
      <c r="U378" s="14" t="n"/>
      <c r="V378" s="14" t="n"/>
      <c r="W378" s="14" t="n"/>
      <c r="X378" s="18" t="n"/>
      <c r="Y378" s="18">
        <f>X378*$AM$2</f>
        <v/>
      </c>
      <c r="Z378" s="18" t="n"/>
      <c r="AA378" s="14" t="n"/>
      <c r="AB378" s="14" t="n"/>
      <c r="AC378" s="18" t="n"/>
      <c r="AD378" s="18">
        <f>IFERROR(AC378/D378,0)</f>
        <v/>
      </c>
      <c r="AE378" s="18">
        <f>D378*AB378</f>
        <v/>
      </c>
      <c r="AF378" s="18">
        <f>Y378*$AL$2</f>
        <v/>
      </c>
      <c r="AG378" s="18">
        <f>I378*$AI$3</f>
        <v/>
      </c>
      <c r="AH378" s="18">
        <f>L378*$AH$3+Y378*$AJ$2</f>
        <v/>
      </c>
      <c r="AI378" s="18">
        <f>K378*$AK$3</f>
        <v/>
      </c>
      <c r="AJ378" s="19" t="n"/>
      <c r="AK378" s="18">
        <f>AJ378*$AM$2</f>
        <v/>
      </c>
      <c r="AL378" s="18" t="n"/>
      <c r="AM378" s="18">
        <f>R378*P378*0.01+L378*0.25</f>
        <v/>
      </c>
      <c r="AN378" s="18">
        <f>V378 *$AN$2 *AM$2 * AA378</f>
        <v/>
      </c>
      <c r="AO378" s="18">
        <f>IF(AC378&lt;AE378,0,AE378-AC378)</f>
        <v/>
      </c>
      <c r="AP378" s="18">
        <f>(AC378*1.02)+AF378+AG378+AH378+AI378+AM378+AL378+AN378+AK378+AO378</f>
        <v/>
      </c>
      <c r="AQ378" s="18">
        <f>(AE378*1.02)+AF378+AG378+AH378+AI378+AM378+AL378+AN378+AK378</f>
        <v/>
      </c>
      <c r="AR378" s="18">
        <f>Q378*R378</f>
        <v/>
      </c>
      <c r="AS378" s="20">
        <f>(Y378-AP378)*0.975</f>
        <v/>
      </c>
      <c r="AT378" s="21">
        <f>IFERROR(Y378/AP378-1,0)</f>
        <v/>
      </c>
      <c r="AU378" s="20">
        <f>(Y378-AQ378)*0.975</f>
        <v/>
      </c>
      <c r="AV378" s="21">
        <f>IFERROR(Y378/AQ378-1,0)</f>
        <v/>
      </c>
      <c r="AW378" s="21">
        <f>AS378-AR378</f>
        <v/>
      </c>
      <c r="AX378" s="21">
        <f>IFERROR(Y378/(AP378+AR378)-1,0)</f>
        <v/>
      </c>
    </row>
    <row r="379">
      <c r="A379" s="2" t="n"/>
      <c r="B379" s="13" t="n"/>
      <c r="C379" s="14" t="n"/>
      <c r="D379" s="14" t="n"/>
      <c r="E379" s="15">
        <f>IFERROR(1-D379/C379,0)</f>
        <v/>
      </c>
      <c r="F379" s="14" t="n"/>
      <c r="G379" s="16">
        <f>IFERROR(F379/C379,0)</f>
        <v/>
      </c>
      <c r="H379" s="16">
        <f>IFERROR(F379/D379,0)</f>
        <v/>
      </c>
      <c r="I379" s="14" t="n"/>
      <c r="J379" s="16">
        <f>IFERROR(I379/F379,0)</f>
        <v/>
      </c>
      <c r="K379" s="14" t="n"/>
      <c r="L379" s="14" t="n"/>
      <c r="M379" s="16">
        <f>IFERROR(L379/I379,0)</f>
        <v/>
      </c>
      <c r="N379" s="14" t="n"/>
      <c r="O379" s="16">
        <f>IFERROR(N379/I379,0)</f>
        <v/>
      </c>
      <c r="P379" s="14" t="n"/>
      <c r="Q379" s="14" t="n"/>
      <c r="R379" s="14" t="n"/>
      <c r="S379" s="14" t="n"/>
      <c r="T379" s="17">
        <f>IFERROR(S379/L379,0)</f>
        <v/>
      </c>
      <c r="U379" s="14" t="n"/>
      <c r="V379" s="14" t="n"/>
      <c r="W379" s="14" t="n"/>
      <c r="X379" s="18" t="n"/>
      <c r="Y379" s="18">
        <f>X379*$AM$2</f>
        <v/>
      </c>
      <c r="Z379" s="18" t="n"/>
      <c r="AA379" s="14" t="n"/>
      <c r="AB379" s="14" t="n"/>
      <c r="AC379" s="18" t="n"/>
      <c r="AD379" s="18">
        <f>IFERROR(AC379/D379,0)</f>
        <v/>
      </c>
      <c r="AE379" s="18">
        <f>D379*AB379</f>
        <v/>
      </c>
      <c r="AF379" s="18">
        <f>Y379*$AL$2</f>
        <v/>
      </c>
      <c r="AG379" s="18">
        <f>I379*$AI$3</f>
        <v/>
      </c>
      <c r="AH379" s="18">
        <f>L379*$AH$3+Y379*$AJ$2</f>
        <v/>
      </c>
      <c r="AI379" s="18">
        <f>K379*$AK$3</f>
        <v/>
      </c>
      <c r="AJ379" s="19" t="n"/>
      <c r="AK379" s="18">
        <f>AJ379*$AM$2</f>
        <v/>
      </c>
      <c r="AL379" s="18" t="n"/>
      <c r="AM379" s="18">
        <f>R379*P379*0.01+L379*0.25</f>
        <v/>
      </c>
      <c r="AN379" s="18">
        <f>V379 *$AN$2 *AM$2 * AA379</f>
        <v/>
      </c>
      <c r="AO379" s="18">
        <f>IF(AC379&lt;AE379,0,AE379-AC379)</f>
        <v/>
      </c>
      <c r="AP379" s="18">
        <f>(AC379*1.02)+AF379+AG379+AH379+AI379+AM379+AL379+AN379+AK379+AO379</f>
        <v/>
      </c>
      <c r="AQ379" s="18">
        <f>(AE379*1.02)+AF379+AG379+AH379+AI379+AM379+AL379+AN379+AK379</f>
        <v/>
      </c>
      <c r="AR379" s="18">
        <f>Q379*R379</f>
        <v/>
      </c>
      <c r="AS379" s="20">
        <f>(Y379-AP379)*0.975</f>
        <v/>
      </c>
      <c r="AT379" s="21">
        <f>IFERROR(Y379/AP379-1,0)</f>
        <v/>
      </c>
      <c r="AU379" s="20">
        <f>(Y379-AQ379)*0.975</f>
        <v/>
      </c>
      <c r="AV379" s="21">
        <f>IFERROR(Y379/AQ379-1,0)</f>
        <v/>
      </c>
      <c r="AW379" s="21">
        <f>AS379-AR379</f>
        <v/>
      </c>
      <c r="AX379" s="21">
        <f>IFERROR(Y379/(AP379+AR379)-1,0)</f>
        <v/>
      </c>
    </row>
    <row r="380">
      <c r="A380" s="2" t="n"/>
      <c r="B380" s="13" t="n"/>
      <c r="C380" s="14" t="n"/>
      <c r="D380" s="14" t="n"/>
      <c r="E380" s="15">
        <f>IFERROR(1-D380/C380,0)</f>
        <v/>
      </c>
      <c r="F380" s="14" t="n"/>
      <c r="G380" s="16">
        <f>IFERROR(F380/C380,0)</f>
        <v/>
      </c>
      <c r="H380" s="16">
        <f>IFERROR(F380/D380,0)</f>
        <v/>
      </c>
      <c r="I380" s="14" t="n"/>
      <c r="J380" s="16">
        <f>IFERROR(I380/F380,0)</f>
        <v/>
      </c>
      <c r="K380" s="14" t="n"/>
      <c r="L380" s="14" t="n"/>
      <c r="M380" s="16">
        <f>IFERROR(L380/I380,0)</f>
        <v/>
      </c>
      <c r="N380" s="14" t="n"/>
      <c r="O380" s="16">
        <f>IFERROR(N380/I380,0)</f>
        <v/>
      </c>
      <c r="P380" s="14" t="n"/>
      <c r="Q380" s="14" t="n"/>
      <c r="R380" s="14" t="n"/>
      <c r="S380" s="14" t="n"/>
      <c r="T380" s="17">
        <f>IFERROR(S380/L380,0)</f>
        <v/>
      </c>
      <c r="U380" s="14" t="n"/>
      <c r="V380" s="14" t="n"/>
      <c r="W380" s="14" t="n"/>
      <c r="X380" s="18" t="n"/>
      <c r="Y380" s="18">
        <f>X380*$AM$2</f>
        <v/>
      </c>
      <c r="Z380" s="18" t="n"/>
      <c r="AA380" s="14" t="n"/>
      <c r="AB380" s="14" t="n"/>
      <c r="AC380" s="18" t="n"/>
      <c r="AD380" s="18">
        <f>IFERROR(AC380/D380,0)</f>
        <v/>
      </c>
      <c r="AE380" s="18">
        <f>D380*AB380</f>
        <v/>
      </c>
      <c r="AF380" s="18">
        <f>Y380*$AL$2</f>
        <v/>
      </c>
      <c r="AG380" s="18">
        <f>I380*$AI$3</f>
        <v/>
      </c>
      <c r="AH380" s="18">
        <f>L380*$AH$3+Y380*$AJ$2</f>
        <v/>
      </c>
      <c r="AI380" s="18">
        <f>K380*$AK$3</f>
        <v/>
      </c>
      <c r="AJ380" s="19" t="n"/>
      <c r="AK380" s="18">
        <f>AJ380*$AM$2</f>
        <v/>
      </c>
      <c r="AL380" s="18" t="n"/>
      <c r="AM380" s="18">
        <f>R380*P380*0.01+L380*0.25</f>
        <v/>
      </c>
      <c r="AN380" s="18">
        <f>V380 *$AN$2 *AM$2 * AA380</f>
        <v/>
      </c>
      <c r="AO380" s="18">
        <f>IF(AC380&lt;AE380,0,AE380-AC380)</f>
        <v/>
      </c>
      <c r="AP380" s="18">
        <f>(AC380*1.02)+AF380+AG380+AH380+AI380+AM380+AL380+AN380+AK380+AO380</f>
        <v/>
      </c>
      <c r="AQ380" s="18">
        <f>(AE380*1.02)+AF380+AG380+AH380+AI380+AM380+AL380+AN380+AK380</f>
        <v/>
      </c>
      <c r="AR380" s="18">
        <f>Q380*R380</f>
        <v/>
      </c>
      <c r="AS380" s="20">
        <f>(Y380-AP380)*0.975</f>
        <v/>
      </c>
      <c r="AT380" s="21">
        <f>IFERROR(Y380/AP380-1,0)</f>
        <v/>
      </c>
      <c r="AU380" s="20">
        <f>(Y380-AQ380)*0.975</f>
        <v/>
      </c>
      <c r="AV380" s="21">
        <f>IFERROR(Y380/AQ380-1,0)</f>
        <v/>
      </c>
      <c r="AW380" s="21">
        <f>AS380-AR380</f>
        <v/>
      </c>
      <c r="AX380" s="21">
        <f>IFERROR(Y380/(AP380+AR380)-1,0)</f>
        <v/>
      </c>
    </row>
    <row r="381">
      <c r="A381" s="2" t="n"/>
      <c r="B381" s="13" t="n"/>
      <c r="C381" s="14" t="n"/>
      <c r="D381" s="14" t="n"/>
      <c r="E381" s="15">
        <f>IFERROR(1-D381/C381,0)</f>
        <v/>
      </c>
      <c r="F381" s="14" t="n"/>
      <c r="G381" s="16">
        <f>IFERROR(F381/C381,0)</f>
        <v/>
      </c>
      <c r="H381" s="16">
        <f>IFERROR(F381/D381,0)</f>
        <v/>
      </c>
      <c r="I381" s="14" t="n"/>
      <c r="J381" s="16">
        <f>IFERROR(I381/F381,0)</f>
        <v/>
      </c>
      <c r="K381" s="14" t="n"/>
      <c r="L381" s="14" t="n"/>
      <c r="M381" s="16">
        <f>IFERROR(L381/I381,0)</f>
        <v/>
      </c>
      <c r="N381" s="14" t="n"/>
      <c r="O381" s="16">
        <f>IFERROR(N381/I381,0)</f>
        <v/>
      </c>
      <c r="P381" s="14" t="n"/>
      <c r="Q381" s="14" t="n"/>
      <c r="R381" s="14" t="n"/>
      <c r="S381" s="14" t="n"/>
      <c r="T381" s="17">
        <f>IFERROR(S381/L381,0)</f>
        <v/>
      </c>
      <c r="U381" s="14" t="n"/>
      <c r="V381" s="14" t="n"/>
      <c r="W381" s="14" t="n"/>
      <c r="X381" s="18" t="n"/>
      <c r="Y381" s="18">
        <f>X381*$AM$2</f>
        <v/>
      </c>
      <c r="Z381" s="18" t="n"/>
      <c r="AA381" s="14" t="n"/>
      <c r="AB381" s="14" t="n"/>
      <c r="AC381" s="18" t="n"/>
      <c r="AD381" s="18">
        <f>IFERROR(AC381/D381,0)</f>
        <v/>
      </c>
      <c r="AE381" s="18">
        <f>D381*AB381</f>
        <v/>
      </c>
      <c r="AF381" s="18">
        <f>Y381*$AL$2</f>
        <v/>
      </c>
      <c r="AG381" s="18">
        <f>I381*$AI$3</f>
        <v/>
      </c>
      <c r="AH381" s="18">
        <f>L381*$AH$3+Y381*$AJ$2</f>
        <v/>
      </c>
      <c r="AI381" s="18">
        <f>K381*$AK$3</f>
        <v/>
      </c>
      <c r="AJ381" s="19" t="n"/>
      <c r="AK381" s="18">
        <f>AJ381*$AM$2</f>
        <v/>
      </c>
      <c r="AL381" s="18" t="n"/>
      <c r="AM381" s="18">
        <f>R381*P381*0.01+L381*0.25</f>
        <v/>
      </c>
      <c r="AN381" s="18">
        <f>V381 *$AN$2 *AM$2 * AA381</f>
        <v/>
      </c>
      <c r="AO381" s="18">
        <f>IF(AC381&lt;AE381,0,AE381-AC381)</f>
        <v/>
      </c>
      <c r="AP381" s="18">
        <f>(AC381*1.02)+AF381+AG381+AH381+AI381+AM381+AL381+AN381+AK381+AO381</f>
        <v/>
      </c>
      <c r="AQ381" s="18">
        <f>(AE381*1.02)+AF381+AG381+AH381+AI381+AM381+AL381+AN381+AK381</f>
        <v/>
      </c>
      <c r="AR381" s="18">
        <f>Q381*R381</f>
        <v/>
      </c>
      <c r="AS381" s="20">
        <f>(Y381-AP381)*0.975</f>
        <v/>
      </c>
      <c r="AT381" s="21">
        <f>IFERROR(Y381/AP381-1,0)</f>
        <v/>
      </c>
      <c r="AU381" s="20">
        <f>(Y381-AQ381)*0.975</f>
        <v/>
      </c>
      <c r="AV381" s="21">
        <f>IFERROR(Y381/AQ381-1,0)</f>
        <v/>
      </c>
      <c r="AW381" s="21">
        <f>AS381-AR381</f>
        <v/>
      </c>
      <c r="AX381" s="21">
        <f>IFERROR(Y381/(AP381+AR381)-1,0)</f>
        <v/>
      </c>
    </row>
    <row r="382">
      <c r="A382" s="2" t="n"/>
      <c r="B382" s="13" t="n"/>
      <c r="C382" s="14" t="n"/>
      <c r="D382" s="14" t="n"/>
      <c r="E382" s="15">
        <f>IFERROR(1-D382/C382,0)</f>
        <v/>
      </c>
      <c r="F382" s="14" t="n"/>
      <c r="G382" s="16">
        <f>IFERROR(F382/C382,0)</f>
        <v/>
      </c>
      <c r="H382" s="16">
        <f>IFERROR(F382/D382,0)</f>
        <v/>
      </c>
      <c r="I382" s="14" t="n"/>
      <c r="J382" s="16">
        <f>IFERROR(I382/F382,0)</f>
        <v/>
      </c>
      <c r="K382" s="14" t="n"/>
      <c r="L382" s="14" t="n"/>
      <c r="M382" s="16">
        <f>IFERROR(L382/I382,0)</f>
        <v/>
      </c>
      <c r="N382" s="14" t="n"/>
      <c r="O382" s="16">
        <f>IFERROR(N382/I382,0)</f>
        <v/>
      </c>
      <c r="P382" s="14" t="n"/>
      <c r="Q382" s="14" t="n"/>
      <c r="R382" s="14" t="n"/>
      <c r="S382" s="14" t="n"/>
      <c r="T382" s="17">
        <f>IFERROR(S382/L382,0)</f>
        <v/>
      </c>
      <c r="U382" s="14" t="n"/>
      <c r="V382" s="14" t="n"/>
      <c r="W382" s="14" t="n"/>
      <c r="X382" s="18" t="n"/>
      <c r="Y382" s="18">
        <f>X382*$AM$2</f>
        <v/>
      </c>
      <c r="Z382" s="18" t="n"/>
      <c r="AA382" s="14" t="n"/>
      <c r="AB382" s="14" t="n"/>
      <c r="AC382" s="18" t="n"/>
      <c r="AD382" s="18">
        <f>IFERROR(AC382/D382,0)</f>
        <v/>
      </c>
      <c r="AE382" s="18">
        <f>D382*AB382</f>
        <v/>
      </c>
      <c r="AF382" s="18">
        <f>Y382*$AL$2</f>
        <v/>
      </c>
      <c r="AG382" s="18">
        <f>I382*$AI$3</f>
        <v/>
      </c>
      <c r="AH382" s="18">
        <f>L382*$AH$3+Y382*$AJ$2</f>
        <v/>
      </c>
      <c r="AI382" s="18">
        <f>K382*$AK$3</f>
        <v/>
      </c>
      <c r="AJ382" s="19" t="n"/>
      <c r="AK382" s="18">
        <f>AJ382*$AM$2</f>
        <v/>
      </c>
      <c r="AL382" s="18" t="n"/>
      <c r="AM382" s="18">
        <f>R382*P382*0.01+L382*0.25</f>
        <v/>
      </c>
      <c r="AN382" s="18">
        <f>V382 *$AN$2 *AM$2 * AA382</f>
        <v/>
      </c>
      <c r="AO382" s="18">
        <f>IF(AC382&lt;AE382,0,AE382-AC382)</f>
        <v/>
      </c>
      <c r="AP382" s="18">
        <f>(AC382*1.02)+AF382+AG382+AH382+AI382+AM382+AL382+AN382+AK382+AO382</f>
        <v/>
      </c>
      <c r="AQ382" s="18">
        <f>(AE382*1.02)+AF382+AG382+AH382+AI382+AM382+AL382+AN382+AK382</f>
        <v/>
      </c>
      <c r="AR382" s="18">
        <f>Q382*R382</f>
        <v/>
      </c>
      <c r="AS382" s="20">
        <f>(Y382-AP382)*0.975</f>
        <v/>
      </c>
      <c r="AT382" s="21">
        <f>IFERROR(Y382/AP382-1,0)</f>
        <v/>
      </c>
      <c r="AU382" s="20">
        <f>(Y382-AQ382)*0.975</f>
        <v/>
      </c>
      <c r="AV382" s="21">
        <f>IFERROR(Y382/AQ382-1,0)</f>
        <v/>
      </c>
      <c r="AW382" s="21">
        <f>AS382-AR382</f>
        <v/>
      </c>
      <c r="AX382" s="21">
        <f>IFERROR(Y382/(AP382+AR382)-1,0)</f>
        <v/>
      </c>
    </row>
    <row r="383">
      <c r="A383" s="2" t="n"/>
      <c r="B383" s="13" t="n"/>
      <c r="C383" s="14" t="n"/>
      <c r="D383" s="14" t="n"/>
      <c r="E383" s="15">
        <f>IFERROR(1-D383/C383,0)</f>
        <v/>
      </c>
      <c r="F383" s="14" t="n"/>
      <c r="G383" s="16">
        <f>IFERROR(F383/C383,0)</f>
        <v/>
      </c>
      <c r="H383" s="16">
        <f>IFERROR(F383/D383,0)</f>
        <v/>
      </c>
      <c r="I383" s="14" t="n"/>
      <c r="J383" s="16">
        <f>IFERROR(I383/F383,0)</f>
        <v/>
      </c>
      <c r="K383" s="14" t="n"/>
      <c r="L383" s="14" t="n"/>
      <c r="M383" s="16">
        <f>IFERROR(L383/I383,0)</f>
        <v/>
      </c>
      <c r="N383" s="14" t="n"/>
      <c r="O383" s="16">
        <f>IFERROR(N383/I383,0)</f>
        <v/>
      </c>
      <c r="P383" s="14" t="n"/>
      <c r="Q383" s="14" t="n"/>
      <c r="R383" s="14" t="n"/>
      <c r="S383" s="14" t="n"/>
      <c r="T383" s="17">
        <f>IFERROR(S383/L383,0)</f>
        <v/>
      </c>
      <c r="U383" s="14" t="n"/>
      <c r="V383" s="14" t="n"/>
      <c r="W383" s="14" t="n"/>
      <c r="X383" s="18" t="n"/>
      <c r="Y383" s="18">
        <f>X383*$AM$2</f>
        <v/>
      </c>
      <c r="Z383" s="18" t="n"/>
      <c r="AA383" s="14" t="n"/>
      <c r="AB383" s="14" t="n"/>
      <c r="AC383" s="18" t="n"/>
      <c r="AD383" s="18">
        <f>IFERROR(AC383/D383,0)</f>
        <v/>
      </c>
      <c r="AE383" s="18">
        <f>D383*AB383</f>
        <v/>
      </c>
      <c r="AF383" s="18">
        <f>Y383*$AL$2</f>
        <v/>
      </c>
      <c r="AG383" s="18">
        <f>I383*$AI$3</f>
        <v/>
      </c>
      <c r="AH383" s="18">
        <f>L383*$AH$3+Y383*$AJ$2</f>
        <v/>
      </c>
      <c r="AI383" s="18">
        <f>K383*$AK$3</f>
        <v/>
      </c>
      <c r="AJ383" s="19" t="n"/>
      <c r="AK383" s="18">
        <f>AJ383*$AM$2</f>
        <v/>
      </c>
      <c r="AL383" s="18" t="n"/>
      <c r="AM383" s="18">
        <f>R383*P383*0.01+L383*0.25</f>
        <v/>
      </c>
      <c r="AN383" s="18">
        <f>V383 *$AN$2 *AM$2 * AA383</f>
        <v/>
      </c>
      <c r="AO383" s="18">
        <f>IF(AC383&lt;AE383,0,AE383-AC383)</f>
        <v/>
      </c>
      <c r="AP383" s="18">
        <f>(AC383*1.02)+AF383+AG383+AH383+AI383+AM383+AL383+AN383+AK383+AO383</f>
        <v/>
      </c>
      <c r="AQ383" s="18">
        <f>(AE383*1.02)+AF383+AG383+AH383+AI383+AM383+AL383+AN383+AK383</f>
        <v/>
      </c>
      <c r="AR383" s="18">
        <f>Q383*R383</f>
        <v/>
      </c>
      <c r="AS383" s="20">
        <f>(Y383-AP383)*0.975</f>
        <v/>
      </c>
      <c r="AT383" s="21">
        <f>IFERROR(Y383/AP383-1,0)</f>
        <v/>
      </c>
      <c r="AU383" s="20">
        <f>(Y383-AQ383)*0.975</f>
        <v/>
      </c>
      <c r="AV383" s="21">
        <f>IFERROR(Y383/AQ383-1,0)</f>
        <v/>
      </c>
      <c r="AW383" s="21">
        <f>AS383-AR383</f>
        <v/>
      </c>
      <c r="AX383" s="21">
        <f>IFERROR(Y383/(AP383+AR383)-1,0)</f>
        <v/>
      </c>
    </row>
    <row r="384">
      <c r="A384" s="2" t="n"/>
      <c r="B384" s="13" t="n"/>
      <c r="C384" s="14" t="n"/>
      <c r="D384" s="14" t="n"/>
      <c r="E384" s="15">
        <f>IFERROR(1-D384/C384,0)</f>
        <v/>
      </c>
      <c r="F384" s="14" t="n"/>
      <c r="G384" s="16">
        <f>IFERROR(F384/C384,0)</f>
        <v/>
      </c>
      <c r="H384" s="16">
        <f>IFERROR(F384/D384,0)</f>
        <v/>
      </c>
      <c r="I384" s="14" t="n"/>
      <c r="J384" s="16">
        <f>IFERROR(I384/F384,0)</f>
        <v/>
      </c>
      <c r="K384" s="14" t="n"/>
      <c r="L384" s="14" t="n"/>
      <c r="M384" s="16">
        <f>IFERROR(L384/I384,0)</f>
        <v/>
      </c>
      <c r="N384" s="14" t="n"/>
      <c r="O384" s="16">
        <f>IFERROR(N384/I384,0)</f>
        <v/>
      </c>
      <c r="P384" s="14" t="n"/>
      <c r="Q384" s="14" t="n"/>
      <c r="R384" s="14" t="n"/>
      <c r="S384" s="14" t="n"/>
      <c r="T384" s="17">
        <f>IFERROR(S384/L384,0)</f>
        <v/>
      </c>
      <c r="U384" s="14" t="n"/>
      <c r="V384" s="14" t="n"/>
      <c r="W384" s="14" t="n"/>
      <c r="X384" s="18" t="n"/>
      <c r="Y384" s="18">
        <f>X384*$AM$2</f>
        <v/>
      </c>
      <c r="Z384" s="18" t="n"/>
      <c r="AA384" s="14" t="n"/>
      <c r="AB384" s="14" t="n"/>
      <c r="AC384" s="18" t="n"/>
      <c r="AD384" s="18">
        <f>IFERROR(AC384/D384,0)</f>
        <v/>
      </c>
      <c r="AE384" s="18">
        <f>D384*AB384</f>
        <v/>
      </c>
      <c r="AF384" s="18">
        <f>Y384*$AL$2</f>
        <v/>
      </c>
      <c r="AG384" s="18">
        <f>I384*$AI$3</f>
        <v/>
      </c>
      <c r="AH384" s="18">
        <f>L384*$AH$3+Y384*$AJ$2</f>
        <v/>
      </c>
      <c r="AI384" s="18">
        <f>K384*$AK$3</f>
        <v/>
      </c>
      <c r="AJ384" s="19" t="n"/>
      <c r="AK384" s="18">
        <f>AJ384*$AM$2</f>
        <v/>
      </c>
      <c r="AL384" s="18" t="n"/>
      <c r="AM384" s="18">
        <f>R384*P384*0.01+L384*0.25</f>
        <v/>
      </c>
      <c r="AN384" s="18">
        <f>V384 *$AN$2 *AM$2 * AA384</f>
        <v/>
      </c>
      <c r="AO384" s="18">
        <f>IF(AC384&lt;AE384,0,AE384-AC384)</f>
        <v/>
      </c>
      <c r="AP384" s="18">
        <f>(AC384*1.02)+AF384+AG384+AH384+AI384+AM384+AL384+AN384+AK384+AO384</f>
        <v/>
      </c>
      <c r="AQ384" s="18">
        <f>(AE384*1.02)+AF384+AG384+AH384+AI384+AM384+AL384+AN384+AK384</f>
        <v/>
      </c>
      <c r="AR384" s="18">
        <f>Q384*R384</f>
        <v/>
      </c>
      <c r="AS384" s="20">
        <f>(Y384-AP384)*0.975</f>
        <v/>
      </c>
      <c r="AT384" s="21">
        <f>IFERROR(Y384/AP384-1,0)</f>
        <v/>
      </c>
      <c r="AU384" s="20">
        <f>(Y384-AQ384)*0.975</f>
        <v/>
      </c>
      <c r="AV384" s="21">
        <f>IFERROR(Y384/AQ384-1,0)</f>
        <v/>
      </c>
      <c r="AW384" s="21">
        <f>AS384-AR384</f>
        <v/>
      </c>
      <c r="AX384" s="21">
        <f>IFERROR(Y384/(AP384+AR384)-1,0)</f>
        <v/>
      </c>
    </row>
    <row r="385">
      <c r="A385" s="2" t="n"/>
      <c r="B385" s="13" t="n"/>
      <c r="C385" s="14" t="n"/>
      <c r="D385" s="14" t="n"/>
      <c r="E385" s="15">
        <f>IFERROR(1-D385/C385,0)</f>
        <v/>
      </c>
      <c r="F385" s="14" t="n"/>
      <c r="G385" s="16">
        <f>IFERROR(F385/C385,0)</f>
        <v/>
      </c>
      <c r="H385" s="16">
        <f>IFERROR(F385/D385,0)</f>
        <v/>
      </c>
      <c r="I385" s="14" t="n"/>
      <c r="J385" s="16">
        <f>IFERROR(I385/F385,0)</f>
        <v/>
      </c>
      <c r="K385" s="14" t="n"/>
      <c r="L385" s="14" t="n"/>
      <c r="M385" s="16">
        <f>IFERROR(L385/I385,0)</f>
        <v/>
      </c>
      <c r="N385" s="14" t="n"/>
      <c r="O385" s="16">
        <f>IFERROR(N385/I385,0)</f>
        <v/>
      </c>
      <c r="P385" s="14" t="n"/>
      <c r="Q385" s="14" t="n"/>
      <c r="R385" s="14" t="n"/>
      <c r="S385" s="14" t="n"/>
      <c r="T385" s="17">
        <f>IFERROR(S385/L385,0)</f>
        <v/>
      </c>
      <c r="U385" s="14" t="n"/>
      <c r="V385" s="14" t="n"/>
      <c r="W385" s="14" t="n"/>
      <c r="X385" s="18" t="n"/>
      <c r="Y385" s="18">
        <f>X385*$AM$2</f>
        <v/>
      </c>
      <c r="Z385" s="18" t="n"/>
      <c r="AA385" s="14" t="n"/>
      <c r="AB385" s="14" t="n"/>
      <c r="AC385" s="18" t="n"/>
      <c r="AD385" s="18">
        <f>IFERROR(AC385/D385,0)</f>
        <v/>
      </c>
      <c r="AE385" s="18">
        <f>D385*AB385</f>
        <v/>
      </c>
      <c r="AF385" s="18">
        <f>Y385*$AL$2</f>
        <v/>
      </c>
      <c r="AG385" s="18">
        <f>I385*$AI$3</f>
        <v/>
      </c>
      <c r="AH385" s="18">
        <f>L385*$AH$3+Y385*$AJ$2</f>
        <v/>
      </c>
      <c r="AI385" s="18">
        <f>K385*$AK$3</f>
        <v/>
      </c>
      <c r="AJ385" s="19" t="n"/>
      <c r="AK385" s="18">
        <f>AJ385*$AM$2</f>
        <v/>
      </c>
      <c r="AL385" s="18" t="n"/>
      <c r="AM385" s="18">
        <f>R385*P385*0.01+L385*0.25</f>
        <v/>
      </c>
      <c r="AN385" s="18">
        <f>V385 *$AN$2 *AM$2 * AA385</f>
        <v/>
      </c>
      <c r="AO385" s="18">
        <f>IF(AC385&lt;AE385,0,AE385-AC385)</f>
        <v/>
      </c>
      <c r="AP385" s="18">
        <f>(AC385*1.02)+AF385+AG385+AH385+AI385+AM385+AL385+AN385+AK385+AO385</f>
        <v/>
      </c>
      <c r="AQ385" s="18">
        <f>(AE385*1.02)+AF385+AG385+AH385+AI385+AM385+AL385+AN385+AK385</f>
        <v/>
      </c>
      <c r="AR385" s="18">
        <f>Q385*R385</f>
        <v/>
      </c>
      <c r="AS385" s="20">
        <f>(Y385-AP385)*0.975</f>
        <v/>
      </c>
      <c r="AT385" s="21">
        <f>IFERROR(Y385/AP385-1,0)</f>
        <v/>
      </c>
      <c r="AU385" s="20">
        <f>(Y385-AQ385)*0.975</f>
        <v/>
      </c>
      <c r="AV385" s="21">
        <f>IFERROR(Y385/AQ385-1,0)</f>
        <v/>
      </c>
      <c r="AW385" s="21">
        <f>AS385-AR385</f>
        <v/>
      </c>
      <c r="AX385" s="21">
        <f>IFERROR(Y385/(AP385+AR385)-1,0)</f>
        <v/>
      </c>
    </row>
    <row r="386">
      <c r="A386" s="2" t="n"/>
      <c r="B386" s="13" t="n"/>
      <c r="C386" s="14" t="n"/>
      <c r="D386" s="14" t="n"/>
      <c r="E386" s="15">
        <f>IFERROR(1-D386/C386,0)</f>
        <v/>
      </c>
      <c r="F386" s="14" t="n"/>
      <c r="G386" s="16">
        <f>IFERROR(F386/C386,0)</f>
        <v/>
      </c>
      <c r="H386" s="16">
        <f>IFERROR(F386/D386,0)</f>
        <v/>
      </c>
      <c r="I386" s="14" t="n"/>
      <c r="J386" s="16">
        <f>IFERROR(I386/F386,0)</f>
        <v/>
      </c>
      <c r="K386" s="14" t="n"/>
      <c r="L386" s="14" t="n"/>
      <c r="M386" s="16">
        <f>IFERROR(L386/I386,0)</f>
        <v/>
      </c>
      <c r="N386" s="14" t="n"/>
      <c r="O386" s="16">
        <f>IFERROR(N386/I386,0)</f>
        <v/>
      </c>
      <c r="P386" s="14" t="n"/>
      <c r="Q386" s="14" t="n"/>
      <c r="R386" s="14" t="n"/>
      <c r="S386" s="14" t="n"/>
      <c r="T386" s="17">
        <f>IFERROR(S386/L386,0)</f>
        <v/>
      </c>
      <c r="U386" s="14" t="n"/>
      <c r="V386" s="14" t="n"/>
      <c r="W386" s="14" t="n"/>
      <c r="X386" s="18" t="n"/>
      <c r="Y386" s="18">
        <f>X386*$AM$2</f>
        <v/>
      </c>
      <c r="Z386" s="18" t="n"/>
      <c r="AA386" s="14" t="n"/>
      <c r="AB386" s="14" t="n"/>
      <c r="AC386" s="18" t="n"/>
      <c r="AD386" s="18">
        <f>IFERROR(AC386/D386,0)</f>
        <v/>
      </c>
      <c r="AE386" s="18">
        <f>D386*AB386</f>
        <v/>
      </c>
      <c r="AF386" s="18">
        <f>Y386*$AL$2</f>
        <v/>
      </c>
      <c r="AG386" s="18">
        <f>I386*$AI$3</f>
        <v/>
      </c>
      <c r="AH386" s="18">
        <f>L386*$AH$3+Y386*$AJ$2</f>
        <v/>
      </c>
      <c r="AI386" s="18">
        <f>K386*$AK$3</f>
        <v/>
      </c>
      <c r="AJ386" s="19" t="n"/>
      <c r="AK386" s="18">
        <f>AJ386*$AM$2</f>
        <v/>
      </c>
      <c r="AL386" s="18" t="n"/>
      <c r="AM386" s="18">
        <f>R386*P386*0.01+L386*0.25</f>
        <v/>
      </c>
      <c r="AN386" s="18">
        <f>V386 *$AN$2 *AM$2 * AA386</f>
        <v/>
      </c>
      <c r="AO386" s="18">
        <f>IF(AC386&lt;AE386,0,AE386-AC386)</f>
        <v/>
      </c>
      <c r="AP386" s="18">
        <f>(AC386*1.02)+AF386+AG386+AH386+AI386+AM386+AL386+AN386+AK386+AO386</f>
        <v/>
      </c>
      <c r="AQ386" s="18">
        <f>(AE386*1.02)+AF386+AG386+AH386+AI386+AM386+AL386+AN386+AK386</f>
        <v/>
      </c>
      <c r="AR386" s="18">
        <f>Q386*R386</f>
        <v/>
      </c>
      <c r="AS386" s="20">
        <f>(Y386-AP386)*0.975</f>
        <v/>
      </c>
      <c r="AT386" s="21">
        <f>IFERROR(Y386/AP386-1,0)</f>
        <v/>
      </c>
      <c r="AU386" s="20">
        <f>(Y386-AQ386)*0.975</f>
        <v/>
      </c>
      <c r="AV386" s="21">
        <f>IFERROR(Y386/AQ386-1,0)</f>
        <v/>
      </c>
      <c r="AW386" s="21">
        <f>AS386-AR386</f>
        <v/>
      </c>
      <c r="AX386" s="21">
        <f>IFERROR(Y386/(AP386+AR386)-1,0)</f>
        <v/>
      </c>
    </row>
    <row r="387">
      <c r="A387" s="2" t="n"/>
      <c r="B387" s="13" t="n"/>
      <c r="C387" s="14" t="n"/>
      <c r="D387" s="14" t="n"/>
      <c r="E387" s="15">
        <f>IFERROR(1-D387/C387,0)</f>
        <v/>
      </c>
      <c r="F387" s="14" t="n"/>
      <c r="G387" s="16">
        <f>IFERROR(F387/C387,0)</f>
        <v/>
      </c>
      <c r="H387" s="16">
        <f>IFERROR(F387/D387,0)</f>
        <v/>
      </c>
      <c r="I387" s="14" t="n"/>
      <c r="J387" s="16">
        <f>IFERROR(I387/F387,0)</f>
        <v/>
      </c>
      <c r="K387" s="14" t="n"/>
      <c r="L387" s="14" t="n"/>
      <c r="M387" s="16">
        <f>IFERROR(L387/I387,0)</f>
        <v/>
      </c>
      <c r="N387" s="14" t="n"/>
      <c r="O387" s="16">
        <f>IFERROR(N387/I387,0)</f>
        <v/>
      </c>
      <c r="P387" s="14" t="n"/>
      <c r="Q387" s="14" t="n"/>
      <c r="R387" s="14" t="n"/>
      <c r="S387" s="14" t="n"/>
      <c r="T387" s="17">
        <f>IFERROR(S387/L387,0)</f>
        <v/>
      </c>
      <c r="U387" s="14" t="n"/>
      <c r="V387" s="14" t="n"/>
      <c r="W387" s="14" t="n"/>
      <c r="X387" s="18" t="n"/>
      <c r="Y387" s="18">
        <f>X387*$AM$2</f>
        <v/>
      </c>
      <c r="Z387" s="18" t="n"/>
      <c r="AA387" s="14" t="n"/>
      <c r="AB387" s="14" t="n"/>
      <c r="AC387" s="18" t="n"/>
      <c r="AD387" s="18">
        <f>IFERROR(AC387/D387,0)</f>
        <v/>
      </c>
      <c r="AE387" s="18">
        <f>D387*AB387</f>
        <v/>
      </c>
      <c r="AF387" s="18">
        <f>Y387*$AL$2</f>
        <v/>
      </c>
      <c r="AG387" s="18">
        <f>I387*$AI$3</f>
        <v/>
      </c>
      <c r="AH387" s="18">
        <f>L387*$AH$3+Y387*$AJ$2</f>
        <v/>
      </c>
      <c r="AI387" s="18">
        <f>K387*$AK$3</f>
        <v/>
      </c>
      <c r="AJ387" s="19" t="n"/>
      <c r="AK387" s="18">
        <f>AJ387*$AM$2</f>
        <v/>
      </c>
      <c r="AL387" s="18" t="n"/>
      <c r="AM387" s="18">
        <f>R387*P387*0.01+L387*0.25</f>
        <v/>
      </c>
      <c r="AN387" s="18">
        <f>V387 *$AN$2 *AM$2 * AA387</f>
        <v/>
      </c>
      <c r="AO387" s="18">
        <f>IF(AC387&lt;AE387,0,AE387-AC387)</f>
        <v/>
      </c>
      <c r="AP387" s="18">
        <f>(AC387*1.02)+AF387+AG387+AH387+AI387+AM387+AL387+AN387+AK387+AO387</f>
        <v/>
      </c>
      <c r="AQ387" s="18">
        <f>(AE387*1.02)+AF387+AG387+AH387+AI387+AM387+AL387+AN387+AK387</f>
        <v/>
      </c>
      <c r="AR387" s="18">
        <f>Q387*R387</f>
        <v/>
      </c>
      <c r="AS387" s="20">
        <f>(Y387-AP387)*0.975</f>
        <v/>
      </c>
      <c r="AT387" s="21">
        <f>IFERROR(Y387/AP387-1,0)</f>
        <v/>
      </c>
      <c r="AU387" s="20">
        <f>(Y387-AQ387)*0.975</f>
        <v/>
      </c>
      <c r="AV387" s="21">
        <f>IFERROR(Y387/AQ387-1,0)</f>
        <v/>
      </c>
      <c r="AW387" s="21">
        <f>AS387-AR387</f>
        <v/>
      </c>
      <c r="AX387" s="21">
        <f>IFERROR(Y387/(AP387+AR387)-1,0)</f>
        <v/>
      </c>
    </row>
    <row r="388">
      <c r="A388" s="2" t="n"/>
      <c r="B388" s="13" t="n"/>
      <c r="C388" s="14" t="n"/>
      <c r="D388" s="14" t="n"/>
      <c r="E388" s="15">
        <f>IFERROR(1-D388/C388,0)</f>
        <v/>
      </c>
      <c r="F388" s="14" t="n"/>
      <c r="G388" s="16">
        <f>IFERROR(F388/C388,0)</f>
        <v/>
      </c>
      <c r="H388" s="16">
        <f>IFERROR(F388/D388,0)</f>
        <v/>
      </c>
      <c r="I388" s="14" t="n"/>
      <c r="J388" s="16">
        <f>IFERROR(I388/F388,0)</f>
        <v/>
      </c>
      <c r="K388" s="14" t="n"/>
      <c r="L388" s="14" t="n"/>
      <c r="M388" s="16">
        <f>IFERROR(L388/I388,0)</f>
        <v/>
      </c>
      <c r="N388" s="14" t="n"/>
      <c r="O388" s="16">
        <f>IFERROR(N388/I388,0)</f>
        <v/>
      </c>
      <c r="P388" s="14" t="n"/>
      <c r="Q388" s="14" t="n"/>
      <c r="R388" s="14" t="n"/>
      <c r="S388" s="14" t="n"/>
      <c r="T388" s="17">
        <f>IFERROR(S388/L388,0)</f>
        <v/>
      </c>
      <c r="U388" s="14" t="n"/>
      <c r="V388" s="14" t="n"/>
      <c r="W388" s="14" t="n"/>
      <c r="X388" s="18" t="n"/>
      <c r="Y388" s="18">
        <f>X388*$AM$2</f>
        <v/>
      </c>
      <c r="Z388" s="18" t="n"/>
      <c r="AA388" s="14" t="n"/>
      <c r="AB388" s="14" t="n"/>
      <c r="AC388" s="18" t="n"/>
      <c r="AD388" s="18">
        <f>IFERROR(AC388/D388,0)</f>
        <v/>
      </c>
      <c r="AE388" s="18">
        <f>D388*AB388</f>
        <v/>
      </c>
      <c r="AF388" s="18">
        <f>Y388*$AL$2</f>
        <v/>
      </c>
      <c r="AG388" s="18">
        <f>I388*$AI$3</f>
        <v/>
      </c>
      <c r="AH388" s="18">
        <f>L388*$AH$3+Y388*$AJ$2</f>
        <v/>
      </c>
      <c r="AI388" s="18">
        <f>K388*$AK$3</f>
        <v/>
      </c>
      <c r="AJ388" s="19" t="n"/>
      <c r="AK388" s="18">
        <f>AJ388*$AM$2</f>
        <v/>
      </c>
      <c r="AL388" s="18" t="n"/>
      <c r="AM388" s="18">
        <f>R388*P388*0.01+L388*0.25</f>
        <v/>
      </c>
      <c r="AN388" s="18">
        <f>V388 *$AN$2 *AM$2 * AA388</f>
        <v/>
      </c>
      <c r="AO388" s="18">
        <f>IF(AC388&lt;AE388,0,AE388-AC388)</f>
        <v/>
      </c>
      <c r="AP388" s="18">
        <f>(AC388*1.02)+AF388+AG388+AH388+AI388+AM388+AL388+AN388+AK388+AO388</f>
        <v/>
      </c>
      <c r="AQ388" s="18">
        <f>(AE388*1.02)+AF388+AG388+AH388+AI388+AM388+AL388+AN388+AK388</f>
        <v/>
      </c>
      <c r="AR388" s="18">
        <f>Q388*R388</f>
        <v/>
      </c>
      <c r="AS388" s="20">
        <f>(Y388-AP388)*0.975</f>
        <v/>
      </c>
      <c r="AT388" s="21">
        <f>IFERROR(Y388/AP388-1,0)</f>
        <v/>
      </c>
      <c r="AU388" s="20">
        <f>(Y388-AQ388)*0.975</f>
        <v/>
      </c>
      <c r="AV388" s="21">
        <f>IFERROR(Y388/AQ388-1,0)</f>
        <v/>
      </c>
      <c r="AW388" s="21">
        <f>AS388-AR388</f>
        <v/>
      </c>
      <c r="AX388" s="21">
        <f>IFERROR(Y388/(AP388+AR388)-1,0)</f>
        <v/>
      </c>
    </row>
    <row r="389">
      <c r="A389" s="2" t="n"/>
      <c r="B389" s="13" t="n"/>
      <c r="C389" s="14" t="n"/>
      <c r="D389" s="14" t="n"/>
      <c r="E389" s="15">
        <f>IFERROR(1-D389/C389,0)</f>
        <v/>
      </c>
      <c r="F389" s="14" t="n"/>
      <c r="G389" s="16">
        <f>IFERROR(F389/C389,0)</f>
        <v/>
      </c>
      <c r="H389" s="16">
        <f>IFERROR(F389/D389,0)</f>
        <v/>
      </c>
      <c r="I389" s="14" t="n"/>
      <c r="J389" s="16">
        <f>IFERROR(I389/F389,0)</f>
        <v/>
      </c>
      <c r="K389" s="14" t="n"/>
      <c r="L389" s="14" t="n"/>
      <c r="M389" s="16">
        <f>IFERROR(L389/I389,0)</f>
        <v/>
      </c>
      <c r="N389" s="14" t="n"/>
      <c r="O389" s="16">
        <f>IFERROR(N389/I389,0)</f>
        <v/>
      </c>
      <c r="P389" s="14" t="n"/>
      <c r="Q389" s="14" t="n"/>
      <c r="R389" s="14" t="n"/>
      <c r="S389" s="14" t="n"/>
      <c r="T389" s="17">
        <f>IFERROR(S389/L389,0)</f>
        <v/>
      </c>
      <c r="U389" s="14" t="n"/>
      <c r="V389" s="14" t="n"/>
      <c r="W389" s="14" t="n"/>
      <c r="X389" s="18" t="n"/>
      <c r="Y389" s="18">
        <f>X389*$AM$2</f>
        <v/>
      </c>
      <c r="Z389" s="18" t="n"/>
      <c r="AA389" s="14" t="n"/>
      <c r="AB389" s="14" t="n"/>
      <c r="AC389" s="18" t="n"/>
      <c r="AD389" s="18">
        <f>IFERROR(AC389/D389,0)</f>
        <v/>
      </c>
      <c r="AE389" s="18">
        <f>D389*AB389</f>
        <v/>
      </c>
      <c r="AF389" s="18">
        <f>Y389*$AL$2</f>
        <v/>
      </c>
      <c r="AG389" s="18">
        <f>I389*$AI$3</f>
        <v/>
      </c>
      <c r="AH389" s="18">
        <f>L389*$AH$3+Y389*$AJ$2</f>
        <v/>
      </c>
      <c r="AI389" s="18">
        <f>K389*$AK$3</f>
        <v/>
      </c>
      <c r="AJ389" s="19" t="n"/>
      <c r="AK389" s="18">
        <f>AJ389*$AM$2</f>
        <v/>
      </c>
      <c r="AL389" s="18" t="n"/>
      <c r="AM389" s="18">
        <f>R389*P389*0.01+L389*0.25</f>
        <v/>
      </c>
      <c r="AN389" s="18">
        <f>V389 *$AN$2 *AM$2 * AA389</f>
        <v/>
      </c>
      <c r="AO389" s="18">
        <f>IF(AC389&lt;AE389,0,AE389-AC389)</f>
        <v/>
      </c>
      <c r="AP389" s="18">
        <f>(AC389*1.02)+AF389+AG389+AH389+AI389+AM389+AL389+AN389+AK389+AO389</f>
        <v/>
      </c>
      <c r="AQ389" s="18">
        <f>(AE389*1.02)+AF389+AG389+AH389+AI389+AM389+AL389+AN389+AK389</f>
        <v/>
      </c>
      <c r="AR389" s="18">
        <f>Q389*R389</f>
        <v/>
      </c>
      <c r="AS389" s="20">
        <f>(Y389-AP389)*0.975</f>
        <v/>
      </c>
      <c r="AT389" s="21">
        <f>IFERROR(Y389/AP389-1,0)</f>
        <v/>
      </c>
      <c r="AU389" s="20">
        <f>(Y389-AQ389)*0.975</f>
        <v/>
      </c>
      <c r="AV389" s="21">
        <f>IFERROR(Y389/AQ389-1,0)</f>
        <v/>
      </c>
      <c r="AW389" s="21">
        <f>AS389-AR389</f>
        <v/>
      </c>
      <c r="AX389" s="21">
        <f>IFERROR(Y389/(AP389+AR389)-1,0)</f>
        <v/>
      </c>
    </row>
    <row r="390">
      <c r="A390" s="2" t="n"/>
      <c r="B390" s="13" t="n"/>
      <c r="C390" s="14" t="n"/>
      <c r="D390" s="14" t="n"/>
      <c r="E390" s="15">
        <f>IFERROR(1-D390/C390,0)</f>
        <v/>
      </c>
      <c r="F390" s="14" t="n"/>
      <c r="G390" s="16">
        <f>IFERROR(F390/C390,0)</f>
        <v/>
      </c>
      <c r="H390" s="16">
        <f>IFERROR(F390/D390,0)</f>
        <v/>
      </c>
      <c r="I390" s="14" t="n"/>
      <c r="J390" s="16">
        <f>IFERROR(I390/F390,0)</f>
        <v/>
      </c>
      <c r="K390" s="14" t="n"/>
      <c r="L390" s="14" t="n"/>
      <c r="M390" s="16">
        <f>IFERROR(L390/I390,0)</f>
        <v/>
      </c>
      <c r="N390" s="14" t="n"/>
      <c r="O390" s="16">
        <f>IFERROR(N390/I390,0)</f>
        <v/>
      </c>
      <c r="P390" s="14" t="n"/>
      <c r="Q390" s="14" t="n"/>
      <c r="R390" s="14" t="n"/>
      <c r="S390" s="14" t="n"/>
      <c r="T390" s="17">
        <f>IFERROR(S390/L390,0)</f>
        <v/>
      </c>
      <c r="U390" s="14" t="n"/>
      <c r="V390" s="14" t="n"/>
      <c r="W390" s="14" t="n"/>
      <c r="X390" s="18" t="n"/>
      <c r="Y390" s="18">
        <f>X390*$AM$2</f>
        <v/>
      </c>
      <c r="Z390" s="18" t="n"/>
      <c r="AA390" s="14" t="n"/>
      <c r="AB390" s="14" t="n"/>
      <c r="AC390" s="18" t="n"/>
      <c r="AD390" s="18">
        <f>IFERROR(AC390/D390,0)</f>
        <v/>
      </c>
      <c r="AE390" s="18">
        <f>D390*AB390</f>
        <v/>
      </c>
      <c r="AF390" s="18">
        <f>Y390*$AL$2</f>
        <v/>
      </c>
      <c r="AG390" s="18">
        <f>I390*$AI$3</f>
        <v/>
      </c>
      <c r="AH390" s="18">
        <f>L390*$AH$3+Y390*$AJ$2</f>
        <v/>
      </c>
      <c r="AI390" s="18">
        <f>K390*$AK$3</f>
        <v/>
      </c>
      <c r="AJ390" s="19" t="n"/>
      <c r="AK390" s="18">
        <f>AJ390*$AM$2</f>
        <v/>
      </c>
      <c r="AL390" s="18" t="n"/>
      <c r="AM390" s="18">
        <f>R390*P390*0.01+L390*0.25</f>
        <v/>
      </c>
      <c r="AN390" s="18">
        <f>V390 *$AN$2 *AM$2 * AA390</f>
        <v/>
      </c>
      <c r="AO390" s="18">
        <f>IF(AC390&lt;AE390,0,AE390-AC390)</f>
        <v/>
      </c>
      <c r="AP390" s="18">
        <f>(AC390*1.02)+AF390+AG390+AH390+AI390+AM390+AL390+AN390+AK390+AO390</f>
        <v/>
      </c>
      <c r="AQ390" s="18">
        <f>(AE390*1.02)+AF390+AG390+AH390+AI390+AM390+AL390+AN390+AK390</f>
        <v/>
      </c>
      <c r="AR390" s="18">
        <f>Q390*R390</f>
        <v/>
      </c>
      <c r="AS390" s="20">
        <f>(Y390-AP390)*0.975</f>
        <v/>
      </c>
      <c r="AT390" s="21">
        <f>IFERROR(Y390/AP390-1,0)</f>
        <v/>
      </c>
      <c r="AU390" s="20">
        <f>(Y390-AQ390)*0.975</f>
        <v/>
      </c>
      <c r="AV390" s="21">
        <f>IFERROR(Y390/AQ390-1,0)</f>
        <v/>
      </c>
      <c r="AW390" s="21">
        <f>AS390-AR390</f>
        <v/>
      </c>
      <c r="AX390" s="21">
        <f>IFERROR(Y390/(AP390+AR390)-1,0)</f>
        <v/>
      </c>
    </row>
    <row r="391">
      <c r="A391" s="2" t="n"/>
      <c r="B391" s="13" t="n"/>
      <c r="C391" s="14" t="n"/>
      <c r="D391" s="14" t="n"/>
      <c r="E391" s="15">
        <f>IFERROR(1-D391/C391,0)</f>
        <v/>
      </c>
      <c r="F391" s="14" t="n"/>
      <c r="G391" s="16">
        <f>IFERROR(F391/C391,0)</f>
        <v/>
      </c>
      <c r="H391" s="16">
        <f>IFERROR(F391/D391,0)</f>
        <v/>
      </c>
      <c r="I391" s="14" t="n"/>
      <c r="J391" s="16">
        <f>IFERROR(I391/F391,0)</f>
        <v/>
      </c>
      <c r="K391" s="14" t="n"/>
      <c r="L391" s="14" t="n"/>
      <c r="M391" s="16">
        <f>IFERROR(L391/I391,0)</f>
        <v/>
      </c>
      <c r="N391" s="14" t="n"/>
      <c r="O391" s="16">
        <f>IFERROR(N391/I391,0)</f>
        <v/>
      </c>
      <c r="P391" s="14" t="n"/>
      <c r="Q391" s="14" t="n"/>
      <c r="R391" s="14" t="n"/>
      <c r="S391" s="14" t="n"/>
      <c r="T391" s="17">
        <f>IFERROR(S391/L391,0)</f>
        <v/>
      </c>
      <c r="U391" s="14" t="n"/>
      <c r="V391" s="14" t="n"/>
      <c r="W391" s="14" t="n"/>
      <c r="X391" s="18" t="n"/>
      <c r="Y391" s="18">
        <f>X391*$AM$2</f>
        <v/>
      </c>
      <c r="Z391" s="18" t="n"/>
      <c r="AA391" s="14" t="n"/>
      <c r="AB391" s="14" t="n"/>
      <c r="AC391" s="18" t="n"/>
      <c r="AD391" s="18">
        <f>IFERROR(AC391/D391,0)</f>
        <v/>
      </c>
      <c r="AE391" s="18">
        <f>D391*AB391</f>
        <v/>
      </c>
      <c r="AF391" s="18">
        <f>Y391*$AL$2</f>
        <v/>
      </c>
      <c r="AG391" s="18">
        <f>I391*$AI$3</f>
        <v/>
      </c>
      <c r="AH391" s="18">
        <f>L391*$AH$3+Y391*$AJ$2</f>
        <v/>
      </c>
      <c r="AI391" s="18">
        <f>K391*$AK$3</f>
        <v/>
      </c>
      <c r="AJ391" s="19" t="n"/>
      <c r="AK391" s="18">
        <f>AJ391*$AM$2</f>
        <v/>
      </c>
      <c r="AL391" s="18" t="n"/>
      <c r="AM391" s="18">
        <f>R391*P391*0.01+L391*0.25</f>
        <v/>
      </c>
      <c r="AN391" s="18">
        <f>V391 *$AN$2 *AM$2 * AA391</f>
        <v/>
      </c>
      <c r="AO391" s="18">
        <f>IF(AC391&lt;AE391,0,AE391-AC391)</f>
        <v/>
      </c>
      <c r="AP391" s="18">
        <f>(AC391*1.02)+AF391+AG391+AH391+AI391+AM391+AL391+AN391+AK391+AO391</f>
        <v/>
      </c>
      <c r="AQ391" s="18">
        <f>(AE391*1.02)+AF391+AG391+AH391+AI391+AM391+AL391+AN391+AK391</f>
        <v/>
      </c>
      <c r="AR391" s="18">
        <f>Q391*R391</f>
        <v/>
      </c>
      <c r="AS391" s="20">
        <f>(Y391-AP391)*0.975</f>
        <v/>
      </c>
      <c r="AT391" s="21">
        <f>IFERROR(Y391/AP391-1,0)</f>
        <v/>
      </c>
      <c r="AU391" s="20">
        <f>(Y391-AQ391)*0.975</f>
        <v/>
      </c>
      <c r="AV391" s="21">
        <f>IFERROR(Y391/AQ391-1,0)</f>
        <v/>
      </c>
      <c r="AW391" s="21">
        <f>AS391-AR391</f>
        <v/>
      </c>
      <c r="AX391" s="21">
        <f>IFERROR(Y391/(AP391+AR391)-1,0)</f>
        <v/>
      </c>
    </row>
    <row r="392">
      <c r="A392" s="2" t="n"/>
      <c r="B392" s="13" t="n"/>
      <c r="C392" s="14" t="n"/>
      <c r="D392" s="14" t="n"/>
      <c r="E392" s="15">
        <f>IFERROR(1-D392/C392,0)</f>
        <v/>
      </c>
      <c r="F392" s="14" t="n"/>
      <c r="G392" s="16">
        <f>IFERROR(F392/C392,0)</f>
        <v/>
      </c>
      <c r="H392" s="16">
        <f>IFERROR(F392/D392,0)</f>
        <v/>
      </c>
      <c r="I392" s="14" t="n"/>
      <c r="J392" s="16">
        <f>IFERROR(I392/F392,0)</f>
        <v/>
      </c>
      <c r="K392" s="14" t="n"/>
      <c r="L392" s="14" t="n"/>
      <c r="M392" s="16">
        <f>IFERROR(L392/I392,0)</f>
        <v/>
      </c>
      <c r="N392" s="14" t="n"/>
      <c r="O392" s="16">
        <f>IFERROR(N392/I392,0)</f>
        <v/>
      </c>
      <c r="P392" s="14" t="n"/>
      <c r="Q392" s="14" t="n"/>
      <c r="R392" s="14" t="n"/>
      <c r="S392" s="14" t="n"/>
      <c r="T392" s="17">
        <f>IFERROR(S392/L392,0)</f>
        <v/>
      </c>
      <c r="U392" s="14" t="n"/>
      <c r="V392" s="14" t="n"/>
      <c r="W392" s="14" t="n"/>
      <c r="X392" s="18" t="n"/>
      <c r="Y392" s="18">
        <f>X392*$AM$2</f>
        <v/>
      </c>
      <c r="Z392" s="18" t="n"/>
      <c r="AA392" s="14" t="n"/>
      <c r="AB392" s="14" t="n"/>
      <c r="AC392" s="18" t="n"/>
      <c r="AD392" s="18">
        <f>IFERROR(AC392/D392,0)</f>
        <v/>
      </c>
      <c r="AE392" s="18">
        <f>D392*AB392</f>
        <v/>
      </c>
      <c r="AF392" s="18">
        <f>Y392*$AL$2</f>
        <v/>
      </c>
      <c r="AG392" s="18">
        <f>I392*$AI$3</f>
        <v/>
      </c>
      <c r="AH392" s="18">
        <f>L392*$AH$3+Y392*$AJ$2</f>
        <v/>
      </c>
      <c r="AI392" s="18">
        <f>K392*$AK$3</f>
        <v/>
      </c>
      <c r="AJ392" s="19" t="n"/>
      <c r="AK392" s="18">
        <f>AJ392*$AM$2</f>
        <v/>
      </c>
      <c r="AL392" s="18" t="n"/>
      <c r="AM392" s="18">
        <f>R392*P392*0.01+L392*0.25</f>
        <v/>
      </c>
      <c r="AN392" s="18">
        <f>V392 *$AN$2 *AM$2 * AA392</f>
        <v/>
      </c>
      <c r="AO392" s="18">
        <f>IF(AC392&lt;AE392,0,AE392-AC392)</f>
        <v/>
      </c>
      <c r="AP392" s="18">
        <f>(AC392*1.02)+AF392+AG392+AH392+AI392+AM392+AL392+AN392+AK392+AO392</f>
        <v/>
      </c>
      <c r="AQ392" s="18">
        <f>(AE392*1.02)+AF392+AG392+AH392+AI392+AM392+AL392+AN392+AK392</f>
        <v/>
      </c>
      <c r="AR392" s="18">
        <f>Q392*R392</f>
        <v/>
      </c>
      <c r="AS392" s="20">
        <f>(Y392-AP392)*0.975</f>
        <v/>
      </c>
      <c r="AT392" s="21">
        <f>IFERROR(Y392/AP392-1,0)</f>
        <v/>
      </c>
      <c r="AU392" s="20">
        <f>(Y392-AQ392)*0.975</f>
        <v/>
      </c>
      <c r="AV392" s="21">
        <f>IFERROR(Y392/AQ392-1,0)</f>
        <v/>
      </c>
      <c r="AW392" s="21">
        <f>AS392-AR392</f>
        <v/>
      </c>
      <c r="AX392" s="21">
        <f>IFERROR(Y392/(AP392+AR392)-1,0)</f>
        <v/>
      </c>
    </row>
    <row r="393">
      <c r="A393" s="2" t="n"/>
      <c r="B393" s="13" t="n"/>
      <c r="C393" s="14" t="n"/>
      <c r="D393" s="14" t="n"/>
      <c r="E393" s="15">
        <f>IFERROR(1-D393/C393,0)</f>
        <v/>
      </c>
      <c r="F393" s="14" t="n"/>
      <c r="G393" s="16">
        <f>IFERROR(F393/C393,0)</f>
        <v/>
      </c>
      <c r="H393" s="16">
        <f>IFERROR(F393/D393,0)</f>
        <v/>
      </c>
      <c r="I393" s="14" t="n"/>
      <c r="J393" s="16">
        <f>IFERROR(I393/F393,0)</f>
        <v/>
      </c>
      <c r="K393" s="14" t="n"/>
      <c r="L393" s="14" t="n"/>
      <c r="M393" s="16">
        <f>IFERROR(L393/I393,0)</f>
        <v/>
      </c>
      <c r="N393" s="14" t="n"/>
      <c r="O393" s="16">
        <f>IFERROR(N393/I393,0)</f>
        <v/>
      </c>
      <c r="P393" s="14" t="n"/>
      <c r="Q393" s="14" t="n"/>
      <c r="R393" s="14" t="n"/>
      <c r="S393" s="14" t="n"/>
      <c r="T393" s="17">
        <f>IFERROR(S393/L393,0)</f>
        <v/>
      </c>
      <c r="U393" s="14" t="n"/>
      <c r="V393" s="14" t="n"/>
      <c r="W393" s="14" t="n"/>
      <c r="X393" s="18" t="n"/>
      <c r="Y393" s="18">
        <f>X393*$AM$2</f>
        <v/>
      </c>
      <c r="Z393" s="18" t="n"/>
      <c r="AA393" s="14" t="n"/>
      <c r="AB393" s="14" t="n"/>
      <c r="AC393" s="18" t="n"/>
      <c r="AD393" s="18">
        <f>IFERROR(AC393/D393,0)</f>
        <v/>
      </c>
      <c r="AE393" s="18">
        <f>D393*AB393</f>
        <v/>
      </c>
      <c r="AF393" s="18">
        <f>Y393*$AL$2</f>
        <v/>
      </c>
      <c r="AG393" s="18">
        <f>I393*$AI$3</f>
        <v/>
      </c>
      <c r="AH393" s="18">
        <f>L393*$AH$3+Y393*$AJ$2</f>
        <v/>
      </c>
      <c r="AI393" s="18">
        <f>K393*$AK$3</f>
        <v/>
      </c>
      <c r="AJ393" s="19" t="n"/>
      <c r="AK393" s="18">
        <f>AJ393*$AM$2</f>
        <v/>
      </c>
      <c r="AL393" s="18" t="n"/>
      <c r="AM393" s="18">
        <f>R393*P393*0.01+L393*0.25</f>
        <v/>
      </c>
      <c r="AN393" s="18">
        <f>V393 *$AN$2 *AM$2 * AA393</f>
        <v/>
      </c>
      <c r="AO393" s="18">
        <f>IF(AC393&lt;AE393,0,AE393-AC393)</f>
        <v/>
      </c>
      <c r="AP393" s="18">
        <f>(AC393*1.02)+AF393+AG393+AH393+AI393+AM393+AL393+AN393+AK393+AO393</f>
        <v/>
      </c>
      <c r="AQ393" s="18">
        <f>(AE393*1.02)+AF393+AG393+AH393+AI393+AM393+AL393+AN393+AK393</f>
        <v/>
      </c>
      <c r="AR393" s="18">
        <f>Q393*R393</f>
        <v/>
      </c>
      <c r="AS393" s="20">
        <f>(Y393-AP393)*0.975</f>
        <v/>
      </c>
      <c r="AT393" s="21">
        <f>IFERROR(Y393/AP393-1,0)</f>
        <v/>
      </c>
      <c r="AU393" s="20">
        <f>(Y393-AQ393)*0.975</f>
        <v/>
      </c>
      <c r="AV393" s="21">
        <f>IFERROR(Y393/AQ393-1,0)</f>
        <v/>
      </c>
      <c r="AW393" s="21">
        <f>AS393-AR393</f>
        <v/>
      </c>
      <c r="AX393" s="21">
        <f>IFERROR(Y393/(AP393+AR393)-1,0)</f>
        <v/>
      </c>
    </row>
    <row r="394">
      <c r="A394" s="2" t="n"/>
      <c r="B394" s="13" t="n"/>
      <c r="C394" s="14" t="n"/>
      <c r="D394" s="14" t="n"/>
      <c r="E394" s="15">
        <f>IFERROR(1-D394/C394,0)</f>
        <v/>
      </c>
      <c r="F394" s="14" t="n"/>
      <c r="G394" s="16">
        <f>IFERROR(F394/C394,0)</f>
        <v/>
      </c>
      <c r="H394" s="16">
        <f>IFERROR(F394/D394,0)</f>
        <v/>
      </c>
      <c r="I394" s="14" t="n"/>
      <c r="J394" s="16">
        <f>IFERROR(I394/F394,0)</f>
        <v/>
      </c>
      <c r="K394" s="14" t="n"/>
      <c r="L394" s="14" t="n"/>
      <c r="M394" s="16">
        <f>IFERROR(L394/I394,0)</f>
        <v/>
      </c>
      <c r="N394" s="14" t="n"/>
      <c r="O394" s="16">
        <f>IFERROR(N394/I394,0)</f>
        <v/>
      </c>
      <c r="P394" s="14" t="n"/>
      <c r="Q394" s="14" t="n"/>
      <c r="R394" s="14" t="n"/>
      <c r="S394" s="14" t="n"/>
      <c r="T394" s="17">
        <f>IFERROR(S394/L394,0)</f>
        <v/>
      </c>
      <c r="U394" s="14" t="n"/>
      <c r="V394" s="14" t="n"/>
      <c r="W394" s="14" t="n"/>
      <c r="X394" s="18" t="n"/>
      <c r="Y394" s="18">
        <f>X394*$AM$2</f>
        <v/>
      </c>
      <c r="Z394" s="18" t="n"/>
      <c r="AA394" s="14" t="n"/>
      <c r="AB394" s="14" t="n"/>
      <c r="AC394" s="18" t="n"/>
      <c r="AD394" s="18">
        <f>IFERROR(AC394/D394,0)</f>
        <v/>
      </c>
      <c r="AE394" s="18">
        <f>D394*AB394</f>
        <v/>
      </c>
      <c r="AF394" s="18">
        <f>Y394*$AL$2</f>
        <v/>
      </c>
      <c r="AG394" s="18">
        <f>I394*$AI$3</f>
        <v/>
      </c>
      <c r="AH394" s="18">
        <f>L394*$AH$3+Y394*$AJ$2</f>
        <v/>
      </c>
      <c r="AI394" s="18">
        <f>K394*$AK$3</f>
        <v/>
      </c>
      <c r="AJ394" s="19" t="n"/>
      <c r="AK394" s="18">
        <f>AJ394*$AM$2</f>
        <v/>
      </c>
      <c r="AL394" s="18" t="n"/>
      <c r="AM394" s="18">
        <f>R394*P394*0.01+L394*0.25</f>
        <v/>
      </c>
      <c r="AN394" s="18">
        <f>V394 *$AN$2 *AM$2 * AA394</f>
        <v/>
      </c>
      <c r="AO394" s="18">
        <f>IF(AC394&lt;AE394,0,AE394-AC394)</f>
        <v/>
      </c>
      <c r="AP394" s="18">
        <f>(AC394*1.02)+AF394+AG394+AH394+AI394+AM394+AL394+AN394+AK394+AO394</f>
        <v/>
      </c>
      <c r="AQ394" s="18">
        <f>(AE394*1.02)+AF394+AG394+AH394+AI394+AM394+AL394+AN394+AK394</f>
        <v/>
      </c>
      <c r="AR394" s="18">
        <f>Q394*R394</f>
        <v/>
      </c>
      <c r="AS394" s="20">
        <f>(Y394-AP394)*0.975</f>
        <v/>
      </c>
      <c r="AT394" s="21">
        <f>IFERROR(Y394/AP394-1,0)</f>
        <v/>
      </c>
      <c r="AU394" s="20">
        <f>(Y394-AQ394)*0.975</f>
        <v/>
      </c>
      <c r="AV394" s="21">
        <f>IFERROR(Y394/AQ394-1,0)</f>
        <v/>
      </c>
      <c r="AW394" s="21">
        <f>AS394-AR394</f>
        <v/>
      </c>
      <c r="AX394" s="21">
        <f>IFERROR(Y394/(AP394+AR394)-1,0)</f>
        <v/>
      </c>
    </row>
    <row r="395">
      <c r="A395" s="2" t="n"/>
      <c r="B395" s="13" t="n"/>
      <c r="C395" s="14" t="n"/>
      <c r="D395" s="14" t="n"/>
      <c r="E395" s="15">
        <f>IFERROR(1-D395/C395,0)</f>
        <v/>
      </c>
      <c r="F395" s="14" t="n"/>
      <c r="G395" s="16">
        <f>IFERROR(F395/C395,0)</f>
        <v/>
      </c>
      <c r="H395" s="16">
        <f>IFERROR(F395/D395,0)</f>
        <v/>
      </c>
      <c r="I395" s="14" t="n"/>
      <c r="J395" s="16">
        <f>IFERROR(I395/F395,0)</f>
        <v/>
      </c>
      <c r="K395" s="14" t="n"/>
      <c r="L395" s="14" t="n"/>
      <c r="M395" s="16">
        <f>IFERROR(L395/I395,0)</f>
        <v/>
      </c>
      <c r="N395" s="14" t="n"/>
      <c r="O395" s="16">
        <f>IFERROR(N395/I395,0)</f>
        <v/>
      </c>
      <c r="P395" s="14" t="n"/>
      <c r="Q395" s="14" t="n"/>
      <c r="R395" s="14" t="n"/>
      <c r="S395" s="14" t="n"/>
      <c r="T395" s="17">
        <f>IFERROR(S395/L395,0)</f>
        <v/>
      </c>
      <c r="U395" s="14" t="n"/>
      <c r="V395" s="14" t="n"/>
      <c r="W395" s="14" t="n"/>
      <c r="X395" s="18" t="n"/>
      <c r="Y395" s="18">
        <f>X395*$AM$2</f>
        <v/>
      </c>
      <c r="Z395" s="18" t="n"/>
      <c r="AA395" s="14" t="n"/>
      <c r="AB395" s="14" t="n"/>
      <c r="AC395" s="18" t="n"/>
      <c r="AD395" s="18">
        <f>IFERROR(AC395/D395,0)</f>
        <v/>
      </c>
      <c r="AE395" s="18">
        <f>D395*AB395</f>
        <v/>
      </c>
      <c r="AF395" s="18">
        <f>Y395*$AL$2</f>
        <v/>
      </c>
      <c r="AG395" s="18">
        <f>I395*$AI$3</f>
        <v/>
      </c>
      <c r="AH395" s="18">
        <f>L395*$AH$3+Y395*$AJ$2</f>
        <v/>
      </c>
      <c r="AI395" s="18">
        <f>K395*$AK$3</f>
        <v/>
      </c>
      <c r="AJ395" s="19" t="n"/>
      <c r="AK395" s="18">
        <f>AJ395*$AM$2</f>
        <v/>
      </c>
      <c r="AL395" s="18" t="n"/>
      <c r="AM395" s="18">
        <f>R395*P395*0.01+L395*0.25</f>
        <v/>
      </c>
      <c r="AN395" s="18">
        <f>V395 *$AN$2 *AM$2 * AA395</f>
        <v/>
      </c>
      <c r="AO395" s="18">
        <f>IF(AC395&lt;AE395,0,AE395-AC395)</f>
        <v/>
      </c>
      <c r="AP395" s="18">
        <f>(AC395*1.02)+AF395+AG395+AH395+AI395+AM395+AL395+AN395+AK395+AO395</f>
        <v/>
      </c>
      <c r="AQ395" s="18">
        <f>(AE395*1.02)+AF395+AG395+AH395+AI395+AM395+AL395+AN395+AK395</f>
        <v/>
      </c>
      <c r="AR395" s="18">
        <f>Q395*R395</f>
        <v/>
      </c>
      <c r="AS395" s="20">
        <f>(Y395-AP395)*0.975</f>
        <v/>
      </c>
      <c r="AT395" s="21">
        <f>IFERROR(Y395/AP395-1,0)</f>
        <v/>
      </c>
      <c r="AU395" s="20">
        <f>(Y395-AQ395)*0.975</f>
        <v/>
      </c>
      <c r="AV395" s="21">
        <f>IFERROR(Y395/AQ395-1,0)</f>
        <v/>
      </c>
      <c r="AW395" s="21">
        <f>AS395-AR395</f>
        <v/>
      </c>
      <c r="AX395" s="21">
        <f>IFERROR(Y395/(AP395+AR395)-1,0)</f>
        <v/>
      </c>
    </row>
    <row r="396">
      <c r="A396" s="2" t="n"/>
      <c r="B396" s="13" t="n"/>
      <c r="C396" s="14" t="n"/>
      <c r="D396" s="14" t="n"/>
      <c r="E396" s="15">
        <f>IFERROR(1-D396/C396,0)</f>
        <v/>
      </c>
      <c r="F396" s="14" t="n"/>
      <c r="G396" s="16">
        <f>IFERROR(F396/C396,0)</f>
        <v/>
      </c>
      <c r="H396" s="16">
        <f>IFERROR(F396/D396,0)</f>
        <v/>
      </c>
      <c r="I396" s="14" t="n"/>
      <c r="J396" s="16">
        <f>IFERROR(I396/F396,0)</f>
        <v/>
      </c>
      <c r="K396" s="14" t="n"/>
      <c r="L396" s="14" t="n"/>
      <c r="M396" s="16">
        <f>IFERROR(L396/I396,0)</f>
        <v/>
      </c>
      <c r="N396" s="14" t="n"/>
      <c r="O396" s="16">
        <f>IFERROR(N396/I396,0)</f>
        <v/>
      </c>
      <c r="P396" s="14" t="n"/>
      <c r="Q396" s="14" t="n"/>
      <c r="R396" s="14" t="n"/>
      <c r="S396" s="14" t="n"/>
      <c r="T396" s="17">
        <f>IFERROR(S396/L396,0)</f>
        <v/>
      </c>
      <c r="U396" s="14" t="n"/>
      <c r="V396" s="14" t="n"/>
      <c r="W396" s="14" t="n"/>
      <c r="X396" s="18" t="n"/>
      <c r="Y396" s="18">
        <f>X396*$AM$2</f>
        <v/>
      </c>
      <c r="Z396" s="18" t="n"/>
      <c r="AA396" s="14" t="n"/>
      <c r="AB396" s="14" t="n"/>
      <c r="AC396" s="18" t="n"/>
      <c r="AD396" s="18">
        <f>IFERROR(AC396/D396,0)</f>
        <v/>
      </c>
      <c r="AE396" s="18">
        <f>D396*AB396</f>
        <v/>
      </c>
      <c r="AF396" s="18">
        <f>Y396*$AL$2</f>
        <v/>
      </c>
      <c r="AG396" s="18">
        <f>I396*$AI$3</f>
        <v/>
      </c>
      <c r="AH396" s="18">
        <f>L396*$AH$3+Y396*$AJ$2</f>
        <v/>
      </c>
      <c r="AI396" s="18">
        <f>K396*$AK$3</f>
        <v/>
      </c>
      <c r="AJ396" s="19" t="n"/>
      <c r="AK396" s="18">
        <f>AJ396*$AM$2</f>
        <v/>
      </c>
      <c r="AL396" s="18" t="n"/>
      <c r="AM396" s="18">
        <f>R396*P396*0.01+L396*0.25</f>
        <v/>
      </c>
      <c r="AN396" s="18">
        <f>V396 *$AN$2 *AM$2 * AA396</f>
        <v/>
      </c>
      <c r="AO396" s="18">
        <f>IF(AC396&lt;AE396,0,AE396-AC396)</f>
        <v/>
      </c>
      <c r="AP396" s="18">
        <f>(AC396*1.02)+AF396+AG396+AH396+AI396+AM396+AL396+AN396+AK396+AO396</f>
        <v/>
      </c>
      <c r="AQ396" s="18">
        <f>(AE396*1.02)+AF396+AG396+AH396+AI396+AM396+AL396+AN396+AK396</f>
        <v/>
      </c>
      <c r="AR396" s="18">
        <f>Q396*R396</f>
        <v/>
      </c>
      <c r="AS396" s="20">
        <f>(Y396-AP396)*0.975</f>
        <v/>
      </c>
      <c r="AT396" s="21">
        <f>IFERROR(Y396/AP396-1,0)</f>
        <v/>
      </c>
      <c r="AU396" s="20">
        <f>(Y396-AQ396)*0.975</f>
        <v/>
      </c>
      <c r="AV396" s="21">
        <f>IFERROR(Y396/AQ396-1,0)</f>
        <v/>
      </c>
      <c r="AW396" s="21">
        <f>AS396-AR396</f>
        <v/>
      </c>
      <c r="AX396" s="21">
        <f>IFERROR(Y396/(AP396+AR396)-1,0)</f>
        <v/>
      </c>
    </row>
    <row r="397">
      <c r="A397" s="2" t="n"/>
      <c r="B397" s="13" t="n"/>
      <c r="C397" s="14" t="n"/>
      <c r="D397" s="14" t="n"/>
      <c r="E397" s="15">
        <f>IFERROR(1-D397/C397,0)</f>
        <v/>
      </c>
      <c r="F397" s="14" t="n"/>
      <c r="G397" s="16">
        <f>IFERROR(F397/C397,0)</f>
        <v/>
      </c>
      <c r="H397" s="16">
        <f>IFERROR(F397/D397,0)</f>
        <v/>
      </c>
      <c r="I397" s="14" t="n"/>
      <c r="J397" s="16">
        <f>IFERROR(I397/F397,0)</f>
        <v/>
      </c>
      <c r="K397" s="14" t="n"/>
      <c r="L397" s="14" t="n"/>
      <c r="M397" s="16">
        <f>IFERROR(L397/I397,0)</f>
        <v/>
      </c>
      <c r="N397" s="14" t="n"/>
      <c r="O397" s="16">
        <f>IFERROR(N397/I397,0)</f>
        <v/>
      </c>
      <c r="P397" s="14" t="n"/>
      <c r="Q397" s="14" t="n"/>
      <c r="R397" s="14" t="n"/>
      <c r="S397" s="14" t="n"/>
      <c r="T397" s="17">
        <f>IFERROR(S397/L397,0)</f>
        <v/>
      </c>
      <c r="U397" s="14" t="n"/>
      <c r="V397" s="14" t="n"/>
      <c r="W397" s="14" t="n"/>
      <c r="X397" s="18" t="n"/>
      <c r="Y397" s="18">
        <f>X397*$AM$2</f>
        <v/>
      </c>
      <c r="Z397" s="18" t="n"/>
      <c r="AA397" s="14" t="n"/>
      <c r="AB397" s="14" t="n"/>
      <c r="AC397" s="18" t="n"/>
      <c r="AD397" s="18">
        <f>IFERROR(AC397/D397,0)</f>
        <v/>
      </c>
      <c r="AE397" s="18">
        <f>D397*AB397</f>
        <v/>
      </c>
      <c r="AF397" s="18">
        <f>Y397*$AL$2</f>
        <v/>
      </c>
      <c r="AG397" s="18">
        <f>I397*$AI$3</f>
        <v/>
      </c>
      <c r="AH397" s="18">
        <f>L397*$AH$3+Y397*$AJ$2</f>
        <v/>
      </c>
      <c r="AI397" s="18">
        <f>K397*$AK$3</f>
        <v/>
      </c>
      <c r="AJ397" s="19" t="n"/>
      <c r="AK397" s="18">
        <f>AJ397*$AM$2</f>
        <v/>
      </c>
      <c r="AL397" s="18" t="n"/>
      <c r="AM397" s="18">
        <f>R397*P397*0.01+L397*0.25</f>
        <v/>
      </c>
      <c r="AN397" s="18">
        <f>V397 *$AN$2 *AM$2 * AA397</f>
        <v/>
      </c>
      <c r="AO397" s="18">
        <f>IF(AC397&lt;AE397,0,AE397-AC397)</f>
        <v/>
      </c>
      <c r="AP397" s="18">
        <f>(AC397*1.02)+AF397+AG397+AH397+AI397+AM397+AL397+AN397+AK397+AO397</f>
        <v/>
      </c>
      <c r="AQ397" s="18">
        <f>(AE397*1.02)+AF397+AG397+AH397+AI397+AM397+AL397+AN397+AK397</f>
        <v/>
      </c>
      <c r="AR397" s="18">
        <f>Q397*R397</f>
        <v/>
      </c>
      <c r="AS397" s="20">
        <f>(Y397-AP397)*0.975</f>
        <v/>
      </c>
      <c r="AT397" s="21">
        <f>IFERROR(Y397/AP397-1,0)</f>
        <v/>
      </c>
      <c r="AU397" s="20">
        <f>(Y397-AQ397)*0.975</f>
        <v/>
      </c>
      <c r="AV397" s="21">
        <f>IFERROR(Y397/AQ397-1,0)</f>
        <v/>
      </c>
      <c r="AW397" s="21">
        <f>AS397-AR397</f>
        <v/>
      </c>
      <c r="AX397" s="21">
        <f>IFERROR(Y397/(AP397+AR397)-1,0)</f>
        <v/>
      </c>
    </row>
    <row r="398">
      <c r="A398" s="2" t="n"/>
      <c r="B398" s="13" t="n"/>
      <c r="C398" s="14" t="n"/>
      <c r="D398" s="14" t="n"/>
      <c r="E398" s="15">
        <f>IFERROR(1-D398/C398,0)</f>
        <v/>
      </c>
      <c r="F398" s="14" t="n"/>
      <c r="G398" s="16">
        <f>IFERROR(F398/C398,0)</f>
        <v/>
      </c>
      <c r="H398" s="16">
        <f>IFERROR(F398/D398,0)</f>
        <v/>
      </c>
      <c r="I398" s="14" t="n"/>
      <c r="J398" s="16">
        <f>IFERROR(I398/F398,0)</f>
        <v/>
      </c>
      <c r="K398" s="14" t="n"/>
      <c r="L398" s="14" t="n"/>
      <c r="M398" s="16">
        <f>IFERROR(L398/I398,0)</f>
        <v/>
      </c>
      <c r="N398" s="14" t="n"/>
      <c r="O398" s="16">
        <f>IFERROR(N398/I398,0)</f>
        <v/>
      </c>
      <c r="P398" s="14" t="n"/>
      <c r="Q398" s="14" t="n"/>
      <c r="R398" s="14" t="n"/>
      <c r="S398" s="14" t="n"/>
      <c r="T398" s="17">
        <f>IFERROR(S398/L398,0)</f>
        <v/>
      </c>
      <c r="U398" s="14" t="n"/>
      <c r="V398" s="14" t="n"/>
      <c r="W398" s="14" t="n"/>
      <c r="X398" s="18" t="n"/>
      <c r="Y398" s="18">
        <f>X398*$AM$2</f>
        <v/>
      </c>
      <c r="Z398" s="18" t="n"/>
      <c r="AA398" s="14" t="n"/>
      <c r="AB398" s="14" t="n"/>
      <c r="AC398" s="18" t="n"/>
      <c r="AD398" s="18">
        <f>IFERROR(AC398/D398,0)</f>
        <v/>
      </c>
      <c r="AE398" s="18">
        <f>D398*AB398</f>
        <v/>
      </c>
      <c r="AF398" s="18">
        <f>Y398*$AL$2</f>
        <v/>
      </c>
      <c r="AG398" s="18">
        <f>I398*$AI$3</f>
        <v/>
      </c>
      <c r="AH398" s="18">
        <f>L398*$AH$3+Y398*$AJ$2</f>
        <v/>
      </c>
      <c r="AI398" s="18">
        <f>K398*$AK$3</f>
        <v/>
      </c>
      <c r="AJ398" s="19" t="n"/>
      <c r="AK398" s="18">
        <f>AJ398*$AM$2</f>
        <v/>
      </c>
      <c r="AL398" s="18" t="n"/>
      <c r="AM398" s="18">
        <f>R398*P398*0.01+L398*0.25</f>
        <v/>
      </c>
      <c r="AN398" s="18">
        <f>V398 *$AN$2 *AM$2 * AA398</f>
        <v/>
      </c>
      <c r="AO398" s="18">
        <f>IF(AC398&lt;AE398,0,AE398-AC398)</f>
        <v/>
      </c>
      <c r="AP398" s="18">
        <f>(AC398*1.02)+AF398+AG398+AH398+AI398+AM398+AL398+AN398+AK398+AO398</f>
        <v/>
      </c>
      <c r="AQ398" s="18">
        <f>(AE398*1.02)+AF398+AG398+AH398+AI398+AM398+AL398+AN398+AK398</f>
        <v/>
      </c>
      <c r="AR398" s="18">
        <f>Q398*R398</f>
        <v/>
      </c>
      <c r="AS398" s="20">
        <f>(Y398-AP398)*0.975</f>
        <v/>
      </c>
      <c r="AT398" s="21">
        <f>IFERROR(Y398/AP398-1,0)</f>
        <v/>
      </c>
      <c r="AU398" s="20">
        <f>(Y398-AQ398)*0.975</f>
        <v/>
      </c>
      <c r="AV398" s="21">
        <f>IFERROR(Y398/AQ398-1,0)</f>
        <v/>
      </c>
      <c r="AW398" s="21">
        <f>AS398-AR398</f>
        <v/>
      </c>
      <c r="AX398" s="21">
        <f>IFERROR(Y398/(AP398+AR398)-1,0)</f>
        <v/>
      </c>
    </row>
    <row r="399">
      <c r="A399" s="2" t="n"/>
      <c r="B399" s="13" t="n"/>
      <c r="C399" s="14" t="n"/>
      <c r="D399" s="14" t="n"/>
      <c r="E399" s="15">
        <f>IFERROR(1-D399/C399,0)</f>
        <v/>
      </c>
      <c r="F399" s="14" t="n"/>
      <c r="G399" s="16">
        <f>IFERROR(F399/C399,0)</f>
        <v/>
      </c>
      <c r="H399" s="16">
        <f>IFERROR(F399/D399,0)</f>
        <v/>
      </c>
      <c r="I399" s="14" t="n"/>
      <c r="J399" s="16">
        <f>IFERROR(I399/F399,0)</f>
        <v/>
      </c>
      <c r="K399" s="14" t="n"/>
      <c r="L399" s="14" t="n"/>
      <c r="M399" s="16">
        <f>IFERROR(L399/I399,0)</f>
        <v/>
      </c>
      <c r="N399" s="14" t="n"/>
      <c r="O399" s="16">
        <f>IFERROR(N399/I399,0)</f>
        <v/>
      </c>
      <c r="P399" s="14" t="n"/>
      <c r="Q399" s="14" t="n"/>
      <c r="R399" s="14" t="n"/>
      <c r="S399" s="14" t="n"/>
      <c r="T399" s="17">
        <f>IFERROR(S399/L399,0)</f>
        <v/>
      </c>
      <c r="U399" s="14" t="n"/>
      <c r="V399" s="14" t="n"/>
      <c r="W399" s="14" t="n"/>
      <c r="X399" s="18" t="n"/>
      <c r="Y399" s="18">
        <f>X399*$AM$2</f>
        <v/>
      </c>
      <c r="Z399" s="18" t="n"/>
      <c r="AA399" s="14" t="n"/>
      <c r="AB399" s="14" t="n"/>
      <c r="AC399" s="18" t="n"/>
      <c r="AD399" s="18">
        <f>IFERROR(AC399/D399,0)</f>
        <v/>
      </c>
      <c r="AE399" s="18">
        <f>D399*AB399</f>
        <v/>
      </c>
      <c r="AF399" s="18">
        <f>Y399*$AL$2</f>
        <v/>
      </c>
      <c r="AG399" s="18">
        <f>I399*$AI$3</f>
        <v/>
      </c>
      <c r="AH399" s="18">
        <f>L399*$AH$3+Y399*$AJ$2</f>
        <v/>
      </c>
      <c r="AI399" s="18">
        <f>K399*$AK$3</f>
        <v/>
      </c>
      <c r="AJ399" s="19" t="n"/>
      <c r="AK399" s="18">
        <f>AJ399*$AM$2</f>
        <v/>
      </c>
      <c r="AL399" s="18" t="n"/>
      <c r="AM399" s="18">
        <f>R399*P399*0.01+L399*0.25</f>
        <v/>
      </c>
      <c r="AN399" s="18">
        <f>V399 *$AN$2 *AM$2 * AA399</f>
        <v/>
      </c>
      <c r="AO399" s="18">
        <f>IF(AC399&lt;AE399,0,AE399-AC399)</f>
        <v/>
      </c>
      <c r="AP399" s="18">
        <f>(AC399*1.02)+AF399+AG399+AH399+AI399+AM399+AL399+AN399+AK399+AO399</f>
        <v/>
      </c>
      <c r="AQ399" s="18">
        <f>(AE399*1.02)+AF399+AG399+AH399+AI399+AM399+AL399+AN399+AK399</f>
        <v/>
      </c>
      <c r="AR399" s="18">
        <f>Q399*R399</f>
        <v/>
      </c>
      <c r="AS399" s="20">
        <f>(Y399-AP399)*0.975</f>
        <v/>
      </c>
      <c r="AT399" s="21">
        <f>IFERROR(Y399/AP399-1,0)</f>
        <v/>
      </c>
      <c r="AU399" s="20">
        <f>(Y399-AQ399)*0.975</f>
        <v/>
      </c>
      <c r="AV399" s="21">
        <f>IFERROR(Y399/AQ399-1,0)</f>
        <v/>
      </c>
      <c r="AW399" s="21">
        <f>AS399-AR399</f>
        <v/>
      </c>
      <c r="AX399" s="21">
        <f>IFERROR(Y399/(AP399+AR399)-1,0)</f>
        <v/>
      </c>
    </row>
    <row r="400">
      <c r="A400" s="2" t="n"/>
      <c r="B400" s="13" t="n"/>
      <c r="C400" s="14" t="n"/>
      <c r="D400" s="14" t="n"/>
      <c r="E400" s="15">
        <f>IFERROR(1-D400/C400,0)</f>
        <v/>
      </c>
      <c r="F400" s="14" t="n"/>
      <c r="G400" s="16">
        <f>IFERROR(F400/C400,0)</f>
        <v/>
      </c>
      <c r="H400" s="16">
        <f>IFERROR(F400/D400,0)</f>
        <v/>
      </c>
      <c r="I400" s="14" t="n"/>
      <c r="J400" s="16">
        <f>IFERROR(I400/F400,0)</f>
        <v/>
      </c>
      <c r="K400" s="14" t="n"/>
      <c r="L400" s="14" t="n"/>
      <c r="M400" s="16">
        <f>IFERROR(L400/I400,0)</f>
        <v/>
      </c>
      <c r="N400" s="14" t="n"/>
      <c r="O400" s="16">
        <f>IFERROR(N400/I400,0)</f>
        <v/>
      </c>
      <c r="P400" s="14" t="n"/>
      <c r="Q400" s="14" t="n"/>
      <c r="R400" s="14" t="n"/>
      <c r="S400" s="14" t="n"/>
      <c r="T400" s="17">
        <f>IFERROR(S400/L400,0)</f>
        <v/>
      </c>
      <c r="U400" s="14" t="n"/>
      <c r="V400" s="14" t="n"/>
      <c r="W400" s="14" t="n"/>
      <c r="X400" s="18" t="n"/>
      <c r="Y400" s="18">
        <f>X400*$AM$2</f>
        <v/>
      </c>
      <c r="Z400" s="18" t="n"/>
      <c r="AA400" s="14" t="n"/>
      <c r="AB400" s="14" t="n"/>
      <c r="AC400" s="18" t="n"/>
      <c r="AD400" s="18">
        <f>IFERROR(AC400/D400,0)</f>
        <v/>
      </c>
      <c r="AE400" s="18">
        <f>D400*AB400</f>
        <v/>
      </c>
      <c r="AF400" s="18">
        <f>Y400*$AL$2</f>
        <v/>
      </c>
      <c r="AG400" s="18">
        <f>I400*$AI$3</f>
        <v/>
      </c>
      <c r="AH400" s="18">
        <f>L400*$AH$3+Y400*$AJ$2</f>
        <v/>
      </c>
      <c r="AI400" s="18">
        <f>K400*$AK$3</f>
        <v/>
      </c>
      <c r="AJ400" s="19" t="n"/>
      <c r="AK400" s="18">
        <f>AJ400*$AM$2</f>
        <v/>
      </c>
      <c r="AL400" s="18" t="n"/>
      <c r="AM400" s="18">
        <f>R400*P400*0.01+L400*0.25</f>
        <v/>
      </c>
      <c r="AN400" s="18">
        <f>V400 *$AN$2 *AM$2 * AA400</f>
        <v/>
      </c>
      <c r="AO400" s="18">
        <f>IF(AC400&lt;AE400,0,AE400-AC400)</f>
        <v/>
      </c>
      <c r="AP400" s="18">
        <f>(AC400*1.02)+AF400+AG400+AH400+AI400+AM400+AL400+AN400+AK400+AO400</f>
        <v/>
      </c>
      <c r="AQ400" s="18">
        <f>(AE400*1.02)+AF400+AG400+AH400+AI400+AM400+AL400+AN400+AK400</f>
        <v/>
      </c>
      <c r="AR400" s="18">
        <f>Q400*R400</f>
        <v/>
      </c>
      <c r="AS400" s="20">
        <f>(Y400-AP400)*0.975</f>
        <v/>
      </c>
      <c r="AT400" s="21">
        <f>IFERROR(Y400/AP400-1,0)</f>
        <v/>
      </c>
      <c r="AU400" s="20">
        <f>(Y400-AQ400)*0.975</f>
        <v/>
      </c>
      <c r="AV400" s="21">
        <f>IFERROR(Y400/AQ400-1,0)</f>
        <v/>
      </c>
      <c r="AW400" s="21">
        <f>AS400-AR400</f>
        <v/>
      </c>
      <c r="AX400" s="21">
        <f>IFERROR(Y400/(AP400+AR400)-1,0)</f>
        <v/>
      </c>
    </row>
    <row r="401">
      <c r="A401" s="2" t="n"/>
      <c r="B401" s="13" t="n"/>
      <c r="C401" s="14" t="n"/>
      <c r="D401" s="14" t="n"/>
      <c r="E401" s="15">
        <f>IFERROR(1-D401/C401,0)</f>
        <v/>
      </c>
      <c r="F401" s="14" t="n"/>
      <c r="G401" s="16">
        <f>IFERROR(F401/C401,0)</f>
        <v/>
      </c>
      <c r="H401" s="16">
        <f>IFERROR(F401/D401,0)</f>
        <v/>
      </c>
      <c r="I401" s="14" t="n"/>
      <c r="J401" s="16">
        <f>IFERROR(I401/F401,0)</f>
        <v/>
      </c>
      <c r="K401" s="14" t="n"/>
      <c r="L401" s="14" t="n"/>
      <c r="M401" s="16">
        <f>IFERROR(L401/I401,0)</f>
        <v/>
      </c>
      <c r="N401" s="14" t="n"/>
      <c r="O401" s="16">
        <f>IFERROR(N401/I401,0)</f>
        <v/>
      </c>
      <c r="P401" s="14" t="n"/>
      <c r="Q401" s="14" t="n"/>
      <c r="R401" s="14" t="n"/>
      <c r="S401" s="14" t="n"/>
      <c r="T401" s="17">
        <f>IFERROR(S401/L401,0)</f>
        <v/>
      </c>
      <c r="U401" s="14" t="n"/>
      <c r="V401" s="14" t="n"/>
      <c r="W401" s="14" t="n"/>
      <c r="X401" s="18" t="n"/>
      <c r="Y401" s="18">
        <f>X401*$AM$2</f>
        <v/>
      </c>
      <c r="Z401" s="18" t="n"/>
      <c r="AA401" s="14" t="n"/>
      <c r="AB401" s="14" t="n"/>
      <c r="AC401" s="18" t="n"/>
      <c r="AD401" s="18">
        <f>IFERROR(AC401/D401,0)</f>
        <v/>
      </c>
      <c r="AE401" s="18">
        <f>D401*AB401</f>
        <v/>
      </c>
      <c r="AF401" s="18">
        <f>Y401*$AL$2</f>
        <v/>
      </c>
      <c r="AG401" s="18">
        <f>I401*$AI$3</f>
        <v/>
      </c>
      <c r="AH401" s="18">
        <f>L401*$AH$3+Y401*$AJ$2</f>
        <v/>
      </c>
      <c r="AI401" s="18">
        <f>K401*$AK$3</f>
        <v/>
      </c>
      <c r="AJ401" s="19" t="n"/>
      <c r="AK401" s="18">
        <f>AJ401*$AM$2</f>
        <v/>
      </c>
      <c r="AL401" s="18" t="n"/>
      <c r="AM401" s="18">
        <f>R401*P401*0.01+L401*0.25</f>
        <v/>
      </c>
      <c r="AN401" s="18">
        <f>V401 *$AN$2 *AM$2 * AA401</f>
        <v/>
      </c>
      <c r="AO401" s="18">
        <f>IF(AC401&lt;AE401,0,AE401-AC401)</f>
        <v/>
      </c>
      <c r="AP401" s="18">
        <f>(AC401*1.02)+AF401+AG401+AH401+AI401+AM401+AL401+AN401+AK401+AO401</f>
        <v/>
      </c>
      <c r="AQ401" s="18">
        <f>(AE401*1.02)+AF401+AG401+AH401+AI401+AM401+AL401+AN401+AK401</f>
        <v/>
      </c>
      <c r="AR401" s="18">
        <f>Q401*R401</f>
        <v/>
      </c>
      <c r="AS401" s="20">
        <f>(Y401-AP401)*0.975</f>
        <v/>
      </c>
      <c r="AT401" s="21">
        <f>IFERROR(Y401/AP401-1,0)</f>
        <v/>
      </c>
      <c r="AU401" s="20">
        <f>(Y401-AQ401)*0.975</f>
        <v/>
      </c>
      <c r="AV401" s="21">
        <f>IFERROR(Y401/AQ401-1,0)</f>
        <v/>
      </c>
      <c r="AW401" s="21">
        <f>AS401-AR401</f>
        <v/>
      </c>
      <c r="AX401" s="21">
        <f>IFERROR(Y401/(AP401+AR401)-1,0)</f>
        <v/>
      </c>
    </row>
    <row r="402">
      <c r="A402" s="2" t="n"/>
      <c r="B402" s="13" t="n"/>
      <c r="C402" s="14" t="n"/>
      <c r="D402" s="14" t="n"/>
      <c r="E402" s="15">
        <f>IFERROR(1-D402/C402,0)</f>
        <v/>
      </c>
      <c r="F402" s="14" t="n"/>
      <c r="G402" s="16">
        <f>IFERROR(F402/C402,0)</f>
        <v/>
      </c>
      <c r="H402" s="16">
        <f>IFERROR(F402/D402,0)</f>
        <v/>
      </c>
      <c r="I402" s="14" t="n"/>
      <c r="J402" s="16">
        <f>IFERROR(I402/F402,0)</f>
        <v/>
      </c>
      <c r="K402" s="14" t="n"/>
      <c r="L402" s="14" t="n"/>
      <c r="M402" s="16">
        <f>IFERROR(L402/I402,0)</f>
        <v/>
      </c>
      <c r="N402" s="14" t="n"/>
      <c r="O402" s="16">
        <f>IFERROR(N402/I402,0)</f>
        <v/>
      </c>
      <c r="P402" s="14" t="n"/>
      <c r="Q402" s="14" t="n"/>
      <c r="R402" s="14" t="n"/>
      <c r="S402" s="14" t="n"/>
      <c r="T402" s="17">
        <f>IFERROR(S402/L402,0)</f>
        <v/>
      </c>
      <c r="U402" s="14" t="n"/>
      <c r="V402" s="14" t="n"/>
      <c r="W402" s="14" t="n"/>
      <c r="X402" s="18" t="n"/>
      <c r="Y402" s="18">
        <f>X402*$AM$2</f>
        <v/>
      </c>
      <c r="Z402" s="18" t="n"/>
      <c r="AA402" s="14" t="n"/>
      <c r="AB402" s="14" t="n"/>
      <c r="AC402" s="18" t="n"/>
      <c r="AD402" s="18">
        <f>IFERROR(AC402/D402,0)</f>
        <v/>
      </c>
      <c r="AE402" s="18">
        <f>D402*AB402</f>
        <v/>
      </c>
      <c r="AF402" s="18">
        <f>Y402*$AL$2</f>
        <v/>
      </c>
      <c r="AG402" s="18">
        <f>I402*$AI$3</f>
        <v/>
      </c>
      <c r="AH402" s="18">
        <f>L402*$AH$3+Y402*$AJ$2</f>
        <v/>
      </c>
      <c r="AI402" s="18">
        <f>K402*$AK$3</f>
        <v/>
      </c>
      <c r="AJ402" s="19" t="n"/>
      <c r="AK402" s="18">
        <f>AJ402*$AM$2</f>
        <v/>
      </c>
      <c r="AL402" s="18" t="n"/>
      <c r="AM402" s="18">
        <f>R402*P402*0.01+L402*0.25</f>
        <v/>
      </c>
      <c r="AN402" s="18">
        <f>V402 *$AN$2 *AM$2 * AA402</f>
        <v/>
      </c>
      <c r="AO402" s="18">
        <f>IF(AC402&lt;AE402,0,AE402-AC402)</f>
        <v/>
      </c>
      <c r="AP402" s="18">
        <f>(AC402*1.02)+AF402+AG402+AH402+AI402+AM402+AL402+AN402+AK402+AO402</f>
        <v/>
      </c>
      <c r="AQ402" s="18">
        <f>(AE402*1.02)+AF402+AG402+AH402+AI402+AM402+AL402+AN402+AK402</f>
        <v/>
      </c>
      <c r="AR402" s="18">
        <f>Q402*R402</f>
        <v/>
      </c>
      <c r="AS402" s="20">
        <f>(Y402-AP402)*0.975</f>
        <v/>
      </c>
      <c r="AT402" s="21">
        <f>IFERROR(Y402/AP402-1,0)</f>
        <v/>
      </c>
      <c r="AU402" s="20">
        <f>(Y402-AQ402)*0.975</f>
        <v/>
      </c>
      <c r="AV402" s="21">
        <f>IFERROR(Y402/AQ402-1,0)</f>
        <v/>
      </c>
      <c r="AW402" s="21">
        <f>AS402-AR402</f>
        <v/>
      </c>
      <c r="AX402" s="21">
        <f>IFERROR(Y402/(AP402+AR402)-1,0)</f>
        <v/>
      </c>
    </row>
    <row r="403">
      <c r="A403" s="2" t="n"/>
      <c r="B403" s="13" t="n"/>
      <c r="C403" s="14" t="n"/>
      <c r="D403" s="14" t="n"/>
      <c r="E403" s="15">
        <f>IFERROR(1-D403/C403,0)</f>
        <v/>
      </c>
      <c r="F403" s="14" t="n"/>
      <c r="G403" s="16">
        <f>IFERROR(F403/C403,0)</f>
        <v/>
      </c>
      <c r="H403" s="16">
        <f>IFERROR(F403/D403,0)</f>
        <v/>
      </c>
      <c r="I403" s="14" t="n"/>
      <c r="J403" s="16">
        <f>IFERROR(I403/F403,0)</f>
        <v/>
      </c>
      <c r="K403" s="14" t="n"/>
      <c r="L403" s="14" t="n"/>
      <c r="M403" s="16">
        <f>IFERROR(L403/I403,0)</f>
        <v/>
      </c>
      <c r="N403" s="14" t="n"/>
      <c r="O403" s="16">
        <f>IFERROR(N403/I403,0)</f>
        <v/>
      </c>
      <c r="P403" s="14" t="n"/>
      <c r="Q403" s="14" t="n"/>
      <c r="R403" s="14" t="n"/>
      <c r="S403" s="14" t="n"/>
      <c r="T403" s="17">
        <f>IFERROR(S403/L403,0)</f>
        <v/>
      </c>
      <c r="U403" s="14" t="n"/>
      <c r="V403" s="14" t="n"/>
      <c r="W403" s="14" t="n"/>
      <c r="X403" s="18" t="n"/>
      <c r="Y403" s="18">
        <f>X403*$AM$2</f>
        <v/>
      </c>
      <c r="Z403" s="18" t="n"/>
      <c r="AA403" s="14" t="n"/>
      <c r="AB403" s="14" t="n"/>
      <c r="AC403" s="18" t="n"/>
      <c r="AD403" s="18">
        <f>IFERROR(AC403/D403,0)</f>
        <v/>
      </c>
      <c r="AE403" s="18">
        <f>D403*AB403</f>
        <v/>
      </c>
      <c r="AF403" s="18">
        <f>Y403*$AL$2</f>
        <v/>
      </c>
      <c r="AG403" s="18">
        <f>I403*$AI$3</f>
        <v/>
      </c>
      <c r="AH403" s="18">
        <f>L403*$AH$3+Y403*$AJ$2</f>
        <v/>
      </c>
      <c r="AI403" s="18">
        <f>K403*$AK$3</f>
        <v/>
      </c>
      <c r="AJ403" s="19" t="n"/>
      <c r="AK403" s="18">
        <f>AJ403*$AM$2</f>
        <v/>
      </c>
      <c r="AL403" s="18" t="n"/>
      <c r="AM403" s="18">
        <f>R403*P403*0.01+L403*0.25</f>
        <v/>
      </c>
      <c r="AN403" s="18">
        <f>V403 *$AN$2 *AM$2 * AA403</f>
        <v/>
      </c>
      <c r="AO403" s="18">
        <f>IF(AC403&lt;AE403,0,AE403-AC403)</f>
        <v/>
      </c>
      <c r="AP403" s="18">
        <f>(AC403*1.02)+AF403+AG403+AH403+AI403+AM403+AL403+AN403+AK403+AO403</f>
        <v/>
      </c>
      <c r="AQ403" s="18">
        <f>(AE403*1.02)+AF403+AG403+AH403+AI403+AM403+AL403+AN403+AK403</f>
        <v/>
      </c>
      <c r="AR403" s="18">
        <f>Q403*R403</f>
        <v/>
      </c>
      <c r="AS403" s="20">
        <f>(Y403-AP403)*0.975</f>
        <v/>
      </c>
      <c r="AT403" s="21">
        <f>IFERROR(Y403/AP403-1,0)</f>
        <v/>
      </c>
      <c r="AU403" s="20">
        <f>(Y403-AQ403)*0.975</f>
        <v/>
      </c>
      <c r="AV403" s="21">
        <f>IFERROR(Y403/AQ403-1,0)</f>
        <v/>
      </c>
      <c r="AW403" s="21">
        <f>AS403-AR403</f>
        <v/>
      </c>
      <c r="AX403" s="21">
        <f>IFERROR(Y403/(AP403+AR403)-1,0)</f>
        <v/>
      </c>
    </row>
    <row r="404">
      <c r="A404" s="2" t="n"/>
      <c r="B404" s="13" t="n"/>
      <c r="C404" s="14" t="n"/>
      <c r="D404" s="14" t="n"/>
      <c r="E404" s="15">
        <f>IFERROR(1-D404/C404,0)</f>
        <v/>
      </c>
      <c r="F404" s="14" t="n"/>
      <c r="G404" s="16">
        <f>IFERROR(F404/C404,0)</f>
        <v/>
      </c>
      <c r="H404" s="16">
        <f>IFERROR(F404/D404,0)</f>
        <v/>
      </c>
      <c r="I404" s="14" t="n"/>
      <c r="J404" s="16">
        <f>IFERROR(I404/F404,0)</f>
        <v/>
      </c>
      <c r="K404" s="14" t="n"/>
      <c r="L404" s="14" t="n"/>
      <c r="M404" s="16">
        <f>IFERROR(L404/I404,0)</f>
        <v/>
      </c>
      <c r="N404" s="14" t="n"/>
      <c r="O404" s="16">
        <f>IFERROR(N404/I404,0)</f>
        <v/>
      </c>
      <c r="P404" s="14" t="n"/>
      <c r="Q404" s="14" t="n"/>
      <c r="R404" s="14" t="n"/>
      <c r="S404" s="14" t="n"/>
      <c r="T404" s="17">
        <f>IFERROR(S404/L404,0)</f>
        <v/>
      </c>
      <c r="U404" s="14" t="n"/>
      <c r="V404" s="14" t="n"/>
      <c r="W404" s="14" t="n"/>
      <c r="X404" s="18" t="n"/>
      <c r="Y404" s="18">
        <f>X404*$AM$2</f>
        <v/>
      </c>
      <c r="Z404" s="18" t="n"/>
      <c r="AA404" s="14" t="n"/>
      <c r="AB404" s="14" t="n"/>
      <c r="AC404" s="18" t="n"/>
      <c r="AD404" s="18">
        <f>IFERROR(AC404/D404,0)</f>
        <v/>
      </c>
      <c r="AE404" s="18">
        <f>D404*AB404</f>
        <v/>
      </c>
      <c r="AF404" s="18">
        <f>Y404*$AL$2</f>
        <v/>
      </c>
      <c r="AG404" s="18">
        <f>I404*$AI$3</f>
        <v/>
      </c>
      <c r="AH404" s="18">
        <f>L404*$AH$3+Y404*$AJ$2</f>
        <v/>
      </c>
      <c r="AI404" s="18">
        <f>K404*$AK$3</f>
        <v/>
      </c>
      <c r="AJ404" s="19" t="n"/>
      <c r="AK404" s="18">
        <f>AJ404*$AM$2</f>
        <v/>
      </c>
      <c r="AL404" s="18" t="n"/>
      <c r="AM404" s="18">
        <f>R404*P404*0.01+L404*0.25</f>
        <v/>
      </c>
      <c r="AN404" s="18">
        <f>V404 *$AN$2 *AM$2 * AA404</f>
        <v/>
      </c>
      <c r="AO404" s="18">
        <f>IF(AC404&lt;AE404,0,AE404-AC404)</f>
        <v/>
      </c>
      <c r="AP404" s="18">
        <f>(AC404*1.02)+AF404+AG404+AH404+AI404+AM404+AL404+AN404+AK404+AO404</f>
        <v/>
      </c>
      <c r="AQ404" s="18">
        <f>(AE404*1.02)+AF404+AG404+AH404+AI404+AM404+AL404+AN404+AK404</f>
        <v/>
      </c>
      <c r="AR404" s="18">
        <f>Q404*R404</f>
        <v/>
      </c>
      <c r="AS404" s="20">
        <f>(Y404-AP404)*0.975</f>
        <v/>
      </c>
      <c r="AT404" s="21">
        <f>IFERROR(Y404/AP404-1,0)</f>
        <v/>
      </c>
      <c r="AU404" s="20">
        <f>(Y404-AQ404)*0.975</f>
        <v/>
      </c>
      <c r="AV404" s="21">
        <f>IFERROR(Y404/AQ404-1,0)</f>
        <v/>
      </c>
      <c r="AW404" s="21">
        <f>AS404-AR404</f>
        <v/>
      </c>
      <c r="AX404" s="21">
        <f>IFERROR(Y404/(AP404+AR404)-1,0)</f>
        <v/>
      </c>
    </row>
    <row r="405">
      <c r="A405" s="2" t="n"/>
      <c r="B405" s="13" t="n"/>
      <c r="C405" s="14" t="n"/>
      <c r="D405" s="14" t="n"/>
      <c r="E405" s="15">
        <f>IFERROR(1-D405/C405,0)</f>
        <v/>
      </c>
      <c r="F405" s="14" t="n"/>
      <c r="G405" s="16">
        <f>IFERROR(F405/C405,0)</f>
        <v/>
      </c>
      <c r="H405" s="16">
        <f>IFERROR(F405/D405,0)</f>
        <v/>
      </c>
      <c r="I405" s="14" t="n"/>
      <c r="J405" s="16">
        <f>IFERROR(I405/F405,0)</f>
        <v/>
      </c>
      <c r="K405" s="14" t="n"/>
      <c r="L405" s="14" t="n"/>
      <c r="M405" s="16">
        <f>IFERROR(L405/I405,0)</f>
        <v/>
      </c>
      <c r="N405" s="14" t="n"/>
      <c r="O405" s="16">
        <f>IFERROR(N405/I405,0)</f>
        <v/>
      </c>
      <c r="P405" s="14" t="n"/>
      <c r="Q405" s="14" t="n"/>
      <c r="R405" s="14" t="n"/>
      <c r="S405" s="14" t="n"/>
      <c r="T405" s="17">
        <f>IFERROR(S405/L405,0)</f>
        <v/>
      </c>
      <c r="U405" s="14" t="n"/>
      <c r="V405" s="14" t="n"/>
      <c r="W405" s="14" t="n"/>
      <c r="X405" s="18" t="n"/>
      <c r="Y405" s="18">
        <f>X405*$AM$2</f>
        <v/>
      </c>
      <c r="Z405" s="18" t="n"/>
      <c r="AA405" s="14" t="n"/>
      <c r="AB405" s="14" t="n"/>
      <c r="AC405" s="18" t="n"/>
      <c r="AD405" s="18">
        <f>IFERROR(AC405/D405,0)</f>
        <v/>
      </c>
      <c r="AE405" s="18">
        <f>D405*AB405</f>
        <v/>
      </c>
      <c r="AF405" s="18">
        <f>Y405*$AL$2</f>
        <v/>
      </c>
      <c r="AG405" s="18">
        <f>I405*$AI$3</f>
        <v/>
      </c>
      <c r="AH405" s="18">
        <f>L405*$AH$3+Y405*$AJ$2</f>
        <v/>
      </c>
      <c r="AI405" s="18">
        <f>K405*$AK$3</f>
        <v/>
      </c>
      <c r="AJ405" s="19" t="n"/>
      <c r="AK405" s="18">
        <f>AJ405*$AM$2</f>
        <v/>
      </c>
      <c r="AL405" s="18" t="n"/>
      <c r="AM405" s="18">
        <f>R405*P405*0.01+L405*0.25</f>
        <v/>
      </c>
      <c r="AN405" s="18">
        <f>V405 *$AN$2 *AM$2 * AA405</f>
        <v/>
      </c>
      <c r="AO405" s="18">
        <f>IF(AC405&lt;AE405,0,AE405-AC405)</f>
        <v/>
      </c>
      <c r="AP405" s="18">
        <f>(AC405*1.02)+AF405+AG405+AH405+AI405+AM405+AL405+AN405+AK405+AO405</f>
        <v/>
      </c>
      <c r="AQ405" s="18">
        <f>(AE405*1.02)+AF405+AG405+AH405+AI405+AM405+AL405+AN405+AK405</f>
        <v/>
      </c>
      <c r="AR405" s="18">
        <f>Q405*R405</f>
        <v/>
      </c>
      <c r="AS405" s="20">
        <f>(Y405-AP405)*0.975</f>
        <v/>
      </c>
      <c r="AT405" s="21">
        <f>IFERROR(Y405/AP405-1,0)</f>
        <v/>
      </c>
      <c r="AU405" s="20">
        <f>(Y405-AQ405)*0.975</f>
        <v/>
      </c>
      <c r="AV405" s="21">
        <f>IFERROR(Y405/AQ405-1,0)</f>
        <v/>
      </c>
      <c r="AW405" s="21">
        <f>AS405-AR405</f>
        <v/>
      </c>
      <c r="AX405" s="21">
        <f>IFERROR(Y405/(AP405+AR405)-1,0)</f>
        <v/>
      </c>
    </row>
    <row r="406">
      <c r="A406" s="2" t="n"/>
      <c r="B406" s="13" t="n"/>
      <c r="C406" s="14" t="n"/>
      <c r="D406" s="14" t="n"/>
      <c r="E406" s="15">
        <f>IFERROR(1-D406/C406,0)</f>
        <v/>
      </c>
      <c r="F406" s="14" t="n"/>
      <c r="G406" s="16">
        <f>IFERROR(F406/C406,0)</f>
        <v/>
      </c>
      <c r="H406" s="16">
        <f>IFERROR(F406/D406,0)</f>
        <v/>
      </c>
      <c r="I406" s="14" t="n"/>
      <c r="J406" s="16">
        <f>IFERROR(I406/F406,0)</f>
        <v/>
      </c>
      <c r="K406" s="14" t="n"/>
      <c r="L406" s="14" t="n"/>
      <c r="M406" s="16">
        <f>IFERROR(L406/I406,0)</f>
        <v/>
      </c>
      <c r="N406" s="14" t="n"/>
      <c r="O406" s="16">
        <f>IFERROR(N406/I406,0)</f>
        <v/>
      </c>
      <c r="P406" s="14" t="n"/>
      <c r="Q406" s="14" t="n"/>
      <c r="R406" s="14" t="n"/>
      <c r="S406" s="14" t="n"/>
      <c r="T406" s="17">
        <f>IFERROR(S406/L406,0)</f>
        <v/>
      </c>
      <c r="U406" s="14" t="n"/>
      <c r="V406" s="14" t="n"/>
      <c r="W406" s="14" t="n"/>
      <c r="X406" s="18" t="n"/>
      <c r="Y406" s="18">
        <f>X406*$AM$2</f>
        <v/>
      </c>
      <c r="Z406" s="18" t="n"/>
      <c r="AA406" s="14" t="n"/>
      <c r="AB406" s="14" t="n"/>
      <c r="AC406" s="18" t="n"/>
      <c r="AD406" s="18">
        <f>IFERROR(AC406/D406,0)</f>
        <v/>
      </c>
      <c r="AE406" s="18">
        <f>D406*AB406</f>
        <v/>
      </c>
      <c r="AF406" s="18">
        <f>Y406*$AL$2</f>
        <v/>
      </c>
      <c r="AG406" s="18">
        <f>I406*$AI$3</f>
        <v/>
      </c>
      <c r="AH406" s="18">
        <f>L406*$AH$3+Y406*$AJ$2</f>
        <v/>
      </c>
      <c r="AI406" s="18">
        <f>K406*$AK$3</f>
        <v/>
      </c>
      <c r="AJ406" s="19" t="n"/>
      <c r="AK406" s="18">
        <f>AJ406*$AM$2</f>
        <v/>
      </c>
      <c r="AL406" s="18" t="n"/>
      <c r="AM406" s="18">
        <f>R406*P406*0.01+L406*0.25</f>
        <v/>
      </c>
      <c r="AN406" s="18">
        <f>V406 *$AN$2 *AM$2 * AA406</f>
        <v/>
      </c>
      <c r="AO406" s="18">
        <f>IF(AC406&lt;AE406,0,AE406-AC406)</f>
        <v/>
      </c>
      <c r="AP406" s="18">
        <f>(AC406*1.02)+AF406+AG406+AH406+AI406+AM406+AL406+AN406+AK406+AO406</f>
        <v/>
      </c>
      <c r="AQ406" s="18">
        <f>(AE406*1.02)+AF406+AG406+AH406+AI406+AM406+AL406+AN406+AK406</f>
        <v/>
      </c>
      <c r="AR406" s="18">
        <f>Q406*R406</f>
        <v/>
      </c>
      <c r="AS406" s="20">
        <f>(Y406-AP406)*0.975</f>
        <v/>
      </c>
      <c r="AT406" s="21">
        <f>IFERROR(Y406/AP406-1,0)</f>
        <v/>
      </c>
      <c r="AU406" s="20">
        <f>(Y406-AQ406)*0.975</f>
        <v/>
      </c>
      <c r="AV406" s="21">
        <f>IFERROR(Y406/AQ406-1,0)</f>
        <v/>
      </c>
      <c r="AW406" s="21">
        <f>AS406-AR406</f>
        <v/>
      </c>
      <c r="AX406" s="21">
        <f>IFERROR(Y406/(AP406+AR406)-1,0)</f>
        <v/>
      </c>
    </row>
    <row r="407">
      <c r="A407" s="2" t="n"/>
      <c r="B407" s="13" t="n"/>
      <c r="C407" s="14" t="n"/>
      <c r="D407" s="14" t="n"/>
      <c r="E407" s="15">
        <f>IFERROR(1-D407/C407,0)</f>
        <v/>
      </c>
      <c r="F407" s="14" t="n"/>
      <c r="G407" s="16">
        <f>IFERROR(F407/C407,0)</f>
        <v/>
      </c>
      <c r="H407" s="16">
        <f>IFERROR(F407/D407,0)</f>
        <v/>
      </c>
      <c r="I407" s="14" t="n"/>
      <c r="J407" s="16">
        <f>IFERROR(I407/F407,0)</f>
        <v/>
      </c>
      <c r="K407" s="14" t="n"/>
      <c r="L407" s="14" t="n"/>
      <c r="M407" s="16">
        <f>IFERROR(L407/I407,0)</f>
        <v/>
      </c>
      <c r="N407" s="14" t="n"/>
      <c r="O407" s="16">
        <f>IFERROR(N407/I407,0)</f>
        <v/>
      </c>
      <c r="P407" s="14" t="n"/>
      <c r="Q407" s="14" t="n"/>
      <c r="R407" s="14" t="n"/>
      <c r="S407" s="14" t="n"/>
      <c r="T407" s="17">
        <f>IFERROR(S407/L407,0)</f>
        <v/>
      </c>
      <c r="U407" s="14" t="n"/>
      <c r="V407" s="14" t="n"/>
      <c r="W407" s="14" t="n"/>
      <c r="X407" s="18" t="n"/>
      <c r="Y407" s="18">
        <f>X407*$AM$2</f>
        <v/>
      </c>
      <c r="Z407" s="18" t="n"/>
      <c r="AA407" s="14" t="n"/>
      <c r="AB407" s="14" t="n"/>
      <c r="AC407" s="18" t="n"/>
      <c r="AD407" s="18">
        <f>IFERROR(AC407/D407,0)</f>
        <v/>
      </c>
      <c r="AE407" s="18">
        <f>D407*AB407</f>
        <v/>
      </c>
      <c r="AF407" s="18">
        <f>Y407*$AL$2</f>
        <v/>
      </c>
      <c r="AG407" s="18">
        <f>I407*$AI$3</f>
        <v/>
      </c>
      <c r="AH407" s="18">
        <f>L407*$AH$3+Y407*$AJ$2</f>
        <v/>
      </c>
      <c r="AI407" s="18">
        <f>K407*$AK$3</f>
        <v/>
      </c>
      <c r="AJ407" s="19" t="n"/>
      <c r="AK407" s="18">
        <f>AJ407*$AM$2</f>
        <v/>
      </c>
      <c r="AL407" s="18" t="n"/>
      <c r="AM407" s="18">
        <f>R407*P407*0.01+L407*0.25</f>
        <v/>
      </c>
      <c r="AN407" s="18">
        <f>V407 *$AN$2 *AM$2 * AA407</f>
        <v/>
      </c>
      <c r="AO407" s="18">
        <f>IF(AC407&lt;AE407,0,AE407-AC407)</f>
        <v/>
      </c>
      <c r="AP407" s="18">
        <f>(AC407*1.02)+AF407+AG407+AH407+AI407+AM407+AL407+AN407+AK407+AO407</f>
        <v/>
      </c>
      <c r="AQ407" s="18">
        <f>(AE407*1.02)+AF407+AG407+AH407+AI407+AM407+AL407+AN407+AK407</f>
        <v/>
      </c>
      <c r="AR407" s="18">
        <f>Q407*R407</f>
        <v/>
      </c>
      <c r="AS407" s="20">
        <f>(Y407-AP407)*0.975</f>
        <v/>
      </c>
      <c r="AT407" s="21">
        <f>IFERROR(Y407/AP407-1,0)</f>
        <v/>
      </c>
      <c r="AU407" s="20">
        <f>(Y407-AQ407)*0.975</f>
        <v/>
      </c>
      <c r="AV407" s="21">
        <f>IFERROR(Y407/AQ407-1,0)</f>
        <v/>
      </c>
      <c r="AW407" s="21">
        <f>AS407-AR407</f>
        <v/>
      </c>
      <c r="AX407" s="21">
        <f>IFERROR(Y407/(AP407+AR407)-1,0)</f>
        <v/>
      </c>
    </row>
    <row r="408">
      <c r="A408" s="2" t="n"/>
      <c r="B408" s="13" t="n"/>
      <c r="C408" s="14" t="n"/>
      <c r="D408" s="14" t="n"/>
      <c r="E408" s="15">
        <f>IFERROR(1-D408/C408,0)</f>
        <v/>
      </c>
      <c r="F408" s="14" t="n"/>
      <c r="G408" s="16">
        <f>IFERROR(F408/C408,0)</f>
        <v/>
      </c>
      <c r="H408" s="16">
        <f>IFERROR(F408/D408,0)</f>
        <v/>
      </c>
      <c r="I408" s="14" t="n"/>
      <c r="J408" s="16">
        <f>IFERROR(I408/F408,0)</f>
        <v/>
      </c>
      <c r="K408" s="14" t="n"/>
      <c r="L408" s="14" t="n"/>
      <c r="M408" s="16">
        <f>IFERROR(L408/I408,0)</f>
        <v/>
      </c>
      <c r="N408" s="14" t="n"/>
      <c r="O408" s="16">
        <f>IFERROR(N408/I408,0)</f>
        <v/>
      </c>
      <c r="P408" s="14" t="n"/>
      <c r="Q408" s="14" t="n"/>
      <c r="R408" s="14" t="n"/>
      <c r="S408" s="14" t="n"/>
      <c r="T408" s="17">
        <f>IFERROR(S408/L408,0)</f>
        <v/>
      </c>
      <c r="U408" s="14" t="n"/>
      <c r="V408" s="14" t="n"/>
      <c r="W408" s="14" t="n"/>
      <c r="X408" s="18" t="n"/>
      <c r="Y408" s="18">
        <f>X408*$AM$2</f>
        <v/>
      </c>
      <c r="Z408" s="18" t="n"/>
      <c r="AA408" s="14" t="n"/>
      <c r="AB408" s="14" t="n"/>
      <c r="AC408" s="18" t="n"/>
      <c r="AD408" s="18">
        <f>IFERROR(AC408/D408,0)</f>
        <v/>
      </c>
      <c r="AE408" s="18">
        <f>D408*AB408</f>
        <v/>
      </c>
      <c r="AF408" s="18">
        <f>Y408*$AL$2</f>
        <v/>
      </c>
      <c r="AG408" s="18">
        <f>I408*$AI$3</f>
        <v/>
      </c>
      <c r="AH408" s="18">
        <f>L408*$AH$3+Y408*$AJ$2</f>
        <v/>
      </c>
      <c r="AI408" s="18">
        <f>K408*$AK$3</f>
        <v/>
      </c>
      <c r="AJ408" s="19" t="n"/>
      <c r="AK408" s="18">
        <f>AJ408*$AM$2</f>
        <v/>
      </c>
      <c r="AL408" s="18" t="n"/>
      <c r="AM408" s="18">
        <f>R408*P408*0.01+L408*0.25</f>
        <v/>
      </c>
      <c r="AN408" s="18">
        <f>V408 *$AN$2 *AM$2 * AA408</f>
        <v/>
      </c>
      <c r="AO408" s="18">
        <f>IF(AC408&lt;AE408,0,AE408-AC408)</f>
        <v/>
      </c>
      <c r="AP408" s="18">
        <f>(AC408*1.02)+AF408+AG408+AH408+AI408+AM408+AL408+AN408+AK408+AO408</f>
        <v/>
      </c>
      <c r="AQ408" s="18">
        <f>(AE408*1.02)+AF408+AG408+AH408+AI408+AM408+AL408+AN408+AK408</f>
        <v/>
      </c>
      <c r="AR408" s="18">
        <f>Q408*R408</f>
        <v/>
      </c>
      <c r="AS408" s="20">
        <f>(Y408-AP408)*0.975</f>
        <v/>
      </c>
      <c r="AT408" s="21">
        <f>IFERROR(Y408/AP408-1,0)</f>
        <v/>
      </c>
      <c r="AU408" s="20">
        <f>(Y408-AQ408)*0.975</f>
        <v/>
      </c>
      <c r="AV408" s="21">
        <f>IFERROR(Y408/AQ408-1,0)</f>
        <v/>
      </c>
      <c r="AW408" s="21">
        <f>AS408-AR408</f>
        <v/>
      </c>
      <c r="AX408" s="21">
        <f>IFERROR(Y408/(AP408+AR408)-1,0)</f>
        <v/>
      </c>
    </row>
    <row r="409">
      <c r="A409" s="2" t="n"/>
      <c r="B409" s="13" t="n"/>
      <c r="C409" s="14" t="n"/>
      <c r="D409" s="14" t="n"/>
      <c r="E409" s="15">
        <f>IFERROR(1-D409/C409,0)</f>
        <v/>
      </c>
      <c r="F409" s="14" t="n"/>
      <c r="G409" s="16">
        <f>IFERROR(F409/C409,0)</f>
        <v/>
      </c>
      <c r="H409" s="16">
        <f>IFERROR(F409/D409,0)</f>
        <v/>
      </c>
      <c r="I409" s="14" t="n"/>
      <c r="J409" s="16">
        <f>IFERROR(I409/F409,0)</f>
        <v/>
      </c>
      <c r="K409" s="14" t="n"/>
      <c r="L409" s="14" t="n"/>
      <c r="M409" s="16">
        <f>IFERROR(L409/I409,0)</f>
        <v/>
      </c>
      <c r="N409" s="14" t="n"/>
      <c r="O409" s="16">
        <f>IFERROR(N409/I409,0)</f>
        <v/>
      </c>
      <c r="P409" s="14" t="n"/>
      <c r="Q409" s="14" t="n"/>
      <c r="R409" s="14" t="n"/>
      <c r="S409" s="14" t="n"/>
      <c r="T409" s="17">
        <f>IFERROR(S409/L409,0)</f>
        <v/>
      </c>
      <c r="U409" s="14" t="n"/>
      <c r="V409" s="14" t="n"/>
      <c r="W409" s="14" t="n"/>
      <c r="X409" s="18" t="n"/>
      <c r="Y409" s="18">
        <f>X409*$AM$2</f>
        <v/>
      </c>
      <c r="Z409" s="18" t="n"/>
      <c r="AA409" s="14" t="n"/>
      <c r="AB409" s="14" t="n"/>
      <c r="AC409" s="18" t="n"/>
      <c r="AD409" s="18">
        <f>IFERROR(AC409/D409,0)</f>
        <v/>
      </c>
      <c r="AE409" s="18">
        <f>D409*AB409</f>
        <v/>
      </c>
      <c r="AF409" s="18">
        <f>Y409*$AL$2</f>
        <v/>
      </c>
      <c r="AG409" s="18">
        <f>I409*$AI$3</f>
        <v/>
      </c>
      <c r="AH409" s="18">
        <f>L409*$AH$3+Y409*$AJ$2</f>
        <v/>
      </c>
      <c r="AI409" s="18">
        <f>K409*$AK$3</f>
        <v/>
      </c>
      <c r="AJ409" s="19" t="n"/>
      <c r="AK409" s="18">
        <f>AJ409*$AM$2</f>
        <v/>
      </c>
      <c r="AL409" s="18" t="n"/>
      <c r="AM409" s="18">
        <f>R409*P409*0.01+L409*0.25</f>
        <v/>
      </c>
      <c r="AN409" s="18">
        <f>V409 *$AN$2 *AM$2 * AA409</f>
        <v/>
      </c>
      <c r="AO409" s="18">
        <f>IF(AC409&lt;AE409,0,AE409-AC409)</f>
        <v/>
      </c>
      <c r="AP409" s="18">
        <f>(AC409*1.02)+AF409+AG409+AH409+AI409+AM409+AL409+AN409+AK409+AO409</f>
        <v/>
      </c>
      <c r="AQ409" s="18">
        <f>(AE409*1.02)+AF409+AG409+AH409+AI409+AM409+AL409+AN409+AK409</f>
        <v/>
      </c>
      <c r="AR409" s="18">
        <f>Q409*R409</f>
        <v/>
      </c>
      <c r="AS409" s="20">
        <f>(Y409-AP409)*0.975</f>
        <v/>
      </c>
      <c r="AT409" s="21">
        <f>IFERROR(Y409/AP409-1,0)</f>
        <v/>
      </c>
      <c r="AU409" s="20">
        <f>(Y409-AQ409)*0.975</f>
        <v/>
      </c>
      <c r="AV409" s="21">
        <f>IFERROR(Y409/AQ409-1,0)</f>
        <v/>
      </c>
      <c r="AW409" s="21">
        <f>AS409-AR409</f>
        <v/>
      </c>
      <c r="AX409" s="21">
        <f>IFERROR(Y409/(AP409+AR409)-1,0)</f>
        <v/>
      </c>
    </row>
    <row r="410">
      <c r="A410" s="2" t="n"/>
      <c r="B410" s="13" t="n"/>
      <c r="C410" s="14" t="n"/>
      <c r="D410" s="14" t="n"/>
      <c r="E410" s="15">
        <f>IFERROR(1-D410/C410,0)</f>
        <v/>
      </c>
      <c r="F410" s="14" t="n"/>
      <c r="G410" s="16">
        <f>IFERROR(F410/C410,0)</f>
        <v/>
      </c>
      <c r="H410" s="16">
        <f>IFERROR(F410/D410,0)</f>
        <v/>
      </c>
      <c r="I410" s="14" t="n"/>
      <c r="J410" s="16">
        <f>IFERROR(I410/F410,0)</f>
        <v/>
      </c>
      <c r="K410" s="14" t="n"/>
      <c r="L410" s="14" t="n"/>
      <c r="M410" s="16">
        <f>IFERROR(L410/I410,0)</f>
        <v/>
      </c>
      <c r="N410" s="14" t="n"/>
      <c r="O410" s="16">
        <f>IFERROR(N410/I410,0)</f>
        <v/>
      </c>
      <c r="P410" s="14" t="n"/>
      <c r="Q410" s="14" t="n"/>
      <c r="R410" s="14" t="n"/>
      <c r="S410" s="14" t="n"/>
      <c r="T410" s="17">
        <f>IFERROR(S410/L410,0)</f>
        <v/>
      </c>
      <c r="U410" s="14" t="n"/>
      <c r="V410" s="14" t="n"/>
      <c r="W410" s="14" t="n"/>
      <c r="X410" s="18" t="n"/>
      <c r="Y410" s="18">
        <f>X410*$AM$2</f>
        <v/>
      </c>
      <c r="Z410" s="18" t="n"/>
      <c r="AA410" s="14" t="n"/>
      <c r="AB410" s="14" t="n"/>
      <c r="AC410" s="18" t="n"/>
      <c r="AD410" s="18">
        <f>IFERROR(AC410/D410,0)</f>
        <v/>
      </c>
      <c r="AE410" s="18">
        <f>D410*AB410</f>
        <v/>
      </c>
      <c r="AF410" s="18">
        <f>Y410*$AL$2</f>
        <v/>
      </c>
      <c r="AG410" s="18">
        <f>I410*$AI$3</f>
        <v/>
      </c>
      <c r="AH410" s="18">
        <f>L410*$AH$3+Y410*$AJ$2</f>
        <v/>
      </c>
      <c r="AI410" s="18">
        <f>K410*$AK$3</f>
        <v/>
      </c>
      <c r="AJ410" s="19" t="n"/>
      <c r="AK410" s="18">
        <f>AJ410*$AM$2</f>
        <v/>
      </c>
      <c r="AL410" s="18" t="n"/>
      <c r="AM410" s="18">
        <f>R410*P410*0.01+L410*0.25</f>
        <v/>
      </c>
      <c r="AN410" s="18">
        <f>V410 *$AN$2 *AM$2 * AA410</f>
        <v/>
      </c>
      <c r="AO410" s="18">
        <f>IF(AC410&lt;AE410,0,AE410-AC410)</f>
        <v/>
      </c>
      <c r="AP410" s="18">
        <f>(AC410*1.02)+AF410+AG410+AH410+AI410+AM410+AL410+AN410+AK410+AO410</f>
        <v/>
      </c>
      <c r="AQ410" s="18">
        <f>(AE410*1.02)+AF410+AG410+AH410+AI410+AM410+AL410+AN410+AK410</f>
        <v/>
      </c>
      <c r="AR410" s="18">
        <f>Q410*R410</f>
        <v/>
      </c>
      <c r="AS410" s="20">
        <f>(Y410-AP410)*0.975</f>
        <v/>
      </c>
      <c r="AT410" s="21">
        <f>IFERROR(Y410/AP410-1,0)</f>
        <v/>
      </c>
      <c r="AU410" s="20">
        <f>(Y410-AQ410)*0.975</f>
        <v/>
      </c>
      <c r="AV410" s="21">
        <f>IFERROR(Y410/AQ410-1,0)</f>
        <v/>
      </c>
      <c r="AW410" s="21">
        <f>AS410-AR410</f>
        <v/>
      </c>
      <c r="AX410" s="21">
        <f>IFERROR(Y410/(AP410+AR410)-1,0)</f>
        <v/>
      </c>
    </row>
    <row r="411">
      <c r="A411" s="2" t="n"/>
      <c r="B411" s="13" t="n"/>
      <c r="C411" s="14" t="n"/>
      <c r="D411" s="14" t="n"/>
      <c r="E411" s="15">
        <f>IFERROR(1-D411/C411,0)</f>
        <v/>
      </c>
      <c r="F411" s="14" t="n"/>
      <c r="G411" s="16">
        <f>IFERROR(F411/C411,0)</f>
        <v/>
      </c>
      <c r="H411" s="16">
        <f>IFERROR(F411/D411,0)</f>
        <v/>
      </c>
      <c r="I411" s="14" t="n"/>
      <c r="J411" s="16">
        <f>IFERROR(I411/F411,0)</f>
        <v/>
      </c>
      <c r="K411" s="14" t="n"/>
      <c r="L411" s="14" t="n"/>
      <c r="M411" s="16">
        <f>IFERROR(L411/I411,0)</f>
        <v/>
      </c>
      <c r="N411" s="14" t="n"/>
      <c r="O411" s="16">
        <f>IFERROR(N411/I411,0)</f>
        <v/>
      </c>
      <c r="P411" s="14" t="n"/>
      <c r="Q411" s="14" t="n"/>
      <c r="R411" s="14" t="n"/>
      <c r="S411" s="14" t="n"/>
      <c r="T411" s="17">
        <f>IFERROR(S411/L411,0)</f>
        <v/>
      </c>
      <c r="U411" s="14" t="n"/>
      <c r="V411" s="14" t="n"/>
      <c r="W411" s="14" t="n"/>
      <c r="X411" s="18" t="n"/>
      <c r="Y411" s="18">
        <f>X411*$AM$2</f>
        <v/>
      </c>
      <c r="Z411" s="18" t="n"/>
      <c r="AA411" s="14" t="n"/>
      <c r="AB411" s="14" t="n"/>
      <c r="AC411" s="18" t="n"/>
      <c r="AD411" s="18">
        <f>IFERROR(AC411/D411,0)</f>
        <v/>
      </c>
      <c r="AE411" s="18">
        <f>D411*AB411</f>
        <v/>
      </c>
      <c r="AF411" s="18">
        <f>Y411*$AL$2</f>
        <v/>
      </c>
      <c r="AG411" s="18">
        <f>I411*$AI$3</f>
        <v/>
      </c>
      <c r="AH411" s="18">
        <f>L411*$AH$3+Y411*$AJ$2</f>
        <v/>
      </c>
      <c r="AI411" s="18">
        <f>K411*$AK$3</f>
        <v/>
      </c>
      <c r="AJ411" s="19" t="n"/>
      <c r="AK411" s="18">
        <f>AJ411*$AM$2</f>
        <v/>
      </c>
      <c r="AL411" s="18" t="n"/>
      <c r="AM411" s="18">
        <f>R411*P411*0.01+L411*0.25</f>
        <v/>
      </c>
      <c r="AN411" s="18">
        <f>V411 *$AN$2 *AM$2 * AA411</f>
        <v/>
      </c>
      <c r="AO411" s="18">
        <f>IF(AC411&lt;AE411,0,AE411-AC411)</f>
        <v/>
      </c>
      <c r="AP411" s="18">
        <f>(AC411*1.02)+AF411+AG411+AH411+AI411+AM411+AL411+AN411+AK411+AO411</f>
        <v/>
      </c>
      <c r="AQ411" s="18">
        <f>(AE411*1.02)+AF411+AG411+AH411+AI411+AM411+AL411+AN411+AK411</f>
        <v/>
      </c>
      <c r="AR411" s="18">
        <f>Q411*R411</f>
        <v/>
      </c>
      <c r="AS411" s="20">
        <f>(Y411-AP411)*0.975</f>
        <v/>
      </c>
      <c r="AT411" s="21">
        <f>IFERROR(Y411/AP411-1,0)</f>
        <v/>
      </c>
      <c r="AU411" s="20">
        <f>(Y411-AQ411)*0.975</f>
        <v/>
      </c>
      <c r="AV411" s="21">
        <f>IFERROR(Y411/AQ411-1,0)</f>
        <v/>
      </c>
      <c r="AW411" s="21">
        <f>AS411-AR411</f>
        <v/>
      </c>
      <c r="AX411" s="21">
        <f>IFERROR(Y411/(AP411+AR411)-1,0)</f>
        <v/>
      </c>
    </row>
    <row r="412">
      <c r="A412" s="2" t="n"/>
      <c r="B412" s="13" t="n"/>
      <c r="C412" s="14" t="n"/>
      <c r="D412" s="14" t="n"/>
      <c r="E412" s="15">
        <f>IFERROR(1-D412/C412,0)</f>
        <v/>
      </c>
      <c r="F412" s="14" t="n"/>
      <c r="G412" s="16">
        <f>IFERROR(F412/C412,0)</f>
        <v/>
      </c>
      <c r="H412" s="16">
        <f>IFERROR(F412/D412,0)</f>
        <v/>
      </c>
      <c r="I412" s="14" t="n"/>
      <c r="J412" s="16">
        <f>IFERROR(I412/F412,0)</f>
        <v/>
      </c>
      <c r="K412" s="14" t="n"/>
      <c r="L412" s="14" t="n"/>
      <c r="M412" s="16">
        <f>IFERROR(L412/I412,0)</f>
        <v/>
      </c>
      <c r="N412" s="14" t="n"/>
      <c r="O412" s="16">
        <f>IFERROR(N412/I412,0)</f>
        <v/>
      </c>
      <c r="P412" s="14" t="n"/>
      <c r="Q412" s="14" t="n"/>
      <c r="R412" s="14" t="n"/>
      <c r="S412" s="14" t="n"/>
      <c r="T412" s="17">
        <f>IFERROR(S412/L412,0)</f>
        <v/>
      </c>
      <c r="U412" s="14" t="n"/>
      <c r="V412" s="14" t="n"/>
      <c r="W412" s="14" t="n"/>
      <c r="X412" s="18" t="n"/>
      <c r="Y412" s="18">
        <f>X412*$AM$2</f>
        <v/>
      </c>
      <c r="Z412" s="18" t="n"/>
      <c r="AA412" s="14" t="n"/>
      <c r="AB412" s="14" t="n"/>
      <c r="AC412" s="18" t="n"/>
      <c r="AD412" s="18">
        <f>IFERROR(AC412/D412,0)</f>
        <v/>
      </c>
      <c r="AE412" s="18">
        <f>D412*AB412</f>
        <v/>
      </c>
      <c r="AF412" s="18">
        <f>Y412*$AL$2</f>
        <v/>
      </c>
      <c r="AG412" s="18">
        <f>I412*$AI$3</f>
        <v/>
      </c>
      <c r="AH412" s="18">
        <f>L412*$AH$3+Y412*$AJ$2</f>
        <v/>
      </c>
      <c r="AI412" s="18">
        <f>K412*$AK$3</f>
        <v/>
      </c>
      <c r="AJ412" s="19" t="n"/>
      <c r="AK412" s="18">
        <f>AJ412*$AM$2</f>
        <v/>
      </c>
      <c r="AL412" s="18" t="n"/>
      <c r="AM412" s="18">
        <f>R412*P412*0.01+L412*0.25</f>
        <v/>
      </c>
      <c r="AN412" s="18">
        <f>V412 *$AN$2 *AM$2 * AA412</f>
        <v/>
      </c>
      <c r="AO412" s="18">
        <f>IF(AC412&lt;AE412,0,AE412-AC412)</f>
        <v/>
      </c>
      <c r="AP412" s="18">
        <f>(AC412*1.02)+AF412+AG412+AH412+AI412+AM412+AL412+AN412+AK412+AO412</f>
        <v/>
      </c>
      <c r="AQ412" s="18">
        <f>(AE412*1.02)+AF412+AG412+AH412+AI412+AM412+AL412+AN412+AK412</f>
        <v/>
      </c>
      <c r="AR412" s="18">
        <f>Q412*R412</f>
        <v/>
      </c>
      <c r="AS412" s="20">
        <f>(Y412-AP412)*0.975</f>
        <v/>
      </c>
      <c r="AT412" s="21">
        <f>IFERROR(Y412/AP412-1,0)</f>
        <v/>
      </c>
      <c r="AU412" s="20">
        <f>(Y412-AQ412)*0.975</f>
        <v/>
      </c>
      <c r="AV412" s="21">
        <f>IFERROR(Y412/AQ412-1,0)</f>
        <v/>
      </c>
      <c r="AW412" s="21">
        <f>AS412-AR412</f>
        <v/>
      </c>
      <c r="AX412" s="21">
        <f>IFERROR(Y412/(AP412+AR412)-1,0)</f>
        <v/>
      </c>
    </row>
    <row r="413">
      <c r="A413" s="2" t="n"/>
      <c r="B413" s="13" t="n"/>
      <c r="C413" s="14" t="n"/>
      <c r="D413" s="14" t="n"/>
      <c r="E413" s="15">
        <f>IFERROR(1-D413/C413,0)</f>
        <v/>
      </c>
      <c r="F413" s="14" t="n"/>
      <c r="G413" s="16">
        <f>IFERROR(F413/C413,0)</f>
        <v/>
      </c>
      <c r="H413" s="16">
        <f>IFERROR(F413/D413,0)</f>
        <v/>
      </c>
      <c r="I413" s="14" t="n"/>
      <c r="J413" s="16">
        <f>IFERROR(I413/F413,0)</f>
        <v/>
      </c>
      <c r="K413" s="14" t="n"/>
      <c r="L413" s="14" t="n"/>
      <c r="M413" s="16">
        <f>IFERROR(L413/I413,0)</f>
        <v/>
      </c>
      <c r="N413" s="14" t="n"/>
      <c r="O413" s="16">
        <f>IFERROR(N413/I413,0)</f>
        <v/>
      </c>
      <c r="P413" s="14" t="n"/>
      <c r="Q413" s="14" t="n"/>
      <c r="R413" s="14" t="n"/>
      <c r="S413" s="14" t="n"/>
      <c r="T413" s="17">
        <f>IFERROR(S413/L413,0)</f>
        <v/>
      </c>
      <c r="U413" s="14" t="n"/>
      <c r="V413" s="14" t="n"/>
      <c r="W413" s="14" t="n"/>
      <c r="X413" s="18" t="n"/>
      <c r="Y413" s="18">
        <f>X413*$AM$2</f>
        <v/>
      </c>
      <c r="Z413" s="18" t="n"/>
      <c r="AA413" s="14" t="n"/>
      <c r="AB413" s="14" t="n"/>
      <c r="AC413" s="18" t="n"/>
      <c r="AD413" s="18">
        <f>IFERROR(AC413/D413,0)</f>
        <v/>
      </c>
      <c r="AE413" s="18">
        <f>D413*AB413</f>
        <v/>
      </c>
      <c r="AF413" s="18">
        <f>Y413*$AL$2</f>
        <v/>
      </c>
      <c r="AG413" s="18">
        <f>I413*$AI$3</f>
        <v/>
      </c>
      <c r="AH413" s="18">
        <f>L413*$AH$3+Y413*$AJ$2</f>
        <v/>
      </c>
      <c r="AI413" s="18">
        <f>K413*$AK$3</f>
        <v/>
      </c>
      <c r="AJ413" s="19" t="n"/>
      <c r="AK413" s="18">
        <f>AJ413*$AM$2</f>
        <v/>
      </c>
      <c r="AL413" s="18" t="n"/>
      <c r="AM413" s="18">
        <f>R413*P413*0.01+L413*0.25</f>
        <v/>
      </c>
      <c r="AN413" s="18">
        <f>V413 *$AN$2 *AM$2 * AA413</f>
        <v/>
      </c>
      <c r="AO413" s="18">
        <f>IF(AC413&lt;AE413,0,AE413-AC413)</f>
        <v/>
      </c>
      <c r="AP413" s="18">
        <f>(AC413*1.02)+AF413+AG413+AH413+AI413+AM413+AL413+AN413+AK413+AO413</f>
        <v/>
      </c>
      <c r="AQ413" s="18">
        <f>(AE413*1.02)+AF413+AG413+AH413+AI413+AM413+AL413+AN413+AK413</f>
        <v/>
      </c>
      <c r="AR413" s="18">
        <f>Q413*R413</f>
        <v/>
      </c>
      <c r="AS413" s="20">
        <f>(Y413-AP413)*0.975</f>
        <v/>
      </c>
      <c r="AT413" s="21">
        <f>IFERROR(Y413/AP413-1,0)</f>
        <v/>
      </c>
      <c r="AU413" s="20">
        <f>(Y413-AQ413)*0.975</f>
        <v/>
      </c>
      <c r="AV413" s="21">
        <f>IFERROR(Y413/AQ413-1,0)</f>
        <v/>
      </c>
      <c r="AW413" s="21">
        <f>AS413-AR413</f>
        <v/>
      </c>
      <c r="AX413" s="21">
        <f>IFERROR(Y413/(AP413+AR413)-1,0)</f>
        <v/>
      </c>
    </row>
    <row r="414">
      <c r="A414" s="2" t="n"/>
      <c r="B414" s="13" t="n"/>
      <c r="C414" s="14" t="n"/>
      <c r="D414" s="14" t="n"/>
      <c r="E414" s="15">
        <f>IFERROR(1-D414/C414,0)</f>
        <v/>
      </c>
      <c r="F414" s="14" t="n"/>
      <c r="G414" s="16">
        <f>IFERROR(F414/C414,0)</f>
        <v/>
      </c>
      <c r="H414" s="16">
        <f>IFERROR(F414/D414,0)</f>
        <v/>
      </c>
      <c r="I414" s="14" t="n"/>
      <c r="J414" s="16">
        <f>IFERROR(I414/F414,0)</f>
        <v/>
      </c>
      <c r="K414" s="14" t="n"/>
      <c r="L414" s="14" t="n"/>
      <c r="M414" s="16">
        <f>IFERROR(L414/I414,0)</f>
        <v/>
      </c>
      <c r="N414" s="14" t="n"/>
      <c r="O414" s="16">
        <f>IFERROR(N414/I414,0)</f>
        <v/>
      </c>
      <c r="P414" s="14" t="n"/>
      <c r="Q414" s="14" t="n"/>
      <c r="R414" s="14" t="n"/>
      <c r="S414" s="14" t="n"/>
      <c r="T414" s="17">
        <f>IFERROR(S414/L414,0)</f>
        <v/>
      </c>
      <c r="U414" s="14" t="n"/>
      <c r="V414" s="14" t="n"/>
      <c r="W414" s="14" t="n"/>
      <c r="X414" s="18" t="n"/>
      <c r="Y414" s="18">
        <f>X414*$AM$2</f>
        <v/>
      </c>
      <c r="Z414" s="18" t="n"/>
      <c r="AA414" s="14" t="n"/>
      <c r="AB414" s="14" t="n"/>
      <c r="AC414" s="18" t="n"/>
      <c r="AD414" s="18">
        <f>IFERROR(AC414/D414,0)</f>
        <v/>
      </c>
      <c r="AE414" s="18">
        <f>D414*AB414</f>
        <v/>
      </c>
      <c r="AF414" s="18">
        <f>Y414*$AL$2</f>
        <v/>
      </c>
      <c r="AG414" s="18">
        <f>I414*$AI$3</f>
        <v/>
      </c>
      <c r="AH414" s="18">
        <f>L414*$AH$3+Y414*$AJ$2</f>
        <v/>
      </c>
      <c r="AI414" s="18">
        <f>K414*$AK$3</f>
        <v/>
      </c>
      <c r="AJ414" s="19" t="n"/>
      <c r="AK414" s="18">
        <f>AJ414*$AM$2</f>
        <v/>
      </c>
      <c r="AL414" s="18" t="n"/>
      <c r="AM414" s="18">
        <f>R414*P414*0.01+L414*0.25</f>
        <v/>
      </c>
      <c r="AN414" s="18">
        <f>V414 *$AN$2 *AM$2 * AA414</f>
        <v/>
      </c>
      <c r="AO414" s="18">
        <f>IF(AC414&lt;AE414,0,AE414-AC414)</f>
        <v/>
      </c>
      <c r="AP414" s="18">
        <f>(AC414*1.02)+AF414+AG414+AH414+AI414+AM414+AL414+AN414+AK414+AO414</f>
        <v/>
      </c>
      <c r="AQ414" s="18">
        <f>(AE414*1.02)+AF414+AG414+AH414+AI414+AM414+AL414+AN414+AK414</f>
        <v/>
      </c>
      <c r="AR414" s="18">
        <f>Q414*R414</f>
        <v/>
      </c>
      <c r="AS414" s="20">
        <f>(Y414-AP414)*0.975</f>
        <v/>
      </c>
      <c r="AT414" s="21">
        <f>IFERROR(Y414/AP414-1,0)</f>
        <v/>
      </c>
      <c r="AU414" s="20">
        <f>(Y414-AQ414)*0.975</f>
        <v/>
      </c>
      <c r="AV414" s="21">
        <f>IFERROR(Y414/AQ414-1,0)</f>
        <v/>
      </c>
      <c r="AW414" s="21">
        <f>AS414-AR414</f>
        <v/>
      </c>
      <c r="AX414" s="21">
        <f>IFERROR(Y414/(AP414+AR414)-1,0)</f>
        <v/>
      </c>
    </row>
    <row r="415">
      <c r="A415" s="2" t="n"/>
      <c r="B415" s="13" t="n"/>
      <c r="C415" s="14" t="n"/>
      <c r="D415" s="14" t="n"/>
      <c r="E415" s="15">
        <f>IFERROR(1-D415/C415,0)</f>
        <v/>
      </c>
      <c r="F415" s="14" t="n"/>
      <c r="G415" s="16">
        <f>IFERROR(F415/C415,0)</f>
        <v/>
      </c>
      <c r="H415" s="16">
        <f>IFERROR(F415/D415,0)</f>
        <v/>
      </c>
      <c r="I415" s="14" t="n"/>
      <c r="J415" s="16">
        <f>IFERROR(I415/F415,0)</f>
        <v/>
      </c>
      <c r="K415" s="14" t="n"/>
      <c r="L415" s="14" t="n"/>
      <c r="M415" s="16">
        <f>IFERROR(L415/I415,0)</f>
        <v/>
      </c>
      <c r="N415" s="14" t="n"/>
      <c r="O415" s="16">
        <f>IFERROR(N415/I415,0)</f>
        <v/>
      </c>
      <c r="P415" s="14" t="n"/>
      <c r="Q415" s="14" t="n"/>
      <c r="R415" s="14" t="n"/>
      <c r="S415" s="14" t="n"/>
      <c r="T415" s="17">
        <f>IFERROR(S415/L415,0)</f>
        <v/>
      </c>
      <c r="U415" s="14" t="n"/>
      <c r="V415" s="14" t="n"/>
      <c r="W415" s="14" t="n"/>
      <c r="X415" s="18" t="n"/>
      <c r="Y415" s="18">
        <f>X415*$AM$2</f>
        <v/>
      </c>
      <c r="Z415" s="18" t="n"/>
      <c r="AA415" s="14" t="n"/>
      <c r="AB415" s="14" t="n"/>
      <c r="AC415" s="18" t="n"/>
      <c r="AD415" s="18">
        <f>IFERROR(AC415/D415,0)</f>
        <v/>
      </c>
      <c r="AE415" s="18">
        <f>D415*AB415</f>
        <v/>
      </c>
      <c r="AF415" s="18">
        <f>Y415*$AL$2</f>
        <v/>
      </c>
      <c r="AG415" s="18">
        <f>I415*$AI$3</f>
        <v/>
      </c>
      <c r="AH415" s="18">
        <f>L415*$AH$3+Y415*$AJ$2</f>
        <v/>
      </c>
      <c r="AI415" s="18">
        <f>K415*$AK$3</f>
        <v/>
      </c>
      <c r="AJ415" s="19" t="n"/>
      <c r="AK415" s="18">
        <f>AJ415*$AM$2</f>
        <v/>
      </c>
      <c r="AL415" s="18" t="n"/>
      <c r="AM415" s="18">
        <f>R415*P415*0.01+L415*0.25</f>
        <v/>
      </c>
      <c r="AN415" s="18">
        <f>V415 *$AN$2 *AM$2 * AA415</f>
        <v/>
      </c>
      <c r="AO415" s="18">
        <f>IF(AC415&lt;AE415,0,AE415-AC415)</f>
        <v/>
      </c>
      <c r="AP415" s="18">
        <f>(AC415*1.02)+AF415+AG415+AH415+AI415+AM415+AL415+AN415+AK415+AO415</f>
        <v/>
      </c>
      <c r="AQ415" s="18">
        <f>(AE415*1.02)+AF415+AG415+AH415+AI415+AM415+AL415+AN415+AK415</f>
        <v/>
      </c>
      <c r="AR415" s="18">
        <f>Q415*R415</f>
        <v/>
      </c>
      <c r="AS415" s="20">
        <f>(Y415-AP415)*0.975</f>
        <v/>
      </c>
      <c r="AT415" s="21">
        <f>IFERROR(Y415/AP415-1,0)</f>
        <v/>
      </c>
      <c r="AU415" s="20">
        <f>(Y415-AQ415)*0.975</f>
        <v/>
      </c>
      <c r="AV415" s="21">
        <f>IFERROR(Y415/AQ415-1,0)</f>
        <v/>
      </c>
      <c r="AW415" s="21">
        <f>AS415-AR415</f>
        <v/>
      </c>
      <c r="AX415" s="21">
        <f>IFERROR(Y415/(AP415+AR415)-1,0)</f>
        <v/>
      </c>
    </row>
    <row r="416">
      <c r="A416" s="2" t="n"/>
      <c r="B416" s="13" t="n"/>
      <c r="C416" s="14" t="n"/>
      <c r="D416" s="14" t="n"/>
      <c r="E416" s="15">
        <f>IFERROR(1-D416/C416,0)</f>
        <v/>
      </c>
      <c r="F416" s="14" t="n"/>
      <c r="G416" s="16">
        <f>IFERROR(F416/C416,0)</f>
        <v/>
      </c>
      <c r="H416" s="16">
        <f>IFERROR(F416/D416,0)</f>
        <v/>
      </c>
      <c r="I416" s="14" t="n"/>
      <c r="J416" s="16">
        <f>IFERROR(I416/F416,0)</f>
        <v/>
      </c>
      <c r="K416" s="14" t="n"/>
      <c r="L416" s="14" t="n"/>
      <c r="M416" s="16">
        <f>IFERROR(L416/I416,0)</f>
        <v/>
      </c>
      <c r="N416" s="14" t="n"/>
      <c r="O416" s="16">
        <f>IFERROR(N416/I416,0)</f>
        <v/>
      </c>
      <c r="P416" s="14" t="n"/>
      <c r="Q416" s="14" t="n"/>
      <c r="R416" s="14" t="n"/>
      <c r="S416" s="14" t="n"/>
      <c r="T416" s="17">
        <f>IFERROR(S416/L416,0)</f>
        <v/>
      </c>
      <c r="U416" s="14" t="n"/>
      <c r="V416" s="14" t="n"/>
      <c r="W416" s="14" t="n"/>
      <c r="X416" s="18" t="n"/>
      <c r="Y416" s="18">
        <f>X416*$AM$2</f>
        <v/>
      </c>
      <c r="Z416" s="18" t="n"/>
      <c r="AA416" s="14" t="n"/>
      <c r="AB416" s="14" t="n"/>
      <c r="AC416" s="18" t="n"/>
      <c r="AD416" s="18">
        <f>IFERROR(AC416/D416,0)</f>
        <v/>
      </c>
      <c r="AE416" s="18">
        <f>D416*AB416</f>
        <v/>
      </c>
      <c r="AF416" s="18">
        <f>Y416*$AL$2</f>
        <v/>
      </c>
      <c r="AG416" s="18">
        <f>I416*$AI$3</f>
        <v/>
      </c>
      <c r="AH416" s="18">
        <f>L416*$AH$3+Y416*$AJ$2</f>
        <v/>
      </c>
      <c r="AI416" s="18">
        <f>K416*$AK$3</f>
        <v/>
      </c>
      <c r="AJ416" s="19" t="n"/>
      <c r="AK416" s="18">
        <f>AJ416*$AM$2</f>
        <v/>
      </c>
      <c r="AL416" s="18" t="n"/>
      <c r="AM416" s="18">
        <f>R416*P416*0.01+L416*0.25</f>
        <v/>
      </c>
      <c r="AN416" s="18">
        <f>V416 *$AN$2 *AM$2 * AA416</f>
        <v/>
      </c>
      <c r="AO416" s="18">
        <f>IF(AC416&lt;AE416,0,AE416-AC416)</f>
        <v/>
      </c>
      <c r="AP416" s="18">
        <f>(AC416*1.02)+AF416+AG416+AH416+AI416+AM416+AL416+AN416+AK416+AO416</f>
        <v/>
      </c>
      <c r="AQ416" s="18">
        <f>(AE416*1.02)+AF416+AG416+AH416+AI416+AM416+AL416+AN416+AK416</f>
        <v/>
      </c>
      <c r="AR416" s="18">
        <f>Q416*R416</f>
        <v/>
      </c>
      <c r="AS416" s="20">
        <f>(Y416-AP416)*0.975</f>
        <v/>
      </c>
      <c r="AT416" s="21">
        <f>IFERROR(Y416/AP416-1,0)</f>
        <v/>
      </c>
      <c r="AU416" s="20">
        <f>(Y416-AQ416)*0.975</f>
        <v/>
      </c>
      <c r="AV416" s="21">
        <f>IFERROR(Y416/AQ416-1,0)</f>
        <v/>
      </c>
      <c r="AW416" s="21">
        <f>AS416-AR416</f>
        <v/>
      </c>
      <c r="AX416" s="21">
        <f>IFERROR(Y416/(AP416+AR416)-1,0)</f>
        <v/>
      </c>
    </row>
    <row r="417">
      <c r="A417" s="2" t="n"/>
      <c r="B417" s="13" t="n"/>
      <c r="C417" s="14" t="n"/>
      <c r="D417" s="14" t="n"/>
      <c r="E417" s="15">
        <f>IFERROR(1-D417/C417,0)</f>
        <v/>
      </c>
      <c r="F417" s="14" t="n"/>
      <c r="G417" s="16">
        <f>IFERROR(F417/C417,0)</f>
        <v/>
      </c>
      <c r="H417" s="16">
        <f>IFERROR(F417/D417,0)</f>
        <v/>
      </c>
      <c r="I417" s="14" t="n"/>
      <c r="J417" s="16">
        <f>IFERROR(I417/F417,0)</f>
        <v/>
      </c>
      <c r="K417" s="14" t="n"/>
      <c r="L417" s="14" t="n"/>
      <c r="M417" s="16">
        <f>IFERROR(L417/I417,0)</f>
        <v/>
      </c>
      <c r="N417" s="14" t="n"/>
      <c r="O417" s="16">
        <f>IFERROR(N417/I417,0)</f>
        <v/>
      </c>
      <c r="P417" s="14" t="n"/>
      <c r="Q417" s="14" t="n"/>
      <c r="R417" s="14" t="n"/>
      <c r="S417" s="14" t="n"/>
      <c r="T417" s="17">
        <f>IFERROR(S417/L417,0)</f>
        <v/>
      </c>
      <c r="U417" s="14" t="n"/>
      <c r="V417" s="14" t="n"/>
      <c r="W417" s="14" t="n"/>
      <c r="X417" s="18" t="n"/>
      <c r="Y417" s="18">
        <f>X417*$AM$2</f>
        <v/>
      </c>
      <c r="Z417" s="18" t="n"/>
      <c r="AA417" s="14" t="n"/>
      <c r="AB417" s="14" t="n"/>
      <c r="AC417" s="18" t="n"/>
      <c r="AD417" s="18">
        <f>IFERROR(AC417/D417,0)</f>
        <v/>
      </c>
      <c r="AE417" s="18">
        <f>D417*AB417</f>
        <v/>
      </c>
      <c r="AF417" s="18">
        <f>Y417*$AL$2</f>
        <v/>
      </c>
      <c r="AG417" s="18">
        <f>I417*$AI$3</f>
        <v/>
      </c>
      <c r="AH417" s="18">
        <f>L417*$AH$3+Y417*$AJ$2</f>
        <v/>
      </c>
      <c r="AI417" s="18">
        <f>K417*$AK$3</f>
        <v/>
      </c>
      <c r="AJ417" s="19" t="n"/>
      <c r="AK417" s="18">
        <f>AJ417*$AM$2</f>
        <v/>
      </c>
      <c r="AL417" s="18" t="n"/>
      <c r="AM417" s="18">
        <f>R417*P417*0.01+L417*0.25</f>
        <v/>
      </c>
      <c r="AN417" s="18">
        <f>V417 *$AN$2 *AM$2 * AA417</f>
        <v/>
      </c>
      <c r="AO417" s="18">
        <f>IF(AC417&lt;AE417,0,AE417-AC417)</f>
        <v/>
      </c>
      <c r="AP417" s="18">
        <f>(AC417*1.02)+AF417+AG417+AH417+AI417+AM417+AL417+AN417+AK417+AO417</f>
        <v/>
      </c>
      <c r="AQ417" s="18">
        <f>(AE417*1.02)+AF417+AG417+AH417+AI417+AM417+AL417+AN417+AK417</f>
        <v/>
      </c>
      <c r="AR417" s="18">
        <f>Q417*R417</f>
        <v/>
      </c>
      <c r="AS417" s="20">
        <f>(Y417-AP417)*0.975</f>
        <v/>
      </c>
      <c r="AT417" s="21">
        <f>IFERROR(Y417/AP417-1,0)</f>
        <v/>
      </c>
      <c r="AU417" s="20">
        <f>(Y417-AQ417)*0.975</f>
        <v/>
      </c>
      <c r="AV417" s="21">
        <f>IFERROR(Y417/AQ417-1,0)</f>
        <v/>
      </c>
      <c r="AW417" s="21">
        <f>AS417-AR417</f>
        <v/>
      </c>
      <c r="AX417" s="21">
        <f>IFERROR(Y417/(AP417+AR417)-1,0)</f>
        <v/>
      </c>
    </row>
    <row r="418">
      <c r="A418" s="2" t="n"/>
      <c r="B418" s="13" t="n"/>
      <c r="C418" s="14" t="n"/>
      <c r="D418" s="14" t="n"/>
      <c r="E418" s="15">
        <f>IFERROR(1-D418/C418,0)</f>
        <v/>
      </c>
      <c r="F418" s="14" t="n"/>
      <c r="G418" s="16">
        <f>IFERROR(F418/C418,0)</f>
        <v/>
      </c>
      <c r="H418" s="16">
        <f>IFERROR(F418/D418,0)</f>
        <v/>
      </c>
      <c r="I418" s="14" t="n"/>
      <c r="J418" s="16">
        <f>IFERROR(I418/F418,0)</f>
        <v/>
      </c>
      <c r="K418" s="14" t="n"/>
      <c r="L418" s="14" t="n"/>
      <c r="M418" s="16">
        <f>IFERROR(L418/I418,0)</f>
        <v/>
      </c>
      <c r="N418" s="14" t="n"/>
      <c r="O418" s="16">
        <f>IFERROR(N418/I418,0)</f>
        <v/>
      </c>
      <c r="P418" s="14" t="n"/>
      <c r="Q418" s="14" t="n"/>
      <c r="R418" s="14" t="n"/>
      <c r="S418" s="14" t="n"/>
      <c r="T418" s="17">
        <f>IFERROR(S418/L418,0)</f>
        <v/>
      </c>
      <c r="U418" s="14" t="n"/>
      <c r="V418" s="14" t="n"/>
      <c r="W418" s="14" t="n"/>
      <c r="X418" s="18" t="n"/>
      <c r="Y418" s="18">
        <f>X418*$AM$2</f>
        <v/>
      </c>
      <c r="Z418" s="18" t="n"/>
      <c r="AA418" s="14" t="n"/>
      <c r="AB418" s="14" t="n"/>
      <c r="AC418" s="18" t="n"/>
      <c r="AD418" s="18">
        <f>IFERROR(AC418/D418,0)</f>
        <v/>
      </c>
      <c r="AE418" s="18">
        <f>D418*AB418</f>
        <v/>
      </c>
      <c r="AF418" s="18">
        <f>Y418*$AL$2</f>
        <v/>
      </c>
      <c r="AG418" s="18">
        <f>I418*$AI$3</f>
        <v/>
      </c>
      <c r="AH418" s="18">
        <f>L418*$AH$3+Y418*$AJ$2</f>
        <v/>
      </c>
      <c r="AI418" s="18">
        <f>K418*$AK$3</f>
        <v/>
      </c>
      <c r="AJ418" s="19" t="n"/>
      <c r="AK418" s="18">
        <f>AJ418*$AM$2</f>
        <v/>
      </c>
      <c r="AL418" s="18" t="n"/>
      <c r="AM418" s="18">
        <f>R418*P418*0.01+L418*0.25</f>
        <v/>
      </c>
      <c r="AN418" s="18">
        <f>V418 *$AN$2 *AM$2 * AA418</f>
        <v/>
      </c>
      <c r="AO418" s="18">
        <f>IF(AC418&lt;AE418,0,AE418-AC418)</f>
        <v/>
      </c>
      <c r="AP418" s="18">
        <f>(AC418*1.02)+AF418+AG418+AH418+AI418+AM418+AL418+AN418+AK418+AO418</f>
        <v/>
      </c>
      <c r="AQ418" s="18">
        <f>(AE418*1.02)+AF418+AG418+AH418+AI418+AM418+AL418+AN418+AK418</f>
        <v/>
      </c>
      <c r="AR418" s="18">
        <f>Q418*R418</f>
        <v/>
      </c>
      <c r="AS418" s="20">
        <f>(Y418-AP418)*0.975</f>
        <v/>
      </c>
      <c r="AT418" s="21">
        <f>IFERROR(Y418/AP418-1,0)</f>
        <v/>
      </c>
      <c r="AU418" s="20">
        <f>(Y418-AQ418)*0.975</f>
        <v/>
      </c>
      <c r="AV418" s="21">
        <f>IFERROR(Y418/AQ418-1,0)</f>
        <v/>
      </c>
      <c r="AW418" s="21">
        <f>AS418-AR418</f>
        <v/>
      </c>
      <c r="AX418" s="21">
        <f>IFERROR(Y418/(AP418+AR418)-1,0)</f>
        <v/>
      </c>
    </row>
    <row r="419">
      <c r="A419" s="2" t="n"/>
      <c r="B419" s="13" t="n"/>
      <c r="C419" s="14" t="n"/>
      <c r="D419" s="14" t="n"/>
      <c r="E419" s="15">
        <f>IFERROR(1-D419/C419,0)</f>
        <v/>
      </c>
      <c r="F419" s="14" t="n"/>
      <c r="G419" s="16">
        <f>IFERROR(F419/C419,0)</f>
        <v/>
      </c>
      <c r="H419" s="16">
        <f>IFERROR(F419/D419,0)</f>
        <v/>
      </c>
      <c r="I419" s="14" t="n"/>
      <c r="J419" s="16">
        <f>IFERROR(I419/F419,0)</f>
        <v/>
      </c>
      <c r="K419" s="14" t="n"/>
      <c r="L419" s="14" t="n"/>
      <c r="M419" s="16">
        <f>IFERROR(L419/I419,0)</f>
        <v/>
      </c>
      <c r="N419" s="14" t="n"/>
      <c r="O419" s="16">
        <f>IFERROR(N419/I419,0)</f>
        <v/>
      </c>
      <c r="P419" s="14" t="n"/>
      <c r="Q419" s="14" t="n"/>
      <c r="R419" s="14" t="n"/>
      <c r="S419" s="14" t="n"/>
      <c r="T419" s="17">
        <f>IFERROR(S419/L419,0)</f>
        <v/>
      </c>
      <c r="U419" s="14" t="n"/>
      <c r="V419" s="14" t="n"/>
      <c r="W419" s="14" t="n"/>
      <c r="X419" s="18" t="n"/>
      <c r="Y419" s="18">
        <f>X419*$AM$2</f>
        <v/>
      </c>
      <c r="Z419" s="18" t="n"/>
      <c r="AA419" s="14" t="n"/>
      <c r="AB419" s="14" t="n"/>
      <c r="AC419" s="18" t="n"/>
      <c r="AD419" s="18">
        <f>IFERROR(AC419/D419,0)</f>
        <v/>
      </c>
      <c r="AE419" s="18">
        <f>D419*AB419</f>
        <v/>
      </c>
      <c r="AF419" s="18">
        <f>Y419*$AL$2</f>
        <v/>
      </c>
      <c r="AG419" s="18">
        <f>I419*$AI$3</f>
        <v/>
      </c>
      <c r="AH419" s="18">
        <f>L419*$AH$3+Y419*$AJ$2</f>
        <v/>
      </c>
      <c r="AI419" s="18">
        <f>K419*$AK$3</f>
        <v/>
      </c>
      <c r="AJ419" s="19" t="n"/>
      <c r="AK419" s="18">
        <f>AJ419*$AM$2</f>
        <v/>
      </c>
      <c r="AL419" s="18" t="n"/>
      <c r="AM419" s="18">
        <f>R419*P419*0.01+L419*0.25</f>
        <v/>
      </c>
      <c r="AN419" s="18">
        <f>V419 *$AN$2 *AM$2 * AA419</f>
        <v/>
      </c>
      <c r="AO419" s="18">
        <f>IF(AC419&lt;AE419,0,AE419-AC419)</f>
        <v/>
      </c>
      <c r="AP419" s="18">
        <f>(AC419*1.02)+AF419+AG419+AH419+AI419+AM419+AL419+AN419+AK419+AO419</f>
        <v/>
      </c>
      <c r="AQ419" s="18">
        <f>(AE419*1.02)+AF419+AG419+AH419+AI419+AM419+AL419+AN419+AK419</f>
        <v/>
      </c>
      <c r="AR419" s="18">
        <f>Q419*R419</f>
        <v/>
      </c>
      <c r="AS419" s="20">
        <f>(Y419-AP419)*0.975</f>
        <v/>
      </c>
      <c r="AT419" s="21">
        <f>IFERROR(Y419/AP419-1,0)</f>
        <v/>
      </c>
      <c r="AU419" s="20">
        <f>(Y419-AQ419)*0.975</f>
        <v/>
      </c>
      <c r="AV419" s="21">
        <f>IFERROR(Y419/AQ419-1,0)</f>
        <v/>
      </c>
      <c r="AW419" s="21">
        <f>AS419-AR419</f>
        <v/>
      </c>
      <c r="AX419" s="21">
        <f>IFERROR(Y419/(AP419+AR419)-1,0)</f>
        <v/>
      </c>
    </row>
    <row r="420">
      <c r="A420" s="2" t="n"/>
      <c r="B420" s="13" t="n"/>
      <c r="C420" s="14" t="n"/>
      <c r="D420" s="14" t="n"/>
      <c r="E420" s="15">
        <f>IFERROR(1-D420/C420,0)</f>
        <v/>
      </c>
      <c r="F420" s="14" t="n"/>
      <c r="G420" s="16">
        <f>IFERROR(F420/C420,0)</f>
        <v/>
      </c>
      <c r="H420" s="16">
        <f>IFERROR(F420/D420,0)</f>
        <v/>
      </c>
      <c r="I420" s="14" t="n"/>
      <c r="J420" s="16">
        <f>IFERROR(I420/F420,0)</f>
        <v/>
      </c>
      <c r="K420" s="14" t="n"/>
      <c r="L420" s="14" t="n"/>
      <c r="M420" s="16">
        <f>IFERROR(L420/I420,0)</f>
        <v/>
      </c>
      <c r="N420" s="14" t="n"/>
      <c r="O420" s="16">
        <f>IFERROR(N420/I420,0)</f>
        <v/>
      </c>
      <c r="P420" s="14" t="n"/>
      <c r="Q420" s="14" t="n"/>
      <c r="R420" s="14" t="n"/>
      <c r="S420" s="14" t="n"/>
      <c r="T420" s="17">
        <f>IFERROR(S420/L420,0)</f>
        <v/>
      </c>
      <c r="U420" s="14" t="n"/>
      <c r="V420" s="14" t="n"/>
      <c r="W420" s="14" t="n"/>
      <c r="X420" s="18" t="n"/>
      <c r="Y420" s="18">
        <f>X420*$AM$2</f>
        <v/>
      </c>
      <c r="Z420" s="18" t="n"/>
      <c r="AA420" s="14" t="n"/>
      <c r="AB420" s="14" t="n"/>
      <c r="AC420" s="18" t="n"/>
      <c r="AD420" s="18">
        <f>IFERROR(AC420/D420,0)</f>
        <v/>
      </c>
      <c r="AE420" s="18">
        <f>D420*AB420</f>
        <v/>
      </c>
      <c r="AF420" s="18">
        <f>Y420*$AL$2</f>
        <v/>
      </c>
      <c r="AG420" s="18">
        <f>I420*$AI$3</f>
        <v/>
      </c>
      <c r="AH420" s="18">
        <f>L420*$AH$3+Y420*$AJ$2</f>
        <v/>
      </c>
      <c r="AI420" s="18">
        <f>K420*$AK$3</f>
        <v/>
      </c>
      <c r="AJ420" s="19" t="n"/>
      <c r="AK420" s="18">
        <f>AJ420*$AM$2</f>
        <v/>
      </c>
      <c r="AL420" s="18" t="n"/>
      <c r="AM420" s="18">
        <f>R420*P420*0.01+L420*0.25</f>
        <v/>
      </c>
      <c r="AN420" s="18">
        <f>V420 *$AN$2 *AM$2 * AA420</f>
        <v/>
      </c>
      <c r="AO420" s="18">
        <f>IF(AC420&lt;AE420,0,AE420-AC420)</f>
        <v/>
      </c>
      <c r="AP420" s="18">
        <f>(AC420*1.02)+AF420+AG420+AH420+AI420+AM420+AL420+AN420+AK420+AO420</f>
        <v/>
      </c>
      <c r="AQ420" s="18">
        <f>(AE420*1.02)+AF420+AG420+AH420+AI420+AM420+AL420+AN420+AK420</f>
        <v/>
      </c>
      <c r="AR420" s="18">
        <f>Q420*R420</f>
        <v/>
      </c>
      <c r="AS420" s="20">
        <f>(Y420-AP420)*0.975</f>
        <v/>
      </c>
      <c r="AT420" s="21">
        <f>IFERROR(Y420/AP420-1,0)</f>
        <v/>
      </c>
      <c r="AU420" s="20">
        <f>(Y420-AQ420)*0.975</f>
        <v/>
      </c>
      <c r="AV420" s="21">
        <f>IFERROR(Y420/AQ420-1,0)</f>
        <v/>
      </c>
      <c r="AW420" s="21">
        <f>AS420-AR420</f>
        <v/>
      </c>
      <c r="AX420" s="21">
        <f>IFERROR(Y420/(AP420+AR420)-1,0)</f>
        <v/>
      </c>
    </row>
    <row r="421">
      <c r="A421" s="2" t="n"/>
      <c r="B421" s="13" t="n"/>
      <c r="C421" s="14" t="n"/>
      <c r="D421" s="14" t="n"/>
      <c r="E421" s="15">
        <f>IFERROR(1-D421/C421,0)</f>
        <v/>
      </c>
      <c r="F421" s="14" t="n"/>
      <c r="G421" s="16">
        <f>IFERROR(F421/C421,0)</f>
        <v/>
      </c>
      <c r="H421" s="16">
        <f>IFERROR(F421/D421,0)</f>
        <v/>
      </c>
      <c r="I421" s="14" t="n"/>
      <c r="J421" s="16">
        <f>IFERROR(I421/F421,0)</f>
        <v/>
      </c>
      <c r="K421" s="14" t="n"/>
      <c r="L421" s="14" t="n"/>
      <c r="M421" s="16">
        <f>IFERROR(L421/I421,0)</f>
        <v/>
      </c>
      <c r="N421" s="14" t="n"/>
      <c r="O421" s="16">
        <f>IFERROR(N421/I421,0)</f>
        <v/>
      </c>
      <c r="P421" s="14" t="n"/>
      <c r="Q421" s="14" t="n"/>
      <c r="R421" s="14" t="n"/>
      <c r="S421" s="14" t="n"/>
      <c r="T421" s="17">
        <f>IFERROR(S421/L421,0)</f>
        <v/>
      </c>
      <c r="U421" s="14" t="n"/>
      <c r="V421" s="14" t="n"/>
      <c r="W421" s="14" t="n"/>
      <c r="X421" s="18" t="n"/>
      <c r="Y421" s="18">
        <f>X421*$AM$2</f>
        <v/>
      </c>
      <c r="Z421" s="18" t="n"/>
      <c r="AA421" s="14" t="n"/>
      <c r="AB421" s="14" t="n"/>
      <c r="AC421" s="18" t="n"/>
      <c r="AD421" s="18">
        <f>IFERROR(AC421/D421,0)</f>
        <v/>
      </c>
      <c r="AE421" s="18">
        <f>D421*AB421</f>
        <v/>
      </c>
      <c r="AF421" s="18">
        <f>Y421*$AL$2</f>
        <v/>
      </c>
      <c r="AG421" s="18">
        <f>I421*$AI$3</f>
        <v/>
      </c>
      <c r="AH421" s="18">
        <f>L421*$AH$3+Y421*$AJ$2</f>
        <v/>
      </c>
      <c r="AI421" s="18">
        <f>K421*$AK$3</f>
        <v/>
      </c>
      <c r="AJ421" s="19" t="n"/>
      <c r="AK421" s="18">
        <f>AJ421*$AM$2</f>
        <v/>
      </c>
      <c r="AL421" s="18" t="n"/>
      <c r="AM421" s="18">
        <f>R421*P421*0.01+L421*0.25</f>
        <v/>
      </c>
      <c r="AN421" s="18">
        <f>V421 *$AN$2 *AM$2 * AA421</f>
        <v/>
      </c>
      <c r="AO421" s="18">
        <f>IF(AC421&lt;AE421,0,AE421-AC421)</f>
        <v/>
      </c>
      <c r="AP421" s="18">
        <f>(AC421*1.02)+AF421+AG421+AH421+AI421+AM421+AL421+AN421+AK421+AO421</f>
        <v/>
      </c>
      <c r="AQ421" s="18">
        <f>(AE421*1.02)+AF421+AG421+AH421+AI421+AM421+AL421+AN421+AK421</f>
        <v/>
      </c>
      <c r="AR421" s="18">
        <f>Q421*R421</f>
        <v/>
      </c>
      <c r="AS421" s="20">
        <f>(Y421-AP421)*0.975</f>
        <v/>
      </c>
      <c r="AT421" s="21">
        <f>IFERROR(Y421/AP421-1,0)</f>
        <v/>
      </c>
      <c r="AU421" s="20">
        <f>(Y421-AQ421)*0.975</f>
        <v/>
      </c>
      <c r="AV421" s="21">
        <f>IFERROR(Y421/AQ421-1,0)</f>
        <v/>
      </c>
      <c r="AW421" s="21">
        <f>AS421-AR421</f>
        <v/>
      </c>
      <c r="AX421" s="21">
        <f>IFERROR(Y421/(AP421+AR421)-1,0)</f>
        <v/>
      </c>
    </row>
    <row r="422">
      <c r="A422" s="2" t="n"/>
      <c r="B422" s="13" t="n"/>
      <c r="C422" s="14" t="n"/>
      <c r="D422" s="14" t="n"/>
      <c r="E422" s="15">
        <f>IFERROR(1-D422/C422,0)</f>
        <v/>
      </c>
      <c r="F422" s="14" t="n"/>
      <c r="G422" s="16">
        <f>IFERROR(F422/C422,0)</f>
        <v/>
      </c>
      <c r="H422" s="16">
        <f>IFERROR(F422/D422,0)</f>
        <v/>
      </c>
      <c r="I422" s="14" t="n"/>
      <c r="J422" s="16">
        <f>IFERROR(I422/F422,0)</f>
        <v/>
      </c>
      <c r="K422" s="14" t="n"/>
      <c r="L422" s="14" t="n"/>
      <c r="M422" s="16">
        <f>IFERROR(L422/I422,0)</f>
        <v/>
      </c>
      <c r="N422" s="14" t="n"/>
      <c r="O422" s="16">
        <f>IFERROR(N422/I422,0)</f>
        <v/>
      </c>
      <c r="P422" s="14" t="n"/>
      <c r="Q422" s="14" t="n"/>
      <c r="R422" s="14" t="n"/>
      <c r="S422" s="14" t="n"/>
      <c r="T422" s="17">
        <f>IFERROR(S422/L422,0)</f>
        <v/>
      </c>
      <c r="U422" s="14" t="n"/>
      <c r="V422" s="14" t="n"/>
      <c r="W422" s="14" t="n"/>
      <c r="X422" s="18" t="n"/>
      <c r="Y422" s="18">
        <f>X422*$AM$2</f>
        <v/>
      </c>
      <c r="Z422" s="18" t="n"/>
      <c r="AA422" s="14" t="n"/>
      <c r="AB422" s="14" t="n"/>
      <c r="AC422" s="18" t="n"/>
      <c r="AD422" s="18">
        <f>IFERROR(AC422/D422,0)</f>
        <v/>
      </c>
      <c r="AE422" s="18">
        <f>D422*AB422</f>
        <v/>
      </c>
      <c r="AF422" s="18">
        <f>Y422*$AL$2</f>
        <v/>
      </c>
      <c r="AG422" s="18">
        <f>I422*$AI$3</f>
        <v/>
      </c>
      <c r="AH422" s="18">
        <f>L422*$AH$3+Y422*$AJ$2</f>
        <v/>
      </c>
      <c r="AI422" s="18">
        <f>K422*$AK$3</f>
        <v/>
      </c>
      <c r="AJ422" s="19" t="n"/>
      <c r="AK422" s="18">
        <f>AJ422*$AM$2</f>
        <v/>
      </c>
      <c r="AL422" s="18" t="n"/>
      <c r="AM422" s="18">
        <f>R422*P422*0.01+L422*0.25</f>
        <v/>
      </c>
      <c r="AN422" s="18">
        <f>V422 *$AN$2 *AM$2 * AA422</f>
        <v/>
      </c>
      <c r="AO422" s="18">
        <f>IF(AC422&lt;AE422,0,AE422-AC422)</f>
        <v/>
      </c>
      <c r="AP422" s="18">
        <f>(AC422*1.02)+AF422+AG422+AH422+AI422+AM422+AL422+AN422+AK422+AO422</f>
        <v/>
      </c>
      <c r="AQ422" s="18">
        <f>(AE422*1.02)+AF422+AG422+AH422+AI422+AM422+AL422+AN422+AK422</f>
        <v/>
      </c>
      <c r="AR422" s="18">
        <f>Q422*R422</f>
        <v/>
      </c>
      <c r="AS422" s="20">
        <f>(Y422-AP422)*0.975</f>
        <v/>
      </c>
      <c r="AT422" s="21">
        <f>IFERROR(Y422/AP422-1,0)</f>
        <v/>
      </c>
      <c r="AU422" s="20">
        <f>(Y422-AQ422)*0.975</f>
        <v/>
      </c>
      <c r="AV422" s="21">
        <f>IFERROR(Y422/AQ422-1,0)</f>
        <v/>
      </c>
      <c r="AW422" s="21">
        <f>AS422-AR422</f>
        <v/>
      </c>
      <c r="AX422" s="21">
        <f>IFERROR(Y422/(AP422+AR422)-1,0)</f>
        <v/>
      </c>
    </row>
    <row r="423">
      <c r="A423" s="2" t="n"/>
      <c r="B423" s="13" t="n"/>
      <c r="C423" s="14" t="n"/>
      <c r="D423" s="14" t="n"/>
      <c r="E423" s="15">
        <f>IFERROR(1-D423/C423,0)</f>
        <v/>
      </c>
      <c r="F423" s="14" t="n"/>
      <c r="G423" s="16">
        <f>IFERROR(F423/C423,0)</f>
        <v/>
      </c>
      <c r="H423" s="16">
        <f>IFERROR(F423/D423,0)</f>
        <v/>
      </c>
      <c r="I423" s="14" t="n"/>
      <c r="J423" s="16">
        <f>IFERROR(I423/F423,0)</f>
        <v/>
      </c>
      <c r="K423" s="14" t="n"/>
      <c r="L423" s="14" t="n"/>
      <c r="M423" s="16">
        <f>IFERROR(L423/I423,0)</f>
        <v/>
      </c>
      <c r="N423" s="14" t="n"/>
      <c r="O423" s="16">
        <f>IFERROR(N423/I423,0)</f>
        <v/>
      </c>
      <c r="P423" s="14" t="n"/>
      <c r="Q423" s="14" t="n"/>
      <c r="R423" s="14" t="n"/>
      <c r="S423" s="14" t="n"/>
      <c r="T423" s="17">
        <f>IFERROR(S423/L423,0)</f>
        <v/>
      </c>
      <c r="U423" s="14" t="n"/>
      <c r="V423" s="14" t="n"/>
      <c r="W423" s="14" t="n"/>
      <c r="X423" s="18" t="n"/>
      <c r="Y423" s="18">
        <f>X423*$AM$2</f>
        <v/>
      </c>
      <c r="Z423" s="18" t="n"/>
      <c r="AA423" s="14" t="n"/>
      <c r="AB423" s="14" t="n"/>
      <c r="AC423" s="18" t="n"/>
      <c r="AD423" s="18">
        <f>IFERROR(AC423/D423,0)</f>
        <v/>
      </c>
      <c r="AE423" s="18">
        <f>D423*AB423</f>
        <v/>
      </c>
      <c r="AF423" s="18">
        <f>Y423*$AL$2</f>
        <v/>
      </c>
      <c r="AG423" s="18">
        <f>I423*$AI$3</f>
        <v/>
      </c>
      <c r="AH423" s="18">
        <f>L423*$AH$3+Y423*$AJ$2</f>
        <v/>
      </c>
      <c r="AI423" s="18">
        <f>K423*$AK$3</f>
        <v/>
      </c>
      <c r="AJ423" s="19" t="n"/>
      <c r="AK423" s="18">
        <f>AJ423*$AM$2</f>
        <v/>
      </c>
      <c r="AL423" s="18" t="n"/>
      <c r="AM423" s="18">
        <f>R423*P423*0.01+L423*0.25</f>
        <v/>
      </c>
      <c r="AN423" s="18">
        <f>V423 *$AN$2 *AM$2 * AA423</f>
        <v/>
      </c>
      <c r="AO423" s="18">
        <f>IF(AC423&lt;AE423,0,AE423-AC423)</f>
        <v/>
      </c>
      <c r="AP423" s="18">
        <f>(AC423*1.02)+AF423+AG423+AH423+AI423+AM423+AL423+AN423+AK423+AO423</f>
        <v/>
      </c>
      <c r="AQ423" s="18">
        <f>(AE423*1.02)+AF423+AG423+AH423+AI423+AM423+AL423+AN423+AK423</f>
        <v/>
      </c>
      <c r="AR423" s="18">
        <f>Q423*R423</f>
        <v/>
      </c>
      <c r="AS423" s="20">
        <f>(Y423-AP423)*0.975</f>
        <v/>
      </c>
      <c r="AT423" s="21">
        <f>IFERROR(Y423/AP423-1,0)</f>
        <v/>
      </c>
      <c r="AU423" s="20">
        <f>(Y423-AQ423)*0.975</f>
        <v/>
      </c>
      <c r="AV423" s="21">
        <f>IFERROR(Y423/AQ423-1,0)</f>
        <v/>
      </c>
      <c r="AW423" s="21">
        <f>AS423-AR423</f>
        <v/>
      </c>
      <c r="AX423" s="21">
        <f>IFERROR(Y423/(AP423+AR423)-1,0)</f>
        <v/>
      </c>
    </row>
    <row r="424">
      <c r="A424" s="2" t="n"/>
      <c r="B424" s="13" t="n"/>
      <c r="C424" s="14" t="n"/>
      <c r="D424" s="14" t="n"/>
      <c r="E424" s="15">
        <f>IFERROR(1-D424/C424,0)</f>
        <v/>
      </c>
      <c r="F424" s="14" t="n"/>
      <c r="G424" s="16">
        <f>IFERROR(F424/C424,0)</f>
        <v/>
      </c>
      <c r="H424" s="16">
        <f>IFERROR(F424/D424,0)</f>
        <v/>
      </c>
      <c r="I424" s="14" t="n"/>
      <c r="J424" s="16">
        <f>IFERROR(I424/F424,0)</f>
        <v/>
      </c>
      <c r="K424" s="14" t="n"/>
      <c r="L424" s="14" t="n"/>
      <c r="M424" s="16">
        <f>IFERROR(L424/I424,0)</f>
        <v/>
      </c>
      <c r="N424" s="14" t="n"/>
      <c r="O424" s="16">
        <f>IFERROR(N424/I424,0)</f>
        <v/>
      </c>
      <c r="P424" s="14" t="n"/>
      <c r="Q424" s="14" t="n"/>
      <c r="R424" s="14" t="n"/>
      <c r="S424" s="14" t="n"/>
      <c r="T424" s="17">
        <f>IFERROR(S424/L424,0)</f>
        <v/>
      </c>
      <c r="U424" s="14" t="n"/>
      <c r="V424" s="14" t="n"/>
      <c r="W424" s="14" t="n"/>
      <c r="X424" s="18" t="n"/>
      <c r="Y424" s="18">
        <f>X424*$AM$2</f>
        <v/>
      </c>
      <c r="Z424" s="18" t="n"/>
      <c r="AA424" s="14" t="n"/>
      <c r="AB424" s="14" t="n"/>
      <c r="AC424" s="18" t="n"/>
      <c r="AD424" s="18">
        <f>IFERROR(AC424/D424,0)</f>
        <v/>
      </c>
      <c r="AE424" s="18">
        <f>D424*AB424</f>
        <v/>
      </c>
      <c r="AF424" s="18">
        <f>Y424*$AL$2</f>
        <v/>
      </c>
      <c r="AG424" s="18">
        <f>I424*$AI$3</f>
        <v/>
      </c>
      <c r="AH424" s="18">
        <f>L424*$AH$3+Y424*$AJ$2</f>
        <v/>
      </c>
      <c r="AI424" s="18">
        <f>K424*$AK$3</f>
        <v/>
      </c>
      <c r="AJ424" s="19" t="n"/>
      <c r="AK424" s="18">
        <f>AJ424*$AM$2</f>
        <v/>
      </c>
      <c r="AL424" s="18" t="n"/>
      <c r="AM424" s="18">
        <f>R424*P424*0.01+L424*0.25</f>
        <v/>
      </c>
      <c r="AN424" s="18">
        <f>V424 *$AN$2 *AM$2 * AA424</f>
        <v/>
      </c>
      <c r="AO424" s="18">
        <f>IF(AC424&lt;AE424,0,AE424-AC424)</f>
        <v/>
      </c>
      <c r="AP424" s="18">
        <f>(AC424*1.02)+AF424+AG424+AH424+AI424+AM424+AL424+AN424+AK424+AO424</f>
        <v/>
      </c>
      <c r="AQ424" s="18">
        <f>(AE424*1.02)+AF424+AG424+AH424+AI424+AM424+AL424+AN424+AK424</f>
        <v/>
      </c>
      <c r="AR424" s="18">
        <f>Q424*R424</f>
        <v/>
      </c>
      <c r="AS424" s="20">
        <f>(Y424-AP424)*0.975</f>
        <v/>
      </c>
      <c r="AT424" s="21">
        <f>IFERROR(Y424/AP424-1,0)</f>
        <v/>
      </c>
      <c r="AU424" s="20">
        <f>(Y424-AQ424)*0.975</f>
        <v/>
      </c>
      <c r="AV424" s="21">
        <f>IFERROR(Y424/AQ424-1,0)</f>
        <v/>
      </c>
      <c r="AW424" s="21">
        <f>AS424-AR424</f>
        <v/>
      </c>
      <c r="AX424" s="21">
        <f>IFERROR(Y424/(AP424+AR424)-1,0)</f>
        <v/>
      </c>
    </row>
    <row r="425">
      <c r="A425" s="2" t="n"/>
      <c r="B425" s="13" t="n"/>
      <c r="C425" s="14" t="n"/>
      <c r="D425" s="14" t="n"/>
      <c r="E425" s="15">
        <f>IFERROR(1-D425/C425,0)</f>
        <v/>
      </c>
      <c r="F425" s="14" t="n"/>
      <c r="G425" s="16">
        <f>IFERROR(F425/C425,0)</f>
        <v/>
      </c>
      <c r="H425" s="16">
        <f>IFERROR(F425/D425,0)</f>
        <v/>
      </c>
      <c r="I425" s="14" t="n"/>
      <c r="J425" s="16">
        <f>IFERROR(I425/F425,0)</f>
        <v/>
      </c>
      <c r="K425" s="14" t="n"/>
      <c r="L425" s="14" t="n"/>
      <c r="M425" s="16">
        <f>IFERROR(L425/I425,0)</f>
        <v/>
      </c>
      <c r="N425" s="14" t="n"/>
      <c r="O425" s="16">
        <f>IFERROR(N425/I425,0)</f>
        <v/>
      </c>
      <c r="P425" s="14" t="n"/>
      <c r="Q425" s="14" t="n"/>
      <c r="R425" s="14" t="n"/>
      <c r="S425" s="14" t="n"/>
      <c r="T425" s="17">
        <f>IFERROR(S425/L425,0)</f>
        <v/>
      </c>
      <c r="U425" s="14" t="n"/>
      <c r="V425" s="14" t="n"/>
      <c r="W425" s="14" t="n"/>
      <c r="X425" s="18" t="n"/>
      <c r="Y425" s="18">
        <f>X425*$AM$2</f>
        <v/>
      </c>
      <c r="Z425" s="18" t="n"/>
      <c r="AA425" s="14" t="n"/>
      <c r="AB425" s="14" t="n"/>
      <c r="AC425" s="18" t="n"/>
      <c r="AD425" s="18">
        <f>IFERROR(AC425/D425,0)</f>
        <v/>
      </c>
      <c r="AE425" s="18">
        <f>D425*AB425</f>
        <v/>
      </c>
      <c r="AF425" s="18">
        <f>Y425*$AL$2</f>
        <v/>
      </c>
      <c r="AG425" s="18">
        <f>I425*$AI$3</f>
        <v/>
      </c>
      <c r="AH425" s="18">
        <f>L425*$AH$3+Y425*$AJ$2</f>
        <v/>
      </c>
      <c r="AI425" s="18">
        <f>K425*$AK$3</f>
        <v/>
      </c>
      <c r="AJ425" s="19" t="n"/>
      <c r="AK425" s="18">
        <f>AJ425*$AM$2</f>
        <v/>
      </c>
      <c r="AL425" s="18" t="n"/>
      <c r="AM425" s="18">
        <f>R425*P425*0.01+L425*0.25</f>
        <v/>
      </c>
      <c r="AN425" s="18">
        <f>V425 *$AN$2 *AM$2 * AA425</f>
        <v/>
      </c>
      <c r="AO425" s="18">
        <f>IF(AC425&lt;AE425,0,AE425-AC425)</f>
        <v/>
      </c>
      <c r="AP425" s="18">
        <f>(AC425*1.02)+AF425+AG425+AH425+AI425+AM425+AL425+AN425+AK425+AO425</f>
        <v/>
      </c>
      <c r="AQ425" s="18">
        <f>(AE425*1.02)+AF425+AG425+AH425+AI425+AM425+AL425+AN425+AK425</f>
        <v/>
      </c>
      <c r="AR425" s="18">
        <f>Q425*R425</f>
        <v/>
      </c>
      <c r="AS425" s="20">
        <f>(Y425-AP425)*0.975</f>
        <v/>
      </c>
      <c r="AT425" s="21">
        <f>IFERROR(Y425/AP425-1,0)</f>
        <v/>
      </c>
      <c r="AU425" s="20">
        <f>(Y425-AQ425)*0.975</f>
        <v/>
      </c>
      <c r="AV425" s="21">
        <f>IFERROR(Y425/AQ425-1,0)</f>
        <v/>
      </c>
      <c r="AW425" s="21">
        <f>AS425-AR425</f>
        <v/>
      </c>
      <c r="AX425" s="21">
        <f>IFERROR(Y425/(AP425+AR425)-1,0)</f>
        <v/>
      </c>
    </row>
    <row r="426">
      <c r="A426" s="2" t="n"/>
      <c r="B426" s="13" t="n"/>
      <c r="C426" s="14" t="n"/>
      <c r="D426" s="14" t="n"/>
      <c r="E426" s="15">
        <f>IFERROR(1-D426/C426,0)</f>
        <v/>
      </c>
      <c r="F426" s="14" t="n"/>
      <c r="G426" s="16">
        <f>IFERROR(F426/C426,0)</f>
        <v/>
      </c>
      <c r="H426" s="16">
        <f>IFERROR(F426/D426,0)</f>
        <v/>
      </c>
      <c r="I426" s="14" t="n"/>
      <c r="J426" s="16">
        <f>IFERROR(I426/F426,0)</f>
        <v/>
      </c>
      <c r="K426" s="14" t="n"/>
      <c r="L426" s="14" t="n"/>
      <c r="M426" s="16">
        <f>IFERROR(L426/I426,0)</f>
        <v/>
      </c>
      <c r="N426" s="14" t="n"/>
      <c r="O426" s="16">
        <f>IFERROR(N426/I426,0)</f>
        <v/>
      </c>
      <c r="P426" s="14" t="n"/>
      <c r="Q426" s="14" t="n"/>
      <c r="R426" s="14" t="n"/>
      <c r="S426" s="14" t="n"/>
      <c r="T426" s="17">
        <f>IFERROR(S426/L426,0)</f>
        <v/>
      </c>
      <c r="U426" s="14" t="n"/>
      <c r="V426" s="14" t="n"/>
      <c r="W426" s="14" t="n"/>
      <c r="X426" s="18" t="n"/>
      <c r="Y426" s="18">
        <f>X426*$AM$2</f>
        <v/>
      </c>
      <c r="Z426" s="18" t="n"/>
      <c r="AA426" s="14" t="n"/>
      <c r="AB426" s="14" t="n"/>
      <c r="AC426" s="18" t="n"/>
      <c r="AD426" s="18">
        <f>IFERROR(AC426/D426,0)</f>
        <v/>
      </c>
      <c r="AE426" s="18">
        <f>D426*AB426</f>
        <v/>
      </c>
      <c r="AF426" s="18">
        <f>Y426*$AL$2</f>
        <v/>
      </c>
      <c r="AG426" s="18">
        <f>I426*$AI$3</f>
        <v/>
      </c>
      <c r="AH426" s="18">
        <f>L426*$AH$3+Y426*$AJ$2</f>
        <v/>
      </c>
      <c r="AI426" s="18">
        <f>K426*$AK$3</f>
        <v/>
      </c>
      <c r="AJ426" s="19" t="n"/>
      <c r="AK426" s="18">
        <f>AJ426*$AM$2</f>
        <v/>
      </c>
      <c r="AL426" s="18" t="n"/>
      <c r="AM426" s="18">
        <f>R426*P426*0.01+L426*0.25</f>
        <v/>
      </c>
      <c r="AN426" s="18">
        <f>V426 *$AN$2 *AM$2 * AA426</f>
        <v/>
      </c>
      <c r="AO426" s="18">
        <f>IF(AC426&lt;AE426,0,AE426-AC426)</f>
        <v/>
      </c>
      <c r="AP426" s="18">
        <f>(AC426*1.02)+AF426+AG426+AH426+AI426+AM426+AL426+AN426+AK426+AO426</f>
        <v/>
      </c>
      <c r="AQ426" s="18">
        <f>(AE426*1.02)+AF426+AG426+AH426+AI426+AM426+AL426+AN426+AK426</f>
        <v/>
      </c>
      <c r="AR426" s="18">
        <f>Q426*R426</f>
        <v/>
      </c>
      <c r="AS426" s="20">
        <f>(Y426-AP426)*0.975</f>
        <v/>
      </c>
      <c r="AT426" s="21">
        <f>IFERROR(Y426/AP426-1,0)</f>
        <v/>
      </c>
      <c r="AU426" s="20">
        <f>(Y426-AQ426)*0.975</f>
        <v/>
      </c>
      <c r="AV426" s="21">
        <f>IFERROR(Y426/AQ426-1,0)</f>
        <v/>
      </c>
      <c r="AW426" s="21">
        <f>AS426-AR426</f>
        <v/>
      </c>
      <c r="AX426" s="21">
        <f>IFERROR(Y426/(AP426+AR426)-1,0)</f>
        <v/>
      </c>
    </row>
    <row r="427">
      <c r="A427" s="2" t="n"/>
      <c r="B427" s="13" t="n"/>
      <c r="C427" s="14" t="n"/>
      <c r="D427" s="14" t="n"/>
      <c r="E427" s="15">
        <f>IFERROR(1-D427/C427,0)</f>
        <v/>
      </c>
      <c r="F427" s="14" t="n"/>
      <c r="G427" s="16">
        <f>IFERROR(F427/C427,0)</f>
        <v/>
      </c>
      <c r="H427" s="16">
        <f>IFERROR(F427/D427,0)</f>
        <v/>
      </c>
      <c r="I427" s="14" t="n"/>
      <c r="J427" s="16">
        <f>IFERROR(I427/F427,0)</f>
        <v/>
      </c>
      <c r="K427" s="14" t="n"/>
      <c r="L427" s="14" t="n"/>
      <c r="M427" s="16">
        <f>IFERROR(L427/I427,0)</f>
        <v/>
      </c>
      <c r="N427" s="14" t="n"/>
      <c r="O427" s="16">
        <f>IFERROR(N427/I427,0)</f>
        <v/>
      </c>
      <c r="P427" s="14" t="n"/>
      <c r="Q427" s="14" t="n"/>
      <c r="R427" s="14" t="n"/>
      <c r="S427" s="14" t="n"/>
      <c r="T427" s="17">
        <f>IFERROR(S427/L427,0)</f>
        <v/>
      </c>
      <c r="U427" s="14" t="n"/>
      <c r="V427" s="14" t="n"/>
      <c r="W427" s="14" t="n"/>
      <c r="X427" s="18" t="n"/>
      <c r="Y427" s="18">
        <f>X427*$AM$2</f>
        <v/>
      </c>
      <c r="Z427" s="18" t="n"/>
      <c r="AA427" s="14" t="n"/>
      <c r="AB427" s="14" t="n"/>
      <c r="AC427" s="18" t="n"/>
      <c r="AD427" s="18">
        <f>IFERROR(AC427/D427,0)</f>
        <v/>
      </c>
      <c r="AE427" s="18">
        <f>D427*AB427</f>
        <v/>
      </c>
      <c r="AF427" s="18">
        <f>Y427*$AL$2</f>
        <v/>
      </c>
      <c r="AG427" s="18">
        <f>I427*$AI$3</f>
        <v/>
      </c>
      <c r="AH427" s="18">
        <f>L427*$AH$3+Y427*$AJ$2</f>
        <v/>
      </c>
      <c r="AI427" s="18">
        <f>K427*$AK$3</f>
        <v/>
      </c>
      <c r="AJ427" s="19" t="n"/>
      <c r="AK427" s="18">
        <f>AJ427*$AM$2</f>
        <v/>
      </c>
      <c r="AL427" s="18" t="n"/>
      <c r="AM427" s="18">
        <f>R427*P427*0.01+L427*0.25</f>
        <v/>
      </c>
      <c r="AN427" s="18">
        <f>V427 *$AN$2 *AM$2 * AA427</f>
        <v/>
      </c>
      <c r="AO427" s="18">
        <f>IF(AC427&lt;AE427,0,AE427-AC427)</f>
        <v/>
      </c>
      <c r="AP427" s="18">
        <f>(AC427*1.02)+AF427+AG427+AH427+AI427+AM427+AL427+AN427+AK427+AO427</f>
        <v/>
      </c>
      <c r="AQ427" s="18">
        <f>(AE427*1.02)+AF427+AG427+AH427+AI427+AM427+AL427+AN427+AK427</f>
        <v/>
      </c>
      <c r="AR427" s="18">
        <f>Q427*R427</f>
        <v/>
      </c>
      <c r="AS427" s="20">
        <f>(Y427-AP427)*0.975</f>
        <v/>
      </c>
      <c r="AT427" s="21">
        <f>IFERROR(Y427/AP427-1,0)</f>
        <v/>
      </c>
      <c r="AU427" s="20">
        <f>(Y427-AQ427)*0.975</f>
        <v/>
      </c>
      <c r="AV427" s="21">
        <f>IFERROR(Y427/AQ427-1,0)</f>
        <v/>
      </c>
      <c r="AW427" s="21">
        <f>AS427-AR427</f>
        <v/>
      </c>
      <c r="AX427" s="21">
        <f>IFERROR(Y427/(AP427+AR427)-1,0)</f>
        <v/>
      </c>
    </row>
    <row r="428">
      <c r="A428" s="2" t="n"/>
      <c r="B428" s="13" t="n"/>
      <c r="C428" s="14" t="n"/>
      <c r="D428" s="14" t="n"/>
      <c r="E428" s="15">
        <f>IFERROR(1-D428/C428,0)</f>
        <v/>
      </c>
      <c r="F428" s="14" t="n"/>
      <c r="G428" s="16">
        <f>IFERROR(F428/C428,0)</f>
        <v/>
      </c>
      <c r="H428" s="16">
        <f>IFERROR(F428/D428,0)</f>
        <v/>
      </c>
      <c r="I428" s="14" t="n"/>
      <c r="J428" s="16">
        <f>IFERROR(I428/F428,0)</f>
        <v/>
      </c>
      <c r="K428" s="14" t="n"/>
      <c r="L428" s="14" t="n"/>
      <c r="M428" s="16">
        <f>IFERROR(L428/I428,0)</f>
        <v/>
      </c>
      <c r="N428" s="14" t="n"/>
      <c r="O428" s="16">
        <f>IFERROR(N428/I428,0)</f>
        <v/>
      </c>
      <c r="P428" s="14" t="n"/>
      <c r="Q428" s="14" t="n"/>
      <c r="R428" s="14" t="n"/>
      <c r="S428" s="14" t="n"/>
      <c r="T428" s="17">
        <f>IFERROR(S428/L428,0)</f>
        <v/>
      </c>
      <c r="U428" s="14" t="n"/>
      <c r="V428" s="14" t="n"/>
      <c r="W428" s="14" t="n"/>
      <c r="X428" s="18" t="n"/>
      <c r="Y428" s="18">
        <f>X428*$AM$2</f>
        <v/>
      </c>
      <c r="Z428" s="18" t="n"/>
      <c r="AA428" s="14" t="n"/>
      <c r="AB428" s="14" t="n"/>
      <c r="AC428" s="18" t="n"/>
      <c r="AD428" s="18">
        <f>IFERROR(AC428/D428,0)</f>
        <v/>
      </c>
      <c r="AE428" s="18">
        <f>D428*AB428</f>
        <v/>
      </c>
      <c r="AF428" s="18">
        <f>Y428*$AL$2</f>
        <v/>
      </c>
      <c r="AG428" s="18">
        <f>I428*$AI$3</f>
        <v/>
      </c>
      <c r="AH428" s="18">
        <f>L428*$AH$3+Y428*$AJ$2</f>
        <v/>
      </c>
      <c r="AI428" s="18">
        <f>K428*$AK$3</f>
        <v/>
      </c>
      <c r="AJ428" s="19" t="n"/>
      <c r="AK428" s="18">
        <f>AJ428*$AM$2</f>
        <v/>
      </c>
      <c r="AL428" s="18" t="n"/>
      <c r="AM428" s="18">
        <f>R428*P428*0.01+L428*0.25</f>
        <v/>
      </c>
      <c r="AN428" s="18">
        <f>V428 *$AN$2 *AM$2 * AA428</f>
        <v/>
      </c>
      <c r="AO428" s="18">
        <f>IF(AC428&lt;AE428,0,AE428-AC428)</f>
        <v/>
      </c>
      <c r="AP428" s="18">
        <f>(AC428*1.02)+AF428+AG428+AH428+AI428+AM428+AL428+AN428+AK428+AO428</f>
        <v/>
      </c>
      <c r="AQ428" s="18">
        <f>(AE428*1.02)+AF428+AG428+AH428+AI428+AM428+AL428+AN428+AK428</f>
        <v/>
      </c>
      <c r="AR428" s="18">
        <f>Q428*R428</f>
        <v/>
      </c>
      <c r="AS428" s="20">
        <f>(Y428-AP428)*0.975</f>
        <v/>
      </c>
      <c r="AT428" s="21">
        <f>IFERROR(Y428/AP428-1,0)</f>
        <v/>
      </c>
      <c r="AU428" s="20">
        <f>(Y428-AQ428)*0.975</f>
        <v/>
      </c>
      <c r="AV428" s="21">
        <f>IFERROR(Y428/AQ428-1,0)</f>
        <v/>
      </c>
      <c r="AW428" s="21">
        <f>AS428-AR428</f>
        <v/>
      </c>
      <c r="AX428" s="21">
        <f>IFERROR(Y428/(AP428+AR428)-1,0)</f>
        <v/>
      </c>
    </row>
    <row r="429">
      <c r="A429" s="2" t="n"/>
      <c r="B429" s="13" t="n"/>
      <c r="C429" s="14" t="n"/>
      <c r="D429" s="14" t="n"/>
      <c r="E429" s="15">
        <f>IFERROR(1-D429/C429,0)</f>
        <v/>
      </c>
      <c r="F429" s="14" t="n"/>
      <c r="G429" s="16">
        <f>IFERROR(F429/C429,0)</f>
        <v/>
      </c>
      <c r="H429" s="16">
        <f>IFERROR(F429/D429,0)</f>
        <v/>
      </c>
      <c r="I429" s="14" t="n"/>
      <c r="J429" s="16">
        <f>IFERROR(I429/F429,0)</f>
        <v/>
      </c>
      <c r="K429" s="14" t="n"/>
      <c r="L429" s="14" t="n"/>
      <c r="M429" s="16">
        <f>IFERROR(L429/I429,0)</f>
        <v/>
      </c>
      <c r="N429" s="14" t="n"/>
      <c r="O429" s="16">
        <f>IFERROR(N429/I429,0)</f>
        <v/>
      </c>
      <c r="P429" s="14" t="n"/>
      <c r="Q429" s="14" t="n"/>
      <c r="R429" s="14" t="n"/>
      <c r="S429" s="14" t="n"/>
      <c r="T429" s="17">
        <f>IFERROR(S429/L429,0)</f>
        <v/>
      </c>
      <c r="U429" s="14" t="n"/>
      <c r="V429" s="14" t="n"/>
      <c r="W429" s="14" t="n"/>
      <c r="X429" s="18" t="n"/>
      <c r="Y429" s="18">
        <f>X429*$AM$2</f>
        <v/>
      </c>
      <c r="Z429" s="18" t="n"/>
      <c r="AA429" s="14" t="n"/>
      <c r="AB429" s="14" t="n"/>
      <c r="AC429" s="18" t="n"/>
      <c r="AD429" s="18">
        <f>IFERROR(AC429/D429,0)</f>
        <v/>
      </c>
      <c r="AE429" s="18">
        <f>D429*AB429</f>
        <v/>
      </c>
      <c r="AF429" s="18">
        <f>Y429*$AL$2</f>
        <v/>
      </c>
      <c r="AG429" s="18">
        <f>I429*$AI$3</f>
        <v/>
      </c>
      <c r="AH429" s="18">
        <f>L429*$AH$3+Y429*$AJ$2</f>
        <v/>
      </c>
      <c r="AI429" s="18">
        <f>K429*$AK$3</f>
        <v/>
      </c>
      <c r="AJ429" s="19" t="n"/>
      <c r="AK429" s="18">
        <f>AJ429*$AM$2</f>
        <v/>
      </c>
      <c r="AL429" s="18" t="n"/>
      <c r="AM429" s="18">
        <f>R429*P429*0.01+L429*0.25</f>
        <v/>
      </c>
      <c r="AN429" s="18">
        <f>V429 *$AN$2 *AM$2 * AA429</f>
        <v/>
      </c>
      <c r="AO429" s="18">
        <f>IF(AC429&lt;AE429,0,AE429-AC429)</f>
        <v/>
      </c>
      <c r="AP429" s="18">
        <f>(AC429*1.02)+AF429+AG429+AH429+AI429+AM429+AL429+AN429+AK429+AO429</f>
        <v/>
      </c>
      <c r="AQ429" s="18">
        <f>(AE429*1.02)+AF429+AG429+AH429+AI429+AM429+AL429+AN429+AK429</f>
        <v/>
      </c>
      <c r="AR429" s="18">
        <f>Q429*R429</f>
        <v/>
      </c>
      <c r="AS429" s="20">
        <f>(Y429-AP429)*0.975</f>
        <v/>
      </c>
      <c r="AT429" s="21">
        <f>IFERROR(Y429/AP429-1,0)</f>
        <v/>
      </c>
      <c r="AU429" s="20">
        <f>(Y429-AQ429)*0.975</f>
        <v/>
      </c>
      <c r="AV429" s="21">
        <f>IFERROR(Y429/AQ429-1,0)</f>
        <v/>
      </c>
      <c r="AW429" s="21">
        <f>AS429-AR429</f>
        <v/>
      </c>
      <c r="AX429" s="21">
        <f>IFERROR(Y429/(AP429+AR429)-1,0)</f>
        <v/>
      </c>
    </row>
    <row r="430">
      <c r="A430" s="2" t="n"/>
      <c r="B430" s="13" t="n"/>
      <c r="C430" s="14" t="n"/>
      <c r="D430" s="14" t="n"/>
      <c r="E430" s="15">
        <f>IFERROR(1-D430/C430,0)</f>
        <v/>
      </c>
      <c r="F430" s="14" t="n"/>
      <c r="G430" s="16">
        <f>IFERROR(F430/C430,0)</f>
        <v/>
      </c>
      <c r="H430" s="16">
        <f>IFERROR(F430/D430,0)</f>
        <v/>
      </c>
      <c r="I430" s="14" t="n"/>
      <c r="J430" s="16">
        <f>IFERROR(I430/F430,0)</f>
        <v/>
      </c>
      <c r="K430" s="14" t="n"/>
      <c r="L430" s="14" t="n"/>
      <c r="M430" s="16">
        <f>IFERROR(L430/I430,0)</f>
        <v/>
      </c>
      <c r="N430" s="14" t="n"/>
      <c r="O430" s="16">
        <f>IFERROR(N430/I430,0)</f>
        <v/>
      </c>
      <c r="P430" s="14" t="n"/>
      <c r="Q430" s="14" t="n"/>
      <c r="R430" s="14" t="n"/>
      <c r="S430" s="14" t="n"/>
      <c r="T430" s="17">
        <f>IFERROR(S430/L430,0)</f>
        <v/>
      </c>
      <c r="U430" s="14" t="n"/>
      <c r="V430" s="14" t="n"/>
      <c r="W430" s="14" t="n"/>
      <c r="X430" s="18" t="n"/>
      <c r="Y430" s="18">
        <f>X430*$AM$2</f>
        <v/>
      </c>
      <c r="Z430" s="18" t="n"/>
      <c r="AA430" s="14" t="n"/>
      <c r="AB430" s="14" t="n"/>
      <c r="AC430" s="18" t="n"/>
      <c r="AD430" s="18">
        <f>IFERROR(AC430/D430,0)</f>
        <v/>
      </c>
      <c r="AE430" s="18">
        <f>D430*AB430</f>
        <v/>
      </c>
      <c r="AF430" s="18">
        <f>Y430*$AL$2</f>
        <v/>
      </c>
      <c r="AG430" s="18">
        <f>I430*$AI$3</f>
        <v/>
      </c>
      <c r="AH430" s="18">
        <f>L430*$AH$3+Y430*$AJ$2</f>
        <v/>
      </c>
      <c r="AI430" s="18">
        <f>K430*$AK$3</f>
        <v/>
      </c>
      <c r="AJ430" s="19" t="n"/>
      <c r="AK430" s="18">
        <f>AJ430*$AM$2</f>
        <v/>
      </c>
      <c r="AL430" s="18" t="n"/>
      <c r="AM430" s="18">
        <f>R430*P430*0.01+L430*0.25</f>
        <v/>
      </c>
      <c r="AN430" s="18">
        <f>V430 *$AN$2 *AM$2 * AA430</f>
        <v/>
      </c>
      <c r="AO430" s="18">
        <f>IF(AC430&lt;AE430,0,AE430-AC430)</f>
        <v/>
      </c>
      <c r="AP430" s="18">
        <f>(AC430*1.02)+AF430+AG430+AH430+AI430+AM430+AL430+AN430+AK430+AO430</f>
        <v/>
      </c>
      <c r="AQ430" s="18">
        <f>(AE430*1.02)+AF430+AG430+AH430+AI430+AM430+AL430+AN430+AK430</f>
        <v/>
      </c>
      <c r="AR430" s="18">
        <f>Q430*R430</f>
        <v/>
      </c>
      <c r="AS430" s="20">
        <f>(Y430-AP430)*0.975</f>
        <v/>
      </c>
      <c r="AT430" s="21">
        <f>IFERROR(Y430/AP430-1,0)</f>
        <v/>
      </c>
      <c r="AU430" s="20">
        <f>(Y430-AQ430)*0.975</f>
        <v/>
      </c>
      <c r="AV430" s="21">
        <f>IFERROR(Y430/AQ430-1,0)</f>
        <v/>
      </c>
      <c r="AW430" s="21">
        <f>AS430-AR430</f>
        <v/>
      </c>
      <c r="AX430" s="21">
        <f>IFERROR(Y430/(AP430+AR430)-1,0)</f>
        <v/>
      </c>
    </row>
    <row r="431">
      <c r="A431" s="2" t="n"/>
      <c r="B431" s="13" t="n"/>
      <c r="C431" s="14" t="n"/>
      <c r="D431" s="14" t="n"/>
      <c r="E431" s="15">
        <f>IFERROR(1-D431/C431,0)</f>
        <v/>
      </c>
      <c r="F431" s="14" t="n"/>
      <c r="G431" s="16">
        <f>IFERROR(F431/C431,0)</f>
        <v/>
      </c>
      <c r="H431" s="16">
        <f>IFERROR(F431/D431,0)</f>
        <v/>
      </c>
      <c r="I431" s="14" t="n"/>
      <c r="J431" s="16">
        <f>IFERROR(I431/F431,0)</f>
        <v/>
      </c>
      <c r="K431" s="14" t="n"/>
      <c r="L431" s="14" t="n"/>
      <c r="M431" s="16">
        <f>IFERROR(L431/I431,0)</f>
        <v/>
      </c>
      <c r="N431" s="14" t="n"/>
      <c r="O431" s="16">
        <f>IFERROR(N431/I431,0)</f>
        <v/>
      </c>
      <c r="P431" s="14" t="n"/>
      <c r="Q431" s="14" t="n"/>
      <c r="R431" s="14" t="n"/>
      <c r="S431" s="14" t="n"/>
      <c r="T431" s="17">
        <f>IFERROR(S431/L431,0)</f>
        <v/>
      </c>
      <c r="U431" s="14" t="n"/>
      <c r="V431" s="14" t="n"/>
      <c r="W431" s="14" t="n"/>
      <c r="X431" s="18" t="n"/>
      <c r="Y431" s="18">
        <f>X431*$AM$2</f>
        <v/>
      </c>
      <c r="Z431" s="18" t="n"/>
      <c r="AA431" s="14" t="n"/>
      <c r="AB431" s="14" t="n"/>
      <c r="AC431" s="18" t="n"/>
      <c r="AD431" s="18">
        <f>IFERROR(AC431/D431,0)</f>
        <v/>
      </c>
      <c r="AE431" s="18">
        <f>D431*AB431</f>
        <v/>
      </c>
      <c r="AF431" s="18">
        <f>Y431*$AL$2</f>
        <v/>
      </c>
      <c r="AG431" s="18">
        <f>I431*$AI$3</f>
        <v/>
      </c>
      <c r="AH431" s="18">
        <f>L431*$AH$3+Y431*$AJ$2</f>
        <v/>
      </c>
      <c r="AI431" s="18">
        <f>K431*$AK$3</f>
        <v/>
      </c>
      <c r="AJ431" s="19" t="n"/>
      <c r="AK431" s="18">
        <f>AJ431*$AM$2</f>
        <v/>
      </c>
      <c r="AL431" s="18" t="n"/>
      <c r="AM431" s="18">
        <f>R431*P431*0.01+L431*0.25</f>
        <v/>
      </c>
      <c r="AN431" s="18">
        <f>V431 *$AN$2 *AM$2 * AA431</f>
        <v/>
      </c>
      <c r="AO431" s="18">
        <f>IF(AC431&lt;AE431,0,AE431-AC431)</f>
        <v/>
      </c>
      <c r="AP431" s="18">
        <f>(AC431*1.02)+AF431+AG431+AH431+AI431+AM431+AL431+AN431+AK431+AO431</f>
        <v/>
      </c>
      <c r="AQ431" s="18">
        <f>(AE431*1.02)+AF431+AG431+AH431+AI431+AM431+AL431+AN431+AK431</f>
        <v/>
      </c>
      <c r="AR431" s="18">
        <f>Q431*R431</f>
        <v/>
      </c>
      <c r="AS431" s="20">
        <f>(Y431-AP431)*0.975</f>
        <v/>
      </c>
      <c r="AT431" s="21">
        <f>IFERROR(Y431/AP431-1,0)</f>
        <v/>
      </c>
      <c r="AU431" s="20">
        <f>(Y431-AQ431)*0.975</f>
        <v/>
      </c>
      <c r="AV431" s="21">
        <f>IFERROR(Y431/AQ431-1,0)</f>
        <v/>
      </c>
      <c r="AW431" s="21">
        <f>AS431-AR431</f>
        <v/>
      </c>
      <c r="AX431" s="21">
        <f>IFERROR(Y431/(AP431+AR431)-1,0)</f>
        <v/>
      </c>
    </row>
    <row r="432">
      <c r="A432" s="2" t="n"/>
      <c r="B432" s="13" t="n"/>
      <c r="C432" s="14" t="n"/>
      <c r="D432" s="14" t="n"/>
      <c r="E432" s="15">
        <f>IFERROR(1-D432/C432,0)</f>
        <v/>
      </c>
      <c r="F432" s="14" t="n"/>
      <c r="G432" s="16">
        <f>IFERROR(F432/C432,0)</f>
        <v/>
      </c>
      <c r="H432" s="16">
        <f>IFERROR(F432/D432,0)</f>
        <v/>
      </c>
      <c r="I432" s="14" t="n"/>
      <c r="J432" s="16">
        <f>IFERROR(I432/F432,0)</f>
        <v/>
      </c>
      <c r="K432" s="14" t="n"/>
      <c r="L432" s="14" t="n"/>
      <c r="M432" s="16">
        <f>IFERROR(L432/I432,0)</f>
        <v/>
      </c>
      <c r="N432" s="14" t="n"/>
      <c r="O432" s="16">
        <f>IFERROR(N432/I432,0)</f>
        <v/>
      </c>
      <c r="P432" s="14" t="n"/>
      <c r="Q432" s="14" t="n"/>
      <c r="R432" s="14" t="n"/>
      <c r="S432" s="14" t="n"/>
      <c r="T432" s="17">
        <f>IFERROR(S432/L432,0)</f>
        <v/>
      </c>
      <c r="U432" s="14" t="n"/>
      <c r="V432" s="14" t="n"/>
      <c r="W432" s="14" t="n"/>
      <c r="X432" s="18" t="n"/>
      <c r="Y432" s="18">
        <f>X432*$AM$2</f>
        <v/>
      </c>
      <c r="Z432" s="18" t="n"/>
      <c r="AA432" s="14" t="n"/>
      <c r="AB432" s="14" t="n"/>
      <c r="AC432" s="18" t="n"/>
      <c r="AD432" s="18">
        <f>IFERROR(AC432/D432,0)</f>
        <v/>
      </c>
      <c r="AE432" s="18">
        <f>D432*AB432</f>
        <v/>
      </c>
      <c r="AF432" s="18">
        <f>Y432*$AL$2</f>
        <v/>
      </c>
      <c r="AG432" s="18">
        <f>I432*$AI$3</f>
        <v/>
      </c>
      <c r="AH432" s="18">
        <f>L432*$AH$3+Y432*$AJ$2</f>
        <v/>
      </c>
      <c r="AI432" s="18">
        <f>K432*$AK$3</f>
        <v/>
      </c>
      <c r="AJ432" s="19" t="n"/>
      <c r="AK432" s="18">
        <f>AJ432*$AM$2</f>
        <v/>
      </c>
      <c r="AL432" s="18" t="n"/>
      <c r="AM432" s="18">
        <f>R432*P432*0.01+L432*0.25</f>
        <v/>
      </c>
      <c r="AN432" s="18">
        <f>V432 *$AN$2 *AM$2 * AA432</f>
        <v/>
      </c>
      <c r="AO432" s="18">
        <f>IF(AC432&lt;AE432,0,AE432-AC432)</f>
        <v/>
      </c>
      <c r="AP432" s="18">
        <f>(AC432*1.02)+AF432+AG432+AH432+AI432+AM432+AL432+AN432+AK432+AO432</f>
        <v/>
      </c>
      <c r="AQ432" s="18">
        <f>(AE432*1.02)+AF432+AG432+AH432+AI432+AM432+AL432+AN432+AK432</f>
        <v/>
      </c>
      <c r="AR432" s="18">
        <f>Q432*R432</f>
        <v/>
      </c>
      <c r="AS432" s="20">
        <f>(Y432-AP432)*0.975</f>
        <v/>
      </c>
      <c r="AT432" s="21">
        <f>IFERROR(Y432/AP432-1,0)</f>
        <v/>
      </c>
      <c r="AU432" s="20">
        <f>(Y432-AQ432)*0.975</f>
        <v/>
      </c>
      <c r="AV432" s="21">
        <f>IFERROR(Y432/AQ432-1,0)</f>
        <v/>
      </c>
      <c r="AW432" s="21">
        <f>AS432-AR432</f>
        <v/>
      </c>
      <c r="AX432" s="21">
        <f>IFERROR(Y432/(AP432+AR432)-1,0)</f>
        <v/>
      </c>
    </row>
    <row r="433">
      <c r="A433" s="2" t="n"/>
      <c r="B433" s="13" t="n"/>
      <c r="C433" s="14" t="n"/>
      <c r="D433" s="14" t="n"/>
      <c r="E433" s="15">
        <f>IFERROR(1-D433/C433,0)</f>
        <v/>
      </c>
      <c r="F433" s="14" t="n"/>
      <c r="G433" s="16">
        <f>IFERROR(F433/C433,0)</f>
        <v/>
      </c>
      <c r="H433" s="16">
        <f>IFERROR(F433/D433,0)</f>
        <v/>
      </c>
      <c r="I433" s="14" t="n"/>
      <c r="J433" s="16">
        <f>IFERROR(I433/F433,0)</f>
        <v/>
      </c>
      <c r="K433" s="14" t="n"/>
      <c r="L433" s="14" t="n"/>
      <c r="M433" s="16">
        <f>IFERROR(L433/I433,0)</f>
        <v/>
      </c>
      <c r="N433" s="14" t="n"/>
      <c r="O433" s="16">
        <f>IFERROR(N433/I433,0)</f>
        <v/>
      </c>
      <c r="P433" s="14" t="n"/>
      <c r="Q433" s="14" t="n"/>
      <c r="R433" s="14" t="n"/>
      <c r="S433" s="14" t="n"/>
      <c r="T433" s="17">
        <f>IFERROR(S433/L433,0)</f>
        <v/>
      </c>
      <c r="U433" s="14" t="n"/>
      <c r="V433" s="14" t="n"/>
      <c r="W433" s="14" t="n"/>
      <c r="X433" s="18" t="n"/>
      <c r="Y433" s="18">
        <f>X433*$AM$2</f>
        <v/>
      </c>
      <c r="Z433" s="18" t="n"/>
      <c r="AA433" s="14" t="n"/>
      <c r="AB433" s="14" t="n"/>
      <c r="AC433" s="18" t="n"/>
      <c r="AD433" s="18">
        <f>IFERROR(AC433/D433,0)</f>
        <v/>
      </c>
      <c r="AE433" s="18">
        <f>D433*AB433</f>
        <v/>
      </c>
      <c r="AF433" s="18">
        <f>Y433*$AL$2</f>
        <v/>
      </c>
      <c r="AG433" s="18">
        <f>I433*$AI$3</f>
        <v/>
      </c>
      <c r="AH433" s="18">
        <f>L433*$AH$3+Y433*$AJ$2</f>
        <v/>
      </c>
      <c r="AI433" s="18">
        <f>K433*$AK$3</f>
        <v/>
      </c>
      <c r="AJ433" s="19" t="n"/>
      <c r="AK433" s="18">
        <f>AJ433*$AM$2</f>
        <v/>
      </c>
      <c r="AL433" s="18" t="n"/>
      <c r="AM433" s="18">
        <f>R433*P433*0.01+L433*0.25</f>
        <v/>
      </c>
      <c r="AN433" s="18">
        <f>V433 *$AN$2 *AM$2 * AA433</f>
        <v/>
      </c>
      <c r="AO433" s="18">
        <f>IF(AC433&lt;AE433,0,AE433-AC433)</f>
        <v/>
      </c>
      <c r="AP433" s="18">
        <f>(AC433*1.02)+AF433+AG433+AH433+AI433+AM433+AL433+AN433+AK433+AO433</f>
        <v/>
      </c>
      <c r="AQ433" s="18">
        <f>(AE433*1.02)+AF433+AG433+AH433+AI433+AM433+AL433+AN433+AK433</f>
        <v/>
      </c>
      <c r="AR433" s="18">
        <f>Q433*R433</f>
        <v/>
      </c>
      <c r="AS433" s="20">
        <f>(Y433-AP433)*0.975</f>
        <v/>
      </c>
      <c r="AT433" s="21">
        <f>IFERROR(Y433/AP433-1,0)</f>
        <v/>
      </c>
      <c r="AU433" s="20">
        <f>(Y433-AQ433)*0.975</f>
        <v/>
      </c>
      <c r="AV433" s="21">
        <f>IFERROR(Y433/AQ433-1,0)</f>
        <v/>
      </c>
      <c r="AW433" s="21">
        <f>AS433-AR433</f>
        <v/>
      </c>
      <c r="AX433" s="21">
        <f>IFERROR(Y433/(AP433+AR433)-1,0)</f>
        <v/>
      </c>
    </row>
    <row r="434">
      <c r="A434" s="2" t="n"/>
      <c r="B434" s="13" t="n"/>
      <c r="C434" s="14" t="n"/>
      <c r="D434" s="14" t="n"/>
      <c r="E434" s="15">
        <f>IFERROR(1-D434/C434,0)</f>
        <v/>
      </c>
      <c r="F434" s="14" t="n"/>
      <c r="G434" s="16">
        <f>IFERROR(F434/C434,0)</f>
        <v/>
      </c>
      <c r="H434" s="16">
        <f>IFERROR(F434/D434,0)</f>
        <v/>
      </c>
      <c r="I434" s="14" t="n"/>
      <c r="J434" s="16">
        <f>IFERROR(I434/F434,0)</f>
        <v/>
      </c>
      <c r="K434" s="14" t="n"/>
      <c r="L434" s="14" t="n"/>
      <c r="M434" s="16">
        <f>IFERROR(L434/I434,0)</f>
        <v/>
      </c>
      <c r="N434" s="14" t="n"/>
      <c r="O434" s="16">
        <f>IFERROR(N434/I434,0)</f>
        <v/>
      </c>
      <c r="P434" s="14" t="n"/>
      <c r="Q434" s="14" t="n"/>
      <c r="R434" s="14" t="n"/>
      <c r="S434" s="14" t="n"/>
      <c r="T434" s="17">
        <f>IFERROR(S434/L434,0)</f>
        <v/>
      </c>
      <c r="U434" s="14" t="n"/>
      <c r="V434" s="14" t="n"/>
      <c r="W434" s="14" t="n"/>
      <c r="X434" s="18" t="n"/>
      <c r="Y434" s="18">
        <f>X434*$AM$2</f>
        <v/>
      </c>
      <c r="Z434" s="18" t="n"/>
      <c r="AA434" s="14" t="n"/>
      <c r="AB434" s="14" t="n"/>
      <c r="AC434" s="18" t="n"/>
      <c r="AD434" s="18">
        <f>IFERROR(AC434/D434,0)</f>
        <v/>
      </c>
      <c r="AE434" s="18">
        <f>D434*AB434</f>
        <v/>
      </c>
      <c r="AF434" s="18">
        <f>Y434*$AL$2</f>
        <v/>
      </c>
      <c r="AG434" s="18">
        <f>I434*$AI$3</f>
        <v/>
      </c>
      <c r="AH434" s="18">
        <f>L434*$AH$3+Y434*$AJ$2</f>
        <v/>
      </c>
      <c r="AI434" s="18">
        <f>K434*$AK$3</f>
        <v/>
      </c>
      <c r="AJ434" s="19" t="n"/>
      <c r="AK434" s="18">
        <f>AJ434*$AM$2</f>
        <v/>
      </c>
      <c r="AL434" s="18" t="n"/>
      <c r="AM434" s="18">
        <f>R434*P434*0.01+L434*0.25</f>
        <v/>
      </c>
      <c r="AN434" s="18">
        <f>V434 *$AN$2 *AM$2 * AA434</f>
        <v/>
      </c>
      <c r="AO434" s="18">
        <f>IF(AC434&lt;AE434,0,AE434-AC434)</f>
        <v/>
      </c>
      <c r="AP434" s="18">
        <f>(AC434*1.02)+AF434+AG434+AH434+AI434+AM434+AL434+AN434+AK434+AO434</f>
        <v/>
      </c>
      <c r="AQ434" s="18">
        <f>(AE434*1.02)+AF434+AG434+AH434+AI434+AM434+AL434+AN434+AK434</f>
        <v/>
      </c>
      <c r="AR434" s="18">
        <f>Q434*R434</f>
        <v/>
      </c>
      <c r="AS434" s="20">
        <f>(Y434-AP434)*0.975</f>
        <v/>
      </c>
      <c r="AT434" s="21">
        <f>IFERROR(Y434/AP434-1,0)</f>
        <v/>
      </c>
      <c r="AU434" s="20">
        <f>(Y434-AQ434)*0.975</f>
        <v/>
      </c>
      <c r="AV434" s="21">
        <f>IFERROR(Y434/AQ434-1,0)</f>
        <v/>
      </c>
      <c r="AW434" s="21">
        <f>AS434-AR434</f>
        <v/>
      </c>
      <c r="AX434" s="21">
        <f>IFERROR(Y434/(AP434+AR434)-1,0)</f>
        <v/>
      </c>
    </row>
    <row r="435">
      <c r="A435" s="2" t="n"/>
      <c r="B435" s="13" t="n"/>
      <c r="C435" s="14" t="n"/>
      <c r="D435" s="14" t="n"/>
      <c r="E435" s="15">
        <f>IFERROR(1-D435/C435,0)</f>
        <v/>
      </c>
      <c r="F435" s="14" t="n"/>
      <c r="G435" s="16">
        <f>IFERROR(F435/C435,0)</f>
        <v/>
      </c>
      <c r="H435" s="16">
        <f>IFERROR(F435/D435,0)</f>
        <v/>
      </c>
      <c r="I435" s="14" t="n"/>
      <c r="J435" s="16">
        <f>IFERROR(I435/F435,0)</f>
        <v/>
      </c>
      <c r="K435" s="14" t="n"/>
      <c r="L435" s="14" t="n"/>
      <c r="M435" s="16">
        <f>IFERROR(L435/I435,0)</f>
        <v/>
      </c>
      <c r="N435" s="14" t="n"/>
      <c r="O435" s="16">
        <f>IFERROR(N435/I435,0)</f>
        <v/>
      </c>
      <c r="P435" s="14" t="n"/>
      <c r="Q435" s="14" t="n"/>
      <c r="R435" s="14" t="n"/>
      <c r="S435" s="14" t="n"/>
      <c r="T435" s="17">
        <f>IFERROR(S435/L435,0)</f>
        <v/>
      </c>
      <c r="U435" s="14" t="n"/>
      <c r="V435" s="14" t="n"/>
      <c r="W435" s="14" t="n"/>
      <c r="X435" s="18" t="n"/>
      <c r="Y435" s="18">
        <f>X435*$AM$2</f>
        <v/>
      </c>
      <c r="Z435" s="18" t="n"/>
      <c r="AA435" s="14" t="n"/>
      <c r="AB435" s="14" t="n"/>
      <c r="AC435" s="18" t="n"/>
      <c r="AD435" s="18">
        <f>IFERROR(AC435/D435,0)</f>
        <v/>
      </c>
      <c r="AE435" s="18">
        <f>D435*AB435</f>
        <v/>
      </c>
      <c r="AF435" s="18">
        <f>Y435*$AL$2</f>
        <v/>
      </c>
      <c r="AG435" s="18">
        <f>I435*$AI$3</f>
        <v/>
      </c>
      <c r="AH435" s="18">
        <f>L435*$AH$3+Y435*$AJ$2</f>
        <v/>
      </c>
      <c r="AI435" s="18">
        <f>K435*$AK$3</f>
        <v/>
      </c>
      <c r="AJ435" s="19" t="n"/>
      <c r="AK435" s="18">
        <f>AJ435*$AM$2</f>
        <v/>
      </c>
      <c r="AL435" s="18" t="n"/>
      <c r="AM435" s="18">
        <f>R435*P435*0.01+L435*0.25</f>
        <v/>
      </c>
      <c r="AN435" s="18">
        <f>V435 *$AN$2 *AM$2 * AA435</f>
        <v/>
      </c>
      <c r="AO435" s="18">
        <f>IF(AC435&lt;AE435,0,AE435-AC435)</f>
        <v/>
      </c>
      <c r="AP435" s="18">
        <f>(AC435*1.02)+AF435+AG435+AH435+AI435+AM435+AL435+AN435+AK435+AO435</f>
        <v/>
      </c>
      <c r="AQ435" s="18">
        <f>(AE435*1.02)+AF435+AG435+AH435+AI435+AM435+AL435+AN435+AK435</f>
        <v/>
      </c>
      <c r="AR435" s="18">
        <f>Q435*R435</f>
        <v/>
      </c>
      <c r="AS435" s="20">
        <f>(Y435-AP435)*0.975</f>
        <v/>
      </c>
      <c r="AT435" s="21">
        <f>IFERROR(Y435/AP435-1,0)</f>
        <v/>
      </c>
      <c r="AU435" s="20">
        <f>(Y435-AQ435)*0.975</f>
        <v/>
      </c>
      <c r="AV435" s="21">
        <f>IFERROR(Y435/AQ435-1,0)</f>
        <v/>
      </c>
      <c r="AW435" s="21">
        <f>AS435-AR435</f>
        <v/>
      </c>
      <c r="AX435" s="21">
        <f>IFERROR(Y435/(AP435+AR435)-1,0)</f>
        <v/>
      </c>
    </row>
    <row r="436">
      <c r="A436" s="2" t="n"/>
      <c r="B436" s="13" t="n"/>
      <c r="C436" s="14" t="n"/>
      <c r="D436" s="14" t="n"/>
      <c r="E436" s="15">
        <f>IFERROR(1-D436/C436,0)</f>
        <v/>
      </c>
      <c r="F436" s="14" t="n"/>
      <c r="G436" s="16">
        <f>IFERROR(F436/C436,0)</f>
        <v/>
      </c>
      <c r="H436" s="16">
        <f>IFERROR(F436/D436,0)</f>
        <v/>
      </c>
      <c r="I436" s="14" t="n"/>
      <c r="J436" s="16">
        <f>IFERROR(I436/F436,0)</f>
        <v/>
      </c>
      <c r="K436" s="14" t="n"/>
      <c r="L436" s="14" t="n"/>
      <c r="M436" s="16">
        <f>IFERROR(L436/I436,0)</f>
        <v/>
      </c>
      <c r="N436" s="14" t="n"/>
      <c r="O436" s="16">
        <f>IFERROR(N436/I436,0)</f>
        <v/>
      </c>
      <c r="P436" s="14" t="n"/>
      <c r="Q436" s="14" t="n"/>
      <c r="R436" s="14" t="n"/>
      <c r="S436" s="14" t="n"/>
      <c r="T436" s="17">
        <f>IFERROR(S436/L436,0)</f>
        <v/>
      </c>
      <c r="U436" s="14" t="n"/>
      <c r="V436" s="14" t="n"/>
      <c r="W436" s="14" t="n"/>
      <c r="X436" s="18" t="n"/>
      <c r="Y436" s="18">
        <f>X436*$AM$2</f>
        <v/>
      </c>
      <c r="Z436" s="18" t="n"/>
      <c r="AA436" s="14" t="n"/>
      <c r="AB436" s="14" t="n"/>
      <c r="AC436" s="18" t="n"/>
      <c r="AD436" s="18">
        <f>IFERROR(AC436/D436,0)</f>
        <v/>
      </c>
      <c r="AE436" s="18">
        <f>D436*AB436</f>
        <v/>
      </c>
      <c r="AF436" s="18">
        <f>Y436*$AL$2</f>
        <v/>
      </c>
      <c r="AG436" s="18">
        <f>I436*$AI$3</f>
        <v/>
      </c>
      <c r="AH436" s="18">
        <f>L436*$AH$3+Y436*$AJ$2</f>
        <v/>
      </c>
      <c r="AI436" s="18">
        <f>K436*$AK$3</f>
        <v/>
      </c>
      <c r="AJ436" s="19" t="n"/>
      <c r="AK436" s="18">
        <f>AJ436*$AM$2</f>
        <v/>
      </c>
      <c r="AL436" s="18" t="n"/>
      <c r="AM436" s="18">
        <f>R436*P436*0.01+L436*0.25</f>
        <v/>
      </c>
      <c r="AN436" s="18">
        <f>V436 *$AN$2 *AM$2 * AA436</f>
        <v/>
      </c>
      <c r="AO436" s="18">
        <f>IF(AC436&lt;AE436,0,AE436-AC436)</f>
        <v/>
      </c>
      <c r="AP436" s="18">
        <f>(AC436*1.02)+AF436+AG436+AH436+AI436+AM436+AL436+AN436+AK436+AO436</f>
        <v/>
      </c>
      <c r="AQ436" s="18">
        <f>(AE436*1.02)+AF436+AG436+AH436+AI436+AM436+AL436+AN436+AK436</f>
        <v/>
      </c>
      <c r="AR436" s="18">
        <f>Q436*R436</f>
        <v/>
      </c>
      <c r="AS436" s="20">
        <f>(Y436-AP436)*0.975</f>
        <v/>
      </c>
      <c r="AT436" s="21">
        <f>IFERROR(Y436/AP436-1,0)</f>
        <v/>
      </c>
      <c r="AU436" s="20">
        <f>(Y436-AQ436)*0.975</f>
        <v/>
      </c>
      <c r="AV436" s="21">
        <f>IFERROR(Y436/AQ436-1,0)</f>
        <v/>
      </c>
      <c r="AW436" s="21">
        <f>AS436-AR436</f>
        <v/>
      </c>
      <c r="AX436" s="21">
        <f>IFERROR(Y436/(AP436+AR436)-1,0)</f>
        <v/>
      </c>
    </row>
    <row r="437">
      <c r="A437" s="2" t="n"/>
      <c r="B437" s="13" t="n"/>
      <c r="C437" s="14" t="n"/>
      <c r="D437" s="14" t="n"/>
      <c r="E437" s="15">
        <f>IFERROR(1-D437/C437,0)</f>
        <v/>
      </c>
      <c r="F437" s="14" t="n"/>
      <c r="G437" s="16">
        <f>IFERROR(F437/C437,0)</f>
        <v/>
      </c>
      <c r="H437" s="16">
        <f>IFERROR(F437/D437,0)</f>
        <v/>
      </c>
      <c r="I437" s="14" t="n"/>
      <c r="J437" s="16">
        <f>IFERROR(I437/F437,0)</f>
        <v/>
      </c>
      <c r="K437" s="14" t="n"/>
      <c r="L437" s="14" t="n"/>
      <c r="M437" s="16">
        <f>IFERROR(L437/I437,0)</f>
        <v/>
      </c>
      <c r="N437" s="14" t="n"/>
      <c r="O437" s="16">
        <f>IFERROR(N437/I437,0)</f>
        <v/>
      </c>
      <c r="P437" s="14" t="n"/>
      <c r="Q437" s="14" t="n"/>
      <c r="R437" s="14" t="n"/>
      <c r="S437" s="14" t="n"/>
      <c r="T437" s="17">
        <f>IFERROR(S437/L437,0)</f>
        <v/>
      </c>
      <c r="U437" s="14" t="n"/>
      <c r="V437" s="14" t="n"/>
      <c r="W437" s="14" t="n"/>
      <c r="X437" s="18" t="n"/>
      <c r="Y437" s="18">
        <f>X437*$AM$2</f>
        <v/>
      </c>
      <c r="Z437" s="18" t="n"/>
      <c r="AA437" s="14" t="n"/>
      <c r="AB437" s="14" t="n"/>
      <c r="AC437" s="18" t="n"/>
      <c r="AD437" s="18">
        <f>IFERROR(AC437/D437,0)</f>
        <v/>
      </c>
      <c r="AE437" s="18">
        <f>D437*AB437</f>
        <v/>
      </c>
      <c r="AF437" s="18">
        <f>Y437*$AL$2</f>
        <v/>
      </c>
      <c r="AG437" s="18">
        <f>I437*$AI$3</f>
        <v/>
      </c>
      <c r="AH437" s="18">
        <f>L437*$AH$3+Y437*$AJ$2</f>
        <v/>
      </c>
      <c r="AI437" s="18">
        <f>K437*$AK$3</f>
        <v/>
      </c>
      <c r="AJ437" s="19" t="n"/>
      <c r="AK437" s="18">
        <f>AJ437*$AM$2</f>
        <v/>
      </c>
      <c r="AL437" s="18" t="n"/>
      <c r="AM437" s="18">
        <f>R437*P437*0.01+L437*0.25</f>
        <v/>
      </c>
      <c r="AN437" s="18">
        <f>V437 *$AN$2 *AM$2 * AA437</f>
        <v/>
      </c>
      <c r="AO437" s="18">
        <f>IF(AC437&lt;AE437,0,AE437-AC437)</f>
        <v/>
      </c>
      <c r="AP437" s="18">
        <f>(AC437*1.02)+AF437+AG437+AH437+AI437+AM437+AL437+AN437+AK437+AO437</f>
        <v/>
      </c>
      <c r="AQ437" s="18">
        <f>(AE437*1.02)+AF437+AG437+AH437+AI437+AM437+AL437+AN437+AK437</f>
        <v/>
      </c>
      <c r="AR437" s="18">
        <f>Q437*R437</f>
        <v/>
      </c>
      <c r="AS437" s="20">
        <f>(Y437-AP437)*0.975</f>
        <v/>
      </c>
      <c r="AT437" s="21">
        <f>IFERROR(Y437/AP437-1,0)</f>
        <v/>
      </c>
      <c r="AU437" s="20">
        <f>(Y437-AQ437)*0.975</f>
        <v/>
      </c>
      <c r="AV437" s="21">
        <f>IFERROR(Y437/AQ437-1,0)</f>
        <v/>
      </c>
      <c r="AW437" s="21">
        <f>AS437-AR437</f>
        <v/>
      </c>
      <c r="AX437" s="21">
        <f>IFERROR(Y437/(AP437+AR437)-1,0)</f>
        <v/>
      </c>
    </row>
    <row r="438">
      <c r="A438" s="2" t="n"/>
      <c r="B438" s="13" t="n"/>
      <c r="C438" s="14" t="n"/>
      <c r="D438" s="14" t="n"/>
      <c r="E438" s="15">
        <f>IFERROR(1-D438/C438,0)</f>
        <v/>
      </c>
      <c r="F438" s="14" t="n"/>
      <c r="G438" s="16">
        <f>IFERROR(F438/C438,0)</f>
        <v/>
      </c>
      <c r="H438" s="16">
        <f>IFERROR(F438/D438,0)</f>
        <v/>
      </c>
      <c r="I438" s="14" t="n"/>
      <c r="J438" s="16">
        <f>IFERROR(I438/F438,0)</f>
        <v/>
      </c>
      <c r="K438" s="14" t="n"/>
      <c r="L438" s="14" t="n"/>
      <c r="M438" s="16">
        <f>IFERROR(L438/I438,0)</f>
        <v/>
      </c>
      <c r="N438" s="14" t="n"/>
      <c r="O438" s="16">
        <f>IFERROR(N438/I438,0)</f>
        <v/>
      </c>
      <c r="P438" s="14" t="n"/>
      <c r="Q438" s="14" t="n"/>
      <c r="R438" s="14" t="n"/>
      <c r="S438" s="14" t="n"/>
      <c r="T438" s="17">
        <f>IFERROR(S438/L438,0)</f>
        <v/>
      </c>
      <c r="U438" s="14" t="n"/>
      <c r="V438" s="14" t="n"/>
      <c r="W438" s="14" t="n"/>
      <c r="X438" s="18" t="n"/>
      <c r="Y438" s="18">
        <f>X438*$AM$2</f>
        <v/>
      </c>
      <c r="Z438" s="18" t="n"/>
      <c r="AA438" s="14" t="n"/>
      <c r="AB438" s="14" t="n"/>
      <c r="AC438" s="18" t="n"/>
      <c r="AD438" s="18">
        <f>IFERROR(AC438/D438,0)</f>
        <v/>
      </c>
      <c r="AE438" s="18">
        <f>D438*AB438</f>
        <v/>
      </c>
      <c r="AF438" s="18">
        <f>Y438*$AL$2</f>
        <v/>
      </c>
      <c r="AG438" s="18">
        <f>I438*$AI$3</f>
        <v/>
      </c>
      <c r="AH438" s="18">
        <f>L438*$AH$3+Y438*$AJ$2</f>
        <v/>
      </c>
      <c r="AI438" s="18">
        <f>K438*$AK$3</f>
        <v/>
      </c>
      <c r="AJ438" s="19" t="n"/>
      <c r="AK438" s="18">
        <f>AJ438*$AM$2</f>
        <v/>
      </c>
      <c r="AL438" s="18" t="n"/>
      <c r="AM438" s="18">
        <f>R438*P438*0.01+L438*0.25</f>
        <v/>
      </c>
      <c r="AN438" s="18">
        <f>V438 *$AN$2 *AM$2 * AA438</f>
        <v/>
      </c>
      <c r="AO438" s="18">
        <f>IF(AC438&lt;AE438,0,AE438-AC438)</f>
        <v/>
      </c>
      <c r="AP438" s="18">
        <f>(AC438*1.02)+AF438+AG438+AH438+AI438+AM438+AL438+AN438+AK438+AO438</f>
        <v/>
      </c>
      <c r="AQ438" s="18">
        <f>(AE438*1.02)+AF438+AG438+AH438+AI438+AM438+AL438+AN438+AK438</f>
        <v/>
      </c>
      <c r="AR438" s="18">
        <f>Q438*R438</f>
        <v/>
      </c>
      <c r="AS438" s="20">
        <f>(Y438-AP438)*0.975</f>
        <v/>
      </c>
      <c r="AT438" s="21">
        <f>IFERROR(Y438/AP438-1,0)</f>
        <v/>
      </c>
      <c r="AU438" s="20">
        <f>(Y438-AQ438)*0.975</f>
        <v/>
      </c>
      <c r="AV438" s="21">
        <f>IFERROR(Y438/AQ438-1,0)</f>
        <v/>
      </c>
      <c r="AW438" s="21">
        <f>AS438-AR438</f>
        <v/>
      </c>
      <c r="AX438" s="21">
        <f>IFERROR(Y438/(AP438+AR438)-1,0)</f>
        <v/>
      </c>
    </row>
    <row r="439">
      <c r="A439" s="2" t="n"/>
      <c r="B439" s="13" t="n"/>
      <c r="C439" s="14" t="n"/>
      <c r="D439" s="14" t="n"/>
      <c r="E439" s="15">
        <f>IFERROR(1-D439/C439,0)</f>
        <v/>
      </c>
      <c r="F439" s="14" t="n"/>
      <c r="G439" s="16">
        <f>IFERROR(F439/C439,0)</f>
        <v/>
      </c>
      <c r="H439" s="16">
        <f>IFERROR(F439/D439,0)</f>
        <v/>
      </c>
      <c r="I439" s="14" t="n"/>
      <c r="J439" s="16">
        <f>IFERROR(I439/F439,0)</f>
        <v/>
      </c>
      <c r="K439" s="14" t="n"/>
      <c r="L439" s="14" t="n"/>
      <c r="M439" s="16">
        <f>IFERROR(L439/I439,0)</f>
        <v/>
      </c>
      <c r="N439" s="14" t="n"/>
      <c r="O439" s="16">
        <f>IFERROR(N439/I439,0)</f>
        <v/>
      </c>
      <c r="P439" s="14" t="n"/>
      <c r="Q439" s="14" t="n"/>
      <c r="R439" s="14" t="n"/>
      <c r="S439" s="14" t="n"/>
      <c r="T439" s="17">
        <f>IFERROR(S439/L439,0)</f>
        <v/>
      </c>
      <c r="U439" s="14" t="n"/>
      <c r="V439" s="14" t="n"/>
      <c r="W439" s="14" t="n"/>
      <c r="X439" s="18" t="n"/>
      <c r="Y439" s="18">
        <f>X439*$AM$2</f>
        <v/>
      </c>
      <c r="Z439" s="18" t="n"/>
      <c r="AA439" s="14" t="n"/>
      <c r="AB439" s="14" t="n"/>
      <c r="AC439" s="18" t="n"/>
      <c r="AD439" s="18">
        <f>IFERROR(AC439/D439,0)</f>
        <v/>
      </c>
      <c r="AE439" s="18">
        <f>D439*AB439</f>
        <v/>
      </c>
      <c r="AF439" s="18">
        <f>Y439*$AL$2</f>
        <v/>
      </c>
      <c r="AG439" s="18">
        <f>I439*$AI$3</f>
        <v/>
      </c>
      <c r="AH439" s="18">
        <f>L439*$AH$3+Y439*$AJ$2</f>
        <v/>
      </c>
      <c r="AI439" s="18">
        <f>K439*$AK$3</f>
        <v/>
      </c>
      <c r="AJ439" s="19" t="n"/>
      <c r="AK439" s="18">
        <f>AJ439*$AM$2</f>
        <v/>
      </c>
      <c r="AL439" s="18" t="n"/>
      <c r="AM439" s="18">
        <f>R439*P439*0.01+L439*0.25</f>
        <v/>
      </c>
      <c r="AN439" s="18">
        <f>V439 *$AN$2 *AM$2 * AA439</f>
        <v/>
      </c>
      <c r="AO439" s="18">
        <f>IF(AC439&lt;AE439,0,AE439-AC439)</f>
        <v/>
      </c>
      <c r="AP439" s="18">
        <f>(AC439*1.02)+AF439+AG439+AH439+AI439+AM439+AL439+AN439+AK439+AO439</f>
        <v/>
      </c>
      <c r="AQ439" s="18">
        <f>(AE439*1.02)+AF439+AG439+AH439+AI439+AM439+AL439+AN439+AK439</f>
        <v/>
      </c>
      <c r="AR439" s="18">
        <f>Q439*R439</f>
        <v/>
      </c>
      <c r="AS439" s="20">
        <f>(Y439-AP439)*0.975</f>
        <v/>
      </c>
      <c r="AT439" s="21">
        <f>IFERROR(Y439/AP439-1,0)</f>
        <v/>
      </c>
      <c r="AU439" s="20">
        <f>(Y439-AQ439)*0.975</f>
        <v/>
      </c>
      <c r="AV439" s="21">
        <f>IFERROR(Y439/AQ439-1,0)</f>
        <v/>
      </c>
      <c r="AW439" s="21">
        <f>AS439-AR439</f>
        <v/>
      </c>
      <c r="AX439" s="21">
        <f>IFERROR(Y439/(AP439+AR439)-1,0)</f>
        <v/>
      </c>
    </row>
    <row r="440">
      <c r="A440" s="2" t="n"/>
      <c r="B440" s="13" t="n"/>
      <c r="C440" s="14" t="n"/>
      <c r="D440" s="14" t="n"/>
      <c r="E440" s="15">
        <f>IFERROR(1-D440/C440,0)</f>
        <v/>
      </c>
      <c r="F440" s="14" t="n"/>
      <c r="G440" s="16">
        <f>IFERROR(F440/C440,0)</f>
        <v/>
      </c>
      <c r="H440" s="16">
        <f>IFERROR(F440/D440,0)</f>
        <v/>
      </c>
      <c r="I440" s="14" t="n"/>
      <c r="J440" s="16">
        <f>IFERROR(I440/F440,0)</f>
        <v/>
      </c>
      <c r="K440" s="14" t="n"/>
      <c r="L440" s="14" t="n"/>
      <c r="M440" s="16">
        <f>IFERROR(L440/I440,0)</f>
        <v/>
      </c>
      <c r="N440" s="14" t="n"/>
      <c r="O440" s="16">
        <f>IFERROR(N440/I440,0)</f>
        <v/>
      </c>
      <c r="P440" s="14" t="n"/>
      <c r="Q440" s="14" t="n"/>
      <c r="R440" s="14" t="n"/>
      <c r="S440" s="14" t="n"/>
      <c r="T440" s="17">
        <f>IFERROR(S440/L440,0)</f>
        <v/>
      </c>
      <c r="U440" s="14" t="n"/>
      <c r="V440" s="14" t="n"/>
      <c r="W440" s="14" t="n"/>
      <c r="X440" s="18" t="n"/>
      <c r="Y440" s="18">
        <f>X440*$AM$2</f>
        <v/>
      </c>
      <c r="Z440" s="18" t="n"/>
      <c r="AA440" s="14" t="n"/>
      <c r="AB440" s="14" t="n"/>
      <c r="AC440" s="18" t="n"/>
      <c r="AD440" s="18">
        <f>IFERROR(AC440/D440,0)</f>
        <v/>
      </c>
      <c r="AE440" s="18">
        <f>D440*AB440</f>
        <v/>
      </c>
      <c r="AF440" s="18">
        <f>Y440*$AL$2</f>
        <v/>
      </c>
      <c r="AG440" s="18">
        <f>I440*$AI$3</f>
        <v/>
      </c>
      <c r="AH440" s="18">
        <f>L440*$AH$3+Y440*$AJ$2</f>
        <v/>
      </c>
      <c r="AI440" s="18">
        <f>K440*$AK$3</f>
        <v/>
      </c>
      <c r="AJ440" s="19" t="n"/>
      <c r="AK440" s="18">
        <f>AJ440*$AM$2</f>
        <v/>
      </c>
      <c r="AL440" s="18" t="n"/>
      <c r="AM440" s="18">
        <f>R440*P440*0.01+L440*0.25</f>
        <v/>
      </c>
      <c r="AN440" s="18">
        <f>V440 *$AN$2 *AM$2 * AA440</f>
        <v/>
      </c>
      <c r="AO440" s="18">
        <f>IF(AC440&lt;AE440,0,AE440-AC440)</f>
        <v/>
      </c>
      <c r="AP440" s="18">
        <f>(AC440*1.02)+AF440+AG440+AH440+AI440+AM440+AL440+AN440+AK440+AO440</f>
        <v/>
      </c>
      <c r="AQ440" s="18">
        <f>(AE440*1.02)+AF440+AG440+AH440+AI440+AM440+AL440+AN440+AK440</f>
        <v/>
      </c>
      <c r="AR440" s="18">
        <f>Q440*R440</f>
        <v/>
      </c>
      <c r="AS440" s="20">
        <f>(Y440-AP440)*0.975</f>
        <v/>
      </c>
      <c r="AT440" s="21">
        <f>IFERROR(Y440/AP440-1,0)</f>
        <v/>
      </c>
      <c r="AU440" s="20">
        <f>(Y440-AQ440)*0.975</f>
        <v/>
      </c>
      <c r="AV440" s="21">
        <f>IFERROR(Y440/AQ440-1,0)</f>
        <v/>
      </c>
      <c r="AW440" s="21">
        <f>AS440-AR440</f>
        <v/>
      </c>
      <c r="AX440" s="21">
        <f>IFERROR(Y440/(AP440+AR440)-1,0)</f>
        <v/>
      </c>
    </row>
    <row r="441">
      <c r="A441" s="2" t="n"/>
      <c r="B441" s="13" t="n"/>
      <c r="C441" s="14" t="n"/>
      <c r="D441" s="14" t="n"/>
      <c r="E441" s="15">
        <f>IFERROR(1-D441/C441,0)</f>
        <v/>
      </c>
      <c r="F441" s="14" t="n"/>
      <c r="G441" s="16">
        <f>IFERROR(F441/C441,0)</f>
        <v/>
      </c>
      <c r="H441" s="16">
        <f>IFERROR(F441/D441,0)</f>
        <v/>
      </c>
      <c r="I441" s="14" t="n"/>
      <c r="J441" s="16">
        <f>IFERROR(I441/F441,0)</f>
        <v/>
      </c>
      <c r="K441" s="14" t="n"/>
      <c r="L441" s="14" t="n"/>
      <c r="M441" s="16">
        <f>IFERROR(L441/I441,0)</f>
        <v/>
      </c>
      <c r="N441" s="14" t="n"/>
      <c r="O441" s="16">
        <f>IFERROR(N441/I441,0)</f>
        <v/>
      </c>
      <c r="P441" s="14" t="n"/>
      <c r="Q441" s="14" t="n"/>
      <c r="R441" s="14" t="n"/>
      <c r="S441" s="14" t="n"/>
      <c r="T441" s="17">
        <f>IFERROR(S441/L441,0)</f>
        <v/>
      </c>
      <c r="U441" s="14" t="n"/>
      <c r="V441" s="14" t="n"/>
      <c r="W441" s="14" t="n"/>
      <c r="X441" s="18" t="n"/>
      <c r="Y441" s="18">
        <f>X441*$AM$2</f>
        <v/>
      </c>
      <c r="Z441" s="18" t="n"/>
      <c r="AA441" s="14" t="n"/>
      <c r="AB441" s="14" t="n"/>
      <c r="AC441" s="18" t="n"/>
      <c r="AD441" s="18">
        <f>IFERROR(AC441/D441,0)</f>
        <v/>
      </c>
      <c r="AE441" s="18">
        <f>D441*AB441</f>
        <v/>
      </c>
      <c r="AF441" s="18">
        <f>Y441*$AL$2</f>
        <v/>
      </c>
      <c r="AG441" s="18">
        <f>I441*$AI$3</f>
        <v/>
      </c>
      <c r="AH441" s="18">
        <f>L441*$AH$3+Y441*$AJ$2</f>
        <v/>
      </c>
      <c r="AI441" s="18">
        <f>K441*$AK$3</f>
        <v/>
      </c>
      <c r="AJ441" s="19" t="n"/>
      <c r="AK441" s="18">
        <f>AJ441*$AM$2</f>
        <v/>
      </c>
      <c r="AL441" s="18" t="n"/>
      <c r="AM441" s="18">
        <f>R441*P441*0.01+L441*0.25</f>
        <v/>
      </c>
      <c r="AN441" s="18">
        <f>V441 *$AN$2 *AM$2 * AA441</f>
        <v/>
      </c>
      <c r="AO441" s="18">
        <f>IF(AC441&lt;AE441,0,AE441-AC441)</f>
        <v/>
      </c>
      <c r="AP441" s="18">
        <f>(AC441*1.02)+AF441+AG441+AH441+AI441+AM441+AL441+AN441+AK441+AO441</f>
        <v/>
      </c>
      <c r="AQ441" s="18">
        <f>(AE441*1.02)+AF441+AG441+AH441+AI441+AM441+AL441+AN441+AK441</f>
        <v/>
      </c>
      <c r="AR441" s="18">
        <f>Q441*R441</f>
        <v/>
      </c>
      <c r="AS441" s="20">
        <f>(Y441-AP441)*0.975</f>
        <v/>
      </c>
      <c r="AT441" s="21">
        <f>IFERROR(Y441/AP441-1,0)</f>
        <v/>
      </c>
      <c r="AU441" s="20">
        <f>(Y441-AQ441)*0.975</f>
        <v/>
      </c>
      <c r="AV441" s="21">
        <f>IFERROR(Y441/AQ441-1,0)</f>
        <v/>
      </c>
      <c r="AW441" s="21">
        <f>AS441-AR441</f>
        <v/>
      </c>
      <c r="AX441" s="21">
        <f>IFERROR(Y441/(AP441+AR441)-1,0)</f>
        <v/>
      </c>
    </row>
    <row r="442">
      <c r="A442" s="2" t="n"/>
      <c r="B442" s="13" t="n"/>
      <c r="C442" s="14" t="n"/>
      <c r="D442" s="14" t="n"/>
      <c r="E442" s="15">
        <f>IFERROR(1-D442/C442,0)</f>
        <v/>
      </c>
      <c r="F442" s="14" t="n"/>
      <c r="G442" s="16">
        <f>IFERROR(F442/C442,0)</f>
        <v/>
      </c>
      <c r="H442" s="16">
        <f>IFERROR(F442/D442,0)</f>
        <v/>
      </c>
      <c r="I442" s="14" t="n"/>
      <c r="J442" s="16">
        <f>IFERROR(I442/F442,0)</f>
        <v/>
      </c>
      <c r="K442" s="14" t="n"/>
      <c r="L442" s="14" t="n"/>
      <c r="M442" s="16">
        <f>IFERROR(L442/I442,0)</f>
        <v/>
      </c>
      <c r="N442" s="14" t="n"/>
      <c r="O442" s="16">
        <f>IFERROR(N442/I442,0)</f>
        <v/>
      </c>
      <c r="P442" s="14" t="n"/>
      <c r="Q442" s="14" t="n"/>
      <c r="R442" s="14" t="n"/>
      <c r="S442" s="14" t="n"/>
      <c r="T442" s="17">
        <f>IFERROR(S442/L442,0)</f>
        <v/>
      </c>
      <c r="U442" s="14" t="n"/>
      <c r="V442" s="14" t="n"/>
      <c r="W442" s="14" t="n"/>
      <c r="X442" s="18" t="n"/>
      <c r="Y442" s="18">
        <f>X442*$AM$2</f>
        <v/>
      </c>
      <c r="Z442" s="18" t="n"/>
      <c r="AA442" s="14" t="n"/>
      <c r="AB442" s="14" t="n"/>
      <c r="AC442" s="18" t="n"/>
      <c r="AD442" s="18">
        <f>IFERROR(AC442/D442,0)</f>
        <v/>
      </c>
      <c r="AE442" s="18">
        <f>D442*AB442</f>
        <v/>
      </c>
      <c r="AF442" s="18">
        <f>Y442*$AL$2</f>
        <v/>
      </c>
      <c r="AG442" s="18">
        <f>I442*$AI$3</f>
        <v/>
      </c>
      <c r="AH442" s="18">
        <f>L442*$AH$3+Y442*$AJ$2</f>
        <v/>
      </c>
      <c r="AI442" s="18">
        <f>K442*$AK$3</f>
        <v/>
      </c>
      <c r="AJ442" s="19" t="n"/>
      <c r="AK442" s="18">
        <f>AJ442*$AM$2</f>
        <v/>
      </c>
      <c r="AL442" s="18" t="n"/>
      <c r="AM442" s="18">
        <f>R442*P442*0.01+L442*0.25</f>
        <v/>
      </c>
      <c r="AN442" s="18">
        <f>V442 *$AN$2 *AM$2 * AA442</f>
        <v/>
      </c>
      <c r="AO442" s="18">
        <f>IF(AC442&lt;AE442,0,AE442-AC442)</f>
        <v/>
      </c>
      <c r="AP442" s="18">
        <f>(AC442*1.02)+AF442+AG442+AH442+AI442+AM442+AL442+AN442+AK442+AO442</f>
        <v/>
      </c>
      <c r="AQ442" s="18">
        <f>(AE442*1.02)+AF442+AG442+AH442+AI442+AM442+AL442+AN442+AK442</f>
        <v/>
      </c>
      <c r="AR442" s="18">
        <f>Q442*R442</f>
        <v/>
      </c>
      <c r="AS442" s="20">
        <f>(Y442-AP442)*0.975</f>
        <v/>
      </c>
      <c r="AT442" s="21">
        <f>IFERROR(Y442/AP442-1,0)</f>
        <v/>
      </c>
      <c r="AU442" s="20">
        <f>(Y442-AQ442)*0.975</f>
        <v/>
      </c>
      <c r="AV442" s="21">
        <f>IFERROR(Y442/AQ442-1,0)</f>
        <v/>
      </c>
      <c r="AW442" s="21">
        <f>AS442-AR442</f>
        <v/>
      </c>
      <c r="AX442" s="21">
        <f>IFERROR(Y442/(AP442+AR442)-1,0)</f>
        <v/>
      </c>
    </row>
    <row r="443">
      <c r="A443" s="2" t="n"/>
      <c r="B443" s="13" t="n"/>
      <c r="C443" s="14" t="n"/>
      <c r="D443" s="14" t="n"/>
      <c r="E443" s="15">
        <f>IFERROR(1-D443/C443,0)</f>
        <v/>
      </c>
      <c r="F443" s="14" t="n"/>
      <c r="G443" s="16">
        <f>IFERROR(F443/C443,0)</f>
        <v/>
      </c>
      <c r="H443" s="16">
        <f>IFERROR(F443/D443,0)</f>
        <v/>
      </c>
      <c r="I443" s="14" t="n"/>
      <c r="J443" s="16">
        <f>IFERROR(I443/F443,0)</f>
        <v/>
      </c>
      <c r="K443" s="14" t="n"/>
      <c r="L443" s="14" t="n"/>
      <c r="M443" s="16">
        <f>IFERROR(L443/I443,0)</f>
        <v/>
      </c>
      <c r="N443" s="14" t="n"/>
      <c r="O443" s="16">
        <f>IFERROR(N443/I443,0)</f>
        <v/>
      </c>
      <c r="P443" s="14" t="n"/>
      <c r="Q443" s="14" t="n"/>
      <c r="R443" s="14" t="n"/>
      <c r="S443" s="14" t="n"/>
      <c r="T443" s="17">
        <f>IFERROR(S443/L443,0)</f>
        <v/>
      </c>
      <c r="U443" s="14" t="n"/>
      <c r="V443" s="14" t="n"/>
      <c r="W443" s="14" t="n"/>
      <c r="X443" s="18" t="n"/>
      <c r="Y443" s="18">
        <f>X443*$AM$2</f>
        <v/>
      </c>
      <c r="Z443" s="18" t="n"/>
      <c r="AA443" s="14" t="n"/>
      <c r="AB443" s="14" t="n"/>
      <c r="AC443" s="18" t="n"/>
      <c r="AD443" s="18">
        <f>IFERROR(AC443/D443,0)</f>
        <v/>
      </c>
      <c r="AE443" s="18">
        <f>D443*AB443</f>
        <v/>
      </c>
      <c r="AF443" s="18">
        <f>Y443*$AL$2</f>
        <v/>
      </c>
      <c r="AG443" s="18">
        <f>I443*$AI$3</f>
        <v/>
      </c>
      <c r="AH443" s="18">
        <f>L443*$AH$3+Y443*$AJ$2</f>
        <v/>
      </c>
      <c r="AI443" s="18">
        <f>K443*$AK$3</f>
        <v/>
      </c>
      <c r="AJ443" s="19" t="n"/>
      <c r="AK443" s="18">
        <f>AJ443*$AM$2</f>
        <v/>
      </c>
      <c r="AL443" s="18" t="n"/>
      <c r="AM443" s="18">
        <f>R443*P443*0.01+L443*0.25</f>
        <v/>
      </c>
      <c r="AN443" s="18">
        <f>V443 *$AN$2 *AM$2 * AA443</f>
        <v/>
      </c>
      <c r="AO443" s="18">
        <f>IF(AC443&lt;AE443,0,AE443-AC443)</f>
        <v/>
      </c>
      <c r="AP443" s="18">
        <f>(AC443*1.02)+AF443+AG443+AH443+AI443+AM443+AL443+AN443+AK443+AO443</f>
        <v/>
      </c>
      <c r="AQ443" s="18">
        <f>(AE443*1.02)+AF443+AG443+AH443+AI443+AM443+AL443+AN443+AK443</f>
        <v/>
      </c>
      <c r="AR443" s="18">
        <f>Q443*R443</f>
        <v/>
      </c>
      <c r="AS443" s="20">
        <f>(Y443-AP443)*0.975</f>
        <v/>
      </c>
      <c r="AT443" s="21">
        <f>IFERROR(Y443/AP443-1,0)</f>
        <v/>
      </c>
      <c r="AU443" s="20">
        <f>(Y443-AQ443)*0.975</f>
        <v/>
      </c>
      <c r="AV443" s="21">
        <f>IFERROR(Y443/AQ443-1,0)</f>
        <v/>
      </c>
      <c r="AW443" s="21">
        <f>AS443-AR443</f>
        <v/>
      </c>
      <c r="AX443" s="21">
        <f>IFERROR(Y443/(AP443+AR443)-1,0)</f>
        <v/>
      </c>
    </row>
    <row r="444">
      <c r="A444" s="2" t="n"/>
      <c r="B444" s="13" t="n"/>
      <c r="C444" s="14" t="n"/>
      <c r="D444" s="14" t="n"/>
      <c r="E444" s="15">
        <f>IFERROR(1-D444/C444,0)</f>
        <v/>
      </c>
      <c r="F444" s="14" t="n"/>
      <c r="G444" s="16">
        <f>IFERROR(F444/C444,0)</f>
        <v/>
      </c>
      <c r="H444" s="16">
        <f>IFERROR(F444/D444,0)</f>
        <v/>
      </c>
      <c r="I444" s="14" t="n"/>
      <c r="J444" s="16">
        <f>IFERROR(I444/F444,0)</f>
        <v/>
      </c>
      <c r="K444" s="14" t="n"/>
      <c r="L444" s="14" t="n"/>
      <c r="M444" s="16">
        <f>IFERROR(L444/I444,0)</f>
        <v/>
      </c>
      <c r="N444" s="14" t="n"/>
      <c r="O444" s="16">
        <f>IFERROR(N444/I444,0)</f>
        <v/>
      </c>
      <c r="P444" s="14" t="n"/>
      <c r="Q444" s="14" t="n"/>
      <c r="R444" s="14" t="n"/>
      <c r="S444" s="14" t="n"/>
      <c r="T444" s="17">
        <f>IFERROR(S444/L444,0)</f>
        <v/>
      </c>
      <c r="U444" s="14" t="n"/>
      <c r="V444" s="14" t="n"/>
      <c r="W444" s="14" t="n"/>
      <c r="X444" s="18" t="n"/>
      <c r="Y444" s="18">
        <f>X444*$AM$2</f>
        <v/>
      </c>
      <c r="Z444" s="18" t="n"/>
      <c r="AA444" s="14" t="n"/>
      <c r="AB444" s="14" t="n"/>
      <c r="AC444" s="18" t="n"/>
      <c r="AD444" s="18">
        <f>IFERROR(AC444/D444,0)</f>
        <v/>
      </c>
      <c r="AE444" s="18">
        <f>D444*AB444</f>
        <v/>
      </c>
      <c r="AF444" s="18">
        <f>Y444*$AL$2</f>
        <v/>
      </c>
      <c r="AG444" s="18">
        <f>I444*$AI$3</f>
        <v/>
      </c>
      <c r="AH444" s="18">
        <f>L444*$AH$3+Y444*$AJ$2</f>
        <v/>
      </c>
      <c r="AI444" s="18">
        <f>K444*$AK$3</f>
        <v/>
      </c>
      <c r="AJ444" s="19" t="n"/>
      <c r="AK444" s="18">
        <f>AJ444*$AM$2</f>
        <v/>
      </c>
      <c r="AL444" s="18" t="n"/>
      <c r="AM444" s="18">
        <f>R444*P444*0.01+L444*0.25</f>
        <v/>
      </c>
      <c r="AN444" s="18">
        <f>V444 *$AN$2 *AM$2 * AA444</f>
        <v/>
      </c>
      <c r="AO444" s="18">
        <f>IF(AC444&lt;AE444,0,AE444-AC444)</f>
        <v/>
      </c>
      <c r="AP444" s="18">
        <f>(AC444*1.02)+AF444+AG444+AH444+AI444+AM444+AL444+AN444+AK444+AO444</f>
        <v/>
      </c>
      <c r="AQ444" s="18">
        <f>(AE444*1.02)+AF444+AG444+AH444+AI444+AM444+AL444+AN444+AK444</f>
        <v/>
      </c>
      <c r="AR444" s="18">
        <f>Q444*R444</f>
        <v/>
      </c>
      <c r="AS444" s="20">
        <f>(Y444-AP444)*0.975</f>
        <v/>
      </c>
      <c r="AT444" s="21">
        <f>IFERROR(Y444/AP444-1,0)</f>
        <v/>
      </c>
      <c r="AU444" s="20">
        <f>(Y444-AQ444)*0.975</f>
        <v/>
      </c>
      <c r="AV444" s="21">
        <f>IFERROR(Y444/AQ444-1,0)</f>
        <v/>
      </c>
      <c r="AW444" s="21">
        <f>AS444-AR444</f>
        <v/>
      </c>
      <c r="AX444" s="21">
        <f>IFERROR(Y444/(AP444+AR444)-1,0)</f>
        <v/>
      </c>
    </row>
    <row r="445">
      <c r="A445" s="2" t="n"/>
      <c r="B445" s="13" t="n"/>
      <c r="C445" s="14" t="n"/>
      <c r="D445" s="14" t="n"/>
      <c r="E445" s="15">
        <f>IFERROR(1-D445/C445,0)</f>
        <v/>
      </c>
      <c r="F445" s="14" t="n"/>
      <c r="G445" s="16">
        <f>IFERROR(F445/C445,0)</f>
        <v/>
      </c>
      <c r="H445" s="16">
        <f>IFERROR(F445/D445,0)</f>
        <v/>
      </c>
      <c r="I445" s="14" t="n"/>
      <c r="J445" s="16">
        <f>IFERROR(I445/F445,0)</f>
        <v/>
      </c>
      <c r="K445" s="14" t="n"/>
      <c r="L445" s="14" t="n"/>
      <c r="M445" s="16">
        <f>IFERROR(L445/I445,0)</f>
        <v/>
      </c>
      <c r="N445" s="14" t="n"/>
      <c r="O445" s="16">
        <f>IFERROR(N445/I445,0)</f>
        <v/>
      </c>
      <c r="P445" s="14" t="n"/>
      <c r="Q445" s="14" t="n"/>
      <c r="R445" s="14" t="n"/>
      <c r="S445" s="14" t="n"/>
      <c r="T445" s="17">
        <f>IFERROR(S445/L445,0)</f>
        <v/>
      </c>
      <c r="U445" s="14" t="n"/>
      <c r="V445" s="14" t="n"/>
      <c r="W445" s="14" t="n"/>
      <c r="X445" s="18" t="n"/>
      <c r="Y445" s="18">
        <f>X445*$AM$2</f>
        <v/>
      </c>
      <c r="Z445" s="18" t="n"/>
      <c r="AA445" s="14" t="n"/>
      <c r="AB445" s="14" t="n"/>
      <c r="AC445" s="18" t="n"/>
      <c r="AD445" s="18">
        <f>IFERROR(AC445/D445,0)</f>
        <v/>
      </c>
      <c r="AE445" s="18">
        <f>D445*AB445</f>
        <v/>
      </c>
      <c r="AF445" s="18">
        <f>Y445*$AL$2</f>
        <v/>
      </c>
      <c r="AG445" s="18">
        <f>I445*$AI$3</f>
        <v/>
      </c>
      <c r="AH445" s="18">
        <f>L445*$AH$3+Y445*$AJ$2</f>
        <v/>
      </c>
      <c r="AI445" s="18">
        <f>K445*$AK$3</f>
        <v/>
      </c>
      <c r="AJ445" s="19" t="n"/>
      <c r="AK445" s="18">
        <f>AJ445*$AM$2</f>
        <v/>
      </c>
      <c r="AL445" s="18" t="n"/>
      <c r="AM445" s="18">
        <f>R445*P445*0.01+L445*0.25</f>
        <v/>
      </c>
      <c r="AN445" s="18">
        <f>V445 *$AN$2 *AM$2 * AA445</f>
        <v/>
      </c>
      <c r="AO445" s="18">
        <f>IF(AC445&lt;AE445,0,AE445-AC445)</f>
        <v/>
      </c>
      <c r="AP445" s="18">
        <f>(AC445*1.02)+AF445+AG445+AH445+AI445+AM445+AL445+AN445+AK445+AO445</f>
        <v/>
      </c>
      <c r="AQ445" s="18">
        <f>(AE445*1.02)+AF445+AG445+AH445+AI445+AM445+AL445+AN445+AK445</f>
        <v/>
      </c>
      <c r="AR445" s="18">
        <f>Q445*R445</f>
        <v/>
      </c>
      <c r="AS445" s="20">
        <f>(Y445-AP445)*0.975</f>
        <v/>
      </c>
      <c r="AT445" s="21">
        <f>IFERROR(Y445/AP445-1,0)</f>
        <v/>
      </c>
      <c r="AU445" s="20">
        <f>(Y445-AQ445)*0.975</f>
        <v/>
      </c>
      <c r="AV445" s="21">
        <f>IFERROR(Y445/AQ445-1,0)</f>
        <v/>
      </c>
      <c r="AW445" s="21">
        <f>AS445-AR445</f>
        <v/>
      </c>
      <c r="AX445" s="21">
        <f>IFERROR(Y445/(AP445+AR445)-1,0)</f>
        <v/>
      </c>
    </row>
    <row r="446">
      <c r="A446" s="2" t="n"/>
      <c r="B446" s="13" t="n"/>
      <c r="C446" s="14" t="n"/>
      <c r="D446" s="14" t="n"/>
      <c r="E446" s="15">
        <f>IFERROR(1-D446/C446,0)</f>
        <v/>
      </c>
      <c r="F446" s="14" t="n"/>
      <c r="G446" s="16">
        <f>IFERROR(F446/C446,0)</f>
        <v/>
      </c>
      <c r="H446" s="16">
        <f>IFERROR(F446/D446,0)</f>
        <v/>
      </c>
      <c r="I446" s="14" t="n"/>
      <c r="J446" s="16">
        <f>IFERROR(I446/F446,0)</f>
        <v/>
      </c>
      <c r="K446" s="14" t="n"/>
      <c r="L446" s="14" t="n"/>
      <c r="M446" s="16">
        <f>IFERROR(L446/I446,0)</f>
        <v/>
      </c>
      <c r="N446" s="14" t="n"/>
      <c r="O446" s="16">
        <f>IFERROR(N446/I446,0)</f>
        <v/>
      </c>
      <c r="P446" s="14" t="n"/>
      <c r="Q446" s="14" t="n"/>
      <c r="R446" s="14" t="n"/>
      <c r="S446" s="14" t="n"/>
      <c r="T446" s="17">
        <f>IFERROR(S446/L446,0)</f>
        <v/>
      </c>
      <c r="U446" s="14" t="n"/>
      <c r="V446" s="14" t="n"/>
      <c r="W446" s="14" t="n"/>
      <c r="X446" s="18" t="n"/>
      <c r="Y446" s="18">
        <f>X446*$AM$2</f>
        <v/>
      </c>
      <c r="Z446" s="18" t="n"/>
      <c r="AA446" s="14" t="n"/>
      <c r="AB446" s="14" t="n"/>
      <c r="AC446" s="18" t="n"/>
      <c r="AD446" s="18">
        <f>IFERROR(AC446/D446,0)</f>
        <v/>
      </c>
      <c r="AE446" s="18">
        <f>D446*AB446</f>
        <v/>
      </c>
      <c r="AF446" s="18">
        <f>Y446*$AL$2</f>
        <v/>
      </c>
      <c r="AG446" s="18">
        <f>I446*$AI$3</f>
        <v/>
      </c>
      <c r="AH446" s="18">
        <f>L446*$AH$3+Y446*$AJ$2</f>
        <v/>
      </c>
      <c r="AI446" s="18">
        <f>K446*$AK$3</f>
        <v/>
      </c>
      <c r="AJ446" s="19" t="n"/>
      <c r="AK446" s="18">
        <f>AJ446*$AM$2</f>
        <v/>
      </c>
      <c r="AL446" s="18" t="n"/>
      <c r="AM446" s="18">
        <f>R446*P446*0.01+L446*0.25</f>
        <v/>
      </c>
      <c r="AN446" s="18">
        <f>V446 *$AN$2 *AM$2 * AA446</f>
        <v/>
      </c>
      <c r="AO446" s="18">
        <f>IF(AC446&lt;AE446,0,AE446-AC446)</f>
        <v/>
      </c>
      <c r="AP446" s="18">
        <f>(AC446*1.02)+AF446+AG446+AH446+AI446+AM446+AL446+AN446+AK446+AO446</f>
        <v/>
      </c>
      <c r="AQ446" s="18">
        <f>(AE446*1.02)+AF446+AG446+AH446+AI446+AM446+AL446+AN446+AK446</f>
        <v/>
      </c>
      <c r="AR446" s="18">
        <f>Q446*R446</f>
        <v/>
      </c>
      <c r="AS446" s="20">
        <f>(Y446-AP446)*0.975</f>
        <v/>
      </c>
      <c r="AT446" s="21">
        <f>IFERROR(Y446/AP446-1,0)</f>
        <v/>
      </c>
      <c r="AU446" s="20">
        <f>(Y446-AQ446)*0.975</f>
        <v/>
      </c>
      <c r="AV446" s="21">
        <f>IFERROR(Y446/AQ446-1,0)</f>
        <v/>
      </c>
      <c r="AW446" s="21">
        <f>AS446-AR446</f>
        <v/>
      </c>
      <c r="AX446" s="21">
        <f>IFERROR(Y446/(AP446+AR446)-1,0)</f>
        <v/>
      </c>
    </row>
    <row r="447">
      <c r="A447" s="2" t="n"/>
      <c r="B447" s="13" t="n"/>
      <c r="C447" s="14" t="n"/>
      <c r="D447" s="14" t="n"/>
      <c r="E447" s="15">
        <f>IFERROR(1-D447/C447,0)</f>
        <v/>
      </c>
      <c r="F447" s="14" t="n"/>
      <c r="G447" s="16">
        <f>IFERROR(F447/C447,0)</f>
        <v/>
      </c>
      <c r="H447" s="16">
        <f>IFERROR(F447/D447,0)</f>
        <v/>
      </c>
      <c r="I447" s="14" t="n"/>
      <c r="J447" s="16">
        <f>IFERROR(I447/F447,0)</f>
        <v/>
      </c>
      <c r="K447" s="14" t="n"/>
      <c r="L447" s="14" t="n"/>
      <c r="M447" s="16">
        <f>IFERROR(L447/I447,0)</f>
        <v/>
      </c>
      <c r="N447" s="14" t="n"/>
      <c r="O447" s="16">
        <f>IFERROR(N447/I447,0)</f>
        <v/>
      </c>
      <c r="P447" s="14" t="n"/>
      <c r="Q447" s="14" t="n"/>
      <c r="R447" s="14" t="n"/>
      <c r="S447" s="14" t="n"/>
      <c r="T447" s="17">
        <f>IFERROR(S447/L447,0)</f>
        <v/>
      </c>
      <c r="U447" s="14" t="n"/>
      <c r="V447" s="14" t="n"/>
      <c r="W447" s="14" t="n"/>
      <c r="X447" s="18" t="n"/>
      <c r="Y447" s="18">
        <f>X447*$AM$2</f>
        <v/>
      </c>
      <c r="Z447" s="18" t="n"/>
      <c r="AA447" s="14" t="n"/>
      <c r="AB447" s="14" t="n"/>
      <c r="AC447" s="18" t="n"/>
      <c r="AD447" s="18">
        <f>IFERROR(AC447/D447,0)</f>
        <v/>
      </c>
      <c r="AE447" s="18">
        <f>D447*AB447</f>
        <v/>
      </c>
      <c r="AF447" s="18">
        <f>Y447*$AL$2</f>
        <v/>
      </c>
      <c r="AG447" s="18">
        <f>I447*$AI$3</f>
        <v/>
      </c>
      <c r="AH447" s="18">
        <f>L447*$AH$3+Y447*$AJ$2</f>
        <v/>
      </c>
      <c r="AI447" s="18">
        <f>K447*$AK$3</f>
        <v/>
      </c>
      <c r="AJ447" s="19" t="n"/>
      <c r="AK447" s="18">
        <f>AJ447*$AM$2</f>
        <v/>
      </c>
      <c r="AL447" s="18" t="n"/>
      <c r="AM447" s="18">
        <f>R447*P447*0.01+L447*0.25</f>
        <v/>
      </c>
      <c r="AN447" s="18">
        <f>V447 *$AN$2 *AM$2 * AA447</f>
        <v/>
      </c>
      <c r="AO447" s="18">
        <f>IF(AC447&lt;AE447,0,AE447-AC447)</f>
        <v/>
      </c>
      <c r="AP447" s="18">
        <f>(AC447*1.02)+AF447+AG447+AH447+AI447+AM447+AL447+AN447+AK447+AO447</f>
        <v/>
      </c>
      <c r="AQ447" s="18">
        <f>(AE447*1.02)+AF447+AG447+AH447+AI447+AM447+AL447+AN447+AK447</f>
        <v/>
      </c>
      <c r="AR447" s="18">
        <f>Q447*R447</f>
        <v/>
      </c>
      <c r="AS447" s="20">
        <f>(Y447-AP447)*0.975</f>
        <v/>
      </c>
      <c r="AT447" s="21">
        <f>IFERROR(Y447/AP447-1,0)</f>
        <v/>
      </c>
      <c r="AU447" s="20">
        <f>(Y447-AQ447)*0.975</f>
        <v/>
      </c>
      <c r="AV447" s="21">
        <f>IFERROR(Y447/AQ447-1,0)</f>
        <v/>
      </c>
      <c r="AW447" s="21">
        <f>AS447-AR447</f>
        <v/>
      </c>
      <c r="AX447" s="21">
        <f>IFERROR(Y447/(AP447+AR447)-1,0)</f>
        <v/>
      </c>
    </row>
    <row r="448">
      <c r="A448" s="2" t="n"/>
      <c r="B448" s="13" t="n"/>
      <c r="C448" s="14" t="n"/>
      <c r="D448" s="14" t="n"/>
      <c r="E448" s="15">
        <f>IFERROR(1-D448/C448,0)</f>
        <v/>
      </c>
      <c r="F448" s="14" t="n"/>
      <c r="G448" s="16">
        <f>IFERROR(F448/C448,0)</f>
        <v/>
      </c>
      <c r="H448" s="16">
        <f>IFERROR(F448/D448,0)</f>
        <v/>
      </c>
      <c r="I448" s="14" t="n"/>
      <c r="J448" s="16">
        <f>IFERROR(I448/F448,0)</f>
        <v/>
      </c>
      <c r="K448" s="14" t="n"/>
      <c r="L448" s="14" t="n"/>
      <c r="M448" s="16">
        <f>IFERROR(L448/I448,0)</f>
        <v/>
      </c>
      <c r="N448" s="14" t="n"/>
      <c r="O448" s="16">
        <f>IFERROR(N448/I448,0)</f>
        <v/>
      </c>
      <c r="P448" s="14" t="n"/>
      <c r="Q448" s="14" t="n"/>
      <c r="R448" s="14" t="n"/>
      <c r="S448" s="14" t="n"/>
      <c r="T448" s="17">
        <f>IFERROR(S448/L448,0)</f>
        <v/>
      </c>
      <c r="U448" s="14" t="n"/>
      <c r="V448" s="14" t="n"/>
      <c r="W448" s="14" t="n"/>
      <c r="X448" s="18" t="n"/>
      <c r="Y448" s="18">
        <f>X448*$AM$2</f>
        <v/>
      </c>
      <c r="Z448" s="18" t="n"/>
      <c r="AA448" s="14" t="n"/>
      <c r="AB448" s="14" t="n"/>
      <c r="AC448" s="18" t="n"/>
      <c r="AD448" s="18">
        <f>IFERROR(AC448/D448,0)</f>
        <v/>
      </c>
      <c r="AE448" s="18">
        <f>D448*AB448</f>
        <v/>
      </c>
      <c r="AF448" s="18">
        <f>Y448*$AL$2</f>
        <v/>
      </c>
      <c r="AG448" s="18">
        <f>I448*$AI$3</f>
        <v/>
      </c>
      <c r="AH448" s="18">
        <f>L448*$AH$3+Y448*$AJ$2</f>
        <v/>
      </c>
      <c r="AI448" s="18">
        <f>K448*$AK$3</f>
        <v/>
      </c>
      <c r="AJ448" s="19" t="n"/>
      <c r="AK448" s="18">
        <f>AJ448*$AM$2</f>
        <v/>
      </c>
      <c r="AL448" s="18" t="n"/>
      <c r="AM448" s="18">
        <f>R448*P448*0.01+L448*0.25</f>
        <v/>
      </c>
      <c r="AN448" s="18">
        <f>V448 *$AN$2 *AM$2 * AA448</f>
        <v/>
      </c>
      <c r="AO448" s="18">
        <f>IF(AC448&lt;AE448,0,AE448-AC448)</f>
        <v/>
      </c>
      <c r="AP448" s="18">
        <f>(AC448*1.02)+AF448+AG448+AH448+AI448+AM448+AL448+AN448+AK448+AO448</f>
        <v/>
      </c>
      <c r="AQ448" s="18">
        <f>(AE448*1.02)+AF448+AG448+AH448+AI448+AM448+AL448+AN448+AK448</f>
        <v/>
      </c>
      <c r="AR448" s="18">
        <f>Q448*R448</f>
        <v/>
      </c>
      <c r="AS448" s="20">
        <f>(Y448-AP448)*0.975</f>
        <v/>
      </c>
      <c r="AT448" s="21">
        <f>IFERROR(Y448/AP448-1,0)</f>
        <v/>
      </c>
      <c r="AU448" s="20">
        <f>(Y448-AQ448)*0.975</f>
        <v/>
      </c>
      <c r="AV448" s="21">
        <f>IFERROR(Y448/AQ448-1,0)</f>
        <v/>
      </c>
      <c r="AW448" s="21">
        <f>AS448-AR448</f>
        <v/>
      </c>
      <c r="AX448" s="21">
        <f>IFERROR(Y448/(AP448+AR448)-1,0)</f>
        <v/>
      </c>
    </row>
    <row r="449">
      <c r="A449" s="2" t="n"/>
      <c r="B449" s="13" t="n"/>
      <c r="C449" s="14" t="n"/>
      <c r="D449" s="14" t="n"/>
      <c r="E449" s="15">
        <f>IFERROR(1-D449/C449,0)</f>
        <v/>
      </c>
      <c r="F449" s="14" t="n"/>
      <c r="G449" s="16">
        <f>IFERROR(F449/C449,0)</f>
        <v/>
      </c>
      <c r="H449" s="16">
        <f>IFERROR(F449/D449,0)</f>
        <v/>
      </c>
      <c r="I449" s="14" t="n"/>
      <c r="J449" s="16">
        <f>IFERROR(I449/F449,0)</f>
        <v/>
      </c>
      <c r="K449" s="14" t="n"/>
      <c r="L449" s="14" t="n"/>
      <c r="M449" s="16">
        <f>IFERROR(L449/I449,0)</f>
        <v/>
      </c>
      <c r="N449" s="14" t="n"/>
      <c r="O449" s="16">
        <f>IFERROR(N449/I449,0)</f>
        <v/>
      </c>
      <c r="P449" s="14" t="n"/>
      <c r="Q449" s="14" t="n"/>
      <c r="R449" s="14" t="n"/>
      <c r="S449" s="14" t="n"/>
      <c r="T449" s="17">
        <f>IFERROR(S449/L449,0)</f>
        <v/>
      </c>
      <c r="U449" s="14" t="n"/>
      <c r="V449" s="14" t="n"/>
      <c r="W449" s="14" t="n"/>
      <c r="X449" s="18" t="n"/>
      <c r="Y449" s="18">
        <f>X449*$AM$2</f>
        <v/>
      </c>
      <c r="Z449" s="18" t="n"/>
      <c r="AA449" s="14" t="n"/>
      <c r="AB449" s="14" t="n"/>
      <c r="AC449" s="18" t="n"/>
      <c r="AD449" s="18">
        <f>IFERROR(AC449/D449,0)</f>
        <v/>
      </c>
      <c r="AE449" s="18">
        <f>D449*AB449</f>
        <v/>
      </c>
      <c r="AF449" s="18">
        <f>Y449*$AL$2</f>
        <v/>
      </c>
      <c r="AG449" s="18">
        <f>I449*$AI$3</f>
        <v/>
      </c>
      <c r="AH449" s="18">
        <f>L449*$AH$3+Y449*$AJ$2</f>
        <v/>
      </c>
      <c r="AI449" s="18">
        <f>K449*$AK$3</f>
        <v/>
      </c>
      <c r="AJ449" s="19" t="n"/>
      <c r="AK449" s="18">
        <f>AJ449*$AM$2</f>
        <v/>
      </c>
      <c r="AL449" s="18" t="n"/>
      <c r="AM449" s="18">
        <f>R449*P449*0.01+L449*0.25</f>
        <v/>
      </c>
      <c r="AN449" s="18">
        <f>V449 *$AN$2 *AM$2 * AA449</f>
        <v/>
      </c>
      <c r="AO449" s="18">
        <f>IF(AC449&lt;AE449,0,AE449-AC449)</f>
        <v/>
      </c>
      <c r="AP449" s="18">
        <f>(AC449*1.02)+AF449+AG449+AH449+AI449+AM449+AL449+AN449+AK449+AO449</f>
        <v/>
      </c>
      <c r="AQ449" s="18">
        <f>(AE449*1.02)+AF449+AG449+AH449+AI449+AM449+AL449+AN449+AK449</f>
        <v/>
      </c>
      <c r="AR449" s="18">
        <f>Q449*R449</f>
        <v/>
      </c>
      <c r="AS449" s="20">
        <f>(Y449-AP449)*0.975</f>
        <v/>
      </c>
      <c r="AT449" s="21">
        <f>IFERROR(Y449/AP449-1,0)</f>
        <v/>
      </c>
      <c r="AU449" s="20">
        <f>(Y449-AQ449)*0.975</f>
        <v/>
      </c>
      <c r="AV449" s="21">
        <f>IFERROR(Y449/AQ449-1,0)</f>
        <v/>
      </c>
      <c r="AW449" s="21">
        <f>AS449-AR449</f>
        <v/>
      </c>
      <c r="AX449" s="21">
        <f>IFERROR(Y449/(AP449+AR449)-1,0)</f>
        <v/>
      </c>
    </row>
    <row r="450">
      <c r="A450" s="2" t="n"/>
      <c r="B450" s="13" t="n"/>
      <c r="C450" s="14" t="n"/>
      <c r="D450" s="14" t="n"/>
      <c r="E450" s="15">
        <f>IFERROR(1-D450/C450,0)</f>
        <v/>
      </c>
      <c r="F450" s="14" t="n"/>
      <c r="G450" s="16">
        <f>IFERROR(F450/C450,0)</f>
        <v/>
      </c>
      <c r="H450" s="16">
        <f>IFERROR(F450/D450,0)</f>
        <v/>
      </c>
      <c r="I450" s="14" t="n"/>
      <c r="J450" s="16">
        <f>IFERROR(I450/F450,0)</f>
        <v/>
      </c>
      <c r="K450" s="14" t="n"/>
      <c r="L450" s="14" t="n"/>
      <c r="M450" s="16">
        <f>IFERROR(L450/I450,0)</f>
        <v/>
      </c>
      <c r="N450" s="14" t="n"/>
      <c r="O450" s="16">
        <f>IFERROR(N450/I450,0)</f>
        <v/>
      </c>
      <c r="P450" s="14" t="n"/>
      <c r="Q450" s="14" t="n"/>
      <c r="R450" s="14" t="n"/>
      <c r="S450" s="14" t="n"/>
      <c r="T450" s="17">
        <f>IFERROR(S450/L450,0)</f>
        <v/>
      </c>
      <c r="U450" s="14" t="n"/>
      <c r="V450" s="14" t="n"/>
      <c r="W450" s="14" t="n"/>
      <c r="X450" s="18" t="n"/>
      <c r="Y450" s="18">
        <f>X450*$AM$2</f>
        <v/>
      </c>
      <c r="Z450" s="18" t="n"/>
      <c r="AA450" s="14" t="n"/>
      <c r="AB450" s="14" t="n"/>
      <c r="AC450" s="18" t="n"/>
      <c r="AD450" s="18">
        <f>IFERROR(AC450/D450,0)</f>
        <v/>
      </c>
      <c r="AE450" s="18">
        <f>D450*AB450</f>
        <v/>
      </c>
      <c r="AF450" s="18">
        <f>Y450*$AL$2</f>
        <v/>
      </c>
      <c r="AG450" s="18">
        <f>I450*$AI$3</f>
        <v/>
      </c>
      <c r="AH450" s="18">
        <f>L450*$AH$3+Y450*$AJ$2</f>
        <v/>
      </c>
      <c r="AI450" s="18">
        <f>K450*$AK$3</f>
        <v/>
      </c>
      <c r="AJ450" s="19" t="n"/>
      <c r="AK450" s="18">
        <f>AJ450*$AM$2</f>
        <v/>
      </c>
      <c r="AL450" s="18" t="n"/>
      <c r="AM450" s="18">
        <f>R450*P450*0.01+L450*0.25</f>
        <v/>
      </c>
      <c r="AN450" s="18">
        <f>V450 *$AN$2 *AM$2 * AA450</f>
        <v/>
      </c>
      <c r="AO450" s="18">
        <f>IF(AC450&lt;AE450,0,AE450-AC450)</f>
        <v/>
      </c>
      <c r="AP450" s="18">
        <f>(AC450*1.02)+AF450+AG450+AH450+AI450+AM450+AL450+AN450+AK450+AO450</f>
        <v/>
      </c>
      <c r="AQ450" s="18">
        <f>(AE450*1.02)+AF450+AG450+AH450+AI450+AM450+AL450+AN450+AK450</f>
        <v/>
      </c>
      <c r="AR450" s="18">
        <f>Q450*R450</f>
        <v/>
      </c>
      <c r="AS450" s="20">
        <f>(Y450-AP450)*0.975</f>
        <v/>
      </c>
      <c r="AT450" s="21">
        <f>IFERROR(Y450/AP450-1,0)</f>
        <v/>
      </c>
      <c r="AU450" s="20">
        <f>(Y450-AQ450)*0.975</f>
        <v/>
      </c>
      <c r="AV450" s="21">
        <f>IFERROR(Y450/AQ450-1,0)</f>
        <v/>
      </c>
      <c r="AW450" s="21">
        <f>AS450-AR450</f>
        <v/>
      </c>
      <c r="AX450" s="21">
        <f>IFERROR(Y450/(AP450+AR450)-1,0)</f>
        <v/>
      </c>
    </row>
    <row r="451">
      <c r="A451" s="2" t="n"/>
      <c r="B451" s="13" t="n"/>
      <c r="C451" s="14" t="n"/>
      <c r="D451" s="14" t="n"/>
      <c r="E451" s="15">
        <f>IFERROR(1-D451/C451,0)</f>
        <v/>
      </c>
      <c r="F451" s="14" t="n"/>
      <c r="G451" s="16">
        <f>IFERROR(F451/C451,0)</f>
        <v/>
      </c>
      <c r="H451" s="16">
        <f>IFERROR(F451/D451,0)</f>
        <v/>
      </c>
      <c r="I451" s="14" t="n"/>
      <c r="J451" s="16">
        <f>IFERROR(I451/F451,0)</f>
        <v/>
      </c>
      <c r="K451" s="14" t="n"/>
      <c r="L451" s="14" t="n"/>
      <c r="M451" s="16">
        <f>IFERROR(L451/I451,0)</f>
        <v/>
      </c>
      <c r="N451" s="14" t="n"/>
      <c r="O451" s="16">
        <f>IFERROR(N451/I451,0)</f>
        <v/>
      </c>
      <c r="P451" s="14" t="n"/>
      <c r="Q451" s="14" t="n"/>
      <c r="R451" s="14" t="n"/>
      <c r="S451" s="14" t="n"/>
      <c r="T451" s="17">
        <f>IFERROR(S451/L451,0)</f>
        <v/>
      </c>
      <c r="U451" s="14" t="n"/>
      <c r="V451" s="14" t="n"/>
      <c r="W451" s="14" t="n"/>
      <c r="X451" s="18" t="n"/>
      <c r="Y451" s="18">
        <f>X451*$AM$2</f>
        <v/>
      </c>
      <c r="Z451" s="18" t="n"/>
      <c r="AA451" s="14" t="n"/>
      <c r="AB451" s="14" t="n"/>
      <c r="AC451" s="18" t="n"/>
      <c r="AD451" s="18">
        <f>IFERROR(AC451/D451,0)</f>
        <v/>
      </c>
      <c r="AE451" s="18">
        <f>D451*AB451</f>
        <v/>
      </c>
      <c r="AF451" s="18">
        <f>Y451*$AL$2</f>
        <v/>
      </c>
      <c r="AG451" s="18">
        <f>I451*$AI$3</f>
        <v/>
      </c>
      <c r="AH451" s="18">
        <f>L451*$AH$3+Y451*$AJ$2</f>
        <v/>
      </c>
      <c r="AI451" s="18">
        <f>K451*$AK$3</f>
        <v/>
      </c>
      <c r="AJ451" s="19" t="n"/>
      <c r="AK451" s="18">
        <f>AJ451*$AM$2</f>
        <v/>
      </c>
      <c r="AL451" s="18" t="n"/>
      <c r="AM451" s="18">
        <f>R451*P451*0.01+L451*0.25</f>
        <v/>
      </c>
      <c r="AN451" s="18">
        <f>V451 *$AN$2 *AM$2 * AA451</f>
        <v/>
      </c>
      <c r="AO451" s="18">
        <f>IF(AC451&lt;AE451,0,AE451-AC451)</f>
        <v/>
      </c>
      <c r="AP451" s="18">
        <f>(AC451*1.02)+AF451+AG451+AH451+AI451+AM451+AL451+AN451+AK451+AO451</f>
        <v/>
      </c>
      <c r="AQ451" s="18">
        <f>(AE451*1.02)+AF451+AG451+AH451+AI451+AM451+AL451+AN451+AK451</f>
        <v/>
      </c>
      <c r="AR451" s="18">
        <f>Q451*R451</f>
        <v/>
      </c>
      <c r="AS451" s="20">
        <f>(Y451-AP451)*0.975</f>
        <v/>
      </c>
      <c r="AT451" s="21">
        <f>IFERROR(Y451/AP451-1,0)</f>
        <v/>
      </c>
      <c r="AU451" s="20">
        <f>(Y451-AQ451)*0.975</f>
        <v/>
      </c>
      <c r="AV451" s="21">
        <f>IFERROR(Y451/AQ451-1,0)</f>
        <v/>
      </c>
      <c r="AW451" s="21">
        <f>AS451-AR451</f>
        <v/>
      </c>
      <c r="AX451" s="21">
        <f>IFERROR(Y451/(AP451+AR451)-1,0)</f>
        <v/>
      </c>
    </row>
    <row r="452">
      <c r="A452" s="2" t="n"/>
      <c r="B452" s="13" t="n"/>
      <c r="C452" s="14" t="n"/>
      <c r="D452" s="14" t="n"/>
      <c r="E452" s="15">
        <f>IFERROR(1-D452/C452,0)</f>
        <v/>
      </c>
      <c r="F452" s="14" t="n"/>
      <c r="G452" s="16">
        <f>IFERROR(F452/C452,0)</f>
        <v/>
      </c>
      <c r="H452" s="16">
        <f>IFERROR(F452/D452,0)</f>
        <v/>
      </c>
      <c r="I452" s="14" t="n"/>
      <c r="J452" s="16">
        <f>IFERROR(I452/F452,0)</f>
        <v/>
      </c>
      <c r="K452" s="14" t="n"/>
      <c r="L452" s="14" t="n"/>
      <c r="M452" s="16">
        <f>IFERROR(L452/I452,0)</f>
        <v/>
      </c>
      <c r="N452" s="14" t="n"/>
      <c r="O452" s="16">
        <f>IFERROR(N452/I452,0)</f>
        <v/>
      </c>
      <c r="P452" s="14" t="n"/>
      <c r="Q452" s="14" t="n"/>
      <c r="R452" s="14" t="n"/>
      <c r="S452" s="14" t="n"/>
      <c r="T452" s="17">
        <f>IFERROR(S452/L452,0)</f>
        <v/>
      </c>
      <c r="U452" s="14" t="n"/>
      <c r="V452" s="14" t="n"/>
      <c r="W452" s="14" t="n"/>
      <c r="X452" s="18" t="n"/>
      <c r="Y452" s="18">
        <f>X452*$AM$2</f>
        <v/>
      </c>
      <c r="Z452" s="18" t="n"/>
      <c r="AA452" s="14" t="n"/>
      <c r="AB452" s="14" t="n"/>
      <c r="AC452" s="18" t="n"/>
      <c r="AD452" s="18">
        <f>IFERROR(AC452/D452,0)</f>
        <v/>
      </c>
      <c r="AE452" s="18">
        <f>D452*AB452</f>
        <v/>
      </c>
      <c r="AF452" s="18">
        <f>Y452*$AL$2</f>
        <v/>
      </c>
      <c r="AG452" s="18">
        <f>I452*$AI$3</f>
        <v/>
      </c>
      <c r="AH452" s="18">
        <f>L452*$AH$3+Y452*$AJ$2</f>
        <v/>
      </c>
      <c r="AI452" s="18">
        <f>K452*$AK$3</f>
        <v/>
      </c>
      <c r="AJ452" s="19" t="n"/>
      <c r="AK452" s="18">
        <f>AJ452*$AM$2</f>
        <v/>
      </c>
      <c r="AL452" s="18" t="n"/>
      <c r="AM452" s="18">
        <f>R452*P452*0.01+L452*0.25</f>
        <v/>
      </c>
      <c r="AN452" s="18">
        <f>V452 *$AN$2 *AM$2 * AA452</f>
        <v/>
      </c>
      <c r="AO452" s="18">
        <f>IF(AC452&lt;AE452,0,AE452-AC452)</f>
        <v/>
      </c>
      <c r="AP452" s="18">
        <f>(AC452*1.02)+AF452+AG452+AH452+AI452+AM452+AL452+AN452+AK452+AO452</f>
        <v/>
      </c>
      <c r="AQ452" s="18">
        <f>(AE452*1.02)+AF452+AG452+AH452+AI452+AM452+AL452+AN452+AK452</f>
        <v/>
      </c>
      <c r="AR452" s="18">
        <f>Q452*R452</f>
        <v/>
      </c>
      <c r="AS452" s="20">
        <f>(Y452-AP452)*0.975</f>
        <v/>
      </c>
      <c r="AT452" s="21">
        <f>IFERROR(Y452/AP452-1,0)</f>
        <v/>
      </c>
      <c r="AU452" s="20">
        <f>(Y452-AQ452)*0.975</f>
        <v/>
      </c>
      <c r="AV452" s="21">
        <f>IFERROR(Y452/AQ452-1,0)</f>
        <v/>
      </c>
      <c r="AW452" s="21">
        <f>AS452-AR452</f>
        <v/>
      </c>
      <c r="AX452" s="21">
        <f>IFERROR(Y452/(AP452+AR452)-1,0)</f>
        <v/>
      </c>
    </row>
    <row r="453">
      <c r="A453" s="2" t="n"/>
      <c r="B453" s="13" t="n"/>
      <c r="C453" s="14" t="n"/>
      <c r="D453" s="14" t="n"/>
      <c r="E453" s="15">
        <f>IFERROR(1-D453/C453,0)</f>
        <v/>
      </c>
      <c r="F453" s="14" t="n"/>
      <c r="G453" s="16">
        <f>IFERROR(F453/C453,0)</f>
        <v/>
      </c>
      <c r="H453" s="16">
        <f>IFERROR(F453/D453,0)</f>
        <v/>
      </c>
      <c r="I453" s="14" t="n"/>
      <c r="J453" s="16">
        <f>IFERROR(I453/F453,0)</f>
        <v/>
      </c>
      <c r="K453" s="14" t="n"/>
      <c r="L453" s="14" t="n"/>
      <c r="M453" s="16">
        <f>IFERROR(L453/I453,0)</f>
        <v/>
      </c>
      <c r="N453" s="14" t="n"/>
      <c r="O453" s="16">
        <f>IFERROR(N453/I453,0)</f>
        <v/>
      </c>
      <c r="P453" s="14" t="n"/>
      <c r="Q453" s="14" t="n"/>
      <c r="R453" s="14" t="n"/>
      <c r="S453" s="14" t="n"/>
      <c r="T453" s="17">
        <f>IFERROR(S453/L453,0)</f>
        <v/>
      </c>
      <c r="U453" s="14" t="n"/>
      <c r="V453" s="14" t="n"/>
      <c r="W453" s="14" t="n"/>
      <c r="X453" s="18" t="n"/>
      <c r="Y453" s="18">
        <f>X453*$AM$2</f>
        <v/>
      </c>
      <c r="Z453" s="18" t="n"/>
      <c r="AA453" s="14" t="n"/>
      <c r="AB453" s="14" t="n"/>
      <c r="AC453" s="18" t="n"/>
      <c r="AD453" s="18">
        <f>IFERROR(AC453/D453,0)</f>
        <v/>
      </c>
      <c r="AE453" s="18">
        <f>D453*AB453</f>
        <v/>
      </c>
      <c r="AF453" s="18">
        <f>Y453*$AL$2</f>
        <v/>
      </c>
      <c r="AG453" s="18">
        <f>I453*$AI$3</f>
        <v/>
      </c>
      <c r="AH453" s="18">
        <f>L453*$AH$3+Y453*$AJ$2</f>
        <v/>
      </c>
      <c r="AI453" s="18">
        <f>K453*$AK$3</f>
        <v/>
      </c>
      <c r="AJ453" s="19" t="n"/>
      <c r="AK453" s="18">
        <f>AJ453*$AM$2</f>
        <v/>
      </c>
      <c r="AL453" s="18" t="n"/>
      <c r="AM453" s="18">
        <f>R453*P453*0.01+L453*0.25</f>
        <v/>
      </c>
      <c r="AN453" s="18">
        <f>V453 *$AN$2 *AM$2 * AA453</f>
        <v/>
      </c>
      <c r="AO453" s="18">
        <f>IF(AC453&lt;AE453,0,AE453-AC453)</f>
        <v/>
      </c>
      <c r="AP453" s="18">
        <f>(AC453*1.02)+AF453+AG453+AH453+AI453+AM453+AL453+AN453+AK453+AO453</f>
        <v/>
      </c>
      <c r="AQ453" s="18">
        <f>(AE453*1.02)+AF453+AG453+AH453+AI453+AM453+AL453+AN453+AK453</f>
        <v/>
      </c>
      <c r="AR453" s="18">
        <f>Q453*R453</f>
        <v/>
      </c>
      <c r="AS453" s="20">
        <f>(Y453-AP453)*0.975</f>
        <v/>
      </c>
      <c r="AT453" s="21">
        <f>IFERROR(Y453/AP453-1,0)</f>
        <v/>
      </c>
      <c r="AU453" s="20">
        <f>(Y453-AQ453)*0.975</f>
        <v/>
      </c>
      <c r="AV453" s="21">
        <f>IFERROR(Y453/AQ453-1,0)</f>
        <v/>
      </c>
      <c r="AW453" s="21">
        <f>AS453-AR453</f>
        <v/>
      </c>
      <c r="AX453" s="21">
        <f>IFERROR(Y453/(AP453+AR453)-1,0)</f>
        <v/>
      </c>
    </row>
    <row r="454">
      <c r="A454" s="2" t="n"/>
      <c r="B454" s="13" t="n"/>
      <c r="C454" s="14" t="n"/>
      <c r="D454" s="14" t="n"/>
      <c r="E454" s="15">
        <f>IFERROR(1-D454/C454,0)</f>
        <v/>
      </c>
      <c r="F454" s="14" t="n"/>
      <c r="G454" s="16">
        <f>IFERROR(F454/C454,0)</f>
        <v/>
      </c>
      <c r="H454" s="16">
        <f>IFERROR(F454/D454,0)</f>
        <v/>
      </c>
      <c r="I454" s="14" t="n"/>
      <c r="J454" s="16">
        <f>IFERROR(I454/F454,0)</f>
        <v/>
      </c>
      <c r="K454" s="14" t="n"/>
      <c r="L454" s="14" t="n"/>
      <c r="M454" s="16">
        <f>IFERROR(L454/I454,0)</f>
        <v/>
      </c>
      <c r="N454" s="14" t="n"/>
      <c r="O454" s="16">
        <f>IFERROR(N454/I454,0)</f>
        <v/>
      </c>
      <c r="P454" s="14" t="n"/>
      <c r="Q454" s="14" t="n"/>
      <c r="R454" s="14" t="n"/>
      <c r="S454" s="14" t="n"/>
      <c r="T454" s="17">
        <f>IFERROR(S454/L454,0)</f>
        <v/>
      </c>
      <c r="U454" s="14" t="n"/>
      <c r="V454" s="14" t="n"/>
      <c r="W454" s="14" t="n"/>
      <c r="X454" s="18" t="n"/>
      <c r="Y454" s="18">
        <f>X454*$AM$2</f>
        <v/>
      </c>
      <c r="Z454" s="18" t="n"/>
      <c r="AA454" s="14" t="n"/>
      <c r="AB454" s="14" t="n"/>
      <c r="AC454" s="18" t="n"/>
      <c r="AD454" s="18">
        <f>IFERROR(AC454/D454,0)</f>
        <v/>
      </c>
      <c r="AE454" s="18">
        <f>D454*AB454</f>
        <v/>
      </c>
      <c r="AF454" s="18">
        <f>Y454*$AL$2</f>
        <v/>
      </c>
      <c r="AG454" s="18">
        <f>I454*$AI$3</f>
        <v/>
      </c>
      <c r="AH454" s="18">
        <f>L454*$AH$3+Y454*$AJ$2</f>
        <v/>
      </c>
      <c r="AI454" s="18">
        <f>K454*$AK$3</f>
        <v/>
      </c>
      <c r="AJ454" s="19" t="n"/>
      <c r="AK454" s="18">
        <f>AJ454*$AM$2</f>
        <v/>
      </c>
      <c r="AL454" s="18" t="n"/>
      <c r="AM454" s="18">
        <f>R454*P454*0.01+L454*0.25</f>
        <v/>
      </c>
      <c r="AN454" s="18">
        <f>V454 *$AN$2 *AM$2 * AA454</f>
        <v/>
      </c>
      <c r="AO454" s="18">
        <f>IF(AC454&lt;AE454,0,AE454-AC454)</f>
        <v/>
      </c>
      <c r="AP454" s="18">
        <f>(AC454*1.02)+AF454+AG454+AH454+AI454+AM454+AL454+AN454+AK454+AO454</f>
        <v/>
      </c>
      <c r="AQ454" s="18">
        <f>(AE454*1.02)+AF454+AG454+AH454+AI454+AM454+AL454+AN454+AK454</f>
        <v/>
      </c>
      <c r="AR454" s="18">
        <f>Q454*R454</f>
        <v/>
      </c>
      <c r="AS454" s="20">
        <f>(Y454-AP454)*0.975</f>
        <v/>
      </c>
      <c r="AT454" s="21">
        <f>IFERROR(Y454/AP454-1,0)</f>
        <v/>
      </c>
      <c r="AU454" s="20">
        <f>(Y454-AQ454)*0.975</f>
        <v/>
      </c>
      <c r="AV454" s="21">
        <f>IFERROR(Y454/AQ454-1,0)</f>
        <v/>
      </c>
      <c r="AW454" s="21">
        <f>AS454-AR454</f>
        <v/>
      </c>
      <c r="AX454" s="21">
        <f>IFERROR(Y454/(AP454+AR454)-1,0)</f>
        <v/>
      </c>
    </row>
    <row r="455">
      <c r="A455" s="2" t="n"/>
      <c r="B455" s="13" t="n"/>
      <c r="C455" s="14" t="n"/>
      <c r="D455" s="14" t="n"/>
      <c r="E455" s="15">
        <f>IFERROR(1-D455/C455,0)</f>
        <v/>
      </c>
      <c r="F455" s="14" t="n"/>
      <c r="G455" s="16">
        <f>IFERROR(F455/C455,0)</f>
        <v/>
      </c>
      <c r="H455" s="16">
        <f>IFERROR(F455/D455,0)</f>
        <v/>
      </c>
      <c r="I455" s="14" t="n"/>
      <c r="J455" s="16">
        <f>IFERROR(I455/F455,0)</f>
        <v/>
      </c>
      <c r="K455" s="14" t="n"/>
      <c r="L455" s="14" t="n"/>
      <c r="M455" s="16">
        <f>IFERROR(L455/I455,0)</f>
        <v/>
      </c>
      <c r="N455" s="14" t="n"/>
      <c r="O455" s="16">
        <f>IFERROR(N455/I455,0)</f>
        <v/>
      </c>
      <c r="P455" s="14" t="n"/>
      <c r="Q455" s="14" t="n"/>
      <c r="R455" s="14" t="n"/>
      <c r="S455" s="14" t="n"/>
      <c r="T455" s="17">
        <f>IFERROR(S455/L455,0)</f>
        <v/>
      </c>
      <c r="U455" s="14" t="n"/>
      <c r="V455" s="14" t="n"/>
      <c r="W455" s="14" t="n"/>
      <c r="X455" s="18" t="n"/>
      <c r="Y455" s="18">
        <f>X455*$AM$2</f>
        <v/>
      </c>
      <c r="Z455" s="18" t="n"/>
      <c r="AA455" s="14" t="n"/>
      <c r="AB455" s="14" t="n"/>
      <c r="AC455" s="18" t="n"/>
      <c r="AD455" s="18">
        <f>IFERROR(AC455/D455,0)</f>
        <v/>
      </c>
      <c r="AE455" s="18">
        <f>D455*AB455</f>
        <v/>
      </c>
      <c r="AF455" s="18">
        <f>Y455*$AL$2</f>
        <v/>
      </c>
      <c r="AG455" s="18">
        <f>I455*$AI$3</f>
        <v/>
      </c>
      <c r="AH455" s="18">
        <f>L455*$AH$3+Y455*$AJ$2</f>
        <v/>
      </c>
      <c r="AI455" s="18">
        <f>K455*$AK$3</f>
        <v/>
      </c>
      <c r="AJ455" s="19" t="n"/>
      <c r="AK455" s="18">
        <f>AJ455*$AM$2</f>
        <v/>
      </c>
      <c r="AL455" s="18" t="n"/>
      <c r="AM455" s="18">
        <f>R455*P455*0.01+L455*0.25</f>
        <v/>
      </c>
      <c r="AN455" s="18">
        <f>V455 *$AN$2 *AM$2 * AA455</f>
        <v/>
      </c>
      <c r="AO455" s="18">
        <f>IF(AC455&lt;AE455,0,AE455-AC455)</f>
        <v/>
      </c>
      <c r="AP455" s="18">
        <f>(AC455*1.02)+AF455+AG455+AH455+AI455+AM455+AL455+AN455+AK455+AO455</f>
        <v/>
      </c>
      <c r="AQ455" s="18">
        <f>(AE455*1.02)+AF455+AG455+AH455+AI455+AM455+AL455+AN455+AK455</f>
        <v/>
      </c>
      <c r="AR455" s="18">
        <f>Q455*R455</f>
        <v/>
      </c>
      <c r="AS455" s="20">
        <f>(Y455-AP455)*0.975</f>
        <v/>
      </c>
      <c r="AT455" s="21">
        <f>IFERROR(Y455/AP455-1,0)</f>
        <v/>
      </c>
      <c r="AU455" s="20">
        <f>(Y455-AQ455)*0.975</f>
        <v/>
      </c>
      <c r="AV455" s="21">
        <f>IFERROR(Y455/AQ455-1,0)</f>
        <v/>
      </c>
      <c r="AW455" s="21">
        <f>AS455-AR455</f>
        <v/>
      </c>
      <c r="AX455" s="21">
        <f>IFERROR(Y455/(AP455+AR455)-1,0)</f>
        <v/>
      </c>
    </row>
    <row r="456">
      <c r="A456" s="2" t="n"/>
      <c r="B456" s="13" t="n"/>
      <c r="C456" s="14" t="n"/>
      <c r="D456" s="14" t="n"/>
      <c r="E456" s="15">
        <f>IFERROR(1-D456/C456,0)</f>
        <v/>
      </c>
      <c r="F456" s="14" t="n"/>
      <c r="G456" s="16">
        <f>IFERROR(F456/C456,0)</f>
        <v/>
      </c>
      <c r="H456" s="16">
        <f>IFERROR(F456/D456,0)</f>
        <v/>
      </c>
      <c r="I456" s="14" t="n"/>
      <c r="J456" s="16">
        <f>IFERROR(I456/F456,0)</f>
        <v/>
      </c>
      <c r="K456" s="14" t="n"/>
      <c r="L456" s="14" t="n"/>
      <c r="M456" s="16">
        <f>IFERROR(L456/I456,0)</f>
        <v/>
      </c>
      <c r="N456" s="14" t="n"/>
      <c r="O456" s="16">
        <f>IFERROR(N456/I456,0)</f>
        <v/>
      </c>
      <c r="P456" s="14" t="n"/>
      <c r="Q456" s="14" t="n"/>
      <c r="R456" s="14" t="n"/>
      <c r="S456" s="14" t="n"/>
      <c r="T456" s="17">
        <f>IFERROR(S456/L456,0)</f>
        <v/>
      </c>
      <c r="U456" s="14" t="n"/>
      <c r="V456" s="14" t="n"/>
      <c r="W456" s="14" t="n"/>
      <c r="X456" s="18" t="n"/>
      <c r="Y456" s="18">
        <f>X456*$AM$2</f>
        <v/>
      </c>
      <c r="Z456" s="18" t="n"/>
      <c r="AA456" s="14" t="n"/>
      <c r="AB456" s="14" t="n"/>
      <c r="AC456" s="18" t="n"/>
      <c r="AD456" s="18">
        <f>IFERROR(AC456/D456,0)</f>
        <v/>
      </c>
      <c r="AE456" s="18">
        <f>D456*AB456</f>
        <v/>
      </c>
      <c r="AF456" s="18">
        <f>Y456*$AL$2</f>
        <v/>
      </c>
      <c r="AG456" s="18">
        <f>I456*$AI$3</f>
        <v/>
      </c>
      <c r="AH456" s="18">
        <f>L456*$AH$3+Y456*$AJ$2</f>
        <v/>
      </c>
      <c r="AI456" s="18">
        <f>K456*$AK$3</f>
        <v/>
      </c>
      <c r="AJ456" s="19" t="n"/>
      <c r="AK456" s="18">
        <f>AJ456*$AM$2</f>
        <v/>
      </c>
      <c r="AL456" s="18" t="n"/>
      <c r="AM456" s="18">
        <f>R456*P456*0.01+L456*0.25</f>
        <v/>
      </c>
      <c r="AN456" s="18">
        <f>V456 *$AN$2 *AM$2 * AA456</f>
        <v/>
      </c>
      <c r="AO456" s="18">
        <f>IF(AC456&lt;AE456,0,AE456-AC456)</f>
        <v/>
      </c>
      <c r="AP456" s="18">
        <f>(AC456*1.02)+AF456+AG456+AH456+AI456+AM456+AL456+AN456+AK456+AO456</f>
        <v/>
      </c>
      <c r="AQ456" s="18">
        <f>(AE456*1.02)+AF456+AG456+AH456+AI456+AM456+AL456+AN456+AK456</f>
        <v/>
      </c>
      <c r="AR456" s="18">
        <f>Q456*R456</f>
        <v/>
      </c>
      <c r="AS456" s="20">
        <f>(Y456-AP456)*0.975</f>
        <v/>
      </c>
      <c r="AT456" s="21">
        <f>IFERROR(Y456/AP456-1,0)</f>
        <v/>
      </c>
      <c r="AU456" s="20">
        <f>(Y456-AQ456)*0.975</f>
        <v/>
      </c>
      <c r="AV456" s="21">
        <f>IFERROR(Y456/AQ456-1,0)</f>
        <v/>
      </c>
      <c r="AW456" s="21">
        <f>AS456-AR456</f>
        <v/>
      </c>
      <c r="AX456" s="21">
        <f>IFERROR(Y456/(AP456+AR456)-1,0)</f>
        <v/>
      </c>
    </row>
    <row r="457">
      <c r="A457" s="2" t="n"/>
      <c r="B457" s="13" t="n"/>
      <c r="C457" s="14" t="n"/>
      <c r="D457" s="14" t="n"/>
      <c r="E457" s="15">
        <f>IFERROR(1-D457/C457,0)</f>
        <v/>
      </c>
      <c r="F457" s="14" t="n"/>
      <c r="G457" s="16">
        <f>IFERROR(F457/C457,0)</f>
        <v/>
      </c>
      <c r="H457" s="16">
        <f>IFERROR(F457/D457,0)</f>
        <v/>
      </c>
      <c r="I457" s="14" t="n"/>
      <c r="J457" s="16">
        <f>IFERROR(I457/F457,0)</f>
        <v/>
      </c>
      <c r="K457" s="14" t="n"/>
      <c r="L457" s="14" t="n"/>
      <c r="M457" s="16">
        <f>IFERROR(L457/I457,0)</f>
        <v/>
      </c>
      <c r="N457" s="14" t="n"/>
      <c r="O457" s="16">
        <f>IFERROR(N457/I457,0)</f>
        <v/>
      </c>
      <c r="P457" s="14" t="n"/>
      <c r="Q457" s="14" t="n"/>
      <c r="R457" s="14" t="n"/>
      <c r="S457" s="14" t="n"/>
      <c r="T457" s="17">
        <f>IFERROR(S457/L457,0)</f>
        <v/>
      </c>
      <c r="U457" s="14" t="n"/>
      <c r="V457" s="14" t="n"/>
      <c r="W457" s="14" t="n"/>
      <c r="X457" s="18" t="n"/>
      <c r="Y457" s="18">
        <f>X457*$AM$2</f>
        <v/>
      </c>
      <c r="Z457" s="18" t="n"/>
      <c r="AA457" s="14" t="n"/>
      <c r="AB457" s="14" t="n"/>
      <c r="AC457" s="18" t="n"/>
      <c r="AD457" s="18">
        <f>IFERROR(AC457/D457,0)</f>
        <v/>
      </c>
      <c r="AE457" s="18">
        <f>D457*AB457</f>
        <v/>
      </c>
      <c r="AF457" s="18">
        <f>Y457*$AL$2</f>
        <v/>
      </c>
      <c r="AG457" s="18">
        <f>I457*$AI$3</f>
        <v/>
      </c>
      <c r="AH457" s="18">
        <f>L457*$AH$3+Y457*$AJ$2</f>
        <v/>
      </c>
      <c r="AI457" s="18">
        <f>K457*$AK$3</f>
        <v/>
      </c>
      <c r="AJ457" s="19" t="n"/>
      <c r="AK457" s="18">
        <f>AJ457*$AM$2</f>
        <v/>
      </c>
      <c r="AL457" s="18" t="n"/>
      <c r="AM457" s="18">
        <f>R457*P457*0.01+L457*0.25</f>
        <v/>
      </c>
      <c r="AN457" s="18">
        <f>V457 *$AN$2 *AM$2 * AA457</f>
        <v/>
      </c>
      <c r="AO457" s="18">
        <f>IF(AC457&lt;AE457,0,AE457-AC457)</f>
        <v/>
      </c>
      <c r="AP457" s="18">
        <f>(AC457*1.02)+AF457+AG457+AH457+AI457+AM457+AL457+AN457+AK457+AO457</f>
        <v/>
      </c>
      <c r="AQ457" s="18">
        <f>(AE457*1.02)+AF457+AG457+AH457+AI457+AM457+AL457+AN457+AK457</f>
        <v/>
      </c>
      <c r="AR457" s="18">
        <f>Q457*R457</f>
        <v/>
      </c>
      <c r="AS457" s="20">
        <f>(Y457-AP457)*0.975</f>
        <v/>
      </c>
      <c r="AT457" s="21">
        <f>IFERROR(Y457/AP457-1,0)</f>
        <v/>
      </c>
      <c r="AU457" s="20">
        <f>(Y457-AQ457)*0.975</f>
        <v/>
      </c>
      <c r="AV457" s="21">
        <f>IFERROR(Y457/AQ457-1,0)</f>
        <v/>
      </c>
      <c r="AW457" s="21">
        <f>AS457-AR457</f>
        <v/>
      </c>
      <c r="AX457" s="21">
        <f>IFERROR(Y457/(AP457+AR457)-1,0)</f>
        <v/>
      </c>
    </row>
    <row r="458">
      <c r="A458" s="2" t="n"/>
      <c r="B458" s="13" t="n"/>
      <c r="C458" s="14" t="n"/>
      <c r="D458" s="14" t="n"/>
      <c r="E458" s="15">
        <f>IFERROR(1-D458/C458,0)</f>
        <v/>
      </c>
      <c r="F458" s="14" t="n"/>
      <c r="G458" s="16">
        <f>IFERROR(F458/C458,0)</f>
        <v/>
      </c>
      <c r="H458" s="16">
        <f>IFERROR(F458/D458,0)</f>
        <v/>
      </c>
      <c r="I458" s="14" t="n"/>
      <c r="J458" s="16">
        <f>IFERROR(I458/F458,0)</f>
        <v/>
      </c>
      <c r="K458" s="14" t="n"/>
      <c r="L458" s="14" t="n"/>
      <c r="M458" s="16">
        <f>IFERROR(L458/I458,0)</f>
        <v/>
      </c>
      <c r="N458" s="14" t="n"/>
      <c r="O458" s="16">
        <f>IFERROR(N458/I458,0)</f>
        <v/>
      </c>
      <c r="P458" s="14" t="n"/>
      <c r="Q458" s="14" t="n"/>
      <c r="R458" s="14" t="n"/>
      <c r="S458" s="14" t="n"/>
      <c r="T458" s="17">
        <f>IFERROR(S458/L458,0)</f>
        <v/>
      </c>
      <c r="U458" s="14" t="n"/>
      <c r="V458" s="14" t="n"/>
      <c r="W458" s="14" t="n"/>
      <c r="X458" s="18" t="n"/>
      <c r="Y458" s="18">
        <f>X458*$AM$2</f>
        <v/>
      </c>
      <c r="Z458" s="18" t="n"/>
      <c r="AA458" s="14" t="n"/>
      <c r="AB458" s="14" t="n"/>
      <c r="AC458" s="18" t="n"/>
      <c r="AD458" s="18">
        <f>IFERROR(AC458/D458,0)</f>
        <v/>
      </c>
      <c r="AE458" s="18">
        <f>D458*AB458</f>
        <v/>
      </c>
      <c r="AF458" s="18">
        <f>Y458*$AL$2</f>
        <v/>
      </c>
      <c r="AG458" s="18">
        <f>I458*$AI$3</f>
        <v/>
      </c>
      <c r="AH458" s="18">
        <f>L458*$AH$3+Y458*$AJ$2</f>
        <v/>
      </c>
      <c r="AI458" s="18">
        <f>K458*$AK$3</f>
        <v/>
      </c>
      <c r="AJ458" s="19" t="n"/>
      <c r="AK458" s="18">
        <f>AJ458*$AM$2</f>
        <v/>
      </c>
      <c r="AL458" s="18" t="n"/>
      <c r="AM458" s="18">
        <f>R458*P458*0.01+L458*0.25</f>
        <v/>
      </c>
      <c r="AN458" s="18">
        <f>V458 *$AN$2 *AM$2 * AA458</f>
        <v/>
      </c>
      <c r="AO458" s="18">
        <f>IF(AC458&lt;AE458,0,AE458-AC458)</f>
        <v/>
      </c>
      <c r="AP458" s="18">
        <f>(AC458*1.02)+AF458+AG458+AH458+AI458+AM458+AL458+AN458+AK458+AO458</f>
        <v/>
      </c>
      <c r="AQ458" s="18">
        <f>(AE458*1.02)+AF458+AG458+AH458+AI458+AM458+AL458+AN458+AK458</f>
        <v/>
      </c>
      <c r="AR458" s="18">
        <f>Q458*R458</f>
        <v/>
      </c>
      <c r="AS458" s="20">
        <f>(Y458-AP458)*0.975</f>
        <v/>
      </c>
      <c r="AT458" s="21">
        <f>IFERROR(Y458/AP458-1,0)</f>
        <v/>
      </c>
      <c r="AU458" s="20">
        <f>(Y458-AQ458)*0.975</f>
        <v/>
      </c>
      <c r="AV458" s="21">
        <f>IFERROR(Y458/AQ458-1,0)</f>
        <v/>
      </c>
      <c r="AW458" s="21">
        <f>AS458-AR458</f>
        <v/>
      </c>
      <c r="AX458" s="21">
        <f>IFERROR(Y458/(AP458+AR458)-1,0)</f>
        <v/>
      </c>
    </row>
    <row r="459">
      <c r="A459" s="2" t="n"/>
      <c r="B459" s="13" t="n"/>
      <c r="C459" s="14" t="n"/>
      <c r="D459" s="14" t="n"/>
      <c r="E459" s="15">
        <f>IFERROR(1-D459/C459,0)</f>
        <v/>
      </c>
      <c r="F459" s="14" t="n"/>
      <c r="G459" s="16">
        <f>IFERROR(F459/C459,0)</f>
        <v/>
      </c>
      <c r="H459" s="16">
        <f>IFERROR(F459/D459,0)</f>
        <v/>
      </c>
      <c r="I459" s="14" t="n"/>
      <c r="J459" s="16">
        <f>IFERROR(I459/F459,0)</f>
        <v/>
      </c>
      <c r="K459" s="14" t="n"/>
      <c r="L459" s="14" t="n"/>
      <c r="M459" s="16">
        <f>IFERROR(L459/I459,0)</f>
        <v/>
      </c>
      <c r="N459" s="14" t="n"/>
      <c r="O459" s="16">
        <f>IFERROR(N459/I459,0)</f>
        <v/>
      </c>
      <c r="P459" s="14" t="n"/>
      <c r="Q459" s="14" t="n"/>
      <c r="R459" s="14" t="n"/>
      <c r="S459" s="14" t="n"/>
      <c r="T459" s="17">
        <f>IFERROR(S459/L459,0)</f>
        <v/>
      </c>
      <c r="U459" s="14" t="n"/>
      <c r="V459" s="14" t="n"/>
      <c r="W459" s="14" t="n"/>
      <c r="X459" s="18" t="n"/>
      <c r="Y459" s="18">
        <f>X459*$AM$2</f>
        <v/>
      </c>
      <c r="Z459" s="18" t="n"/>
      <c r="AA459" s="14" t="n"/>
      <c r="AB459" s="14" t="n"/>
      <c r="AC459" s="18" t="n"/>
      <c r="AD459" s="18">
        <f>IFERROR(AC459/D459,0)</f>
        <v/>
      </c>
      <c r="AE459" s="18">
        <f>D459*AB459</f>
        <v/>
      </c>
      <c r="AF459" s="18">
        <f>Y459*$AL$2</f>
        <v/>
      </c>
      <c r="AG459" s="18">
        <f>I459*$AI$3</f>
        <v/>
      </c>
      <c r="AH459" s="18">
        <f>L459*$AH$3+Y459*$AJ$2</f>
        <v/>
      </c>
      <c r="AI459" s="18">
        <f>K459*$AK$3</f>
        <v/>
      </c>
      <c r="AJ459" s="19" t="n"/>
      <c r="AK459" s="18">
        <f>AJ459*$AM$2</f>
        <v/>
      </c>
      <c r="AL459" s="18" t="n"/>
      <c r="AM459" s="18">
        <f>R459*P459*0.01+L459*0.25</f>
        <v/>
      </c>
      <c r="AN459" s="18">
        <f>V459 *$AN$2 *AM$2 * AA459</f>
        <v/>
      </c>
      <c r="AO459" s="18">
        <f>IF(AC459&lt;AE459,0,AE459-AC459)</f>
        <v/>
      </c>
      <c r="AP459" s="18">
        <f>(AC459*1.02)+AF459+AG459+AH459+AI459+AM459+AL459+AN459+AK459+AO459</f>
        <v/>
      </c>
      <c r="AQ459" s="18">
        <f>(AE459*1.02)+AF459+AG459+AH459+AI459+AM459+AL459+AN459+AK459</f>
        <v/>
      </c>
      <c r="AR459" s="18">
        <f>Q459*R459</f>
        <v/>
      </c>
      <c r="AS459" s="20">
        <f>(Y459-AP459)*0.975</f>
        <v/>
      </c>
      <c r="AT459" s="21">
        <f>IFERROR(Y459/AP459-1,0)</f>
        <v/>
      </c>
      <c r="AU459" s="20">
        <f>(Y459-AQ459)*0.975</f>
        <v/>
      </c>
      <c r="AV459" s="21">
        <f>IFERROR(Y459/AQ459-1,0)</f>
        <v/>
      </c>
      <c r="AW459" s="21">
        <f>AS459-AR459</f>
        <v/>
      </c>
      <c r="AX459" s="21">
        <f>IFERROR(Y459/(AP459+AR459)-1,0)</f>
        <v/>
      </c>
    </row>
    <row r="460">
      <c r="A460" s="2" t="n"/>
      <c r="B460" s="13" t="n"/>
      <c r="C460" s="14" t="n"/>
      <c r="D460" s="14" t="n"/>
      <c r="E460" s="15">
        <f>IFERROR(1-D460/C460,0)</f>
        <v/>
      </c>
      <c r="F460" s="14" t="n"/>
      <c r="G460" s="16">
        <f>IFERROR(F460/C460,0)</f>
        <v/>
      </c>
      <c r="H460" s="16">
        <f>IFERROR(F460/D460,0)</f>
        <v/>
      </c>
      <c r="I460" s="14" t="n"/>
      <c r="J460" s="16">
        <f>IFERROR(I460/F460,0)</f>
        <v/>
      </c>
      <c r="K460" s="14" t="n"/>
      <c r="L460" s="14" t="n"/>
      <c r="M460" s="16">
        <f>IFERROR(L460/I460,0)</f>
        <v/>
      </c>
      <c r="N460" s="14" t="n"/>
      <c r="O460" s="16">
        <f>IFERROR(N460/I460,0)</f>
        <v/>
      </c>
      <c r="P460" s="14" t="n"/>
      <c r="Q460" s="14" t="n"/>
      <c r="R460" s="14" t="n"/>
      <c r="S460" s="14" t="n"/>
      <c r="T460" s="17">
        <f>IFERROR(S460/L460,0)</f>
        <v/>
      </c>
      <c r="U460" s="14" t="n"/>
      <c r="V460" s="14" t="n"/>
      <c r="W460" s="14" t="n"/>
      <c r="X460" s="18" t="n"/>
      <c r="Y460" s="18">
        <f>X460*$AM$2</f>
        <v/>
      </c>
      <c r="Z460" s="18" t="n"/>
      <c r="AA460" s="14" t="n"/>
      <c r="AB460" s="14" t="n"/>
      <c r="AC460" s="18" t="n"/>
      <c r="AD460" s="18">
        <f>IFERROR(AC460/D460,0)</f>
        <v/>
      </c>
      <c r="AE460" s="18">
        <f>D460*AB460</f>
        <v/>
      </c>
      <c r="AF460" s="18">
        <f>Y460*$AL$2</f>
        <v/>
      </c>
      <c r="AG460" s="18">
        <f>I460*$AI$3</f>
        <v/>
      </c>
      <c r="AH460" s="18">
        <f>L460*$AH$3+Y460*$AJ$2</f>
        <v/>
      </c>
      <c r="AI460" s="18">
        <f>K460*$AK$3</f>
        <v/>
      </c>
      <c r="AJ460" s="19" t="n"/>
      <c r="AK460" s="18">
        <f>AJ460*$AM$2</f>
        <v/>
      </c>
      <c r="AL460" s="18" t="n"/>
      <c r="AM460" s="18">
        <f>R460*P460*0.01+L460*0.25</f>
        <v/>
      </c>
      <c r="AN460" s="18">
        <f>V460 *$AN$2 *AM$2 * AA460</f>
        <v/>
      </c>
      <c r="AO460" s="18">
        <f>IF(AC460&lt;AE460,0,AE460-AC460)</f>
        <v/>
      </c>
      <c r="AP460" s="18">
        <f>(AC460*1.02)+AF460+AG460+AH460+AI460+AM460+AL460+AN460+AK460+AO460</f>
        <v/>
      </c>
      <c r="AQ460" s="18">
        <f>(AE460*1.02)+AF460+AG460+AH460+AI460+AM460+AL460+AN460+AK460</f>
        <v/>
      </c>
      <c r="AR460" s="18">
        <f>Q460*R460</f>
        <v/>
      </c>
      <c r="AS460" s="20">
        <f>(Y460-AP460)*0.975</f>
        <v/>
      </c>
      <c r="AT460" s="21">
        <f>IFERROR(Y460/AP460-1,0)</f>
        <v/>
      </c>
      <c r="AU460" s="20">
        <f>(Y460-AQ460)*0.975</f>
        <v/>
      </c>
      <c r="AV460" s="21">
        <f>IFERROR(Y460/AQ460-1,0)</f>
        <v/>
      </c>
      <c r="AW460" s="21">
        <f>AS460-AR460</f>
        <v/>
      </c>
      <c r="AX460" s="21">
        <f>IFERROR(Y460/(AP460+AR460)-1,0)</f>
        <v/>
      </c>
    </row>
    <row r="461">
      <c r="A461" s="2" t="n"/>
      <c r="B461" s="13" t="n"/>
      <c r="C461" s="14" t="n"/>
      <c r="D461" s="14" t="n"/>
      <c r="E461" s="15">
        <f>IFERROR(1-D461/C461,0)</f>
        <v/>
      </c>
      <c r="F461" s="14" t="n"/>
      <c r="G461" s="16">
        <f>IFERROR(F461/C461,0)</f>
        <v/>
      </c>
      <c r="H461" s="16">
        <f>IFERROR(F461/D461,0)</f>
        <v/>
      </c>
      <c r="I461" s="14" t="n"/>
      <c r="J461" s="16">
        <f>IFERROR(I461/F461,0)</f>
        <v/>
      </c>
      <c r="K461" s="14" t="n"/>
      <c r="L461" s="14" t="n"/>
      <c r="M461" s="16">
        <f>IFERROR(L461/I461,0)</f>
        <v/>
      </c>
      <c r="N461" s="14" t="n"/>
      <c r="O461" s="16">
        <f>IFERROR(N461/I461,0)</f>
        <v/>
      </c>
      <c r="P461" s="14" t="n"/>
      <c r="Q461" s="14" t="n"/>
      <c r="R461" s="14" t="n"/>
      <c r="S461" s="14" t="n"/>
      <c r="T461" s="17">
        <f>IFERROR(S461/L461,0)</f>
        <v/>
      </c>
      <c r="U461" s="14" t="n"/>
      <c r="V461" s="14" t="n"/>
      <c r="W461" s="14" t="n"/>
      <c r="X461" s="18" t="n"/>
      <c r="Y461" s="18">
        <f>X461*$AM$2</f>
        <v/>
      </c>
      <c r="Z461" s="18" t="n"/>
      <c r="AA461" s="14" t="n"/>
      <c r="AB461" s="14" t="n"/>
      <c r="AC461" s="18" t="n"/>
      <c r="AD461" s="18">
        <f>IFERROR(AC461/D461,0)</f>
        <v/>
      </c>
      <c r="AE461" s="18">
        <f>D461*AB461</f>
        <v/>
      </c>
      <c r="AF461" s="18">
        <f>Y461*$AL$2</f>
        <v/>
      </c>
      <c r="AG461" s="18">
        <f>I461*$AI$3</f>
        <v/>
      </c>
      <c r="AH461" s="18">
        <f>L461*$AH$3+Y461*$AJ$2</f>
        <v/>
      </c>
      <c r="AI461" s="18">
        <f>K461*$AK$3</f>
        <v/>
      </c>
      <c r="AJ461" s="19" t="n"/>
      <c r="AK461" s="18">
        <f>AJ461*$AM$2</f>
        <v/>
      </c>
      <c r="AL461" s="18" t="n"/>
      <c r="AM461" s="18">
        <f>R461*P461*0.01+L461*0.25</f>
        <v/>
      </c>
      <c r="AN461" s="18">
        <f>V461 *$AN$2 *AM$2 * AA461</f>
        <v/>
      </c>
      <c r="AO461" s="18">
        <f>IF(AC461&lt;AE461,0,AE461-AC461)</f>
        <v/>
      </c>
      <c r="AP461" s="18">
        <f>(AC461*1.02)+AF461+AG461+AH461+AI461+AM461+AL461+AN461+AK461+AO461</f>
        <v/>
      </c>
      <c r="AQ461" s="18">
        <f>(AE461*1.02)+AF461+AG461+AH461+AI461+AM461+AL461+AN461+AK461</f>
        <v/>
      </c>
      <c r="AR461" s="18">
        <f>Q461*R461</f>
        <v/>
      </c>
      <c r="AS461" s="20">
        <f>(Y461-AP461)*0.975</f>
        <v/>
      </c>
      <c r="AT461" s="21">
        <f>IFERROR(Y461/AP461-1,0)</f>
        <v/>
      </c>
      <c r="AU461" s="20">
        <f>(Y461-AQ461)*0.975</f>
        <v/>
      </c>
      <c r="AV461" s="21">
        <f>IFERROR(Y461/AQ461-1,0)</f>
        <v/>
      </c>
      <c r="AW461" s="21">
        <f>AS461-AR461</f>
        <v/>
      </c>
      <c r="AX461" s="21">
        <f>IFERROR(Y461/(AP461+AR461)-1,0)</f>
        <v/>
      </c>
    </row>
    <row r="462">
      <c r="A462" s="2" t="n"/>
      <c r="B462" s="13" t="n"/>
      <c r="C462" s="14" t="n"/>
      <c r="D462" s="14" t="n"/>
      <c r="E462" s="15">
        <f>IFERROR(1-D462/C462,0)</f>
        <v/>
      </c>
      <c r="F462" s="14" t="n"/>
      <c r="G462" s="16">
        <f>IFERROR(F462/C462,0)</f>
        <v/>
      </c>
      <c r="H462" s="16">
        <f>IFERROR(F462/D462,0)</f>
        <v/>
      </c>
      <c r="I462" s="14" t="n"/>
      <c r="J462" s="16">
        <f>IFERROR(I462/F462,0)</f>
        <v/>
      </c>
      <c r="K462" s="14" t="n"/>
      <c r="L462" s="14" t="n"/>
      <c r="M462" s="16">
        <f>IFERROR(L462/I462,0)</f>
        <v/>
      </c>
      <c r="N462" s="14" t="n"/>
      <c r="O462" s="16">
        <f>IFERROR(N462/I462,0)</f>
        <v/>
      </c>
      <c r="P462" s="14" t="n"/>
      <c r="Q462" s="14" t="n"/>
      <c r="R462" s="14" t="n"/>
      <c r="S462" s="14" t="n"/>
      <c r="T462" s="17">
        <f>IFERROR(S462/L462,0)</f>
        <v/>
      </c>
      <c r="U462" s="14" t="n"/>
      <c r="V462" s="14" t="n"/>
      <c r="W462" s="14" t="n"/>
      <c r="X462" s="18" t="n"/>
      <c r="Y462" s="18">
        <f>X462*$AM$2</f>
        <v/>
      </c>
      <c r="Z462" s="18" t="n"/>
      <c r="AA462" s="14" t="n"/>
      <c r="AB462" s="14" t="n"/>
      <c r="AC462" s="18" t="n"/>
      <c r="AD462" s="18">
        <f>IFERROR(AC462/D462,0)</f>
        <v/>
      </c>
      <c r="AE462" s="18">
        <f>D462*AB462</f>
        <v/>
      </c>
      <c r="AF462" s="18">
        <f>Y462*$AL$2</f>
        <v/>
      </c>
      <c r="AG462" s="18">
        <f>I462*$AI$3</f>
        <v/>
      </c>
      <c r="AH462" s="18">
        <f>L462*$AH$3+Y462*$AJ$2</f>
        <v/>
      </c>
      <c r="AI462" s="18">
        <f>K462*$AK$3</f>
        <v/>
      </c>
      <c r="AJ462" s="19" t="n"/>
      <c r="AK462" s="18">
        <f>AJ462*$AM$2</f>
        <v/>
      </c>
      <c r="AL462" s="18" t="n"/>
      <c r="AM462" s="18">
        <f>R462*P462*0.01+L462*0.25</f>
        <v/>
      </c>
      <c r="AN462" s="18">
        <f>V462 *$AN$2 *AM$2 * AA462</f>
        <v/>
      </c>
      <c r="AO462" s="18">
        <f>IF(AC462&lt;AE462,0,AE462-AC462)</f>
        <v/>
      </c>
      <c r="AP462" s="18">
        <f>(AC462*1.02)+AF462+AG462+AH462+AI462+AM462+AL462+AN462+AK462+AO462</f>
        <v/>
      </c>
      <c r="AQ462" s="18">
        <f>(AE462*1.02)+AF462+AG462+AH462+AI462+AM462+AL462+AN462+AK462</f>
        <v/>
      </c>
      <c r="AR462" s="18">
        <f>Q462*R462</f>
        <v/>
      </c>
      <c r="AS462" s="20">
        <f>(Y462-AP462)*0.975</f>
        <v/>
      </c>
      <c r="AT462" s="21">
        <f>IFERROR(Y462/AP462-1,0)</f>
        <v/>
      </c>
      <c r="AU462" s="20">
        <f>(Y462-AQ462)*0.975</f>
        <v/>
      </c>
      <c r="AV462" s="21">
        <f>IFERROR(Y462/AQ462-1,0)</f>
        <v/>
      </c>
      <c r="AW462" s="21">
        <f>AS462-AR462</f>
        <v/>
      </c>
      <c r="AX462" s="21">
        <f>IFERROR(Y462/(AP462+AR462)-1,0)</f>
        <v/>
      </c>
    </row>
    <row r="463">
      <c r="A463" s="2" t="n"/>
      <c r="B463" s="13" t="n"/>
      <c r="C463" s="14" t="n"/>
      <c r="D463" s="14" t="n"/>
      <c r="E463" s="15">
        <f>IFERROR(1-D463/C463,0)</f>
        <v/>
      </c>
      <c r="F463" s="14" t="n"/>
      <c r="G463" s="16">
        <f>IFERROR(F463/C463,0)</f>
        <v/>
      </c>
      <c r="H463" s="16">
        <f>IFERROR(F463/D463,0)</f>
        <v/>
      </c>
      <c r="I463" s="14" t="n"/>
      <c r="J463" s="16">
        <f>IFERROR(I463/F463,0)</f>
        <v/>
      </c>
      <c r="K463" s="14" t="n"/>
      <c r="L463" s="14" t="n"/>
      <c r="M463" s="16">
        <f>IFERROR(L463/I463,0)</f>
        <v/>
      </c>
      <c r="N463" s="14" t="n"/>
      <c r="O463" s="16">
        <f>IFERROR(N463/I463,0)</f>
        <v/>
      </c>
      <c r="P463" s="14" t="n"/>
      <c r="Q463" s="14" t="n"/>
      <c r="R463" s="14" t="n"/>
      <c r="S463" s="14" t="n"/>
      <c r="T463" s="17">
        <f>IFERROR(S463/L463,0)</f>
        <v/>
      </c>
      <c r="U463" s="14" t="n"/>
      <c r="V463" s="14" t="n"/>
      <c r="W463" s="14" t="n"/>
      <c r="X463" s="18" t="n"/>
      <c r="Y463" s="18">
        <f>X463*$AM$2</f>
        <v/>
      </c>
      <c r="Z463" s="18" t="n"/>
      <c r="AA463" s="14" t="n"/>
      <c r="AB463" s="14" t="n"/>
      <c r="AC463" s="18" t="n"/>
      <c r="AD463" s="18">
        <f>IFERROR(AC463/D463,0)</f>
        <v/>
      </c>
      <c r="AE463" s="18">
        <f>D463*AB463</f>
        <v/>
      </c>
      <c r="AF463" s="18">
        <f>Y463*$AL$2</f>
        <v/>
      </c>
      <c r="AG463" s="18">
        <f>I463*$AI$3</f>
        <v/>
      </c>
      <c r="AH463" s="18">
        <f>L463*$AH$3+Y463*$AJ$2</f>
        <v/>
      </c>
      <c r="AI463" s="18">
        <f>K463*$AK$3</f>
        <v/>
      </c>
      <c r="AJ463" s="19" t="n"/>
      <c r="AK463" s="18">
        <f>AJ463*$AM$2</f>
        <v/>
      </c>
      <c r="AL463" s="18" t="n"/>
      <c r="AM463" s="18">
        <f>R463*P463*0.01+L463*0.25</f>
        <v/>
      </c>
      <c r="AN463" s="18">
        <f>V463 *$AN$2 *AM$2 * AA463</f>
        <v/>
      </c>
      <c r="AO463" s="18">
        <f>IF(AC463&lt;AE463,0,AE463-AC463)</f>
        <v/>
      </c>
      <c r="AP463" s="18">
        <f>(AC463*1.02)+AF463+AG463+AH463+AI463+AM463+AL463+AN463+AK463+AO463</f>
        <v/>
      </c>
      <c r="AQ463" s="18">
        <f>(AE463*1.02)+AF463+AG463+AH463+AI463+AM463+AL463+AN463+AK463</f>
        <v/>
      </c>
      <c r="AR463" s="18">
        <f>Q463*R463</f>
        <v/>
      </c>
      <c r="AS463" s="20">
        <f>(Y463-AP463)*0.975</f>
        <v/>
      </c>
      <c r="AT463" s="21">
        <f>IFERROR(Y463/AP463-1,0)</f>
        <v/>
      </c>
      <c r="AU463" s="20">
        <f>(Y463-AQ463)*0.975</f>
        <v/>
      </c>
      <c r="AV463" s="21">
        <f>IFERROR(Y463/AQ463-1,0)</f>
        <v/>
      </c>
      <c r="AW463" s="21">
        <f>AS463-AR463</f>
        <v/>
      </c>
      <c r="AX463" s="21">
        <f>IFERROR(Y463/(AP463+AR463)-1,0)</f>
        <v/>
      </c>
    </row>
    <row r="464">
      <c r="A464" s="2" t="n"/>
      <c r="B464" s="13" t="n"/>
      <c r="C464" s="14" t="n"/>
      <c r="D464" s="14" t="n"/>
      <c r="E464" s="15">
        <f>IFERROR(1-D464/C464,0)</f>
        <v/>
      </c>
      <c r="F464" s="14" t="n"/>
      <c r="G464" s="16">
        <f>IFERROR(F464/C464,0)</f>
        <v/>
      </c>
      <c r="H464" s="16">
        <f>IFERROR(F464/D464,0)</f>
        <v/>
      </c>
      <c r="I464" s="14" t="n"/>
      <c r="J464" s="16">
        <f>IFERROR(I464/F464,0)</f>
        <v/>
      </c>
      <c r="K464" s="14" t="n"/>
      <c r="L464" s="14" t="n"/>
      <c r="M464" s="16">
        <f>IFERROR(L464/I464,0)</f>
        <v/>
      </c>
      <c r="N464" s="14" t="n"/>
      <c r="O464" s="16">
        <f>IFERROR(N464/I464,0)</f>
        <v/>
      </c>
      <c r="P464" s="14" t="n"/>
      <c r="Q464" s="14" t="n"/>
      <c r="R464" s="14" t="n"/>
      <c r="S464" s="14" t="n"/>
      <c r="T464" s="17">
        <f>IFERROR(S464/L464,0)</f>
        <v/>
      </c>
      <c r="U464" s="14" t="n"/>
      <c r="V464" s="14" t="n"/>
      <c r="W464" s="14" t="n"/>
      <c r="X464" s="18" t="n"/>
      <c r="Y464" s="18">
        <f>X464*$AM$2</f>
        <v/>
      </c>
      <c r="Z464" s="18" t="n"/>
      <c r="AA464" s="14" t="n"/>
      <c r="AB464" s="14" t="n"/>
      <c r="AC464" s="18" t="n"/>
      <c r="AD464" s="18">
        <f>IFERROR(AC464/D464,0)</f>
        <v/>
      </c>
      <c r="AE464" s="18">
        <f>D464*AB464</f>
        <v/>
      </c>
      <c r="AF464" s="18">
        <f>Y464*$AL$2</f>
        <v/>
      </c>
      <c r="AG464" s="18">
        <f>I464*$AI$3</f>
        <v/>
      </c>
      <c r="AH464" s="18">
        <f>L464*$AH$3+Y464*$AJ$2</f>
        <v/>
      </c>
      <c r="AI464" s="18">
        <f>K464*$AK$3</f>
        <v/>
      </c>
      <c r="AJ464" s="19" t="n"/>
      <c r="AK464" s="18">
        <f>AJ464*$AM$2</f>
        <v/>
      </c>
      <c r="AL464" s="18" t="n"/>
      <c r="AM464" s="18">
        <f>R464*P464*0.01+L464*0.25</f>
        <v/>
      </c>
      <c r="AN464" s="18">
        <f>V464 *$AN$2 *AM$2 * AA464</f>
        <v/>
      </c>
      <c r="AO464" s="18">
        <f>IF(AC464&lt;AE464,0,AE464-AC464)</f>
        <v/>
      </c>
      <c r="AP464" s="18">
        <f>(AC464*1.02)+AF464+AG464+AH464+AI464+AM464+AL464+AN464+AK464+AO464</f>
        <v/>
      </c>
      <c r="AQ464" s="18">
        <f>(AE464*1.02)+AF464+AG464+AH464+AI464+AM464+AL464+AN464+AK464</f>
        <v/>
      </c>
      <c r="AR464" s="18">
        <f>Q464*R464</f>
        <v/>
      </c>
      <c r="AS464" s="20">
        <f>(Y464-AP464)*0.975</f>
        <v/>
      </c>
      <c r="AT464" s="21">
        <f>IFERROR(Y464/AP464-1,0)</f>
        <v/>
      </c>
      <c r="AU464" s="20">
        <f>(Y464-AQ464)*0.975</f>
        <v/>
      </c>
      <c r="AV464" s="21">
        <f>IFERROR(Y464/AQ464-1,0)</f>
        <v/>
      </c>
      <c r="AW464" s="21">
        <f>AS464-AR464</f>
        <v/>
      </c>
      <c r="AX464" s="21">
        <f>IFERROR(Y464/(AP464+AR464)-1,0)</f>
        <v/>
      </c>
    </row>
    <row r="465">
      <c r="A465" s="2" t="n"/>
      <c r="B465" s="13" t="n"/>
      <c r="C465" s="14" t="n"/>
      <c r="D465" s="14" t="n"/>
      <c r="E465" s="15">
        <f>IFERROR(1-D465/C465,0)</f>
        <v/>
      </c>
      <c r="F465" s="14" t="n"/>
      <c r="G465" s="16">
        <f>IFERROR(F465/C465,0)</f>
        <v/>
      </c>
      <c r="H465" s="16">
        <f>IFERROR(F465/D465,0)</f>
        <v/>
      </c>
      <c r="I465" s="14" t="n"/>
      <c r="J465" s="16">
        <f>IFERROR(I465/F465,0)</f>
        <v/>
      </c>
      <c r="K465" s="14" t="n"/>
      <c r="L465" s="14" t="n"/>
      <c r="M465" s="16">
        <f>IFERROR(L465/I465,0)</f>
        <v/>
      </c>
      <c r="N465" s="14" t="n"/>
      <c r="O465" s="16">
        <f>IFERROR(N465/I465,0)</f>
        <v/>
      </c>
      <c r="P465" s="14" t="n"/>
      <c r="Q465" s="14" t="n"/>
      <c r="R465" s="14" t="n"/>
      <c r="S465" s="14" t="n"/>
      <c r="T465" s="17">
        <f>IFERROR(S465/L465,0)</f>
        <v/>
      </c>
      <c r="U465" s="14" t="n"/>
      <c r="V465" s="14" t="n"/>
      <c r="W465" s="14" t="n"/>
      <c r="X465" s="18" t="n"/>
      <c r="Y465" s="18">
        <f>X465*$AM$2</f>
        <v/>
      </c>
      <c r="Z465" s="18" t="n"/>
      <c r="AA465" s="14" t="n"/>
      <c r="AB465" s="14" t="n"/>
      <c r="AC465" s="18" t="n"/>
      <c r="AD465" s="18">
        <f>IFERROR(AC465/D465,0)</f>
        <v/>
      </c>
      <c r="AE465" s="18">
        <f>D465*AB465</f>
        <v/>
      </c>
      <c r="AF465" s="18">
        <f>Y465*$AL$2</f>
        <v/>
      </c>
      <c r="AG465" s="18">
        <f>I465*$AI$3</f>
        <v/>
      </c>
      <c r="AH465" s="18">
        <f>L465*$AH$3+Y465*$AJ$2</f>
        <v/>
      </c>
      <c r="AI465" s="18">
        <f>K465*$AK$3</f>
        <v/>
      </c>
      <c r="AJ465" s="19" t="n"/>
      <c r="AK465" s="18">
        <f>AJ465*$AM$2</f>
        <v/>
      </c>
      <c r="AL465" s="18" t="n"/>
      <c r="AM465" s="18">
        <f>R465*P465*0.01+L465*0.25</f>
        <v/>
      </c>
      <c r="AN465" s="18">
        <f>V465 *$AN$2 *AM$2 * AA465</f>
        <v/>
      </c>
      <c r="AO465" s="18">
        <f>IF(AC465&lt;AE465,0,AE465-AC465)</f>
        <v/>
      </c>
      <c r="AP465" s="18">
        <f>(AC465*1.02)+AF465+AG465+AH465+AI465+AM465+AL465+AN465+AK465+AO465</f>
        <v/>
      </c>
      <c r="AQ465" s="18">
        <f>(AE465*1.02)+AF465+AG465+AH465+AI465+AM465+AL465+AN465+AK465</f>
        <v/>
      </c>
      <c r="AR465" s="18">
        <f>Q465*R465</f>
        <v/>
      </c>
      <c r="AS465" s="20">
        <f>(Y465-AP465)*0.975</f>
        <v/>
      </c>
      <c r="AT465" s="21">
        <f>IFERROR(Y465/AP465-1,0)</f>
        <v/>
      </c>
      <c r="AU465" s="20">
        <f>(Y465-AQ465)*0.975</f>
        <v/>
      </c>
      <c r="AV465" s="21">
        <f>IFERROR(Y465/AQ465-1,0)</f>
        <v/>
      </c>
      <c r="AW465" s="21">
        <f>AS465-AR465</f>
        <v/>
      </c>
      <c r="AX465" s="21">
        <f>IFERROR(Y465/(AP465+AR465)-1,0)</f>
        <v/>
      </c>
    </row>
    <row r="466">
      <c r="A466" s="2" t="n"/>
      <c r="B466" s="13" t="n"/>
      <c r="C466" s="14" t="n"/>
      <c r="D466" s="14" t="n"/>
      <c r="E466" s="15">
        <f>IFERROR(1-D466/C466,0)</f>
        <v/>
      </c>
      <c r="F466" s="14" t="n"/>
      <c r="G466" s="16">
        <f>IFERROR(F466/C466,0)</f>
        <v/>
      </c>
      <c r="H466" s="16">
        <f>IFERROR(F466/D466,0)</f>
        <v/>
      </c>
      <c r="I466" s="14" t="n"/>
      <c r="J466" s="16">
        <f>IFERROR(I466/F466,0)</f>
        <v/>
      </c>
      <c r="K466" s="14" t="n"/>
      <c r="L466" s="14" t="n"/>
      <c r="M466" s="16">
        <f>IFERROR(L466/I466,0)</f>
        <v/>
      </c>
      <c r="N466" s="14" t="n"/>
      <c r="O466" s="16">
        <f>IFERROR(N466/I466,0)</f>
        <v/>
      </c>
      <c r="P466" s="14" t="n"/>
      <c r="Q466" s="14" t="n"/>
      <c r="R466" s="14" t="n"/>
      <c r="S466" s="14" t="n"/>
      <c r="T466" s="17">
        <f>IFERROR(S466/L466,0)</f>
        <v/>
      </c>
      <c r="U466" s="14" t="n"/>
      <c r="V466" s="14" t="n"/>
      <c r="W466" s="14" t="n"/>
      <c r="X466" s="18" t="n"/>
      <c r="Y466" s="18">
        <f>X466*$AM$2</f>
        <v/>
      </c>
      <c r="Z466" s="18" t="n"/>
      <c r="AA466" s="14" t="n"/>
      <c r="AB466" s="14" t="n"/>
      <c r="AC466" s="18" t="n"/>
      <c r="AD466" s="18">
        <f>IFERROR(AC466/D466,0)</f>
        <v/>
      </c>
      <c r="AE466" s="18">
        <f>D466*AB466</f>
        <v/>
      </c>
      <c r="AF466" s="18">
        <f>Y466*$AL$2</f>
        <v/>
      </c>
      <c r="AG466" s="18">
        <f>I466*$AI$3</f>
        <v/>
      </c>
      <c r="AH466" s="18">
        <f>L466*$AH$3+Y466*$AJ$2</f>
        <v/>
      </c>
      <c r="AI466" s="18">
        <f>K466*$AK$3</f>
        <v/>
      </c>
      <c r="AJ466" s="19" t="n"/>
      <c r="AK466" s="18">
        <f>AJ466*$AM$2</f>
        <v/>
      </c>
      <c r="AL466" s="18" t="n"/>
      <c r="AM466" s="18">
        <f>R466*P466*0.01+L466*0.25</f>
        <v/>
      </c>
      <c r="AN466" s="18">
        <f>V466 *$AN$2 *AM$2 * AA466</f>
        <v/>
      </c>
      <c r="AO466" s="18">
        <f>IF(AC466&lt;AE466,0,AE466-AC466)</f>
        <v/>
      </c>
      <c r="AP466" s="18">
        <f>(AC466*1.02)+AF466+AG466+AH466+AI466+AM466+AL466+AN466+AK466+AO466</f>
        <v/>
      </c>
      <c r="AQ466" s="18">
        <f>(AE466*1.02)+AF466+AG466+AH466+AI466+AM466+AL466+AN466+AK466</f>
        <v/>
      </c>
      <c r="AR466" s="18">
        <f>Q466*R466</f>
        <v/>
      </c>
      <c r="AS466" s="20">
        <f>(Y466-AP466)*0.975</f>
        <v/>
      </c>
      <c r="AT466" s="21">
        <f>IFERROR(Y466/AP466-1,0)</f>
        <v/>
      </c>
      <c r="AU466" s="20">
        <f>(Y466-AQ466)*0.975</f>
        <v/>
      </c>
      <c r="AV466" s="21">
        <f>IFERROR(Y466/AQ466-1,0)</f>
        <v/>
      </c>
      <c r="AW466" s="21">
        <f>AS466-AR466</f>
        <v/>
      </c>
      <c r="AX466" s="21">
        <f>IFERROR(Y466/(AP466+AR466)-1,0)</f>
        <v/>
      </c>
    </row>
    <row r="467">
      <c r="A467" s="2" t="n"/>
      <c r="B467" s="13" t="n"/>
      <c r="C467" s="14" t="n"/>
      <c r="D467" s="14" t="n"/>
      <c r="E467" s="15">
        <f>IFERROR(1-D467/C467,0)</f>
        <v/>
      </c>
      <c r="F467" s="14" t="n"/>
      <c r="G467" s="16">
        <f>IFERROR(F467/C467,0)</f>
        <v/>
      </c>
      <c r="H467" s="16">
        <f>IFERROR(F467/D467,0)</f>
        <v/>
      </c>
      <c r="I467" s="14" t="n"/>
      <c r="J467" s="16">
        <f>IFERROR(I467/F467,0)</f>
        <v/>
      </c>
      <c r="K467" s="14" t="n"/>
      <c r="L467" s="14" t="n"/>
      <c r="M467" s="16">
        <f>IFERROR(L467/I467,0)</f>
        <v/>
      </c>
      <c r="N467" s="14" t="n"/>
      <c r="O467" s="16">
        <f>IFERROR(N467/I467,0)</f>
        <v/>
      </c>
      <c r="P467" s="14" t="n"/>
      <c r="Q467" s="14" t="n"/>
      <c r="R467" s="14" t="n"/>
      <c r="S467" s="14" t="n"/>
      <c r="T467" s="17">
        <f>IFERROR(S467/L467,0)</f>
        <v/>
      </c>
      <c r="U467" s="14" t="n"/>
      <c r="V467" s="14" t="n"/>
      <c r="W467" s="14" t="n"/>
      <c r="X467" s="18" t="n"/>
      <c r="Y467" s="18">
        <f>X467*$AM$2</f>
        <v/>
      </c>
      <c r="Z467" s="18" t="n"/>
      <c r="AA467" s="14" t="n"/>
      <c r="AB467" s="14" t="n"/>
      <c r="AC467" s="18" t="n"/>
      <c r="AD467" s="18">
        <f>IFERROR(AC467/D467,0)</f>
        <v/>
      </c>
      <c r="AE467" s="18">
        <f>D467*AB467</f>
        <v/>
      </c>
      <c r="AF467" s="18">
        <f>Y467*$AL$2</f>
        <v/>
      </c>
      <c r="AG467" s="18">
        <f>I467*$AI$3</f>
        <v/>
      </c>
      <c r="AH467" s="18">
        <f>L467*$AH$3+Y467*$AJ$2</f>
        <v/>
      </c>
      <c r="AI467" s="18">
        <f>K467*$AK$3</f>
        <v/>
      </c>
      <c r="AJ467" s="19" t="n"/>
      <c r="AK467" s="18">
        <f>AJ467*$AM$2</f>
        <v/>
      </c>
      <c r="AL467" s="18" t="n"/>
      <c r="AM467" s="18">
        <f>R467*P467*0.01+L467*0.25</f>
        <v/>
      </c>
      <c r="AN467" s="18">
        <f>V467 *$AN$2 *AM$2 * AA467</f>
        <v/>
      </c>
      <c r="AO467" s="18">
        <f>IF(AC467&lt;AE467,0,AE467-AC467)</f>
        <v/>
      </c>
      <c r="AP467" s="18">
        <f>(AC467*1.02)+AF467+AG467+AH467+AI467+AM467+AL467+AN467+AK467+AO467</f>
        <v/>
      </c>
      <c r="AQ467" s="18">
        <f>(AE467*1.02)+AF467+AG467+AH467+AI467+AM467+AL467+AN467+AK467</f>
        <v/>
      </c>
      <c r="AR467" s="18">
        <f>Q467*R467</f>
        <v/>
      </c>
      <c r="AS467" s="20">
        <f>(Y467-AP467)*0.975</f>
        <v/>
      </c>
      <c r="AT467" s="21">
        <f>IFERROR(Y467/AP467-1,0)</f>
        <v/>
      </c>
      <c r="AU467" s="20">
        <f>(Y467-AQ467)*0.975</f>
        <v/>
      </c>
      <c r="AV467" s="21">
        <f>IFERROR(Y467/AQ467-1,0)</f>
        <v/>
      </c>
      <c r="AW467" s="21">
        <f>AS467-AR467</f>
        <v/>
      </c>
      <c r="AX467" s="21">
        <f>IFERROR(Y467/(AP467+AR467)-1,0)</f>
        <v/>
      </c>
    </row>
    <row r="468">
      <c r="A468" s="2" t="n"/>
      <c r="B468" s="13" t="n"/>
      <c r="C468" s="14" t="n"/>
      <c r="D468" s="14" t="n"/>
      <c r="E468" s="15">
        <f>IFERROR(1-D468/C468,0)</f>
        <v/>
      </c>
      <c r="F468" s="14" t="n"/>
      <c r="G468" s="16">
        <f>IFERROR(F468/C468,0)</f>
        <v/>
      </c>
      <c r="H468" s="16">
        <f>IFERROR(F468/D468,0)</f>
        <v/>
      </c>
      <c r="I468" s="14" t="n"/>
      <c r="J468" s="16">
        <f>IFERROR(I468/F468,0)</f>
        <v/>
      </c>
      <c r="K468" s="14" t="n"/>
      <c r="L468" s="14" t="n"/>
      <c r="M468" s="16">
        <f>IFERROR(L468/I468,0)</f>
        <v/>
      </c>
      <c r="N468" s="14" t="n"/>
      <c r="O468" s="16">
        <f>IFERROR(N468/I468,0)</f>
        <v/>
      </c>
      <c r="P468" s="14" t="n"/>
      <c r="Q468" s="14" t="n"/>
      <c r="R468" s="14" t="n"/>
      <c r="S468" s="14" t="n"/>
      <c r="T468" s="17">
        <f>IFERROR(S468/L468,0)</f>
        <v/>
      </c>
      <c r="U468" s="14" t="n"/>
      <c r="V468" s="14" t="n"/>
      <c r="W468" s="14" t="n"/>
      <c r="X468" s="18" t="n"/>
      <c r="Y468" s="18">
        <f>X468*$AM$2</f>
        <v/>
      </c>
      <c r="Z468" s="18" t="n"/>
      <c r="AA468" s="14" t="n"/>
      <c r="AB468" s="14" t="n"/>
      <c r="AC468" s="18" t="n"/>
      <c r="AD468" s="18">
        <f>IFERROR(AC468/D468,0)</f>
        <v/>
      </c>
      <c r="AE468" s="18">
        <f>D468*AB468</f>
        <v/>
      </c>
      <c r="AF468" s="18">
        <f>Y468*$AL$2</f>
        <v/>
      </c>
      <c r="AG468" s="18">
        <f>I468*$AI$3</f>
        <v/>
      </c>
      <c r="AH468" s="18">
        <f>L468*$AH$3+Y468*$AJ$2</f>
        <v/>
      </c>
      <c r="AI468" s="18">
        <f>K468*$AK$3</f>
        <v/>
      </c>
      <c r="AJ468" s="19" t="n"/>
      <c r="AK468" s="18">
        <f>AJ468*$AM$2</f>
        <v/>
      </c>
      <c r="AL468" s="18" t="n"/>
      <c r="AM468" s="18">
        <f>R468*P468*0.01+L468*0.25</f>
        <v/>
      </c>
      <c r="AN468" s="18">
        <f>V468 *$AN$2 *AM$2 * AA468</f>
        <v/>
      </c>
      <c r="AO468" s="18">
        <f>IF(AC468&lt;AE468,0,AE468-AC468)</f>
        <v/>
      </c>
      <c r="AP468" s="18">
        <f>(AC468*1.02)+AF468+AG468+AH468+AI468+AM468+AL468+AN468+AK468+AO468</f>
        <v/>
      </c>
      <c r="AQ468" s="18">
        <f>(AE468*1.02)+AF468+AG468+AH468+AI468+AM468+AL468+AN468+AK468</f>
        <v/>
      </c>
      <c r="AR468" s="18">
        <f>Q468*R468</f>
        <v/>
      </c>
      <c r="AS468" s="20">
        <f>(Y468-AP468)*0.975</f>
        <v/>
      </c>
      <c r="AT468" s="21">
        <f>IFERROR(Y468/AP468-1,0)</f>
        <v/>
      </c>
      <c r="AU468" s="20">
        <f>(Y468-AQ468)*0.975</f>
        <v/>
      </c>
      <c r="AV468" s="21">
        <f>IFERROR(Y468/AQ468-1,0)</f>
        <v/>
      </c>
      <c r="AW468" s="21">
        <f>AS468-AR468</f>
        <v/>
      </c>
      <c r="AX468" s="21">
        <f>IFERROR(Y468/(AP468+AR468)-1,0)</f>
        <v/>
      </c>
    </row>
    <row r="469">
      <c r="A469" s="2" t="n"/>
      <c r="B469" s="13" t="n"/>
      <c r="C469" s="14" t="n"/>
      <c r="D469" s="14" t="n"/>
      <c r="E469" s="15">
        <f>IFERROR(1-D469/C469,0)</f>
        <v/>
      </c>
      <c r="F469" s="14" t="n"/>
      <c r="G469" s="16">
        <f>IFERROR(F469/C469,0)</f>
        <v/>
      </c>
      <c r="H469" s="16">
        <f>IFERROR(F469/D469,0)</f>
        <v/>
      </c>
      <c r="I469" s="14" t="n"/>
      <c r="J469" s="16">
        <f>IFERROR(I469/F469,0)</f>
        <v/>
      </c>
      <c r="K469" s="14" t="n"/>
      <c r="L469" s="14" t="n"/>
      <c r="M469" s="16">
        <f>IFERROR(L469/I469,0)</f>
        <v/>
      </c>
      <c r="N469" s="14" t="n"/>
      <c r="O469" s="16">
        <f>IFERROR(N469/I469,0)</f>
        <v/>
      </c>
      <c r="P469" s="14" t="n"/>
      <c r="Q469" s="14" t="n"/>
      <c r="R469" s="14" t="n"/>
      <c r="S469" s="14" t="n"/>
      <c r="T469" s="17">
        <f>IFERROR(S469/L469,0)</f>
        <v/>
      </c>
      <c r="U469" s="14" t="n"/>
      <c r="V469" s="14" t="n"/>
      <c r="W469" s="14" t="n"/>
      <c r="X469" s="18" t="n"/>
      <c r="Y469" s="18">
        <f>X469*$AM$2</f>
        <v/>
      </c>
      <c r="Z469" s="18" t="n"/>
      <c r="AA469" s="14" t="n"/>
      <c r="AB469" s="14" t="n"/>
      <c r="AC469" s="18" t="n"/>
      <c r="AD469" s="18">
        <f>IFERROR(AC469/D469,0)</f>
        <v/>
      </c>
      <c r="AE469" s="18">
        <f>D469*AB469</f>
        <v/>
      </c>
      <c r="AF469" s="18">
        <f>Y469*$AL$2</f>
        <v/>
      </c>
      <c r="AG469" s="18">
        <f>I469*$AI$3</f>
        <v/>
      </c>
      <c r="AH469" s="18">
        <f>L469*$AH$3+Y469*$AJ$2</f>
        <v/>
      </c>
      <c r="AI469" s="18">
        <f>K469*$AK$3</f>
        <v/>
      </c>
      <c r="AJ469" s="19" t="n"/>
      <c r="AK469" s="18">
        <f>AJ469*$AM$2</f>
        <v/>
      </c>
      <c r="AL469" s="18" t="n"/>
      <c r="AM469" s="18">
        <f>R469*P469*0.01+L469*0.25</f>
        <v/>
      </c>
      <c r="AN469" s="18">
        <f>V469 *$AN$2 *AM$2 * AA469</f>
        <v/>
      </c>
      <c r="AO469" s="18">
        <f>IF(AC469&lt;AE469,0,AE469-AC469)</f>
        <v/>
      </c>
      <c r="AP469" s="18">
        <f>(AC469*1.02)+AF469+AG469+AH469+AI469+AM469+AL469+AN469+AK469+AO469</f>
        <v/>
      </c>
      <c r="AQ469" s="18">
        <f>(AE469*1.02)+AF469+AG469+AH469+AI469+AM469+AL469+AN469+AK469</f>
        <v/>
      </c>
      <c r="AR469" s="18">
        <f>Q469*R469</f>
        <v/>
      </c>
      <c r="AS469" s="20">
        <f>(Y469-AP469)*0.975</f>
        <v/>
      </c>
      <c r="AT469" s="21">
        <f>IFERROR(Y469/AP469-1,0)</f>
        <v/>
      </c>
      <c r="AU469" s="20">
        <f>(Y469-AQ469)*0.975</f>
        <v/>
      </c>
      <c r="AV469" s="21">
        <f>IFERROR(Y469/AQ469-1,0)</f>
        <v/>
      </c>
      <c r="AW469" s="21">
        <f>AS469-AR469</f>
        <v/>
      </c>
      <c r="AX469" s="21">
        <f>IFERROR(Y469/(AP469+AR469)-1,0)</f>
        <v/>
      </c>
    </row>
    <row r="470">
      <c r="A470" s="2" t="n"/>
      <c r="B470" s="13" t="n"/>
      <c r="C470" s="14" t="n"/>
      <c r="D470" s="14" t="n"/>
      <c r="E470" s="15">
        <f>IFERROR(1-D470/C470,0)</f>
        <v/>
      </c>
      <c r="F470" s="14" t="n"/>
      <c r="G470" s="16">
        <f>IFERROR(F470/C470,0)</f>
        <v/>
      </c>
      <c r="H470" s="16">
        <f>IFERROR(F470/D470,0)</f>
        <v/>
      </c>
      <c r="I470" s="14" t="n"/>
      <c r="J470" s="16">
        <f>IFERROR(I470/F470,0)</f>
        <v/>
      </c>
      <c r="K470" s="14" t="n"/>
      <c r="L470" s="14" t="n"/>
      <c r="M470" s="16">
        <f>IFERROR(L470/I470,0)</f>
        <v/>
      </c>
      <c r="N470" s="14" t="n"/>
      <c r="O470" s="16">
        <f>IFERROR(N470/I470,0)</f>
        <v/>
      </c>
      <c r="P470" s="14" t="n"/>
      <c r="Q470" s="14" t="n"/>
      <c r="R470" s="14" t="n"/>
      <c r="S470" s="14" t="n"/>
      <c r="T470" s="17">
        <f>IFERROR(S470/L470,0)</f>
        <v/>
      </c>
      <c r="U470" s="14" t="n"/>
      <c r="V470" s="14" t="n"/>
      <c r="W470" s="14" t="n"/>
      <c r="X470" s="18" t="n"/>
      <c r="Y470" s="18">
        <f>X470*$AM$2</f>
        <v/>
      </c>
      <c r="Z470" s="18" t="n"/>
      <c r="AA470" s="14" t="n"/>
      <c r="AB470" s="14" t="n"/>
      <c r="AC470" s="18" t="n"/>
      <c r="AD470" s="18">
        <f>IFERROR(AC470/D470,0)</f>
        <v/>
      </c>
      <c r="AE470" s="18">
        <f>D470*AB470</f>
        <v/>
      </c>
      <c r="AF470" s="18">
        <f>Y470*$AL$2</f>
        <v/>
      </c>
      <c r="AG470" s="18">
        <f>I470*$AI$3</f>
        <v/>
      </c>
      <c r="AH470" s="18">
        <f>L470*$AH$3+Y470*$AJ$2</f>
        <v/>
      </c>
      <c r="AI470" s="18">
        <f>K470*$AK$3</f>
        <v/>
      </c>
      <c r="AJ470" s="19" t="n"/>
      <c r="AK470" s="18">
        <f>AJ470*$AM$2</f>
        <v/>
      </c>
      <c r="AL470" s="18" t="n"/>
      <c r="AM470" s="18">
        <f>R470*P470*0.01+L470*0.25</f>
        <v/>
      </c>
      <c r="AN470" s="18">
        <f>V470 *$AN$2 *AM$2 * AA470</f>
        <v/>
      </c>
      <c r="AO470" s="18">
        <f>IF(AC470&lt;AE470,0,AE470-AC470)</f>
        <v/>
      </c>
      <c r="AP470" s="18">
        <f>(AC470*1.02)+AF470+AG470+AH470+AI470+AM470+AL470+AN470+AK470+AO470</f>
        <v/>
      </c>
      <c r="AQ470" s="18">
        <f>(AE470*1.02)+AF470+AG470+AH470+AI470+AM470+AL470+AN470+AK470</f>
        <v/>
      </c>
      <c r="AR470" s="18">
        <f>Q470*R470</f>
        <v/>
      </c>
      <c r="AS470" s="20">
        <f>(Y470-AP470)*0.975</f>
        <v/>
      </c>
      <c r="AT470" s="21">
        <f>IFERROR(Y470/AP470-1,0)</f>
        <v/>
      </c>
      <c r="AU470" s="20">
        <f>(Y470-AQ470)*0.975</f>
        <v/>
      </c>
      <c r="AV470" s="21">
        <f>IFERROR(Y470/AQ470-1,0)</f>
        <v/>
      </c>
      <c r="AW470" s="21">
        <f>AS470-AR470</f>
        <v/>
      </c>
      <c r="AX470" s="21">
        <f>IFERROR(Y470/(AP470+AR470)-1,0)</f>
        <v/>
      </c>
    </row>
    <row r="471">
      <c r="A471" s="2" t="n"/>
      <c r="B471" s="13" t="n"/>
      <c r="C471" s="14" t="n"/>
      <c r="D471" s="14" t="n"/>
      <c r="E471" s="15">
        <f>IFERROR(1-D471/C471,0)</f>
        <v/>
      </c>
      <c r="F471" s="14" t="n"/>
      <c r="G471" s="16">
        <f>IFERROR(F471/C471,0)</f>
        <v/>
      </c>
      <c r="H471" s="16">
        <f>IFERROR(F471/D471,0)</f>
        <v/>
      </c>
      <c r="I471" s="14" t="n"/>
      <c r="J471" s="16">
        <f>IFERROR(I471/F471,0)</f>
        <v/>
      </c>
      <c r="K471" s="14" t="n"/>
      <c r="L471" s="14" t="n"/>
      <c r="M471" s="16">
        <f>IFERROR(L471/I471,0)</f>
        <v/>
      </c>
      <c r="N471" s="14" t="n"/>
      <c r="O471" s="16">
        <f>IFERROR(N471/I471,0)</f>
        <v/>
      </c>
      <c r="P471" s="14" t="n"/>
      <c r="Q471" s="14" t="n"/>
      <c r="R471" s="14" t="n"/>
      <c r="S471" s="14" t="n"/>
      <c r="T471" s="17">
        <f>IFERROR(S471/L471,0)</f>
        <v/>
      </c>
      <c r="U471" s="14" t="n"/>
      <c r="V471" s="14" t="n"/>
      <c r="W471" s="14" t="n"/>
      <c r="X471" s="18" t="n"/>
      <c r="Y471" s="18">
        <f>X471*$AM$2</f>
        <v/>
      </c>
      <c r="Z471" s="18" t="n"/>
      <c r="AA471" s="14" t="n"/>
      <c r="AB471" s="14" t="n"/>
      <c r="AC471" s="18" t="n"/>
      <c r="AD471" s="18">
        <f>IFERROR(AC471/D471,0)</f>
        <v/>
      </c>
      <c r="AE471" s="18">
        <f>D471*AB471</f>
        <v/>
      </c>
      <c r="AF471" s="18">
        <f>Y471*$AL$2</f>
        <v/>
      </c>
      <c r="AG471" s="18">
        <f>I471*$AI$3</f>
        <v/>
      </c>
      <c r="AH471" s="18">
        <f>L471*$AH$3+Y471*$AJ$2</f>
        <v/>
      </c>
      <c r="AI471" s="18">
        <f>K471*$AK$3</f>
        <v/>
      </c>
      <c r="AJ471" s="19" t="n"/>
      <c r="AK471" s="18">
        <f>AJ471*$AM$2</f>
        <v/>
      </c>
      <c r="AL471" s="18" t="n"/>
      <c r="AM471" s="18">
        <f>R471*P471*0.01+L471*0.25</f>
        <v/>
      </c>
      <c r="AN471" s="18">
        <f>V471 *$AN$2 *AM$2 * AA471</f>
        <v/>
      </c>
      <c r="AO471" s="18">
        <f>IF(AC471&lt;AE471,0,AE471-AC471)</f>
        <v/>
      </c>
      <c r="AP471" s="18">
        <f>(AC471*1.02)+AF471+AG471+AH471+AI471+AM471+AL471+AN471+AK471+AO471</f>
        <v/>
      </c>
      <c r="AQ471" s="18">
        <f>(AE471*1.02)+AF471+AG471+AH471+AI471+AM471+AL471+AN471+AK471</f>
        <v/>
      </c>
      <c r="AR471" s="18">
        <f>Q471*R471</f>
        <v/>
      </c>
      <c r="AS471" s="20">
        <f>(Y471-AP471)*0.975</f>
        <v/>
      </c>
      <c r="AT471" s="21">
        <f>IFERROR(Y471/AP471-1,0)</f>
        <v/>
      </c>
      <c r="AU471" s="20">
        <f>(Y471-AQ471)*0.975</f>
        <v/>
      </c>
      <c r="AV471" s="21">
        <f>IFERROR(Y471/AQ471-1,0)</f>
        <v/>
      </c>
      <c r="AW471" s="21">
        <f>AS471-AR471</f>
        <v/>
      </c>
      <c r="AX471" s="21">
        <f>IFERROR(Y471/(AP471+AR471)-1,0)</f>
        <v/>
      </c>
    </row>
    <row r="472">
      <c r="A472" s="2" t="n"/>
      <c r="B472" s="13" t="n"/>
      <c r="C472" s="14" t="n"/>
      <c r="D472" s="14" t="n"/>
      <c r="E472" s="15">
        <f>IFERROR(1-D472/C472,0)</f>
        <v/>
      </c>
      <c r="F472" s="14" t="n"/>
      <c r="G472" s="16">
        <f>IFERROR(F472/C472,0)</f>
        <v/>
      </c>
      <c r="H472" s="16">
        <f>IFERROR(F472/D472,0)</f>
        <v/>
      </c>
      <c r="I472" s="14" t="n"/>
      <c r="J472" s="16">
        <f>IFERROR(I472/F472,0)</f>
        <v/>
      </c>
      <c r="K472" s="14" t="n"/>
      <c r="L472" s="14" t="n"/>
      <c r="M472" s="16">
        <f>IFERROR(L472/I472,0)</f>
        <v/>
      </c>
      <c r="N472" s="14" t="n"/>
      <c r="O472" s="16">
        <f>IFERROR(N472/I472,0)</f>
        <v/>
      </c>
      <c r="P472" s="14" t="n"/>
      <c r="Q472" s="14" t="n"/>
      <c r="R472" s="14" t="n"/>
      <c r="S472" s="14" t="n"/>
      <c r="T472" s="17">
        <f>IFERROR(S472/L472,0)</f>
        <v/>
      </c>
      <c r="U472" s="14" t="n"/>
      <c r="V472" s="14" t="n"/>
      <c r="W472" s="14" t="n"/>
      <c r="X472" s="18" t="n"/>
      <c r="Y472" s="18">
        <f>X472*$AM$2</f>
        <v/>
      </c>
      <c r="Z472" s="18" t="n"/>
      <c r="AA472" s="14" t="n"/>
      <c r="AB472" s="14" t="n"/>
      <c r="AC472" s="18" t="n"/>
      <c r="AD472" s="18">
        <f>IFERROR(AC472/D472,0)</f>
        <v/>
      </c>
      <c r="AE472" s="18">
        <f>D472*AB472</f>
        <v/>
      </c>
      <c r="AF472" s="18">
        <f>Y472*$AL$2</f>
        <v/>
      </c>
      <c r="AG472" s="18">
        <f>I472*$AI$3</f>
        <v/>
      </c>
      <c r="AH472" s="18">
        <f>L472*$AH$3+Y472*$AJ$2</f>
        <v/>
      </c>
      <c r="AI472" s="18">
        <f>K472*$AK$3</f>
        <v/>
      </c>
      <c r="AJ472" s="19" t="n"/>
      <c r="AK472" s="18">
        <f>AJ472*$AM$2</f>
        <v/>
      </c>
      <c r="AL472" s="18" t="n"/>
      <c r="AM472" s="18">
        <f>R472*P472*0.01+L472*0.25</f>
        <v/>
      </c>
      <c r="AN472" s="18">
        <f>V472 *$AN$2 *AM$2 * AA472</f>
        <v/>
      </c>
      <c r="AO472" s="18">
        <f>IF(AC472&lt;AE472,0,AE472-AC472)</f>
        <v/>
      </c>
      <c r="AP472" s="18">
        <f>(AC472*1.02)+AF472+AG472+AH472+AI472+AM472+AL472+AN472+AK472+AO472</f>
        <v/>
      </c>
      <c r="AQ472" s="18">
        <f>(AE472*1.02)+AF472+AG472+AH472+AI472+AM472+AL472+AN472+AK472</f>
        <v/>
      </c>
      <c r="AR472" s="18">
        <f>Q472*R472</f>
        <v/>
      </c>
      <c r="AS472" s="20">
        <f>(Y472-AP472)*0.975</f>
        <v/>
      </c>
      <c r="AT472" s="21">
        <f>IFERROR(Y472/AP472-1,0)</f>
        <v/>
      </c>
      <c r="AU472" s="20">
        <f>(Y472-AQ472)*0.975</f>
        <v/>
      </c>
      <c r="AV472" s="21">
        <f>IFERROR(Y472/AQ472-1,0)</f>
        <v/>
      </c>
      <c r="AW472" s="21">
        <f>AS472-AR472</f>
        <v/>
      </c>
      <c r="AX472" s="21">
        <f>IFERROR(Y472/(AP472+AR472)-1,0)</f>
        <v/>
      </c>
    </row>
    <row r="473">
      <c r="A473" s="2" t="n"/>
      <c r="B473" s="13" t="n"/>
      <c r="C473" s="14" t="n"/>
      <c r="D473" s="14" t="n"/>
      <c r="E473" s="15">
        <f>IFERROR(1-D473/C473,0)</f>
        <v/>
      </c>
      <c r="F473" s="14" t="n"/>
      <c r="G473" s="16">
        <f>IFERROR(F473/C473,0)</f>
        <v/>
      </c>
      <c r="H473" s="16">
        <f>IFERROR(F473/D473,0)</f>
        <v/>
      </c>
      <c r="I473" s="14" t="n"/>
      <c r="J473" s="16">
        <f>IFERROR(I473/F473,0)</f>
        <v/>
      </c>
      <c r="K473" s="14" t="n"/>
      <c r="L473" s="14" t="n"/>
      <c r="M473" s="16">
        <f>IFERROR(L473/I473,0)</f>
        <v/>
      </c>
      <c r="N473" s="14" t="n"/>
      <c r="O473" s="16">
        <f>IFERROR(N473/I473,0)</f>
        <v/>
      </c>
      <c r="P473" s="14" t="n"/>
      <c r="Q473" s="14" t="n"/>
      <c r="R473" s="14" t="n"/>
      <c r="S473" s="14" t="n"/>
      <c r="T473" s="17">
        <f>IFERROR(S473/L473,0)</f>
        <v/>
      </c>
      <c r="U473" s="14" t="n"/>
      <c r="V473" s="14" t="n"/>
      <c r="W473" s="14" t="n"/>
      <c r="X473" s="18" t="n"/>
      <c r="Y473" s="18">
        <f>X473*$AM$2</f>
        <v/>
      </c>
      <c r="Z473" s="18" t="n"/>
      <c r="AA473" s="14" t="n"/>
      <c r="AB473" s="14" t="n"/>
      <c r="AC473" s="18" t="n"/>
      <c r="AD473" s="18">
        <f>IFERROR(AC473/D473,0)</f>
        <v/>
      </c>
      <c r="AE473" s="18">
        <f>D473*AB473</f>
        <v/>
      </c>
      <c r="AF473" s="18">
        <f>Y473*$AL$2</f>
        <v/>
      </c>
      <c r="AG473" s="18">
        <f>I473*$AI$3</f>
        <v/>
      </c>
      <c r="AH473" s="18">
        <f>L473*$AH$3+Y473*$AJ$2</f>
        <v/>
      </c>
      <c r="AI473" s="18">
        <f>K473*$AK$3</f>
        <v/>
      </c>
      <c r="AJ473" s="19" t="n"/>
      <c r="AK473" s="18">
        <f>AJ473*$AM$2</f>
        <v/>
      </c>
      <c r="AL473" s="18" t="n"/>
      <c r="AM473" s="18">
        <f>R473*P473*0.01+L473*0.25</f>
        <v/>
      </c>
      <c r="AN473" s="18">
        <f>V473 *$AN$2 *AM$2 * AA473</f>
        <v/>
      </c>
      <c r="AO473" s="18">
        <f>IF(AC473&lt;AE473,0,AE473-AC473)</f>
        <v/>
      </c>
      <c r="AP473" s="18">
        <f>(AC473*1.02)+AF473+AG473+AH473+AI473+AM473+AL473+AN473+AK473+AO473</f>
        <v/>
      </c>
      <c r="AQ473" s="18">
        <f>(AE473*1.02)+AF473+AG473+AH473+AI473+AM473+AL473+AN473+AK473</f>
        <v/>
      </c>
      <c r="AR473" s="18">
        <f>Q473*R473</f>
        <v/>
      </c>
      <c r="AS473" s="20">
        <f>(Y473-AP473)*0.975</f>
        <v/>
      </c>
      <c r="AT473" s="21">
        <f>IFERROR(Y473/AP473-1,0)</f>
        <v/>
      </c>
      <c r="AU473" s="20">
        <f>(Y473-AQ473)*0.975</f>
        <v/>
      </c>
      <c r="AV473" s="21">
        <f>IFERROR(Y473/AQ473-1,0)</f>
        <v/>
      </c>
      <c r="AW473" s="21">
        <f>AS473-AR473</f>
        <v/>
      </c>
      <c r="AX473" s="21">
        <f>IFERROR(Y473/(AP473+AR473)-1,0)</f>
        <v/>
      </c>
    </row>
    <row r="474">
      <c r="A474" s="2" t="n"/>
      <c r="B474" s="13" t="n"/>
      <c r="C474" s="14" t="n"/>
      <c r="D474" s="14" t="n"/>
      <c r="E474" s="15">
        <f>IFERROR(1-D474/C474,0)</f>
        <v/>
      </c>
      <c r="F474" s="14" t="n"/>
      <c r="G474" s="16">
        <f>IFERROR(F474/C474,0)</f>
        <v/>
      </c>
      <c r="H474" s="16">
        <f>IFERROR(F474/D474,0)</f>
        <v/>
      </c>
      <c r="I474" s="14" t="n"/>
      <c r="J474" s="16">
        <f>IFERROR(I474/F474,0)</f>
        <v/>
      </c>
      <c r="K474" s="14" t="n"/>
      <c r="L474" s="14" t="n"/>
      <c r="M474" s="16">
        <f>IFERROR(L474/I474,0)</f>
        <v/>
      </c>
      <c r="N474" s="14" t="n"/>
      <c r="O474" s="16">
        <f>IFERROR(N474/I474,0)</f>
        <v/>
      </c>
      <c r="P474" s="14" t="n"/>
      <c r="Q474" s="14" t="n"/>
      <c r="R474" s="14" t="n"/>
      <c r="S474" s="14" t="n"/>
      <c r="T474" s="17">
        <f>IFERROR(S474/L474,0)</f>
        <v/>
      </c>
      <c r="U474" s="14" t="n"/>
      <c r="V474" s="14" t="n"/>
      <c r="W474" s="14" t="n"/>
      <c r="X474" s="18" t="n"/>
      <c r="Y474" s="18">
        <f>X474*$AM$2</f>
        <v/>
      </c>
      <c r="Z474" s="18" t="n"/>
      <c r="AA474" s="14" t="n"/>
      <c r="AB474" s="14" t="n"/>
      <c r="AC474" s="18" t="n"/>
      <c r="AD474" s="18">
        <f>IFERROR(AC474/D474,0)</f>
        <v/>
      </c>
      <c r="AE474" s="18">
        <f>D474*AB474</f>
        <v/>
      </c>
      <c r="AF474" s="18">
        <f>Y474*$AL$2</f>
        <v/>
      </c>
      <c r="AG474" s="18">
        <f>I474*$AI$3</f>
        <v/>
      </c>
      <c r="AH474" s="18">
        <f>L474*$AH$3+Y474*$AJ$2</f>
        <v/>
      </c>
      <c r="AI474" s="18">
        <f>K474*$AK$3</f>
        <v/>
      </c>
      <c r="AJ474" s="19" t="n"/>
      <c r="AK474" s="18">
        <f>AJ474*$AM$2</f>
        <v/>
      </c>
      <c r="AL474" s="18" t="n"/>
      <c r="AM474" s="18">
        <f>R474*P474*0.01+L474*0.25</f>
        <v/>
      </c>
      <c r="AN474" s="18">
        <f>V474 *$AN$2 *AM$2 * AA474</f>
        <v/>
      </c>
      <c r="AO474" s="18">
        <f>IF(AC474&lt;AE474,0,AE474-AC474)</f>
        <v/>
      </c>
      <c r="AP474" s="18">
        <f>(AC474*1.02)+AF474+AG474+AH474+AI474+AM474+AL474+AN474+AK474+AO474</f>
        <v/>
      </c>
      <c r="AQ474" s="18">
        <f>(AE474*1.02)+AF474+AG474+AH474+AI474+AM474+AL474+AN474+AK474</f>
        <v/>
      </c>
      <c r="AR474" s="18">
        <f>Q474*R474</f>
        <v/>
      </c>
      <c r="AS474" s="20">
        <f>(Y474-AP474)*0.975</f>
        <v/>
      </c>
      <c r="AT474" s="21">
        <f>IFERROR(Y474/AP474-1,0)</f>
        <v/>
      </c>
      <c r="AU474" s="20">
        <f>(Y474-AQ474)*0.975</f>
        <v/>
      </c>
      <c r="AV474" s="21">
        <f>IFERROR(Y474/AQ474-1,0)</f>
        <v/>
      </c>
      <c r="AW474" s="21">
        <f>AS474-AR474</f>
        <v/>
      </c>
      <c r="AX474" s="21">
        <f>IFERROR(Y474/(AP474+AR474)-1,0)</f>
        <v/>
      </c>
    </row>
    <row r="475">
      <c r="A475" s="2" t="n"/>
      <c r="B475" s="13" t="n"/>
      <c r="C475" s="14" t="n"/>
      <c r="D475" s="14" t="n"/>
      <c r="E475" s="15">
        <f>IFERROR(1-D475/C475,0)</f>
        <v/>
      </c>
      <c r="F475" s="14" t="n"/>
      <c r="G475" s="16">
        <f>IFERROR(F475/C475,0)</f>
        <v/>
      </c>
      <c r="H475" s="16">
        <f>IFERROR(F475/D475,0)</f>
        <v/>
      </c>
      <c r="I475" s="14" t="n"/>
      <c r="J475" s="16">
        <f>IFERROR(I475/F475,0)</f>
        <v/>
      </c>
      <c r="K475" s="14" t="n"/>
      <c r="L475" s="14" t="n"/>
      <c r="M475" s="16">
        <f>IFERROR(L475/I475,0)</f>
        <v/>
      </c>
      <c r="N475" s="14" t="n"/>
      <c r="O475" s="16">
        <f>IFERROR(N475/I475,0)</f>
        <v/>
      </c>
      <c r="P475" s="14" t="n"/>
      <c r="Q475" s="14" t="n"/>
      <c r="R475" s="14" t="n"/>
      <c r="S475" s="14" t="n"/>
      <c r="T475" s="17">
        <f>IFERROR(S475/L475,0)</f>
        <v/>
      </c>
      <c r="U475" s="14" t="n"/>
      <c r="V475" s="14" t="n"/>
      <c r="W475" s="14" t="n"/>
      <c r="X475" s="18" t="n"/>
      <c r="Y475" s="18">
        <f>X475*$AM$2</f>
        <v/>
      </c>
      <c r="Z475" s="18" t="n"/>
      <c r="AA475" s="14" t="n"/>
      <c r="AB475" s="14" t="n"/>
      <c r="AC475" s="18" t="n"/>
      <c r="AD475" s="18">
        <f>IFERROR(AC475/D475,0)</f>
        <v/>
      </c>
      <c r="AE475" s="18">
        <f>D475*AB475</f>
        <v/>
      </c>
      <c r="AF475" s="18">
        <f>Y475*$AL$2</f>
        <v/>
      </c>
      <c r="AG475" s="18">
        <f>I475*$AI$3</f>
        <v/>
      </c>
      <c r="AH475" s="18">
        <f>L475*$AH$3+Y475*$AJ$2</f>
        <v/>
      </c>
      <c r="AI475" s="18">
        <f>K475*$AK$3</f>
        <v/>
      </c>
      <c r="AJ475" s="19" t="n"/>
      <c r="AK475" s="18">
        <f>AJ475*$AM$2</f>
        <v/>
      </c>
      <c r="AL475" s="18" t="n"/>
      <c r="AM475" s="18">
        <f>R475*P475*0.01+L475*0.25</f>
        <v/>
      </c>
      <c r="AN475" s="18">
        <f>V475 *$AN$2 *AM$2 * AA475</f>
        <v/>
      </c>
      <c r="AO475" s="18">
        <f>IF(AC475&lt;AE475,0,AE475-AC475)</f>
        <v/>
      </c>
      <c r="AP475" s="18">
        <f>(AC475*1.02)+AF475+AG475+AH475+AI475+AM475+AL475+AN475+AK475+AO475</f>
        <v/>
      </c>
      <c r="AQ475" s="18">
        <f>(AE475*1.02)+AF475+AG475+AH475+AI475+AM475+AL475+AN475+AK475</f>
        <v/>
      </c>
      <c r="AR475" s="18">
        <f>Q475*R475</f>
        <v/>
      </c>
      <c r="AS475" s="20">
        <f>(Y475-AP475)*0.975</f>
        <v/>
      </c>
      <c r="AT475" s="21">
        <f>IFERROR(Y475/AP475-1,0)</f>
        <v/>
      </c>
      <c r="AU475" s="20">
        <f>(Y475-AQ475)*0.975</f>
        <v/>
      </c>
      <c r="AV475" s="21">
        <f>IFERROR(Y475/AQ475-1,0)</f>
        <v/>
      </c>
      <c r="AW475" s="21">
        <f>AS475-AR475</f>
        <v/>
      </c>
      <c r="AX475" s="21">
        <f>IFERROR(Y475/(AP475+AR475)-1,0)</f>
        <v/>
      </c>
    </row>
    <row r="476">
      <c r="A476" s="2" t="n"/>
      <c r="B476" s="13" t="n"/>
      <c r="C476" s="14" t="n"/>
      <c r="D476" s="14" t="n"/>
      <c r="E476" s="15">
        <f>IFERROR(1-D476/C476,0)</f>
        <v/>
      </c>
      <c r="F476" s="14" t="n"/>
      <c r="G476" s="16">
        <f>IFERROR(F476/C476,0)</f>
        <v/>
      </c>
      <c r="H476" s="16">
        <f>IFERROR(F476/D476,0)</f>
        <v/>
      </c>
      <c r="I476" s="14" t="n"/>
      <c r="J476" s="16">
        <f>IFERROR(I476/F476,0)</f>
        <v/>
      </c>
      <c r="K476" s="14" t="n"/>
      <c r="L476" s="14" t="n"/>
      <c r="M476" s="16">
        <f>IFERROR(L476/I476,0)</f>
        <v/>
      </c>
      <c r="N476" s="14" t="n"/>
      <c r="O476" s="16">
        <f>IFERROR(N476/I476,0)</f>
        <v/>
      </c>
      <c r="P476" s="14" t="n"/>
      <c r="Q476" s="14" t="n"/>
      <c r="R476" s="14" t="n"/>
      <c r="S476" s="14" t="n"/>
      <c r="T476" s="17">
        <f>IFERROR(S476/L476,0)</f>
        <v/>
      </c>
      <c r="U476" s="14" t="n"/>
      <c r="V476" s="14" t="n"/>
      <c r="W476" s="14" t="n"/>
      <c r="X476" s="18" t="n"/>
      <c r="Y476" s="18">
        <f>X476*$AM$2</f>
        <v/>
      </c>
      <c r="Z476" s="18" t="n"/>
      <c r="AA476" s="14" t="n"/>
      <c r="AB476" s="14" t="n"/>
      <c r="AC476" s="18" t="n"/>
      <c r="AD476" s="18">
        <f>IFERROR(AC476/D476,0)</f>
        <v/>
      </c>
      <c r="AE476" s="18">
        <f>D476*AB476</f>
        <v/>
      </c>
      <c r="AF476" s="18">
        <f>Y476*$AL$2</f>
        <v/>
      </c>
      <c r="AG476" s="18">
        <f>I476*$AI$3</f>
        <v/>
      </c>
      <c r="AH476" s="18">
        <f>L476*$AH$3+Y476*$AJ$2</f>
        <v/>
      </c>
      <c r="AI476" s="18">
        <f>K476*$AK$3</f>
        <v/>
      </c>
      <c r="AJ476" s="19" t="n"/>
      <c r="AK476" s="18">
        <f>AJ476*$AM$2</f>
        <v/>
      </c>
      <c r="AL476" s="18" t="n"/>
      <c r="AM476" s="18">
        <f>R476*P476*0.01+L476*0.25</f>
        <v/>
      </c>
      <c r="AN476" s="18">
        <f>V476 *$AN$2 *AM$2 * AA476</f>
        <v/>
      </c>
      <c r="AO476" s="18">
        <f>IF(AC476&lt;AE476,0,AE476-AC476)</f>
        <v/>
      </c>
      <c r="AP476" s="18">
        <f>(AC476*1.02)+AF476+AG476+AH476+AI476+AM476+AL476+AN476+AK476+AO476</f>
        <v/>
      </c>
      <c r="AQ476" s="18">
        <f>(AE476*1.02)+AF476+AG476+AH476+AI476+AM476+AL476+AN476+AK476</f>
        <v/>
      </c>
      <c r="AR476" s="18">
        <f>Q476*R476</f>
        <v/>
      </c>
      <c r="AS476" s="20">
        <f>(Y476-AP476)*0.975</f>
        <v/>
      </c>
      <c r="AT476" s="21">
        <f>IFERROR(Y476/AP476-1,0)</f>
        <v/>
      </c>
      <c r="AU476" s="20">
        <f>(Y476-AQ476)*0.975</f>
        <v/>
      </c>
      <c r="AV476" s="21">
        <f>IFERROR(Y476/AQ476-1,0)</f>
        <v/>
      </c>
      <c r="AW476" s="21">
        <f>AS476-AR476</f>
        <v/>
      </c>
      <c r="AX476" s="21">
        <f>IFERROR(Y476/(AP476+AR476)-1,0)</f>
        <v/>
      </c>
    </row>
    <row r="477">
      <c r="A477" s="2" t="n"/>
      <c r="B477" s="13" t="n"/>
      <c r="C477" s="14" t="n"/>
      <c r="D477" s="14" t="n"/>
      <c r="E477" s="15">
        <f>IFERROR(1-D477/C477,0)</f>
        <v/>
      </c>
      <c r="F477" s="14" t="n"/>
      <c r="G477" s="16">
        <f>IFERROR(F477/C477,0)</f>
        <v/>
      </c>
      <c r="H477" s="16">
        <f>IFERROR(F477/D477,0)</f>
        <v/>
      </c>
      <c r="I477" s="14" t="n"/>
      <c r="J477" s="16">
        <f>IFERROR(I477/F477,0)</f>
        <v/>
      </c>
      <c r="K477" s="14" t="n"/>
      <c r="L477" s="14" t="n"/>
      <c r="M477" s="16">
        <f>IFERROR(L477/I477,0)</f>
        <v/>
      </c>
      <c r="N477" s="14" t="n"/>
      <c r="O477" s="16">
        <f>IFERROR(N477/I477,0)</f>
        <v/>
      </c>
      <c r="P477" s="14" t="n"/>
      <c r="Q477" s="14" t="n"/>
      <c r="R477" s="14" t="n"/>
      <c r="S477" s="14" t="n"/>
      <c r="T477" s="17">
        <f>IFERROR(S477/L477,0)</f>
        <v/>
      </c>
      <c r="U477" s="14" t="n"/>
      <c r="V477" s="14" t="n"/>
      <c r="W477" s="14" t="n"/>
      <c r="X477" s="18" t="n"/>
      <c r="Y477" s="18">
        <f>X477*$AM$2</f>
        <v/>
      </c>
      <c r="Z477" s="18" t="n"/>
      <c r="AA477" s="14" t="n"/>
      <c r="AB477" s="14" t="n"/>
      <c r="AC477" s="18" t="n"/>
      <c r="AD477" s="18">
        <f>IFERROR(AC477/D477,0)</f>
        <v/>
      </c>
      <c r="AE477" s="18">
        <f>D477*AB477</f>
        <v/>
      </c>
      <c r="AF477" s="18">
        <f>Y477*$AL$2</f>
        <v/>
      </c>
      <c r="AG477" s="18">
        <f>I477*$AI$3</f>
        <v/>
      </c>
      <c r="AH477" s="18">
        <f>L477*$AH$3+Y477*$AJ$2</f>
        <v/>
      </c>
      <c r="AI477" s="18">
        <f>K477*$AK$3</f>
        <v/>
      </c>
      <c r="AJ477" s="19" t="n"/>
      <c r="AK477" s="18">
        <f>AJ477*$AM$2</f>
        <v/>
      </c>
      <c r="AL477" s="18" t="n"/>
      <c r="AM477" s="18">
        <f>R477*P477*0.01+L477*0.25</f>
        <v/>
      </c>
      <c r="AN477" s="18">
        <f>V477 *$AN$2 *AM$2 * AA477</f>
        <v/>
      </c>
      <c r="AO477" s="18">
        <f>IF(AC477&lt;AE477,0,AE477-AC477)</f>
        <v/>
      </c>
      <c r="AP477" s="18">
        <f>(AC477*1.02)+AF477+AG477+AH477+AI477+AM477+AL477+AN477+AK477+AO477</f>
        <v/>
      </c>
      <c r="AQ477" s="18">
        <f>(AE477*1.02)+AF477+AG477+AH477+AI477+AM477+AL477+AN477+AK477</f>
        <v/>
      </c>
      <c r="AR477" s="18">
        <f>Q477*R477</f>
        <v/>
      </c>
      <c r="AS477" s="20">
        <f>(Y477-AP477)*0.975</f>
        <v/>
      </c>
      <c r="AT477" s="21">
        <f>IFERROR(Y477/AP477-1,0)</f>
        <v/>
      </c>
      <c r="AU477" s="20">
        <f>(Y477-AQ477)*0.975</f>
        <v/>
      </c>
      <c r="AV477" s="21">
        <f>IFERROR(Y477/AQ477-1,0)</f>
        <v/>
      </c>
      <c r="AW477" s="21">
        <f>AS477-AR477</f>
        <v/>
      </c>
      <c r="AX477" s="21">
        <f>IFERROR(Y477/(AP477+AR477)-1,0)</f>
        <v/>
      </c>
    </row>
    <row r="478">
      <c r="A478" s="2" t="n"/>
      <c r="B478" s="13" t="n"/>
      <c r="C478" s="14" t="n"/>
      <c r="D478" s="14" t="n"/>
      <c r="E478" s="15">
        <f>IFERROR(1-D478/C478,0)</f>
        <v/>
      </c>
      <c r="F478" s="14" t="n"/>
      <c r="G478" s="16">
        <f>IFERROR(F478/C478,0)</f>
        <v/>
      </c>
      <c r="H478" s="16">
        <f>IFERROR(F478/D478,0)</f>
        <v/>
      </c>
      <c r="I478" s="14" t="n"/>
      <c r="J478" s="16">
        <f>IFERROR(I478/F478,0)</f>
        <v/>
      </c>
      <c r="K478" s="14" t="n"/>
      <c r="L478" s="14" t="n"/>
      <c r="M478" s="16">
        <f>IFERROR(L478/I478,0)</f>
        <v/>
      </c>
      <c r="N478" s="14" t="n"/>
      <c r="O478" s="16">
        <f>IFERROR(N478/I478,0)</f>
        <v/>
      </c>
      <c r="P478" s="14" t="n"/>
      <c r="Q478" s="14" t="n"/>
      <c r="R478" s="14" t="n"/>
      <c r="S478" s="14" t="n"/>
      <c r="T478" s="17">
        <f>IFERROR(S478/L478,0)</f>
        <v/>
      </c>
      <c r="U478" s="14" t="n"/>
      <c r="V478" s="14" t="n"/>
      <c r="W478" s="14" t="n"/>
      <c r="X478" s="18" t="n"/>
      <c r="Y478" s="18">
        <f>X478*$AM$2</f>
        <v/>
      </c>
      <c r="Z478" s="18" t="n"/>
      <c r="AA478" s="14" t="n"/>
      <c r="AB478" s="14" t="n"/>
      <c r="AC478" s="18" t="n"/>
      <c r="AD478" s="18">
        <f>IFERROR(AC478/D478,0)</f>
        <v/>
      </c>
      <c r="AE478" s="18">
        <f>D478*AB478</f>
        <v/>
      </c>
      <c r="AF478" s="18">
        <f>Y478*$AL$2</f>
        <v/>
      </c>
      <c r="AG478" s="18">
        <f>I478*$AI$3</f>
        <v/>
      </c>
      <c r="AH478" s="18">
        <f>L478*$AH$3+Y478*$AJ$2</f>
        <v/>
      </c>
      <c r="AI478" s="18">
        <f>K478*$AK$3</f>
        <v/>
      </c>
      <c r="AJ478" s="19" t="n"/>
      <c r="AK478" s="18">
        <f>AJ478*$AM$2</f>
        <v/>
      </c>
      <c r="AL478" s="18" t="n"/>
      <c r="AM478" s="18">
        <f>R478*P478*0.01+L478*0.25</f>
        <v/>
      </c>
      <c r="AN478" s="18">
        <f>V478 *$AN$2 *AM$2 * AA478</f>
        <v/>
      </c>
      <c r="AO478" s="18">
        <f>IF(AC478&lt;AE478,0,AE478-AC478)</f>
        <v/>
      </c>
      <c r="AP478" s="18">
        <f>(AC478*1.02)+AF478+AG478+AH478+AI478+AM478+AL478+AN478+AK478+AO478</f>
        <v/>
      </c>
      <c r="AQ478" s="18">
        <f>(AE478*1.02)+AF478+AG478+AH478+AI478+AM478+AL478+AN478+AK478</f>
        <v/>
      </c>
      <c r="AR478" s="18">
        <f>Q478*R478</f>
        <v/>
      </c>
      <c r="AS478" s="20">
        <f>(Y478-AP478)*0.975</f>
        <v/>
      </c>
      <c r="AT478" s="21">
        <f>IFERROR(Y478/AP478-1,0)</f>
        <v/>
      </c>
      <c r="AU478" s="20">
        <f>(Y478-AQ478)*0.975</f>
        <v/>
      </c>
      <c r="AV478" s="21">
        <f>IFERROR(Y478/AQ478-1,0)</f>
        <v/>
      </c>
      <c r="AW478" s="21">
        <f>AS478-AR478</f>
        <v/>
      </c>
      <c r="AX478" s="21">
        <f>IFERROR(Y478/(AP478+AR478)-1,0)</f>
        <v/>
      </c>
    </row>
    <row r="479">
      <c r="A479" s="2" t="n"/>
      <c r="B479" s="13" t="n"/>
      <c r="C479" s="14" t="n"/>
      <c r="D479" s="14" t="n"/>
      <c r="E479" s="15">
        <f>IFERROR(1-D479/C479,0)</f>
        <v/>
      </c>
      <c r="F479" s="14" t="n"/>
      <c r="G479" s="16">
        <f>IFERROR(F479/C479,0)</f>
        <v/>
      </c>
      <c r="H479" s="16">
        <f>IFERROR(F479/D479,0)</f>
        <v/>
      </c>
      <c r="I479" s="14" t="n"/>
      <c r="J479" s="16">
        <f>IFERROR(I479/F479,0)</f>
        <v/>
      </c>
      <c r="K479" s="14" t="n"/>
      <c r="L479" s="14" t="n"/>
      <c r="M479" s="16">
        <f>IFERROR(L479/I479,0)</f>
        <v/>
      </c>
      <c r="N479" s="14" t="n"/>
      <c r="O479" s="16">
        <f>IFERROR(N479/I479,0)</f>
        <v/>
      </c>
      <c r="P479" s="14" t="n"/>
      <c r="Q479" s="14" t="n"/>
      <c r="R479" s="14" t="n"/>
      <c r="S479" s="14" t="n"/>
      <c r="T479" s="17">
        <f>IFERROR(S479/L479,0)</f>
        <v/>
      </c>
      <c r="U479" s="14" t="n"/>
      <c r="V479" s="14" t="n"/>
      <c r="W479" s="14" t="n"/>
      <c r="X479" s="18" t="n"/>
      <c r="Y479" s="18">
        <f>X479*$AM$2</f>
        <v/>
      </c>
      <c r="Z479" s="18" t="n"/>
      <c r="AA479" s="14" t="n"/>
      <c r="AB479" s="14" t="n"/>
      <c r="AC479" s="18" t="n"/>
      <c r="AD479" s="18">
        <f>IFERROR(AC479/D479,0)</f>
        <v/>
      </c>
      <c r="AE479" s="18">
        <f>D479*AB479</f>
        <v/>
      </c>
      <c r="AF479" s="18">
        <f>Y479*$AL$2</f>
        <v/>
      </c>
      <c r="AG479" s="18">
        <f>I479*$AI$3</f>
        <v/>
      </c>
      <c r="AH479" s="18">
        <f>L479*$AH$3+Y479*$AJ$2</f>
        <v/>
      </c>
      <c r="AI479" s="18">
        <f>K479*$AK$3</f>
        <v/>
      </c>
      <c r="AJ479" s="19" t="n"/>
      <c r="AK479" s="18">
        <f>AJ479*$AM$2</f>
        <v/>
      </c>
      <c r="AL479" s="18" t="n"/>
      <c r="AM479" s="18">
        <f>R479*P479*0.01+L479*0.25</f>
        <v/>
      </c>
      <c r="AN479" s="18">
        <f>V479 *$AN$2 *AM$2 * AA479</f>
        <v/>
      </c>
      <c r="AO479" s="18">
        <f>IF(AC479&lt;AE479,0,AE479-AC479)</f>
        <v/>
      </c>
      <c r="AP479" s="18">
        <f>(AC479*1.02)+AF479+AG479+AH479+AI479+AM479+AL479+AN479+AK479+AO479</f>
        <v/>
      </c>
      <c r="AQ479" s="18">
        <f>(AE479*1.02)+AF479+AG479+AH479+AI479+AM479+AL479+AN479+AK479</f>
        <v/>
      </c>
      <c r="AR479" s="18">
        <f>Q479*R479</f>
        <v/>
      </c>
      <c r="AS479" s="20">
        <f>(Y479-AP479)*0.975</f>
        <v/>
      </c>
      <c r="AT479" s="21">
        <f>IFERROR(Y479/AP479-1,0)</f>
        <v/>
      </c>
      <c r="AU479" s="20">
        <f>(Y479-AQ479)*0.975</f>
        <v/>
      </c>
      <c r="AV479" s="21">
        <f>IFERROR(Y479/AQ479-1,0)</f>
        <v/>
      </c>
      <c r="AW479" s="21">
        <f>AS479-AR479</f>
        <v/>
      </c>
      <c r="AX479" s="21">
        <f>IFERROR(Y479/(AP479+AR479)-1,0)</f>
        <v/>
      </c>
    </row>
    <row r="480">
      <c r="A480" s="2" t="n"/>
      <c r="B480" s="13" t="n"/>
      <c r="C480" s="14" t="n"/>
      <c r="D480" s="14" t="n"/>
      <c r="E480" s="15">
        <f>IFERROR(1-D480/C480,0)</f>
        <v/>
      </c>
      <c r="F480" s="14" t="n"/>
      <c r="G480" s="16">
        <f>IFERROR(F480/C480,0)</f>
        <v/>
      </c>
      <c r="H480" s="16">
        <f>IFERROR(F480/D480,0)</f>
        <v/>
      </c>
      <c r="I480" s="14" t="n"/>
      <c r="J480" s="16">
        <f>IFERROR(I480/F480,0)</f>
        <v/>
      </c>
      <c r="K480" s="14" t="n"/>
      <c r="L480" s="14" t="n"/>
      <c r="M480" s="16">
        <f>IFERROR(L480/I480,0)</f>
        <v/>
      </c>
      <c r="N480" s="14" t="n"/>
      <c r="O480" s="16">
        <f>IFERROR(N480/I480,0)</f>
        <v/>
      </c>
      <c r="P480" s="14" t="n"/>
      <c r="Q480" s="14" t="n"/>
      <c r="R480" s="14" t="n"/>
      <c r="S480" s="14" t="n"/>
      <c r="T480" s="17">
        <f>IFERROR(S480/L480,0)</f>
        <v/>
      </c>
      <c r="U480" s="14" t="n"/>
      <c r="V480" s="14" t="n"/>
      <c r="W480" s="14" t="n"/>
      <c r="X480" s="18" t="n"/>
      <c r="Y480" s="18">
        <f>X480*$AM$2</f>
        <v/>
      </c>
      <c r="Z480" s="18" t="n"/>
      <c r="AA480" s="14" t="n"/>
      <c r="AB480" s="14" t="n"/>
      <c r="AC480" s="18" t="n"/>
      <c r="AD480" s="18">
        <f>IFERROR(AC480/D480,0)</f>
        <v/>
      </c>
      <c r="AE480" s="18">
        <f>D480*AB480</f>
        <v/>
      </c>
      <c r="AF480" s="18">
        <f>Y480*$AL$2</f>
        <v/>
      </c>
      <c r="AG480" s="18">
        <f>I480*$AI$3</f>
        <v/>
      </c>
      <c r="AH480" s="18">
        <f>L480*$AH$3+Y480*$AJ$2</f>
        <v/>
      </c>
      <c r="AI480" s="18">
        <f>K480*$AK$3</f>
        <v/>
      </c>
      <c r="AJ480" s="19" t="n"/>
      <c r="AK480" s="18">
        <f>AJ480*$AM$2</f>
        <v/>
      </c>
      <c r="AL480" s="18" t="n"/>
      <c r="AM480" s="18">
        <f>R480*P480*0.01+L480*0.25</f>
        <v/>
      </c>
      <c r="AN480" s="18">
        <f>V480 *$AN$2 *AM$2 * AA480</f>
        <v/>
      </c>
      <c r="AO480" s="18">
        <f>IF(AC480&lt;AE480,0,AE480-AC480)</f>
        <v/>
      </c>
      <c r="AP480" s="18">
        <f>(AC480*1.02)+AF480+AG480+AH480+AI480+AM480+AL480+AN480+AK480+AO480</f>
        <v/>
      </c>
      <c r="AQ480" s="18">
        <f>(AE480*1.02)+AF480+AG480+AH480+AI480+AM480+AL480+AN480+AK480</f>
        <v/>
      </c>
      <c r="AR480" s="18">
        <f>Q480*R480</f>
        <v/>
      </c>
      <c r="AS480" s="20">
        <f>(Y480-AP480)*0.975</f>
        <v/>
      </c>
      <c r="AT480" s="21">
        <f>IFERROR(Y480/AP480-1,0)</f>
        <v/>
      </c>
      <c r="AU480" s="20">
        <f>(Y480-AQ480)*0.975</f>
        <v/>
      </c>
      <c r="AV480" s="21">
        <f>IFERROR(Y480/AQ480-1,0)</f>
        <v/>
      </c>
      <c r="AW480" s="21">
        <f>AS480-AR480</f>
        <v/>
      </c>
      <c r="AX480" s="21">
        <f>IFERROR(Y480/(AP480+AR480)-1,0)</f>
        <v/>
      </c>
    </row>
    <row r="481">
      <c r="A481" s="2" t="n"/>
      <c r="B481" s="13" t="n"/>
      <c r="C481" s="14" t="n"/>
      <c r="D481" s="14" t="n"/>
      <c r="E481" s="15">
        <f>IFERROR(1-D481/C481,0)</f>
        <v/>
      </c>
      <c r="F481" s="14" t="n"/>
      <c r="G481" s="16">
        <f>IFERROR(F481/C481,0)</f>
        <v/>
      </c>
      <c r="H481" s="16">
        <f>IFERROR(F481/D481,0)</f>
        <v/>
      </c>
      <c r="I481" s="14" t="n"/>
      <c r="J481" s="16">
        <f>IFERROR(I481/F481,0)</f>
        <v/>
      </c>
      <c r="K481" s="14" t="n"/>
      <c r="L481" s="14" t="n"/>
      <c r="M481" s="16">
        <f>IFERROR(L481/I481,0)</f>
        <v/>
      </c>
      <c r="N481" s="14" t="n"/>
      <c r="O481" s="16">
        <f>IFERROR(N481/I481,0)</f>
        <v/>
      </c>
      <c r="P481" s="14" t="n"/>
      <c r="Q481" s="14" t="n"/>
      <c r="R481" s="14" t="n"/>
      <c r="S481" s="14" t="n"/>
      <c r="T481" s="17">
        <f>IFERROR(S481/L481,0)</f>
        <v/>
      </c>
      <c r="U481" s="14" t="n"/>
      <c r="V481" s="14" t="n"/>
      <c r="W481" s="14" t="n"/>
      <c r="X481" s="18" t="n"/>
      <c r="Y481" s="18">
        <f>X481*$AM$2</f>
        <v/>
      </c>
      <c r="Z481" s="18" t="n"/>
      <c r="AA481" s="14" t="n"/>
      <c r="AB481" s="14" t="n"/>
      <c r="AC481" s="18" t="n"/>
      <c r="AD481" s="18">
        <f>IFERROR(AC481/D481,0)</f>
        <v/>
      </c>
      <c r="AE481" s="18">
        <f>D481*AB481</f>
        <v/>
      </c>
      <c r="AF481" s="18">
        <f>Y481*$AL$2</f>
        <v/>
      </c>
      <c r="AG481" s="18">
        <f>I481*$AI$3</f>
        <v/>
      </c>
      <c r="AH481" s="18">
        <f>L481*$AH$3+Y481*$AJ$2</f>
        <v/>
      </c>
      <c r="AI481" s="18">
        <f>K481*$AK$3</f>
        <v/>
      </c>
      <c r="AJ481" s="19" t="n"/>
      <c r="AK481" s="18">
        <f>AJ481*$AM$2</f>
        <v/>
      </c>
      <c r="AL481" s="18" t="n"/>
      <c r="AM481" s="18">
        <f>R481*P481*0.01+L481*0.25</f>
        <v/>
      </c>
      <c r="AN481" s="18">
        <f>V481 *$AN$2 *AM$2 * AA481</f>
        <v/>
      </c>
      <c r="AO481" s="18">
        <f>IF(AC481&lt;AE481,0,AE481-AC481)</f>
        <v/>
      </c>
      <c r="AP481" s="18">
        <f>(AC481*1.02)+AF481+AG481+AH481+AI481+AM481+AL481+AN481+AK481+AO481</f>
        <v/>
      </c>
      <c r="AQ481" s="18">
        <f>(AE481*1.02)+AF481+AG481+AH481+AI481+AM481+AL481+AN481+AK481</f>
        <v/>
      </c>
      <c r="AR481" s="18">
        <f>Q481*R481</f>
        <v/>
      </c>
      <c r="AS481" s="20">
        <f>(Y481-AP481)*0.975</f>
        <v/>
      </c>
      <c r="AT481" s="21">
        <f>IFERROR(Y481/AP481-1,0)</f>
        <v/>
      </c>
      <c r="AU481" s="20">
        <f>(Y481-AQ481)*0.975</f>
        <v/>
      </c>
      <c r="AV481" s="21">
        <f>IFERROR(Y481/AQ481-1,0)</f>
        <v/>
      </c>
      <c r="AW481" s="21">
        <f>AS481-AR481</f>
        <v/>
      </c>
      <c r="AX481" s="21">
        <f>IFERROR(Y481/(AP481+AR481)-1,0)</f>
        <v/>
      </c>
    </row>
    <row r="482">
      <c r="A482" s="2" t="n"/>
      <c r="B482" s="13" t="n"/>
      <c r="C482" s="14" t="n"/>
      <c r="D482" s="14" t="n"/>
      <c r="E482" s="15">
        <f>IFERROR(1-D482/C482,0)</f>
        <v/>
      </c>
      <c r="F482" s="14" t="n"/>
      <c r="G482" s="16">
        <f>IFERROR(F482/C482,0)</f>
        <v/>
      </c>
      <c r="H482" s="16">
        <f>IFERROR(F482/D482,0)</f>
        <v/>
      </c>
      <c r="I482" s="14" t="n"/>
      <c r="J482" s="16">
        <f>IFERROR(I482/F482,0)</f>
        <v/>
      </c>
      <c r="K482" s="14" t="n"/>
      <c r="L482" s="14" t="n"/>
      <c r="M482" s="16">
        <f>IFERROR(L482/I482,0)</f>
        <v/>
      </c>
      <c r="N482" s="14" t="n"/>
      <c r="O482" s="16">
        <f>IFERROR(N482/I482,0)</f>
        <v/>
      </c>
      <c r="P482" s="14" t="n"/>
      <c r="Q482" s="14" t="n"/>
      <c r="R482" s="14" t="n"/>
      <c r="S482" s="14" t="n"/>
      <c r="T482" s="17">
        <f>IFERROR(S482/L482,0)</f>
        <v/>
      </c>
      <c r="U482" s="14" t="n"/>
      <c r="V482" s="14" t="n"/>
      <c r="W482" s="14" t="n"/>
      <c r="X482" s="18" t="n"/>
      <c r="Y482" s="18">
        <f>X482*$AM$2</f>
        <v/>
      </c>
      <c r="Z482" s="18" t="n"/>
      <c r="AA482" s="14" t="n"/>
      <c r="AB482" s="14" t="n"/>
      <c r="AC482" s="18" t="n"/>
      <c r="AD482" s="18">
        <f>IFERROR(AC482/D482,0)</f>
        <v/>
      </c>
      <c r="AE482" s="18">
        <f>D482*AB482</f>
        <v/>
      </c>
      <c r="AF482" s="18">
        <f>Y482*$AL$2</f>
        <v/>
      </c>
      <c r="AG482" s="18">
        <f>I482*$AI$3</f>
        <v/>
      </c>
      <c r="AH482" s="18">
        <f>L482*$AH$3+Y482*$AJ$2</f>
        <v/>
      </c>
      <c r="AI482" s="18">
        <f>K482*$AK$3</f>
        <v/>
      </c>
      <c r="AJ482" s="19" t="n"/>
      <c r="AK482" s="18">
        <f>AJ482*$AM$2</f>
        <v/>
      </c>
      <c r="AL482" s="18" t="n"/>
      <c r="AM482" s="18">
        <f>R482*P482*0.01+L482*0.25</f>
        <v/>
      </c>
      <c r="AN482" s="18">
        <f>V482 *$AN$2 *AM$2 * AA482</f>
        <v/>
      </c>
      <c r="AO482" s="18">
        <f>IF(AC482&lt;AE482,0,AE482-AC482)</f>
        <v/>
      </c>
      <c r="AP482" s="18">
        <f>(AC482*1.02)+AF482+AG482+AH482+AI482+AM482+AL482+AN482+AK482+AO482</f>
        <v/>
      </c>
      <c r="AQ482" s="18">
        <f>(AE482*1.02)+AF482+AG482+AH482+AI482+AM482+AL482+AN482+AK482</f>
        <v/>
      </c>
      <c r="AR482" s="18">
        <f>Q482*R482</f>
        <v/>
      </c>
      <c r="AS482" s="20">
        <f>(Y482-AP482)*0.975</f>
        <v/>
      </c>
      <c r="AT482" s="21">
        <f>IFERROR(Y482/AP482-1,0)</f>
        <v/>
      </c>
      <c r="AU482" s="20">
        <f>(Y482-AQ482)*0.975</f>
        <v/>
      </c>
      <c r="AV482" s="21">
        <f>IFERROR(Y482/AQ482-1,0)</f>
        <v/>
      </c>
      <c r="AW482" s="21">
        <f>AS482-AR482</f>
        <v/>
      </c>
      <c r="AX482" s="21">
        <f>IFERROR(Y482/(AP482+AR482)-1,0)</f>
        <v/>
      </c>
    </row>
    <row r="483">
      <c r="A483" s="2" t="n"/>
      <c r="B483" s="13" t="n"/>
      <c r="C483" s="14" t="n"/>
      <c r="D483" s="14" t="n"/>
      <c r="E483" s="15">
        <f>IFERROR(1-D483/C483,0)</f>
        <v/>
      </c>
      <c r="F483" s="14" t="n"/>
      <c r="G483" s="16">
        <f>IFERROR(F483/C483,0)</f>
        <v/>
      </c>
      <c r="H483" s="16">
        <f>IFERROR(F483/D483,0)</f>
        <v/>
      </c>
      <c r="I483" s="14" t="n"/>
      <c r="J483" s="16">
        <f>IFERROR(I483/F483,0)</f>
        <v/>
      </c>
      <c r="K483" s="14" t="n"/>
      <c r="L483" s="14" t="n"/>
      <c r="M483" s="16">
        <f>IFERROR(L483/I483,0)</f>
        <v/>
      </c>
      <c r="N483" s="14" t="n"/>
      <c r="O483" s="16">
        <f>IFERROR(N483/I483,0)</f>
        <v/>
      </c>
      <c r="P483" s="14" t="n"/>
      <c r="Q483" s="14" t="n"/>
      <c r="R483" s="14" t="n"/>
      <c r="S483" s="14" t="n"/>
      <c r="T483" s="17">
        <f>IFERROR(S483/L483,0)</f>
        <v/>
      </c>
      <c r="U483" s="14" t="n"/>
      <c r="V483" s="14" t="n"/>
      <c r="W483" s="14" t="n"/>
      <c r="X483" s="18" t="n"/>
      <c r="Y483" s="18">
        <f>X483*$AM$2</f>
        <v/>
      </c>
      <c r="Z483" s="18" t="n"/>
      <c r="AA483" s="14" t="n"/>
      <c r="AB483" s="14" t="n"/>
      <c r="AC483" s="18" t="n"/>
      <c r="AD483" s="18">
        <f>IFERROR(AC483/D483,0)</f>
        <v/>
      </c>
      <c r="AE483" s="18">
        <f>D483*AB483</f>
        <v/>
      </c>
      <c r="AF483" s="18">
        <f>Y483*$AL$2</f>
        <v/>
      </c>
      <c r="AG483" s="18">
        <f>I483*$AI$3</f>
        <v/>
      </c>
      <c r="AH483" s="18">
        <f>L483*$AH$3+Y483*$AJ$2</f>
        <v/>
      </c>
      <c r="AI483" s="18">
        <f>K483*$AK$3</f>
        <v/>
      </c>
      <c r="AJ483" s="19" t="n"/>
      <c r="AK483" s="18">
        <f>AJ483*$AM$2</f>
        <v/>
      </c>
      <c r="AL483" s="18" t="n"/>
      <c r="AM483" s="18">
        <f>R483*P483*0.01+L483*0.25</f>
        <v/>
      </c>
      <c r="AN483" s="18">
        <f>V483 *$AN$2 *AM$2 * AA483</f>
        <v/>
      </c>
      <c r="AO483" s="18">
        <f>IF(AC483&lt;AE483,0,AE483-AC483)</f>
        <v/>
      </c>
      <c r="AP483" s="18">
        <f>(AC483*1.02)+AF483+AG483+AH483+AI483+AM483+AL483+AN483+AK483+AO483</f>
        <v/>
      </c>
      <c r="AQ483" s="18">
        <f>(AE483*1.02)+AF483+AG483+AH483+AI483+AM483+AL483+AN483+AK483</f>
        <v/>
      </c>
      <c r="AR483" s="18">
        <f>Q483*R483</f>
        <v/>
      </c>
      <c r="AS483" s="20">
        <f>(Y483-AP483)*0.975</f>
        <v/>
      </c>
      <c r="AT483" s="21">
        <f>IFERROR(Y483/AP483-1,0)</f>
        <v/>
      </c>
      <c r="AU483" s="20">
        <f>(Y483-AQ483)*0.975</f>
        <v/>
      </c>
      <c r="AV483" s="21">
        <f>IFERROR(Y483/AQ483-1,0)</f>
        <v/>
      </c>
      <c r="AW483" s="21">
        <f>AS483-AR483</f>
        <v/>
      </c>
      <c r="AX483" s="21">
        <f>IFERROR(Y483/(AP483+AR483)-1,0)</f>
        <v/>
      </c>
    </row>
    <row r="484">
      <c r="A484" s="2" t="n"/>
      <c r="B484" s="13" t="n"/>
      <c r="C484" s="14" t="n"/>
      <c r="D484" s="14" t="n"/>
      <c r="E484" s="15">
        <f>IFERROR(1-D484/C484,0)</f>
        <v/>
      </c>
      <c r="F484" s="14" t="n"/>
      <c r="G484" s="16">
        <f>IFERROR(F484/C484,0)</f>
        <v/>
      </c>
      <c r="H484" s="16">
        <f>IFERROR(F484/D484,0)</f>
        <v/>
      </c>
      <c r="I484" s="14" t="n"/>
      <c r="J484" s="16">
        <f>IFERROR(I484/F484,0)</f>
        <v/>
      </c>
      <c r="K484" s="14" t="n"/>
      <c r="L484" s="14" t="n"/>
      <c r="M484" s="16">
        <f>IFERROR(L484/I484,0)</f>
        <v/>
      </c>
      <c r="N484" s="14" t="n"/>
      <c r="O484" s="16">
        <f>IFERROR(N484/I484,0)</f>
        <v/>
      </c>
      <c r="P484" s="14" t="n"/>
      <c r="Q484" s="14" t="n"/>
      <c r="R484" s="14" t="n"/>
      <c r="S484" s="14" t="n"/>
      <c r="T484" s="17">
        <f>IFERROR(S484/L484,0)</f>
        <v/>
      </c>
      <c r="U484" s="14" t="n"/>
      <c r="V484" s="14" t="n"/>
      <c r="W484" s="14" t="n"/>
      <c r="X484" s="18" t="n"/>
      <c r="Y484" s="18">
        <f>X484*$AM$2</f>
        <v/>
      </c>
      <c r="Z484" s="18" t="n"/>
      <c r="AA484" s="14" t="n"/>
      <c r="AB484" s="14" t="n"/>
      <c r="AC484" s="18" t="n"/>
      <c r="AD484" s="18">
        <f>IFERROR(AC484/D484,0)</f>
        <v/>
      </c>
      <c r="AE484" s="18">
        <f>D484*AB484</f>
        <v/>
      </c>
      <c r="AF484" s="18">
        <f>Y484*$AL$2</f>
        <v/>
      </c>
      <c r="AG484" s="18">
        <f>I484*$AI$3</f>
        <v/>
      </c>
      <c r="AH484" s="18">
        <f>L484*$AH$3+Y484*$AJ$2</f>
        <v/>
      </c>
      <c r="AI484" s="18">
        <f>K484*$AK$3</f>
        <v/>
      </c>
      <c r="AJ484" s="19" t="n"/>
      <c r="AK484" s="18">
        <f>AJ484*$AM$2</f>
        <v/>
      </c>
      <c r="AL484" s="18" t="n"/>
      <c r="AM484" s="18">
        <f>R484*P484*0.01+L484*0.25</f>
        <v/>
      </c>
      <c r="AN484" s="18">
        <f>V484 *$AN$2 *AM$2 * AA484</f>
        <v/>
      </c>
      <c r="AO484" s="18">
        <f>IF(AC484&lt;AE484,0,AE484-AC484)</f>
        <v/>
      </c>
      <c r="AP484" s="18">
        <f>(AC484*1.02)+AF484+AG484+AH484+AI484+AM484+AL484+AN484+AK484+AO484</f>
        <v/>
      </c>
      <c r="AQ484" s="18">
        <f>(AE484*1.02)+AF484+AG484+AH484+AI484+AM484+AL484+AN484+AK484</f>
        <v/>
      </c>
      <c r="AR484" s="18">
        <f>Q484*R484</f>
        <v/>
      </c>
      <c r="AS484" s="20">
        <f>(Y484-AP484)*0.975</f>
        <v/>
      </c>
      <c r="AT484" s="21">
        <f>IFERROR(Y484/AP484-1,0)</f>
        <v/>
      </c>
      <c r="AU484" s="20">
        <f>(Y484-AQ484)*0.975</f>
        <v/>
      </c>
      <c r="AV484" s="21">
        <f>IFERROR(Y484/AQ484-1,0)</f>
        <v/>
      </c>
      <c r="AW484" s="21">
        <f>AS484-AR484</f>
        <v/>
      </c>
      <c r="AX484" s="21">
        <f>IFERROR(Y484/(AP484+AR484)-1,0)</f>
        <v/>
      </c>
    </row>
    <row r="485">
      <c r="A485" s="2" t="n"/>
      <c r="B485" s="13" t="n"/>
      <c r="C485" s="14" t="n"/>
      <c r="D485" s="14" t="n"/>
      <c r="E485" s="15">
        <f>IFERROR(1-D485/C485,0)</f>
        <v/>
      </c>
      <c r="F485" s="14" t="n"/>
      <c r="G485" s="16">
        <f>IFERROR(F485/C485,0)</f>
        <v/>
      </c>
      <c r="H485" s="16">
        <f>IFERROR(F485/D485,0)</f>
        <v/>
      </c>
      <c r="I485" s="14" t="n"/>
      <c r="J485" s="16">
        <f>IFERROR(I485/F485,0)</f>
        <v/>
      </c>
      <c r="K485" s="14" t="n"/>
      <c r="L485" s="14" t="n"/>
      <c r="M485" s="16">
        <f>IFERROR(L485/I485,0)</f>
        <v/>
      </c>
      <c r="N485" s="14" t="n"/>
      <c r="O485" s="16">
        <f>IFERROR(N485/I485,0)</f>
        <v/>
      </c>
      <c r="P485" s="14" t="n"/>
      <c r="Q485" s="14" t="n"/>
      <c r="R485" s="14" t="n"/>
      <c r="S485" s="14" t="n"/>
      <c r="T485" s="17">
        <f>IFERROR(S485/L485,0)</f>
        <v/>
      </c>
      <c r="U485" s="14" t="n"/>
      <c r="V485" s="14" t="n"/>
      <c r="W485" s="14" t="n"/>
      <c r="X485" s="18" t="n"/>
      <c r="Y485" s="18">
        <f>X485*$AM$2</f>
        <v/>
      </c>
      <c r="Z485" s="18" t="n"/>
      <c r="AA485" s="14" t="n"/>
      <c r="AB485" s="14" t="n"/>
      <c r="AC485" s="18" t="n"/>
      <c r="AD485" s="18">
        <f>IFERROR(AC485/D485,0)</f>
        <v/>
      </c>
      <c r="AE485" s="18">
        <f>D485*AB485</f>
        <v/>
      </c>
      <c r="AF485" s="18">
        <f>Y485*$AL$2</f>
        <v/>
      </c>
      <c r="AG485" s="18">
        <f>I485*$AI$3</f>
        <v/>
      </c>
      <c r="AH485" s="18">
        <f>L485*$AH$3+Y485*$AJ$2</f>
        <v/>
      </c>
      <c r="AI485" s="18">
        <f>K485*$AK$3</f>
        <v/>
      </c>
      <c r="AJ485" s="19" t="n"/>
      <c r="AK485" s="18">
        <f>AJ485*$AM$2</f>
        <v/>
      </c>
      <c r="AL485" s="18" t="n"/>
      <c r="AM485" s="18">
        <f>R485*P485*0.01+L485*0.25</f>
        <v/>
      </c>
      <c r="AN485" s="18">
        <f>V485 *$AN$2 *AM$2 * AA485</f>
        <v/>
      </c>
      <c r="AO485" s="18">
        <f>IF(AC485&lt;AE485,0,AE485-AC485)</f>
        <v/>
      </c>
      <c r="AP485" s="18">
        <f>(AC485*1.02)+AF485+AG485+AH485+AI485+AM485+AL485+AN485+AK485+AO485</f>
        <v/>
      </c>
      <c r="AQ485" s="18">
        <f>(AE485*1.02)+AF485+AG485+AH485+AI485+AM485+AL485+AN485+AK485</f>
        <v/>
      </c>
      <c r="AR485" s="18">
        <f>Q485*R485</f>
        <v/>
      </c>
      <c r="AS485" s="20">
        <f>(Y485-AP485)*0.975</f>
        <v/>
      </c>
      <c r="AT485" s="21">
        <f>IFERROR(Y485/AP485-1,0)</f>
        <v/>
      </c>
      <c r="AU485" s="20">
        <f>(Y485-AQ485)*0.975</f>
        <v/>
      </c>
      <c r="AV485" s="21">
        <f>IFERROR(Y485/AQ485-1,0)</f>
        <v/>
      </c>
      <c r="AW485" s="21">
        <f>AS485-AR485</f>
        <v/>
      </c>
      <c r="AX485" s="21">
        <f>IFERROR(Y485/(AP485+AR485)-1,0)</f>
        <v/>
      </c>
    </row>
    <row r="486">
      <c r="A486" s="2" t="n"/>
      <c r="B486" s="13" t="n"/>
      <c r="C486" s="14" t="n"/>
      <c r="D486" s="14" t="n"/>
      <c r="E486" s="15">
        <f>IFERROR(1-D486/C486,0)</f>
        <v/>
      </c>
      <c r="F486" s="14" t="n"/>
      <c r="G486" s="16">
        <f>IFERROR(F486/C486,0)</f>
        <v/>
      </c>
      <c r="H486" s="16">
        <f>IFERROR(F486/D486,0)</f>
        <v/>
      </c>
      <c r="I486" s="14" t="n"/>
      <c r="J486" s="16">
        <f>IFERROR(I486/F486,0)</f>
        <v/>
      </c>
      <c r="K486" s="14" t="n"/>
      <c r="L486" s="14" t="n"/>
      <c r="M486" s="16">
        <f>IFERROR(L486/I486,0)</f>
        <v/>
      </c>
      <c r="N486" s="14" t="n"/>
      <c r="O486" s="16">
        <f>IFERROR(N486/I486,0)</f>
        <v/>
      </c>
      <c r="P486" s="14" t="n"/>
      <c r="Q486" s="14" t="n"/>
      <c r="R486" s="14" t="n"/>
      <c r="S486" s="14" t="n"/>
      <c r="T486" s="17">
        <f>IFERROR(S486/L486,0)</f>
        <v/>
      </c>
      <c r="U486" s="14" t="n"/>
      <c r="V486" s="14" t="n"/>
      <c r="W486" s="14" t="n"/>
      <c r="X486" s="18" t="n"/>
      <c r="Y486" s="18">
        <f>X486*$AM$2</f>
        <v/>
      </c>
      <c r="Z486" s="18" t="n"/>
      <c r="AA486" s="14" t="n"/>
      <c r="AB486" s="14" t="n"/>
      <c r="AC486" s="18" t="n"/>
      <c r="AD486" s="18">
        <f>IFERROR(AC486/D486,0)</f>
        <v/>
      </c>
      <c r="AE486" s="18">
        <f>D486*AB486</f>
        <v/>
      </c>
      <c r="AF486" s="18">
        <f>Y486*$AL$2</f>
        <v/>
      </c>
      <c r="AG486" s="18">
        <f>I486*$AI$3</f>
        <v/>
      </c>
      <c r="AH486" s="18">
        <f>L486*$AH$3+Y486*$AJ$2</f>
        <v/>
      </c>
      <c r="AI486" s="18">
        <f>K486*$AK$3</f>
        <v/>
      </c>
      <c r="AJ486" s="19" t="n"/>
      <c r="AK486" s="18">
        <f>AJ486*$AM$2</f>
        <v/>
      </c>
      <c r="AL486" s="18" t="n"/>
      <c r="AM486" s="18">
        <f>R486*P486*0.01+L486*0.25</f>
        <v/>
      </c>
      <c r="AN486" s="18">
        <f>V486 *$AN$2 *AM$2 * AA486</f>
        <v/>
      </c>
      <c r="AO486" s="18">
        <f>IF(AC486&lt;AE486,0,AE486-AC486)</f>
        <v/>
      </c>
      <c r="AP486" s="18">
        <f>(AC486*1.02)+AF486+AG486+AH486+AI486+AM486+AL486+AN486+AK486+AO486</f>
        <v/>
      </c>
      <c r="AQ486" s="18">
        <f>(AE486*1.02)+AF486+AG486+AH486+AI486+AM486+AL486+AN486+AK486</f>
        <v/>
      </c>
      <c r="AR486" s="18">
        <f>Q486*R486</f>
        <v/>
      </c>
      <c r="AS486" s="20">
        <f>(Y486-AP486)*0.975</f>
        <v/>
      </c>
      <c r="AT486" s="21">
        <f>IFERROR(Y486/AP486-1,0)</f>
        <v/>
      </c>
      <c r="AU486" s="20">
        <f>(Y486-AQ486)*0.975</f>
        <v/>
      </c>
      <c r="AV486" s="21">
        <f>IFERROR(Y486/AQ486-1,0)</f>
        <v/>
      </c>
      <c r="AW486" s="21">
        <f>AS486-AR486</f>
        <v/>
      </c>
      <c r="AX486" s="21">
        <f>IFERROR(Y486/(AP486+AR486)-1,0)</f>
        <v/>
      </c>
    </row>
    <row r="487">
      <c r="A487" s="2" t="n"/>
      <c r="B487" s="13" t="n"/>
      <c r="C487" s="14" t="n"/>
      <c r="D487" s="14" t="n"/>
      <c r="E487" s="15">
        <f>IFERROR(1-D487/C487,0)</f>
        <v/>
      </c>
      <c r="F487" s="14" t="n"/>
      <c r="G487" s="16">
        <f>IFERROR(F487/C487,0)</f>
        <v/>
      </c>
      <c r="H487" s="16">
        <f>IFERROR(F487/D487,0)</f>
        <v/>
      </c>
      <c r="I487" s="14" t="n"/>
      <c r="J487" s="16">
        <f>IFERROR(I487/F487,0)</f>
        <v/>
      </c>
      <c r="K487" s="14" t="n"/>
      <c r="L487" s="14" t="n"/>
      <c r="M487" s="16">
        <f>IFERROR(L487/I487,0)</f>
        <v/>
      </c>
      <c r="N487" s="14" t="n"/>
      <c r="O487" s="16">
        <f>IFERROR(N487/I487,0)</f>
        <v/>
      </c>
      <c r="P487" s="14" t="n"/>
      <c r="Q487" s="14" t="n"/>
      <c r="R487" s="14" t="n"/>
      <c r="S487" s="14" t="n"/>
      <c r="T487" s="17">
        <f>IFERROR(S487/L487,0)</f>
        <v/>
      </c>
      <c r="U487" s="14" t="n"/>
      <c r="V487" s="14" t="n"/>
      <c r="W487" s="14" t="n"/>
      <c r="X487" s="18" t="n"/>
      <c r="Y487" s="18">
        <f>X487*$AM$2</f>
        <v/>
      </c>
      <c r="Z487" s="18" t="n"/>
      <c r="AA487" s="14" t="n"/>
      <c r="AB487" s="14" t="n"/>
      <c r="AC487" s="18" t="n"/>
      <c r="AD487" s="18">
        <f>IFERROR(AC487/D487,0)</f>
        <v/>
      </c>
      <c r="AE487" s="18">
        <f>D487*AB487</f>
        <v/>
      </c>
      <c r="AF487" s="18">
        <f>Y487*$AL$2</f>
        <v/>
      </c>
      <c r="AG487" s="18">
        <f>I487*$AI$3</f>
        <v/>
      </c>
      <c r="AH487" s="18">
        <f>L487*$AH$3+Y487*$AJ$2</f>
        <v/>
      </c>
      <c r="AI487" s="18">
        <f>K487*$AK$3</f>
        <v/>
      </c>
      <c r="AJ487" s="19" t="n"/>
      <c r="AK487" s="18">
        <f>AJ487*$AM$2</f>
        <v/>
      </c>
      <c r="AL487" s="18" t="n"/>
      <c r="AM487" s="18">
        <f>R487*P487*0.01+L487*0.25</f>
        <v/>
      </c>
      <c r="AN487" s="18">
        <f>V487 *$AN$2 *AM$2 * AA487</f>
        <v/>
      </c>
      <c r="AO487" s="18">
        <f>IF(AC487&lt;AE487,0,AE487-AC487)</f>
        <v/>
      </c>
      <c r="AP487" s="18">
        <f>(AC487*1.02)+AF487+AG487+AH487+AI487+AM487+AL487+AN487+AK487+AO487</f>
        <v/>
      </c>
      <c r="AQ487" s="18">
        <f>(AE487*1.02)+AF487+AG487+AH487+AI487+AM487+AL487+AN487+AK487</f>
        <v/>
      </c>
      <c r="AR487" s="18">
        <f>Q487*R487</f>
        <v/>
      </c>
      <c r="AS487" s="20">
        <f>(Y487-AP487)*0.975</f>
        <v/>
      </c>
      <c r="AT487" s="21">
        <f>IFERROR(Y487/AP487-1,0)</f>
        <v/>
      </c>
      <c r="AU487" s="20">
        <f>(Y487-AQ487)*0.975</f>
        <v/>
      </c>
      <c r="AV487" s="21">
        <f>IFERROR(Y487/AQ487-1,0)</f>
        <v/>
      </c>
      <c r="AW487" s="21">
        <f>AS487-AR487</f>
        <v/>
      </c>
      <c r="AX487" s="21">
        <f>IFERROR(Y487/(AP487+AR487)-1,0)</f>
        <v/>
      </c>
    </row>
    <row r="488">
      <c r="A488" s="2" t="n"/>
      <c r="B488" s="13" t="n"/>
      <c r="C488" s="14" t="n"/>
      <c r="D488" s="14" t="n"/>
      <c r="E488" s="15">
        <f>IFERROR(1-D488/C488,0)</f>
        <v/>
      </c>
      <c r="F488" s="14" t="n"/>
      <c r="G488" s="16">
        <f>IFERROR(F488/C488,0)</f>
        <v/>
      </c>
      <c r="H488" s="16">
        <f>IFERROR(F488/D488,0)</f>
        <v/>
      </c>
      <c r="I488" s="14" t="n"/>
      <c r="J488" s="16">
        <f>IFERROR(I488/F488,0)</f>
        <v/>
      </c>
      <c r="K488" s="14" t="n"/>
      <c r="L488" s="14" t="n"/>
      <c r="M488" s="16">
        <f>IFERROR(L488/I488,0)</f>
        <v/>
      </c>
      <c r="N488" s="14" t="n"/>
      <c r="O488" s="16">
        <f>IFERROR(N488/I488,0)</f>
        <v/>
      </c>
      <c r="P488" s="14" t="n"/>
      <c r="Q488" s="14" t="n"/>
      <c r="R488" s="14" t="n"/>
      <c r="S488" s="14" t="n"/>
      <c r="T488" s="17">
        <f>IFERROR(S488/L488,0)</f>
        <v/>
      </c>
      <c r="U488" s="14" t="n"/>
      <c r="V488" s="14" t="n"/>
      <c r="W488" s="14" t="n"/>
      <c r="X488" s="18" t="n"/>
      <c r="Y488" s="18">
        <f>X488*$AM$2</f>
        <v/>
      </c>
      <c r="Z488" s="18" t="n"/>
      <c r="AA488" s="14" t="n"/>
      <c r="AB488" s="14" t="n"/>
      <c r="AC488" s="18" t="n"/>
      <c r="AD488" s="18">
        <f>IFERROR(AC488/D488,0)</f>
        <v/>
      </c>
      <c r="AE488" s="18">
        <f>D488*AB488</f>
        <v/>
      </c>
      <c r="AF488" s="18">
        <f>Y488*$AL$2</f>
        <v/>
      </c>
      <c r="AG488" s="18">
        <f>I488*$AI$3</f>
        <v/>
      </c>
      <c r="AH488" s="18">
        <f>L488*$AH$3+Y488*$AJ$2</f>
        <v/>
      </c>
      <c r="AI488" s="18">
        <f>K488*$AK$3</f>
        <v/>
      </c>
      <c r="AJ488" s="19" t="n"/>
      <c r="AK488" s="18">
        <f>AJ488*$AM$2</f>
        <v/>
      </c>
      <c r="AL488" s="18" t="n"/>
      <c r="AM488" s="18">
        <f>R488*P488*0.01+L488*0.25</f>
        <v/>
      </c>
      <c r="AN488" s="18">
        <f>V488 *$AN$2 *AM$2 * AA488</f>
        <v/>
      </c>
      <c r="AO488" s="18">
        <f>IF(AC488&lt;AE488,0,AE488-AC488)</f>
        <v/>
      </c>
      <c r="AP488" s="18">
        <f>(AC488*1.02)+AF488+AG488+AH488+AI488+AM488+AL488+AN488+AK488+AO488</f>
        <v/>
      </c>
      <c r="AQ488" s="18">
        <f>(AE488*1.02)+AF488+AG488+AH488+AI488+AM488+AL488+AN488+AK488</f>
        <v/>
      </c>
      <c r="AR488" s="18">
        <f>Q488*R488</f>
        <v/>
      </c>
      <c r="AS488" s="20">
        <f>(Y488-AP488)*0.975</f>
        <v/>
      </c>
      <c r="AT488" s="21">
        <f>IFERROR(Y488/AP488-1,0)</f>
        <v/>
      </c>
      <c r="AU488" s="20">
        <f>(Y488-AQ488)*0.975</f>
        <v/>
      </c>
      <c r="AV488" s="21">
        <f>IFERROR(Y488/AQ488-1,0)</f>
        <v/>
      </c>
      <c r="AW488" s="21">
        <f>AS488-AR488</f>
        <v/>
      </c>
      <c r="AX488" s="21">
        <f>IFERROR(Y488/(AP488+AR488)-1,0)</f>
        <v/>
      </c>
    </row>
    <row r="489">
      <c r="A489" s="2" t="n"/>
      <c r="B489" s="13" t="n"/>
      <c r="C489" s="14" t="n"/>
      <c r="D489" s="14" t="n"/>
      <c r="E489" s="15">
        <f>IFERROR(1-D489/C489,0)</f>
        <v/>
      </c>
      <c r="F489" s="14" t="n"/>
      <c r="G489" s="16">
        <f>IFERROR(F489/C489,0)</f>
        <v/>
      </c>
      <c r="H489" s="16">
        <f>IFERROR(F489/D489,0)</f>
        <v/>
      </c>
      <c r="I489" s="14" t="n"/>
      <c r="J489" s="16">
        <f>IFERROR(I489/F489,0)</f>
        <v/>
      </c>
      <c r="K489" s="14" t="n"/>
      <c r="L489" s="14" t="n"/>
      <c r="M489" s="16">
        <f>IFERROR(L489/I489,0)</f>
        <v/>
      </c>
      <c r="N489" s="14" t="n"/>
      <c r="O489" s="16">
        <f>IFERROR(N489/I489,0)</f>
        <v/>
      </c>
      <c r="P489" s="14" t="n"/>
      <c r="Q489" s="14" t="n"/>
      <c r="R489" s="14" t="n"/>
      <c r="S489" s="14" t="n"/>
      <c r="T489" s="17">
        <f>IFERROR(S489/L489,0)</f>
        <v/>
      </c>
      <c r="U489" s="14" t="n"/>
      <c r="V489" s="14" t="n"/>
      <c r="W489" s="14" t="n"/>
      <c r="X489" s="18" t="n"/>
      <c r="Y489" s="18">
        <f>X489*$AM$2</f>
        <v/>
      </c>
      <c r="Z489" s="18" t="n"/>
      <c r="AA489" s="14" t="n"/>
      <c r="AB489" s="14" t="n"/>
      <c r="AC489" s="18" t="n"/>
      <c r="AD489" s="18">
        <f>IFERROR(AC489/D489,0)</f>
        <v/>
      </c>
      <c r="AE489" s="18">
        <f>D489*AB489</f>
        <v/>
      </c>
      <c r="AF489" s="18">
        <f>Y489*$AL$2</f>
        <v/>
      </c>
      <c r="AG489" s="18">
        <f>I489*$AI$3</f>
        <v/>
      </c>
      <c r="AH489" s="18">
        <f>L489*$AH$3+Y489*$AJ$2</f>
        <v/>
      </c>
      <c r="AI489" s="18">
        <f>K489*$AK$3</f>
        <v/>
      </c>
      <c r="AJ489" s="19" t="n"/>
      <c r="AK489" s="18">
        <f>AJ489*$AM$2</f>
        <v/>
      </c>
      <c r="AL489" s="18" t="n"/>
      <c r="AM489" s="18">
        <f>R489*P489*0.01+L489*0.25</f>
        <v/>
      </c>
      <c r="AN489" s="18">
        <f>V489 *$AN$2 *AM$2 * AA489</f>
        <v/>
      </c>
      <c r="AO489" s="18">
        <f>IF(AC489&lt;AE489,0,AE489-AC489)</f>
        <v/>
      </c>
      <c r="AP489" s="18">
        <f>(AC489*1.02)+AF489+AG489+AH489+AI489+AM489+AL489+AN489+AK489+AO489</f>
        <v/>
      </c>
      <c r="AQ489" s="18">
        <f>(AE489*1.02)+AF489+AG489+AH489+AI489+AM489+AL489+AN489+AK489</f>
        <v/>
      </c>
      <c r="AR489" s="18">
        <f>Q489*R489</f>
        <v/>
      </c>
      <c r="AS489" s="20">
        <f>(Y489-AP489)*0.975</f>
        <v/>
      </c>
      <c r="AT489" s="21">
        <f>IFERROR(Y489/AP489-1,0)</f>
        <v/>
      </c>
      <c r="AU489" s="20">
        <f>(Y489-AQ489)*0.975</f>
        <v/>
      </c>
      <c r="AV489" s="21">
        <f>IFERROR(Y489/AQ489-1,0)</f>
        <v/>
      </c>
      <c r="AW489" s="21">
        <f>AS489-AR489</f>
        <v/>
      </c>
      <c r="AX489" s="21">
        <f>IFERROR(Y489/(AP489+AR489)-1,0)</f>
        <v/>
      </c>
    </row>
    <row r="490">
      <c r="A490" s="2" t="n"/>
      <c r="B490" s="13" t="n"/>
      <c r="C490" s="14" t="n"/>
      <c r="D490" s="14" t="n"/>
      <c r="E490" s="15">
        <f>IFERROR(1-D490/C490,0)</f>
        <v/>
      </c>
      <c r="F490" s="14" t="n"/>
      <c r="G490" s="16">
        <f>IFERROR(F490/C490,0)</f>
        <v/>
      </c>
      <c r="H490" s="16">
        <f>IFERROR(F490/D490,0)</f>
        <v/>
      </c>
      <c r="I490" s="14" t="n"/>
      <c r="J490" s="16">
        <f>IFERROR(I490/F490,0)</f>
        <v/>
      </c>
      <c r="K490" s="14" t="n"/>
      <c r="L490" s="14" t="n"/>
      <c r="M490" s="16">
        <f>IFERROR(L490/I490,0)</f>
        <v/>
      </c>
      <c r="N490" s="14" t="n"/>
      <c r="O490" s="16">
        <f>IFERROR(N490/I490,0)</f>
        <v/>
      </c>
      <c r="P490" s="14" t="n"/>
      <c r="Q490" s="14" t="n"/>
      <c r="R490" s="14" t="n"/>
      <c r="S490" s="14" t="n"/>
      <c r="T490" s="17">
        <f>IFERROR(S490/L490,0)</f>
        <v/>
      </c>
      <c r="U490" s="14" t="n"/>
      <c r="V490" s="14" t="n"/>
      <c r="W490" s="14" t="n"/>
      <c r="X490" s="18" t="n"/>
      <c r="Y490" s="18">
        <f>X490*$AM$2</f>
        <v/>
      </c>
      <c r="Z490" s="18" t="n"/>
      <c r="AA490" s="14" t="n"/>
      <c r="AB490" s="14" t="n"/>
      <c r="AC490" s="18" t="n"/>
      <c r="AD490" s="18">
        <f>IFERROR(AC490/D490,0)</f>
        <v/>
      </c>
      <c r="AE490" s="18">
        <f>D490*AB490</f>
        <v/>
      </c>
      <c r="AF490" s="18">
        <f>Y490*$AL$2</f>
        <v/>
      </c>
      <c r="AG490" s="18">
        <f>I490*$AI$3</f>
        <v/>
      </c>
      <c r="AH490" s="18">
        <f>L490*$AH$3+Y490*$AJ$2</f>
        <v/>
      </c>
      <c r="AI490" s="18">
        <f>K490*$AK$3</f>
        <v/>
      </c>
      <c r="AJ490" s="19" t="n"/>
      <c r="AK490" s="18">
        <f>AJ490*$AM$2</f>
        <v/>
      </c>
      <c r="AL490" s="18" t="n"/>
      <c r="AM490" s="18">
        <f>R490*P490*0.01+L490*0.25</f>
        <v/>
      </c>
      <c r="AN490" s="18">
        <f>V490 *$AN$2 *AM$2 * AA490</f>
        <v/>
      </c>
      <c r="AO490" s="18">
        <f>IF(AC490&lt;AE490,0,AE490-AC490)</f>
        <v/>
      </c>
      <c r="AP490" s="18">
        <f>(AC490*1.02)+AF490+AG490+AH490+AI490+AM490+AL490+AN490+AK490+AO490</f>
        <v/>
      </c>
      <c r="AQ490" s="18">
        <f>(AE490*1.02)+AF490+AG490+AH490+AI490+AM490+AL490+AN490+AK490</f>
        <v/>
      </c>
      <c r="AR490" s="18">
        <f>Q490*R490</f>
        <v/>
      </c>
      <c r="AS490" s="20">
        <f>(Y490-AP490)*0.975</f>
        <v/>
      </c>
      <c r="AT490" s="21">
        <f>IFERROR(Y490/AP490-1,0)</f>
        <v/>
      </c>
      <c r="AU490" s="20">
        <f>(Y490-AQ490)*0.975</f>
        <v/>
      </c>
      <c r="AV490" s="21">
        <f>IFERROR(Y490/AQ490-1,0)</f>
        <v/>
      </c>
      <c r="AW490" s="21">
        <f>AS490-AR490</f>
        <v/>
      </c>
      <c r="AX490" s="21">
        <f>IFERROR(Y490/(AP490+AR490)-1,0)</f>
        <v/>
      </c>
    </row>
    <row r="491">
      <c r="A491" s="2" t="n"/>
      <c r="B491" s="13" t="n"/>
      <c r="C491" s="14" t="n"/>
      <c r="D491" s="14" t="n"/>
      <c r="E491" s="15">
        <f>IFERROR(1-D491/C491,0)</f>
        <v/>
      </c>
      <c r="F491" s="14" t="n"/>
      <c r="G491" s="16">
        <f>IFERROR(F491/C491,0)</f>
        <v/>
      </c>
      <c r="H491" s="16">
        <f>IFERROR(F491/D491,0)</f>
        <v/>
      </c>
      <c r="I491" s="14" t="n"/>
      <c r="J491" s="16">
        <f>IFERROR(I491/F491,0)</f>
        <v/>
      </c>
      <c r="K491" s="14" t="n"/>
      <c r="L491" s="14" t="n"/>
      <c r="M491" s="16">
        <f>IFERROR(L491/I491,0)</f>
        <v/>
      </c>
      <c r="N491" s="14" t="n"/>
      <c r="O491" s="16">
        <f>IFERROR(N491/I491,0)</f>
        <v/>
      </c>
      <c r="P491" s="14" t="n"/>
      <c r="Q491" s="14" t="n"/>
      <c r="R491" s="14" t="n"/>
      <c r="S491" s="14" t="n"/>
      <c r="T491" s="17">
        <f>IFERROR(S491/L491,0)</f>
        <v/>
      </c>
      <c r="U491" s="14" t="n"/>
      <c r="V491" s="14" t="n"/>
      <c r="W491" s="14" t="n"/>
      <c r="X491" s="18" t="n"/>
      <c r="Y491" s="18">
        <f>X491*$AM$2</f>
        <v/>
      </c>
      <c r="Z491" s="18" t="n"/>
      <c r="AA491" s="14" t="n"/>
      <c r="AB491" s="14" t="n"/>
      <c r="AC491" s="18" t="n"/>
      <c r="AD491" s="18">
        <f>IFERROR(AC491/D491,0)</f>
        <v/>
      </c>
      <c r="AE491" s="18">
        <f>D491*AB491</f>
        <v/>
      </c>
      <c r="AF491" s="18">
        <f>Y491*$AL$2</f>
        <v/>
      </c>
      <c r="AG491" s="18">
        <f>I491*$AI$3</f>
        <v/>
      </c>
      <c r="AH491" s="18">
        <f>L491*$AH$3+Y491*$AJ$2</f>
        <v/>
      </c>
      <c r="AI491" s="18">
        <f>K491*$AK$3</f>
        <v/>
      </c>
      <c r="AJ491" s="19" t="n"/>
      <c r="AK491" s="18">
        <f>AJ491*$AM$2</f>
        <v/>
      </c>
      <c r="AL491" s="18" t="n"/>
      <c r="AM491" s="18">
        <f>R491*P491*0.01+L491*0.25</f>
        <v/>
      </c>
      <c r="AN491" s="18">
        <f>V491 *$AN$2 *AM$2 * AA491</f>
        <v/>
      </c>
      <c r="AO491" s="18">
        <f>IF(AC491&lt;AE491,0,AE491-AC491)</f>
        <v/>
      </c>
      <c r="AP491" s="18">
        <f>(AC491*1.02)+AF491+AG491+AH491+AI491+AM491+AL491+AN491+AK491+AO491</f>
        <v/>
      </c>
      <c r="AQ491" s="18">
        <f>(AE491*1.02)+AF491+AG491+AH491+AI491+AM491+AL491+AN491+AK491</f>
        <v/>
      </c>
      <c r="AR491" s="18">
        <f>Q491*R491</f>
        <v/>
      </c>
      <c r="AS491" s="20">
        <f>(Y491-AP491)*0.975</f>
        <v/>
      </c>
      <c r="AT491" s="21">
        <f>IFERROR(Y491/AP491-1,0)</f>
        <v/>
      </c>
      <c r="AU491" s="20">
        <f>(Y491-AQ491)*0.975</f>
        <v/>
      </c>
      <c r="AV491" s="21">
        <f>IFERROR(Y491/AQ491-1,0)</f>
        <v/>
      </c>
      <c r="AW491" s="21">
        <f>AS491-AR491</f>
        <v/>
      </c>
      <c r="AX491" s="21">
        <f>IFERROR(Y491/(AP491+AR491)-1,0)</f>
        <v/>
      </c>
    </row>
    <row r="492">
      <c r="A492" s="2" t="n"/>
      <c r="B492" s="13" t="n"/>
      <c r="C492" s="14" t="n"/>
      <c r="D492" s="14" t="n"/>
      <c r="E492" s="15">
        <f>IFERROR(1-D492/C492,0)</f>
        <v/>
      </c>
      <c r="F492" s="14" t="n"/>
      <c r="G492" s="16">
        <f>IFERROR(F492/C492,0)</f>
        <v/>
      </c>
      <c r="H492" s="16">
        <f>IFERROR(F492/D492,0)</f>
        <v/>
      </c>
      <c r="I492" s="14" t="n"/>
      <c r="J492" s="16">
        <f>IFERROR(I492/F492,0)</f>
        <v/>
      </c>
      <c r="K492" s="14" t="n"/>
      <c r="L492" s="14" t="n"/>
      <c r="M492" s="16">
        <f>IFERROR(L492/I492,0)</f>
        <v/>
      </c>
      <c r="N492" s="14" t="n"/>
      <c r="O492" s="16">
        <f>IFERROR(N492/I492,0)</f>
        <v/>
      </c>
      <c r="P492" s="14" t="n"/>
      <c r="Q492" s="14" t="n"/>
      <c r="R492" s="14" t="n"/>
      <c r="S492" s="14" t="n"/>
      <c r="T492" s="17">
        <f>IFERROR(S492/L492,0)</f>
        <v/>
      </c>
      <c r="U492" s="14" t="n"/>
      <c r="V492" s="14" t="n"/>
      <c r="W492" s="14" t="n"/>
      <c r="X492" s="18" t="n"/>
      <c r="Y492" s="18">
        <f>X492*$AM$2</f>
        <v/>
      </c>
      <c r="Z492" s="18" t="n"/>
      <c r="AA492" s="14" t="n"/>
      <c r="AB492" s="14" t="n"/>
      <c r="AC492" s="18" t="n"/>
      <c r="AD492" s="18">
        <f>IFERROR(AC492/D492,0)</f>
        <v/>
      </c>
      <c r="AE492" s="18">
        <f>D492*AB492</f>
        <v/>
      </c>
      <c r="AF492" s="18">
        <f>Y492*$AL$2</f>
        <v/>
      </c>
      <c r="AG492" s="18">
        <f>I492*$AI$3</f>
        <v/>
      </c>
      <c r="AH492" s="18">
        <f>L492*$AH$3+Y492*$AJ$2</f>
        <v/>
      </c>
      <c r="AI492" s="18">
        <f>K492*$AK$3</f>
        <v/>
      </c>
      <c r="AJ492" s="19" t="n"/>
      <c r="AK492" s="18">
        <f>AJ492*$AM$2</f>
        <v/>
      </c>
      <c r="AL492" s="18" t="n"/>
      <c r="AM492" s="18">
        <f>R492*P492*0.01+L492*0.25</f>
        <v/>
      </c>
      <c r="AN492" s="18">
        <f>V492 *$AN$2 *AM$2 * AA492</f>
        <v/>
      </c>
      <c r="AO492" s="18">
        <f>IF(AC492&lt;AE492,0,AE492-AC492)</f>
        <v/>
      </c>
      <c r="AP492" s="18">
        <f>(AC492*1.02)+AF492+AG492+AH492+AI492+AM492+AL492+AN492+AK492+AO492</f>
        <v/>
      </c>
      <c r="AQ492" s="18">
        <f>(AE492*1.02)+AF492+AG492+AH492+AI492+AM492+AL492+AN492+AK492</f>
        <v/>
      </c>
      <c r="AR492" s="18">
        <f>Q492*R492</f>
        <v/>
      </c>
      <c r="AS492" s="20">
        <f>(Y492-AP492)*0.975</f>
        <v/>
      </c>
      <c r="AT492" s="21">
        <f>IFERROR(Y492/AP492-1,0)</f>
        <v/>
      </c>
      <c r="AU492" s="20">
        <f>(Y492-AQ492)*0.975</f>
        <v/>
      </c>
      <c r="AV492" s="21">
        <f>IFERROR(Y492/AQ492-1,0)</f>
        <v/>
      </c>
      <c r="AW492" s="21">
        <f>AS492-AR492</f>
        <v/>
      </c>
      <c r="AX492" s="21">
        <f>IFERROR(Y492/(AP492+AR492)-1,0)</f>
        <v/>
      </c>
    </row>
    <row r="493">
      <c r="A493" s="2" t="n"/>
      <c r="B493" s="13" t="n"/>
      <c r="C493" s="14" t="n"/>
      <c r="D493" s="14" t="n"/>
      <c r="E493" s="15">
        <f>IFERROR(1-D493/C493,0)</f>
        <v/>
      </c>
      <c r="F493" s="14" t="n"/>
      <c r="G493" s="16">
        <f>IFERROR(F493/C493,0)</f>
        <v/>
      </c>
      <c r="H493" s="16">
        <f>IFERROR(F493/D493,0)</f>
        <v/>
      </c>
      <c r="I493" s="14" t="n"/>
      <c r="J493" s="16">
        <f>IFERROR(I493/F493,0)</f>
        <v/>
      </c>
      <c r="K493" s="14" t="n"/>
      <c r="L493" s="14" t="n"/>
      <c r="M493" s="16">
        <f>IFERROR(L493/I493,0)</f>
        <v/>
      </c>
      <c r="N493" s="14" t="n"/>
      <c r="O493" s="16">
        <f>IFERROR(N493/I493,0)</f>
        <v/>
      </c>
      <c r="P493" s="14" t="n"/>
      <c r="Q493" s="14" t="n"/>
      <c r="R493" s="14" t="n"/>
      <c r="S493" s="14" t="n"/>
      <c r="T493" s="17">
        <f>IFERROR(S493/L493,0)</f>
        <v/>
      </c>
      <c r="U493" s="14" t="n"/>
      <c r="V493" s="14" t="n"/>
      <c r="W493" s="14" t="n"/>
      <c r="X493" s="18" t="n"/>
      <c r="Y493" s="18">
        <f>X493*$AM$2</f>
        <v/>
      </c>
      <c r="Z493" s="18" t="n"/>
      <c r="AA493" s="14" t="n"/>
      <c r="AB493" s="14" t="n"/>
      <c r="AC493" s="18" t="n"/>
      <c r="AD493" s="18">
        <f>IFERROR(AC493/D493,0)</f>
        <v/>
      </c>
      <c r="AE493" s="18">
        <f>D493*AB493</f>
        <v/>
      </c>
      <c r="AF493" s="18">
        <f>Y493*$AL$2</f>
        <v/>
      </c>
      <c r="AG493" s="18">
        <f>I493*$AI$3</f>
        <v/>
      </c>
      <c r="AH493" s="18">
        <f>L493*$AH$3+Y493*$AJ$2</f>
        <v/>
      </c>
      <c r="AI493" s="18">
        <f>K493*$AK$3</f>
        <v/>
      </c>
      <c r="AJ493" s="19" t="n"/>
      <c r="AK493" s="18">
        <f>AJ493*$AM$2</f>
        <v/>
      </c>
      <c r="AL493" s="18" t="n"/>
      <c r="AM493" s="18">
        <f>R493*P493*0.01+L493*0.25</f>
        <v/>
      </c>
      <c r="AN493" s="18">
        <f>V493 *$AN$2 *AM$2 * AA493</f>
        <v/>
      </c>
      <c r="AO493" s="18">
        <f>IF(AC493&lt;AE493,0,AE493-AC493)</f>
        <v/>
      </c>
      <c r="AP493" s="18">
        <f>(AC493*1.02)+AF493+AG493+AH493+AI493+AM493+AL493+AN493+AK493+AO493</f>
        <v/>
      </c>
      <c r="AQ493" s="18">
        <f>(AE493*1.02)+AF493+AG493+AH493+AI493+AM493+AL493+AN493+AK493</f>
        <v/>
      </c>
      <c r="AR493" s="18">
        <f>Q493*R493</f>
        <v/>
      </c>
      <c r="AS493" s="20">
        <f>(Y493-AP493)*0.975</f>
        <v/>
      </c>
      <c r="AT493" s="21">
        <f>IFERROR(Y493/AP493-1,0)</f>
        <v/>
      </c>
      <c r="AU493" s="20">
        <f>(Y493-AQ493)*0.975</f>
        <v/>
      </c>
      <c r="AV493" s="21">
        <f>IFERROR(Y493/AQ493-1,0)</f>
        <v/>
      </c>
      <c r="AW493" s="21">
        <f>AS493-AR493</f>
        <v/>
      </c>
      <c r="AX493" s="21">
        <f>IFERROR(Y493/(AP493+AR493)-1,0)</f>
        <v/>
      </c>
    </row>
    <row r="494">
      <c r="A494" s="2" t="n"/>
      <c r="B494" s="13" t="n"/>
      <c r="C494" s="14" t="n"/>
      <c r="D494" s="14" t="n"/>
      <c r="E494" s="15">
        <f>IFERROR(1-D494/C494,0)</f>
        <v/>
      </c>
      <c r="F494" s="14" t="n"/>
      <c r="G494" s="16">
        <f>IFERROR(F494/C494,0)</f>
        <v/>
      </c>
      <c r="H494" s="16">
        <f>IFERROR(F494/D494,0)</f>
        <v/>
      </c>
      <c r="I494" s="14" t="n"/>
      <c r="J494" s="16">
        <f>IFERROR(I494/F494,0)</f>
        <v/>
      </c>
      <c r="K494" s="14" t="n"/>
      <c r="L494" s="14" t="n"/>
      <c r="M494" s="16">
        <f>IFERROR(L494/I494,0)</f>
        <v/>
      </c>
      <c r="N494" s="14" t="n"/>
      <c r="O494" s="16">
        <f>IFERROR(N494/I494,0)</f>
        <v/>
      </c>
      <c r="P494" s="14" t="n"/>
      <c r="Q494" s="14" t="n"/>
      <c r="R494" s="14" t="n"/>
      <c r="S494" s="14" t="n"/>
      <c r="T494" s="17">
        <f>IFERROR(S494/L494,0)</f>
        <v/>
      </c>
      <c r="U494" s="14" t="n"/>
      <c r="V494" s="14" t="n"/>
      <c r="W494" s="14" t="n"/>
      <c r="X494" s="18" t="n"/>
      <c r="Y494" s="18">
        <f>X494*$AM$2</f>
        <v/>
      </c>
      <c r="Z494" s="18" t="n"/>
      <c r="AA494" s="14" t="n"/>
      <c r="AB494" s="14" t="n"/>
      <c r="AC494" s="18" t="n"/>
      <c r="AD494" s="18">
        <f>IFERROR(AC494/D494,0)</f>
        <v/>
      </c>
      <c r="AE494" s="18">
        <f>D494*AB494</f>
        <v/>
      </c>
      <c r="AF494" s="18">
        <f>Y494*$AL$2</f>
        <v/>
      </c>
      <c r="AG494" s="18">
        <f>I494*$AI$3</f>
        <v/>
      </c>
      <c r="AH494" s="18">
        <f>L494*$AH$3+Y494*$AJ$2</f>
        <v/>
      </c>
      <c r="AI494" s="18">
        <f>K494*$AK$3</f>
        <v/>
      </c>
      <c r="AJ494" s="19" t="n"/>
      <c r="AK494" s="18">
        <f>AJ494*$AM$2</f>
        <v/>
      </c>
      <c r="AL494" s="18" t="n"/>
      <c r="AM494" s="18">
        <f>R494*P494*0.01+L494*0.25</f>
        <v/>
      </c>
      <c r="AN494" s="18">
        <f>V494 *$AN$2 *AM$2 * AA494</f>
        <v/>
      </c>
      <c r="AO494" s="18">
        <f>IF(AC494&lt;AE494,0,AE494-AC494)</f>
        <v/>
      </c>
      <c r="AP494" s="18">
        <f>(AC494*1.02)+AF494+AG494+AH494+AI494+AM494+AL494+AN494+AK494+AO494</f>
        <v/>
      </c>
      <c r="AQ494" s="18">
        <f>(AE494*1.02)+AF494+AG494+AH494+AI494+AM494+AL494+AN494+AK494</f>
        <v/>
      </c>
      <c r="AR494" s="18">
        <f>Q494*R494</f>
        <v/>
      </c>
      <c r="AS494" s="20">
        <f>(Y494-AP494)*0.975</f>
        <v/>
      </c>
      <c r="AT494" s="21">
        <f>IFERROR(Y494/AP494-1,0)</f>
        <v/>
      </c>
      <c r="AU494" s="20">
        <f>(Y494-AQ494)*0.975</f>
        <v/>
      </c>
      <c r="AV494" s="21">
        <f>IFERROR(Y494/AQ494-1,0)</f>
        <v/>
      </c>
      <c r="AW494" s="21">
        <f>AS494-AR494</f>
        <v/>
      </c>
      <c r="AX494" s="21">
        <f>IFERROR(Y494/(AP494+AR494)-1,0)</f>
        <v/>
      </c>
    </row>
    <row r="495">
      <c r="A495" s="2" t="n"/>
      <c r="B495" s="13" t="n"/>
      <c r="C495" s="14" t="n"/>
      <c r="D495" s="14" t="n"/>
      <c r="E495" s="15">
        <f>IFERROR(1-D495/C495,0)</f>
        <v/>
      </c>
      <c r="F495" s="14" t="n"/>
      <c r="G495" s="16">
        <f>IFERROR(F495/C495,0)</f>
        <v/>
      </c>
      <c r="H495" s="16">
        <f>IFERROR(F495/D495,0)</f>
        <v/>
      </c>
      <c r="I495" s="14" t="n"/>
      <c r="J495" s="16">
        <f>IFERROR(I495/F495,0)</f>
        <v/>
      </c>
      <c r="K495" s="14" t="n"/>
      <c r="L495" s="14" t="n"/>
      <c r="M495" s="16">
        <f>IFERROR(L495/I495,0)</f>
        <v/>
      </c>
      <c r="N495" s="14" t="n"/>
      <c r="O495" s="16">
        <f>IFERROR(N495/I495,0)</f>
        <v/>
      </c>
      <c r="P495" s="14" t="n"/>
      <c r="Q495" s="14" t="n"/>
      <c r="R495" s="14" t="n"/>
      <c r="S495" s="14" t="n"/>
      <c r="T495" s="17">
        <f>IFERROR(S495/L495,0)</f>
        <v/>
      </c>
      <c r="U495" s="14" t="n"/>
      <c r="V495" s="14" t="n"/>
      <c r="W495" s="14" t="n"/>
      <c r="X495" s="18" t="n"/>
      <c r="Y495" s="18">
        <f>X495*$AM$2</f>
        <v/>
      </c>
      <c r="Z495" s="18" t="n"/>
      <c r="AA495" s="14" t="n"/>
      <c r="AB495" s="14" t="n"/>
      <c r="AC495" s="18" t="n"/>
      <c r="AD495" s="18">
        <f>IFERROR(AC495/D495,0)</f>
        <v/>
      </c>
      <c r="AE495" s="18">
        <f>D495*AB495</f>
        <v/>
      </c>
      <c r="AF495" s="18">
        <f>Y495*$AL$2</f>
        <v/>
      </c>
      <c r="AG495" s="18">
        <f>I495*$AI$3</f>
        <v/>
      </c>
      <c r="AH495" s="18">
        <f>L495*$AH$3+Y495*$AJ$2</f>
        <v/>
      </c>
      <c r="AI495" s="18">
        <f>K495*$AK$3</f>
        <v/>
      </c>
      <c r="AJ495" s="19" t="n"/>
      <c r="AK495" s="18">
        <f>AJ495*$AM$2</f>
        <v/>
      </c>
      <c r="AL495" s="18" t="n"/>
      <c r="AM495" s="18">
        <f>R495*P495*0.01+L495*0.25</f>
        <v/>
      </c>
      <c r="AN495" s="18">
        <f>V495 *$AN$2 *AM$2 * AA495</f>
        <v/>
      </c>
      <c r="AO495" s="18">
        <f>IF(AC495&lt;AE495,0,AE495-AC495)</f>
        <v/>
      </c>
      <c r="AP495" s="18">
        <f>(AC495*1.02)+AF495+AG495+AH495+AI495+AM495+AL495+AN495+AK495+AO495</f>
        <v/>
      </c>
      <c r="AQ495" s="18">
        <f>(AE495*1.02)+AF495+AG495+AH495+AI495+AM495+AL495+AN495+AK495</f>
        <v/>
      </c>
      <c r="AR495" s="18">
        <f>Q495*R495</f>
        <v/>
      </c>
      <c r="AS495" s="20">
        <f>(Y495-AP495)*0.975</f>
        <v/>
      </c>
      <c r="AT495" s="21">
        <f>IFERROR(Y495/AP495-1,0)</f>
        <v/>
      </c>
      <c r="AU495" s="20">
        <f>(Y495-AQ495)*0.975</f>
        <v/>
      </c>
      <c r="AV495" s="21">
        <f>IFERROR(Y495/AQ495-1,0)</f>
        <v/>
      </c>
      <c r="AW495" s="21">
        <f>AS495-AR495</f>
        <v/>
      </c>
      <c r="AX495" s="21">
        <f>IFERROR(Y495/(AP495+AR495)-1,0)</f>
        <v/>
      </c>
    </row>
    <row r="496">
      <c r="A496" s="2" t="n"/>
      <c r="B496" s="13" t="n"/>
      <c r="C496" s="14" t="n"/>
      <c r="D496" s="14" t="n"/>
      <c r="E496" s="15">
        <f>IFERROR(1-D496/C496,0)</f>
        <v/>
      </c>
      <c r="F496" s="14" t="n"/>
      <c r="G496" s="16">
        <f>IFERROR(F496/C496,0)</f>
        <v/>
      </c>
      <c r="H496" s="16">
        <f>IFERROR(F496/D496,0)</f>
        <v/>
      </c>
      <c r="I496" s="14" t="n"/>
      <c r="J496" s="16">
        <f>IFERROR(I496/F496,0)</f>
        <v/>
      </c>
      <c r="K496" s="14" t="n"/>
      <c r="L496" s="14" t="n"/>
      <c r="M496" s="16">
        <f>IFERROR(L496/I496,0)</f>
        <v/>
      </c>
      <c r="N496" s="14" t="n"/>
      <c r="O496" s="16">
        <f>IFERROR(N496/I496,0)</f>
        <v/>
      </c>
      <c r="P496" s="14" t="n"/>
      <c r="Q496" s="14" t="n"/>
      <c r="R496" s="14" t="n"/>
      <c r="S496" s="14" t="n"/>
      <c r="T496" s="17">
        <f>IFERROR(S496/L496,0)</f>
        <v/>
      </c>
      <c r="U496" s="14" t="n"/>
      <c r="V496" s="14" t="n"/>
      <c r="W496" s="14" t="n"/>
      <c r="X496" s="18" t="n"/>
      <c r="Y496" s="18">
        <f>X496*$AM$2</f>
        <v/>
      </c>
      <c r="Z496" s="18" t="n"/>
      <c r="AA496" s="14" t="n"/>
      <c r="AB496" s="14" t="n"/>
      <c r="AC496" s="18" t="n"/>
      <c r="AD496" s="18">
        <f>IFERROR(AC496/D496,0)</f>
        <v/>
      </c>
      <c r="AE496" s="18">
        <f>D496*AB496</f>
        <v/>
      </c>
      <c r="AF496" s="18">
        <f>Y496*$AL$2</f>
        <v/>
      </c>
      <c r="AG496" s="18">
        <f>I496*$AI$3</f>
        <v/>
      </c>
      <c r="AH496" s="18">
        <f>L496*$AH$3+Y496*$AJ$2</f>
        <v/>
      </c>
      <c r="AI496" s="18">
        <f>K496*$AK$3</f>
        <v/>
      </c>
      <c r="AJ496" s="19" t="n"/>
      <c r="AK496" s="18">
        <f>AJ496*$AM$2</f>
        <v/>
      </c>
      <c r="AL496" s="18" t="n"/>
      <c r="AM496" s="18">
        <f>R496*P496*0.01+L496*0.25</f>
        <v/>
      </c>
      <c r="AN496" s="18">
        <f>V496 *$AN$2 *AM$2 * AA496</f>
        <v/>
      </c>
      <c r="AO496" s="18">
        <f>IF(AC496&lt;AE496,0,AE496-AC496)</f>
        <v/>
      </c>
      <c r="AP496" s="18">
        <f>(AC496*1.02)+AF496+AG496+AH496+AI496+AM496+AL496+AN496+AK496+AO496</f>
        <v/>
      </c>
      <c r="AQ496" s="18">
        <f>(AE496*1.02)+AF496+AG496+AH496+AI496+AM496+AL496+AN496+AK496</f>
        <v/>
      </c>
      <c r="AR496" s="18">
        <f>Q496*R496</f>
        <v/>
      </c>
      <c r="AS496" s="20">
        <f>(Y496-AP496)*0.975</f>
        <v/>
      </c>
      <c r="AT496" s="21">
        <f>IFERROR(Y496/AP496-1,0)</f>
        <v/>
      </c>
      <c r="AU496" s="20">
        <f>(Y496-AQ496)*0.975</f>
        <v/>
      </c>
      <c r="AV496" s="21">
        <f>IFERROR(Y496/AQ496-1,0)</f>
        <v/>
      </c>
      <c r="AW496" s="21">
        <f>AS496-AR496</f>
        <v/>
      </c>
      <c r="AX496" s="21">
        <f>IFERROR(Y496/(AP496+AR496)-1,0)</f>
        <v/>
      </c>
    </row>
    <row r="497">
      <c r="A497" s="2" t="n"/>
      <c r="B497" s="13" t="n"/>
      <c r="C497" s="14" t="n"/>
      <c r="D497" s="14" t="n"/>
      <c r="E497" s="15">
        <f>IFERROR(1-D497/C497,0)</f>
        <v/>
      </c>
      <c r="F497" s="14" t="n"/>
      <c r="G497" s="16">
        <f>IFERROR(F497/C497,0)</f>
        <v/>
      </c>
      <c r="H497" s="16">
        <f>IFERROR(F497/D497,0)</f>
        <v/>
      </c>
      <c r="I497" s="14" t="n"/>
      <c r="J497" s="16">
        <f>IFERROR(I497/F497,0)</f>
        <v/>
      </c>
      <c r="K497" s="14" t="n"/>
      <c r="L497" s="14" t="n"/>
      <c r="M497" s="16">
        <f>IFERROR(L497/I497,0)</f>
        <v/>
      </c>
      <c r="N497" s="14" t="n"/>
      <c r="O497" s="16">
        <f>IFERROR(N497/I497,0)</f>
        <v/>
      </c>
      <c r="P497" s="14" t="n"/>
      <c r="Q497" s="14" t="n"/>
      <c r="R497" s="14" t="n"/>
      <c r="S497" s="14" t="n"/>
      <c r="T497" s="17">
        <f>IFERROR(S497/L497,0)</f>
        <v/>
      </c>
      <c r="U497" s="14" t="n"/>
      <c r="V497" s="14" t="n"/>
      <c r="W497" s="14" t="n"/>
      <c r="X497" s="18" t="n"/>
      <c r="Y497" s="18">
        <f>X497*$AM$2</f>
        <v/>
      </c>
      <c r="Z497" s="18" t="n"/>
      <c r="AA497" s="14" t="n"/>
      <c r="AB497" s="14" t="n"/>
      <c r="AC497" s="18" t="n"/>
      <c r="AD497" s="18">
        <f>IFERROR(AC497/D497,0)</f>
        <v/>
      </c>
      <c r="AE497" s="18">
        <f>D497*AB497</f>
        <v/>
      </c>
      <c r="AF497" s="18">
        <f>Y497*$AL$2</f>
        <v/>
      </c>
      <c r="AG497" s="18">
        <f>I497*$AI$3</f>
        <v/>
      </c>
      <c r="AH497" s="18">
        <f>L497*$AH$3+Y497*$AJ$2</f>
        <v/>
      </c>
      <c r="AI497" s="18">
        <f>K497*$AK$3</f>
        <v/>
      </c>
      <c r="AJ497" s="19" t="n"/>
      <c r="AK497" s="18">
        <f>AJ497*$AM$2</f>
        <v/>
      </c>
      <c r="AL497" s="18" t="n"/>
      <c r="AM497" s="18">
        <f>R497*P497*0.01+L497*0.25</f>
        <v/>
      </c>
      <c r="AN497" s="18">
        <f>V497 *$AN$2 *AM$2 * AA497</f>
        <v/>
      </c>
      <c r="AO497" s="18">
        <f>IF(AC497&lt;AE497,0,AE497-AC497)</f>
        <v/>
      </c>
      <c r="AP497" s="18">
        <f>(AC497*1.02)+AF497+AG497+AH497+AI497+AM497+AL497+AN497+AK497+AO497</f>
        <v/>
      </c>
      <c r="AQ497" s="18">
        <f>(AE497*1.02)+AF497+AG497+AH497+AI497+AM497+AL497+AN497+AK497</f>
        <v/>
      </c>
      <c r="AR497" s="18">
        <f>Q497*R497</f>
        <v/>
      </c>
      <c r="AS497" s="20">
        <f>(Y497-AP497)*0.975</f>
        <v/>
      </c>
      <c r="AT497" s="21">
        <f>IFERROR(Y497/AP497-1,0)</f>
        <v/>
      </c>
      <c r="AU497" s="20">
        <f>(Y497-AQ497)*0.975</f>
        <v/>
      </c>
      <c r="AV497" s="21">
        <f>IFERROR(Y497/AQ497-1,0)</f>
        <v/>
      </c>
      <c r="AW497" s="21">
        <f>AS497-AR497</f>
        <v/>
      </c>
      <c r="AX497" s="21">
        <f>IFERROR(Y497/(AP497+AR497)-1,0)</f>
        <v/>
      </c>
    </row>
    <row r="498">
      <c r="A498" s="2" t="n"/>
      <c r="B498" s="13" t="n"/>
      <c r="C498" s="14" t="n"/>
      <c r="D498" s="14" t="n"/>
      <c r="E498" s="15">
        <f>IFERROR(1-D498/C498,0)</f>
        <v/>
      </c>
      <c r="F498" s="14" t="n"/>
      <c r="G498" s="16">
        <f>IFERROR(F498/C498,0)</f>
        <v/>
      </c>
      <c r="H498" s="16">
        <f>IFERROR(F498/D498,0)</f>
        <v/>
      </c>
      <c r="I498" s="14" t="n"/>
      <c r="J498" s="16">
        <f>IFERROR(I498/F498,0)</f>
        <v/>
      </c>
      <c r="K498" s="14" t="n"/>
      <c r="L498" s="14" t="n"/>
      <c r="M498" s="16">
        <f>IFERROR(L498/I498,0)</f>
        <v/>
      </c>
      <c r="N498" s="14" t="n"/>
      <c r="O498" s="16">
        <f>IFERROR(N498/I498,0)</f>
        <v/>
      </c>
      <c r="P498" s="14" t="n"/>
      <c r="Q498" s="14" t="n"/>
      <c r="R498" s="14" t="n"/>
      <c r="S498" s="14" t="n"/>
      <c r="T498" s="17">
        <f>IFERROR(S498/L498,0)</f>
        <v/>
      </c>
      <c r="U498" s="14" t="n"/>
      <c r="V498" s="14" t="n"/>
      <c r="W498" s="14" t="n"/>
      <c r="X498" s="18" t="n"/>
      <c r="Y498" s="18">
        <f>X498*$AM$2</f>
        <v/>
      </c>
      <c r="Z498" s="18" t="n"/>
      <c r="AA498" s="14" t="n"/>
      <c r="AB498" s="14" t="n"/>
      <c r="AC498" s="18" t="n"/>
      <c r="AD498" s="18">
        <f>IFERROR(AC498/D498,0)</f>
        <v/>
      </c>
      <c r="AE498" s="18">
        <f>D498*AB498</f>
        <v/>
      </c>
      <c r="AF498" s="18">
        <f>Y498*$AL$2</f>
        <v/>
      </c>
      <c r="AG498" s="18">
        <f>I498*$AI$3</f>
        <v/>
      </c>
      <c r="AH498" s="18">
        <f>L498*$AH$3+Y498*$AJ$2</f>
        <v/>
      </c>
      <c r="AI498" s="18">
        <f>K498*$AK$3</f>
        <v/>
      </c>
      <c r="AJ498" s="19" t="n"/>
      <c r="AK498" s="18">
        <f>AJ498*$AM$2</f>
        <v/>
      </c>
      <c r="AL498" s="18" t="n"/>
      <c r="AM498" s="18">
        <f>R498*P498*0.01+L498*0.25</f>
        <v/>
      </c>
      <c r="AN498" s="18">
        <f>V498 *$AN$2 *AM$2 * AA498</f>
        <v/>
      </c>
      <c r="AO498" s="18">
        <f>IF(AC498&lt;AE498,0,AE498-AC498)</f>
        <v/>
      </c>
      <c r="AP498" s="18">
        <f>(AC498*1.02)+AF498+AG498+AH498+AI498+AM498+AL498+AN498+AK498+AO498</f>
        <v/>
      </c>
      <c r="AQ498" s="18">
        <f>(AE498*1.02)+AF498+AG498+AH498+AI498+AM498+AL498+AN498+AK498</f>
        <v/>
      </c>
      <c r="AR498" s="18">
        <f>Q498*R498</f>
        <v/>
      </c>
      <c r="AS498" s="20">
        <f>(Y498-AP498)*0.975</f>
        <v/>
      </c>
      <c r="AT498" s="21">
        <f>IFERROR(Y498/AP498-1,0)</f>
        <v/>
      </c>
      <c r="AU498" s="20">
        <f>(Y498-AQ498)*0.975</f>
        <v/>
      </c>
      <c r="AV498" s="21">
        <f>IFERROR(Y498/AQ498-1,0)</f>
        <v/>
      </c>
      <c r="AW498" s="21">
        <f>AS498-AR498</f>
        <v/>
      </c>
      <c r="AX498" s="21">
        <f>IFERROR(Y498/(AP498+AR498)-1,0)</f>
        <v/>
      </c>
    </row>
    <row r="499">
      <c r="A499" s="2" t="n"/>
      <c r="B499" s="13" t="n"/>
      <c r="C499" s="14" t="n"/>
      <c r="D499" s="14" t="n"/>
      <c r="E499" s="15">
        <f>IFERROR(1-D499/C499,0)</f>
        <v/>
      </c>
      <c r="F499" s="14" t="n"/>
      <c r="G499" s="16">
        <f>IFERROR(F499/C499,0)</f>
        <v/>
      </c>
      <c r="H499" s="16">
        <f>IFERROR(F499/D499,0)</f>
        <v/>
      </c>
      <c r="I499" s="14" t="n"/>
      <c r="J499" s="16">
        <f>IFERROR(I499/F499,0)</f>
        <v/>
      </c>
      <c r="K499" s="14" t="n"/>
      <c r="L499" s="14" t="n"/>
      <c r="M499" s="16">
        <f>IFERROR(L499/I499,0)</f>
        <v/>
      </c>
      <c r="N499" s="14" t="n"/>
      <c r="O499" s="16">
        <f>IFERROR(N499/I499,0)</f>
        <v/>
      </c>
      <c r="P499" s="14" t="n"/>
      <c r="Q499" s="14" t="n"/>
      <c r="R499" s="14" t="n"/>
      <c r="S499" s="14" t="n"/>
      <c r="T499" s="17">
        <f>IFERROR(S499/L499,0)</f>
        <v/>
      </c>
      <c r="U499" s="14" t="n"/>
      <c r="V499" s="14" t="n"/>
      <c r="W499" s="14" t="n"/>
      <c r="X499" s="18" t="n"/>
      <c r="Y499" s="18">
        <f>X499*$AM$2</f>
        <v/>
      </c>
      <c r="Z499" s="18" t="n"/>
      <c r="AA499" s="14" t="n"/>
      <c r="AB499" s="14" t="n"/>
      <c r="AC499" s="18" t="n"/>
      <c r="AD499" s="18">
        <f>IFERROR(AC499/D499,0)</f>
        <v/>
      </c>
      <c r="AE499" s="18">
        <f>D499*AB499</f>
        <v/>
      </c>
      <c r="AF499" s="18">
        <f>Y499*$AL$2</f>
        <v/>
      </c>
      <c r="AG499" s="18">
        <f>I499*$AI$3</f>
        <v/>
      </c>
      <c r="AH499" s="18">
        <f>L499*$AH$3+Y499*$AJ$2</f>
        <v/>
      </c>
      <c r="AI499" s="18">
        <f>K499*$AK$3</f>
        <v/>
      </c>
      <c r="AJ499" s="19" t="n"/>
      <c r="AK499" s="18">
        <f>AJ499*$AM$2</f>
        <v/>
      </c>
      <c r="AL499" s="18" t="n"/>
      <c r="AM499" s="18">
        <f>R499*P499*0.01+L499*0.25</f>
        <v/>
      </c>
      <c r="AN499" s="18">
        <f>V499 *$AN$2 *AM$2 * AA499</f>
        <v/>
      </c>
      <c r="AO499" s="18">
        <f>IF(AC499&lt;AE499,0,AE499-AC499)</f>
        <v/>
      </c>
      <c r="AP499" s="18">
        <f>(AC499*1.02)+AF499+AG499+AH499+AI499+AM499+AL499+AN499+AK499+AO499</f>
        <v/>
      </c>
      <c r="AQ499" s="18">
        <f>(AE499*1.02)+AF499+AG499+AH499+AI499+AM499+AL499+AN499+AK499</f>
        <v/>
      </c>
      <c r="AR499" s="18">
        <f>Q499*R499</f>
        <v/>
      </c>
      <c r="AS499" s="20">
        <f>(Y499-AP499)*0.975</f>
        <v/>
      </c>
      <c r="AT499" s="21">
        <f>IFERROR(Y499/AP499-1,0)</f>
        <v/>
      </c>
      <c r="AU499" s="20">
        <f>(Y499-AQ499)*0.975</f>
        <v/>
      </c>
      <c r="AV499" s="21">
        <f>IFERROR(Y499/AQ499-1,0)</f>
        <v/>
      </c>
      <c r="AW499" s="21">
        <f>AS499-AR499</f>
        <v/>
      </c>
      <c r="AX499" s="21">
        <f>IFERROR(Y499/(AP499+AR499)-1,0)</f>
        <v/>
      </c>
    </row>
    <row r="500">
      <c r="A500" s="2" t="n"/>
      <c r="B500" s="13" t="n"/>
      <c r="C500" s="14" t="n"/>
      <c r="D500" s="14" t="n"/>
      <c r="E500" s="15">
        <f>IFERROR(1-D500/C500,0)</f>
        <v/>
      </c>
      <c r="F500" s="14" t="n"/>
      <c r="G500" s="16">
        <f>IFERROR(F500/C500,0)</f>
        <v/>
      </c>
      <c r="H500" s="16">
        <f>IFERROR(F500/D500,0)</f>
        <v/>
      </c>
      <c r="I500" s="14" t="n"/>
      <c r="J500" s="16">
        <f>IFERROR(I500/F500,0)</f>
        <v/>
      </c>
      <c r="K500" s="14" t="n"/>
      <c r="L500" s="14" t="n"/>
      <c r="M500" s="16">
        <f>IFERROR(L500/I500,0)</f>
        <v/>
      </c>
      <c r="N500" s="14" t="n"/>
      <c r="O500" s="16">
        <f>IFERROR(N500/I500,0)</f>
        <v/>
      </c>
      <c r="P500" s="14" t="n"/>
      <c r="Q500" s="14" t="n"/>
      <c r="R500" s="14" t="n"/>
      <c r="S500" s="14" t="n"/>
      <c r="T500" s="17">
        <f>IFERROR(S500/L500,0)</f>
        <v/>
      </c>
      <c r="U500" s="14" t="n"/>
      <c r="V500" s="14" t="n"/>
      <c r="W500" s="14" t="n"/>
      <c r="X500" s="18" t="n"/>
      <c r="Y500" s="18">
        <f>X500*$AM$2</f>
        <v/>
      </c>
      <c r="Z500" s="18" t="n"/>
      <c r="AA500" s="14" t="n"/>
      <c r="AB500" s="14" t="n"/>
      <c r="AC500" s="18" t="n"/>
      <c r="AD500" s="18">
        <f>IFERROR(AC500/D500,0)</f>
        <v/>
      </c>
      <c r="AE500" s="18">
        <f>D500*AB500</f>
        <v/>
      </c>
      <c r="AF500" s="18">
        <f>Y500*$AL$2</f>
        <v/>
      </c>
      <c r="AG500" s="18">
        <f>I500*$AI$3</f>
        <v/>
      </c>
      <c r="AH500" s="18">
        <f>L500*$AH$3+Y500*$AJ$2</f>
        <v/>
      </c>
      <c r="AI500" s="18">
        <f>K500*$AK$3</f>
        <v/>
      </c>
      <c r="AJ500" s="19" t="n"/>
      <c r="AK500" s="18">
        <f>AJ500*$AM$2</f>
        <v/>
      </c>
      <c r="AL500" s="18" t="n"/>
      <c r="AM500" s="18">
        <f>R500*P500*0.01+L500*0.25</f>
        <v/>
      </c>
      <c r="AN500" s="18">
        <f>V500 *$AN$2 *AM$2 * AA500</f>
        <v/>
      </c>
      <c r="AO500" s="18">
        <f>IF(AC500&lt;AE500,0,AE500-AC500)</f>
        <v/>
      </c>
      <c r="AP500" s="18">
        <f>(AC500*1.02)+AF500+AG500+AH500+AI500+AM500+AL500+AN500+AK500+AO500</f>
        <v/>
      </c>
      <c r="AQ500" s="18">
        <f>(AE500*1.02)+AF500+AG500+AH500+AI500+AM500+AL500+AN500+AK500</f>
        <v/>
      </c>
      <c r="AR500" s="18">
        <f>Q500*R500</f>
        <v/>
      </c>
      <c r="AS500" s="20">
        <f>(Y500-AP500)*0.975</f>
        <v/>
      </c>
      <c r="AT500" s="21">
        <f>IFERROR(Y500/AP500-1,0)</f>
        <v/>
      </c>
      <c r="AU500" s="20">
        <f>(Y500-AQ500)*0.975</f>
        <v/>
      </c>
      <c r="AV500" s="21">
        <f>IFERROR(Y500/AQ500-1,0)</f>
        <v/>
      </c>
      <c r="AW500" s="21">
        <f>AS500-AR500</f>
        <v/>
      </c>
      <c r="AX500" s="21">
        <f>IFERROR(Y500/(AP500+AR500)-1,0)</f>
        <v/>
      </c>
    </row>
    <row r="501">
      <c r="A501" s="2" t="n"/>
      <c r="B501" s="13" t="n"/>
      <c r="C501" s="14" t="n"/>
      <c r="D501" s="14" t="n"/>
      <c r="E501" s="15">
        <f>IFERROR(1-D501/C501,0)</f>
        <v/>
      </c>
      <c r="F501" s="14" t="n"/>
      <c r="G501" s="16">
        <f>IFERROR(F501/C501,0)</f>
        <v/>
      </c>
      <c r="H501" s="16">
        <f>IFERROR(F501/D501,0)</f>
        <v/>
      </c>
      <c r="I501" s="14" t="n"/>
      <c r="J501" s="16">
        <f>IFERROR(I501/F501,0)</f>
        <v/>
      </c>
      <c r="K501" s="14" t="n"/>
      <c r="L501" s="14" t="n"/>
      <c r="M501" s="16">
        <f>IFERROR(L501/I501,0)</f>
        <v/>
      </c>
      <c r="N501" s="14" t="n"/>
      <c r="O501" s="16">
        <f>IFERROR(N501/I501,0)</f>
        <v/>
      </c>
      <c r="P501" s="14" t="n"/>
      <c r="Q501" s="14" t="n"/>
      <c r="R501" s="14" t="n"/>
      <c r="S501" s="14" t="n"/>
      <c r="T501" s="17">
        <f>IFERROR(S501/L501,0)</f>
        <v/>
      </c>
      <c r="U501" s="14" t="n"/>
      <c r="V501" s="14" t="n"/>
      <c r="W501" s="14" t="n"/>
      <c r="X501" s="18" t="n"/>
      <c r="Y501" s="18">
        <f>X501*$AM$2</f>
        <v/>
      </c>
      <c r="Z501" s="18" t="n"/>
      <c r="AA501" s="14" t="n"/>
      <c r="AB501" s="14" t="n"/>
      <c r="AC501" s="18" t="n"/>
      <c r="AD501" s="18">
        <f>IFERROR(AC501/D501,0)</f>
        <v/>
      </c>
      <c r="AE501" s="18">
        <f>D501*AB501</f>
        <v/>
      </c>
      <c r="AF501" s="18">
        <f>Y501*$AL$2</f>
        <v/>
      </c>
      <c r="AG501" s="18">
        <f>I501*$AI$3</f>
        <v/>
      </c>
      <c r="AH501" s="18">
        <f>L501*$AH$3+Y501*$AJ$2</f>
        <v/>
      </c>
      <c r="AI501" s="18">
        <f>K501*$AK$3</f>
        <v/>
      </c>
      <c r="AJ501" s="19" t="n"/>
      <c r="AK501" s="18">
        <f>AJ501*$AM$2</f>
        <v/>
      </c>
      <c r="AL501" s="18" t="n"/>
      <c r="AM501" s="18">
        <f>R501*P501*0.01+L501*0.25</f>
        <v/>
      </c>
      <c r="AN501" s="18">
        <f>V501 *$AN$2 *AM$2 * AA501</f>
        <v/>
      </c>
      <c r="AO501" s="18">
        <f>IF(AC501&lt;AE501,0,AE501-AC501)</f>
        <v/>
      </c>
      <c r="AP501" s="18">
        <f>(AC501*1.02)+AF501+AG501+AH501+AI501+AM501+AL501+AN501+AK501+AO501</f>
        <v/>
      </c>
      <c r="AQ501" s="18">
        <f>(AE501*1.02)+AF501+AG501+AH501+AI501+AM501+AL501+AN501+AK501</f>
        <v/>
      </c>
      <c r="AR501" s="18">
        <f>Q501*R501</f>
        <v/>
      </c>
      <c r="AS501" s="20">
        <f>(Y501-AP501)*0.975</f>
        <v/>
      </c>
      <c r="AT501" s="21">
        <f>IFERROR(Y501/AP501-1,0)</f>
        <v/>
      </c>
      <c r="AU501" s="20">
        <f>(Y501-AQ501)*0.975</f>
        <v/>
      </c>
      <c r="AV501" s="21">
        <f>IFERROR(Y501/AQ501-1,0)</f>
        <v/>
      </c>
      <c r="AW501" s="21">
        <f>AS501-AR501</f>
        <v/>
      </c>
      <c r="AX501" s="21">
        <f>IFERROR(Y501/(AP501+AR501)-1,0)</f>
        <v/>
      </c>
    </row>
    <row r="502">
      <c r="A502" s="2" t="n"/>
      <c r="B502" s="13" t="n"/>
      <c r="C502" s="14" t="n"/>
      <c r="D502" s="14" t="n"/>
      <c r="E502" s="15">
        <f>IFERROR(1-D502/C502,0)</f>
        <v/>
      </c>
      <c r="F502" s="14" t="n"/>
      <c r="G502" s="16">
        <f>IFERROR(F502/C502,0)</f>
        <v/>
      </c>
      <c r="H502" s="16">
        <f>IFERROR(F502/D502,0)</f>
        <v/>
      </c>
      <c r="I502" s="14" t="n"/>
      <c r="J502" s="16">
        <f>IFERROR(I502/F502,0)</f>
        <v/>
      </c>
      <c r="K502" s="14" t="n"/>
      <c r="L502" s="14" t="n"/>
      <c r="M502" s="16">
        <f>IFERROR(L502/I502,0)</f>
        <v/>
      </c>
      <c r="N502" s="14" t="n"/>
      <c r="O502" s="16">
        <f>IFERROR(N502/I502,0)</f>
        <v/>
      </c>
      <c r="P502" s="14" t="n"/>
      <c r="Q502" s="14" t="n"/>
      <c r="R502" s="14" t="n"/>
      <c r="S502" s="14" t="n"/>
      <c r="T502" s="17">
        <f>IFERROR(S502/L502,0)</f>
        <v/>
      </c>
      <c r="U502" s="14" t="n"/>
      <c r="V502" s="14" t="n"/>
      <c r="W502" s="14" t="n"/>
      <c r="X502" s="18" t="n"/>
      <c r="Y502" s="18">
        <f>X502*$AM$2</f>
        <v/>
      </c>
      <c r="Z502" s="18" t="n"/>
      <c r="AA502" s="14" t="n"/>
      <c r="AB502" s="14" t="n"/>
      <c r="AC502" s="18" t="n"/>
      <c r="AD502" s="18">
        <f>IFERROR(AC502/D502,0)</f>
        <v/>
      </c>
      <c r="AE502" s="18">
        <f>D502*AB502</f>
        <v/>
      </c>
      <c r="AF502" s="18">
        <f>Y502*$AL$2</f>
        <v/>
      </c>
      <c r="AG502" s="18">
        <f>I502*$AI$3</f>
        <v/>
      </c>
      <c r="AH502" s="18">
        <f>L502*$AH$3+Y502*$AJ$2</f>
        <v/>
      </c>
      <c r="AI502" s="18">
        <f>K502*$AK$3</f>
        <v/>
      </c>
      <c r="AJ502" s="19" t="n"/>
      <c r="AK502" s="18">
        <f>AJ502*$AM$2</f>
        <v/>
      </c>
      <c r="AL502" s="18" t="n"/>
      <c r="AM502" s="18">
        <f>R502*P502*0.01+L502*0.25</f>
        <v/>
      </c>
      <c r="AN502" s="18">
        <f>V502 *$AN$2 *AM$2 * AA502</f>
        <v/>
      </c>
      <c r="AO502" s="18">
        <f>IF(AC502&lt;AE502,0,AE502-AC502)</f>
        <v/>
      </c>
      <c r="AP502" s="18">
        <f>(AC502*1.02)+AF502+AG502+AH502+AI502+AM502+AL502+AN502+AK502+AO502</f>
        <v/>
      </c>
      <c r="AQ502" s="18">
        <f>(AE502*1.02)+AF502+AG502+AH502+AI502+AM502+AL502+AN502+AK502</f>
        <v/>
      </c>
      <c r="AR502" s="18">
        <f>Q502*R502</f>
        <v/>
      </c>
      <c r="AS502" s="20">
        <f>(Y502-AP502)*0.975</f>
        <v/>
      </c>
      <c r="AT502" s="21">
        <f>IFERROR(Y502/AP502-1,0)</f>
        <v/>
      </c>
      <c r="AU502" s="20">
        <f>(Y502-AQ502)*0.975</f>
        <v/>
      </c>
      <c r="AV502" s="21">
        <f>IFERROR(Y502/AQ502-1,0)</f>
        <v/>
      </c>
      <c r="AW502" s="21">
        <f>AS502-AR502</f>
        <v/>
      </c>
      <c r="AX502" s="21">
        <f>IFERROR(Y502/(AP502+AR502)-1,0)</f>
        <v/>
      </c>
    </row>
    <row r="503">
      <c r="A503" s="2" t="n"/>
      <c r="B503" s="13" t="n"/>
      <c r="C503" s="14" t="n"/>
      <c r="D503" s="14" t="n"/>
      <c r="E503" s="15">
        <f>IFERROR(1-D503/C503,0)</f>
        <v/>
      </c>
      <c r="F503" s="14" t="n"/>
      <c r="G503" s="16">
        <f>IFERROR(F503/C503,0)</f>
        <v/>
      </c>
      <c r="H503" s="16">
        <f>IFERROR(F503/D503,0)</f>
        <v/>
      </c>
      <c r="I503" s="14" t="n"/>
      <c r="J503" s="16">
        <f>IFERROR(I503/F503,0)</f>
        <v/>
      </c>
      <c r="K503" s="14" t="n"/>
      <c r="L503" s="14" t="n"/>
      <c r="M503" s="16">
        <f>IFERROR(L503/I503,0)</f>
        <v/>
      </c>
      <c r="N503" s="14" t="n"/>
      <c r="O503" s="16">
        <f>IFERROR(N503/I503,0)</f>
        <v/>
      </c>
      <c r="P503" s="14" t="n"/>
      <c r="Q503" s="14" t="n"/>
      <c r="R503" s="14" t="n"/>
      <c r="S503" s="14" t="n"/>
      <c r="T503" s="17">
        <f>IFERROR(S503/L503,0)</f>
        <v/>
      </c>
      <c r="U503" s="14" t="n"/>
      <c r="V503" s="14" t="n"/>
      <c r="W503" s="14" t="n"/>
      <c r="X503" s="18" t="n"/>
      <c r="Y503" s="18">
        <f>X503*$AM$2</f>
        <v/>
      </c>
      <c r="Z503" s="18" t="n"/>
      <c r="AA503" s="14" t="n"/>
      <c r="AB503" s="14" t="n"/>
      <c r="AC503" s="18" t="n"/>
      <c r="AD503" s="18">
        <f>IFERROR(AC503/D503,0)</f>
        <v/>
      </c>
      <c r="AE503" s="18">
        <f>D503*AB503</f>
        <v/>
      </c>
      <c r="AF503" s="18">
        <f>Y503*$AL$2</f>
        <v/>
      </c>
      <c r="AG503" s="18">
        <f>I503*$AI$3</f>
        <v/>
      </c>
      <c r="AH503" s="18">
        <f>L503*$AH$3+Y503*$AJ$2</f>
        <v/>
      </c>
      <c r="AI503" s="18">
        <f>K503*$AK$3</f>
        <v/>
      </c>
      <c r="AJ503" s="19" t="n"/>
      <c r="AK503" s="18">
        <f>AJ503*$AM$2</f>
        <v/>
      </c>
      <c r="AL503" s="18" t="n"/>
      <c r="AM503" s="18">
        <f>R503*P503*0.01+L503*0.25</f>
        <v/>
      </c>
      <c r="AN503" s="18">
        <f>V503 *$AN$2 *AM$2 * AA503</f>
        <v/>
      </c>
      <c r="AO503" s="18">
        <f>IF(AC503&lt;AE503,0,AE503-AC503)</f>
        <v/>
      </c>
      <c r="AP503" s="18">
        <f>(AC503*1.02)+AF503+AG503+AH503+AI503+AM503+AL503+AN503+AK503+AO503</f>
        <v/>
      </c>
      <c r="AQ503" s="18">
        <f>(AE503*1.02)+AF503+AG503+AH503+AI503+AM503+AL503+AN503+AK503</f>
        <v/>
      </c>
      <c r="AR503" s="18">
        <f>Q503*R503</f>
        <v/>
      </c>
      <c r="AS503" s="20">
        <f>(Y503-AP503)*0.975</f>
        <v/>
      </c>
      <c r="AT503" s="21">
        <f>IFERROR(Y503/AP503-1,0)</f>
        <v/>
      </c>
      <c r="AU503" s="20">
        <f>(Y503-AQ503)*0.975</f>
        <v/>
      </c>
      <c r="AV503" s="21">
        <f>IFERROR(Y503/AQ503-1,0)</f>
        <v/>
      </c>
      <c r="AW503" s="21">
        <f>AS503-AR503</f>
        <v/>
      </c>
      <c r="AX503" s="21">
        <f>IFERROR(Y503/(AP503+AR503)-1,0)</f>
        <v/>
      </c>
    </row>
    <row r="504">
      <c r="A504" s="2" t="n"/>
      <c r="B504" s="13" t="n"/>
      <c r="C504" s="14" t="n"/>
      <c r="D504" s="14" t="n"/>
      <c r="E504" s="15">
        <f>IFERROR(1-D504/C504,0)</f>
        <v/>
      </c>
      <c r="F504" s="14" t="n"/>
      <c r="G504" s="16">
        <f>IFERROR(F504/C504,0)</f>
        <v/>
      </c>
      <c r="H504" s="16">
        <f>IFERROR(F504/D504,0)</f>
        <v/>
      </c>
      <c r="I504" s="14" t="n"/>
      <c r="J504" s="16">
        <f>IFERROR(I504/F504,0)</f>
        <v/>
      </c>
      <c r="K504" s="14" t="n"/>
      <c r="L504" s="14" t="n"/>
      <c r="M504" s="16">
        <f>IFERROR(L504/I504,0)</f>
        <v/>
      </c>
      <c r="N504" s="14" t="n"/>
      <c r="O504" s="16">
        <f>IFERROR(N504/I504,0)</f>
        <v/>
      </c>
      <c r="P504" s="14" t="n"/>
      <c r="Q504" s="14" t="n"/>
      <c r="R504" s="14" t="n"/>
      <c r="S504" s="14" t="n"/>
      <c r="T504" s="17">
        <f>IFERROR(S504/L504,0)</f>
        <v/>
      </c>
      <c r="U504" s="14" t="n"/>
      <c r="V504" s="14" t="n"/>
      <c r="W504" s="14" t="n"/>
      <c r="X504" s="18" t="n"/>
      <c r="Y504" s="18">
        <f>X504*$AM$2</f>
        <v/>
      </c>
      <c r="Z504" s="18" t="n"/>
      <c r="AA504" s="14" t="n"/>
      <c r="AB504" s="14" t="n"/>
      <c r="AC504" s="18" t="n"/>
      <c r="AD504" s="18">
        <f>IFERROR(AC504/D504,0)</f>
        <v/>
      </c>
      <c r="AE504" s="18">
        <f>D504*AB504</f>
        <v/>
      </c>
      <c r="AF504" s="18">
        <f>Y504*$AL$2</f>
        <v/>
      </c>
      <c r="AG504" s="18">
        <f>I504*$AI$3</f>
        <v/>
      </c>
      <c r="AH504" s="18">
        <f>L504*$AH$3+Y504*$AJ$2</f>
        <v/>
      </c>
      <c r="AI504" s="18">
        <f>K504*$AK$3</f>
        <v/>
      </c>
      <c r="AJ504" s="19" t="n"/>
      <c r="AK504" s="18">
        <f>AJ504*$AM$2</f>
        <v/>
      </c>
      <c r="AL504" s="18" t="n"/>
      <c r="AM504" s="18">
        <f>R504*P504*0.01+L504*0.25</f>
        <v/>
      </c>
      <c r="AN504" s="18">
        <f>V504 *$AN$2 *AM$2 * AA504</f>
        <v/>
      </c>
      <c r="AO504" s="18">
        <f>IF(AC504&lt;AE504,0,AE504-AC504)</f>
        <v/>
      </c>
      <c r="AP504" s="18">
        <f>(AC504*1.02)+AF504+AG504+AH504+AI504+AM504+AL504+AN504+AK504+AO504</f>
        <v/>
      </c>
      <c r="AQ504" s="18">
        <f>(AE504*1.02)+AF504+AG504+AH504+AI504+AM504+AL504+AN504+AK504</f>
        <v/>
      </c>
      <c r="AR504" s="18">
        <f>Q504*R504</f>
        <v/>
      </c>
      <c r="AS504" s="20">
        <f>(Y504-AP504)*0.975</f>
        <v/>
      </c>
      <c r="AT504" s="21">
        <f>IFERROR(Y504/AP504-1,0)</f>
        <v/>
      </c>
      <c r="AU504" s="20">
        <f>(Y504-AQ504)*0.975</f>
        <v/>
      </c>
      <c r="AV504" s="21">
        <f>IFERROR(Y504/AQ504-1,0)</f>
        <v/>
      </c>
      <c r="AW504" s="21">
        <f>AS504-AR504</f>
        <v/>
      </c>
      <c r="AX504" s="21">
        <f>IFERROR(Y504/(AP504+AR504)-1,0)</f>
        <v/>
      </c>
    </row>
    <row r="505">
      <c r="A505" s="2" t="n"/>
      <c r="B505" s="13" t="n"/>
      <c r="C505" s="14" t="n"/>
      <c r="D505" s="14" t="n"/>
      <c r="E505" s="15">
        <f>IFERROR(1-D505/C505,0)</f>
        <v/>
      </c>
      <c r="F505" s="14" t="n"/>
      <c r="G505" s="16">
        <f>IFERROR(F505/C505,0)</f>
        <v/>
      </c>
      <c r="H505" s="16">
        <f>IFERROR(F505/D505,0)</f>
        <v/>
      </c>
      <c r="I505" s="14" t="n"/>
      <c r="J505" s="16">
        <f>IFERROR(I505/F505,0)</f>
        <v/>
      </c>
      <c r="K505" s="14" t="n"/>
      <c r="L505" s="14" t="n"/>
      <c r="M505" s="16">
        <f>IFERROR(L505/I505,0)</f>
        <v/>
      </c>
      <c r="N505" s="14" t="n"/>
      <c r="O505" s="16">
        <f>IFERROR(N505/I505,0)</f>
        <v/>
      </c>
      <c r="P505" s="14" t="n"/>
      <c r="Q505" s="14" t="n"/>
      <c r="R505" s="14" t="n"/>
      <c r="S505" s="14" t="n"/>
      <c r="T505" s="17">
        <f>IFERROR(S505/L505,0)</f>
        <v/>
      </c>
      <c r="U505" s="14" t="n"/>
      <c r="V505" s="14" t="n"/>
      <c r="W505" s="14" t="n"/>
      <c r="X505" s="18" t="n"/>
      <c r="Y505" s="18">
        <f>X505*$AM$2</f>
        <v/>
      </c>
      <c r="Z505" s="18" t="n"/>
      <c r="AA505" s="14" t="n"/>
      <c r="AB505" s="14" t="n"/>
      <c r="AC505" s="18" t="n"/>
      <c r="AD505" s="18">
        <f>IFERROR(AC505/D505,0)</f>
        <v/>
      </c>
      <c r="AE505" s="18">
        <f>D505*AB505</f>
        <v/>
      </c>
      <c r="AF505" s="18">
        <f>Y505*$AL$2</f>
        <v/>
      </c>
      <c r="AG505" s="18">
        <f>I505*$AI$3</f>
        <v/>
      </c>
      <c r="AH505" s="18">
        <f>L505*$AH$3+Y505*$AJ$2</f>
        <v/>
      </c>
      <c r="AI505" s="18">
        <f>K505*$AK$3</f>
        <v/>
      </c>
      <c r="AJ505" s="19" t="n"/>
      <c r="AK505" s="18">
        <f>AJ505*$AM$2</f>
        <v/>
      </c>
      <c r="AL505" s="18" t="n"/>
      <c r="AM505" s="18">
        <f>R505*P505*0.01+L505*0.25</f>
        <v/>
      </c>
      <c r="AN505" s="18">
        <f>V505 *$AN$2 *AM$2 * AA505</f>
        <v/>
      </c>
      <c r="AO505" s="18">
        <f>IF(AC505&lt;AE505,0,AE505-AC505)</f>
        <v/>
      </c>
      <c r="AP505" s="18">
        <f>(AC505*1.02)+AF505+AG505+AH505+AI505+AM505+AL505+AN505+AK505+AO505</f>
        <v/>
      </c>
      <c r="AQ505" s="18">
        <f>(AE505*1.02)+AF505+AG505+AH505+AI505+AM505+AL505+AN505+AK505</f>
        <v/>
      </c>
      <c r="AR505" s="18">
        <f>Q505*R505</f>
        <v/>
      </c>
      <c r="AS505" s="20">
        <f>(Y505-AP505)*0.975</f>
        <v/>
      </c>
      <c r="AT505" s="21">
        <f>IFERROR(Y505/AP505-1,0)</f>
        <v/>
      </c>
      <c r="AU505" s="20">
        <f>(Y505-AQ505)*0.975</f>
        <v/>
      </c>
      <c r="AV505" s="21">
        <f>IFERROR(Y505/AQ505-1,0)</f>
        <v/>
      </c>
      <c r="AW505" s="21">
        <f>AS505-AR505</f>
        <v/>
      </c>
      <c r="AX505" s="21">
        <f>IFERROR(Y505/(AP505+AR505)-1,0)</f>
        <v/>
      </c>
    </row>
    <row r="506">
      <c r="A506" s="2" t="n"/>
      <c r="B506" s="13" t="n"/>
      <c r="C506" s="14" t="n"/>
      <c r="D506" s="14" t="n"/>
      <c r="E506" s="15">
        <f>IFERROR(1-D506/C506,0)</f>
        <v/>
      </c>
      <c r="F506" s="14" t="n"/>
      <c r="G506" s="16">
        <f>IFERROR(F506/C506,0)</f>
        <v/>
      </c>
      <c r="H506" s="16">
        <f>IFERROR(F506/D506,0)</f>
        <v/>
      </c>
      <c r="I506" s="14" t="n"/>
      <c r="J506" s="16">
        <f>IFERROR(I506/F506,0)</f>
        <v/>
      </c>
      <c r="K506" s="14" t="n"/>
      <c r="L506" s="14" t="n"/>
      <c r="M506" s="16">
        <f>IFERROR(L506/I506,0)</f>
        <v/>
      </c>
      <c r="N506" s="14" t="n"/>
      <c r="O506" s="16">
        <f>IFERROR(N506/I506,0)</f>
        <v/>
      </c>
      <c r="P506" s="14" t="n"/>
      <c r="Q506" s="14" t="n"/>
      <c r="R506" s="14" t="n"/>
      <c r="S506" s="14" t="n"/>
      <c r="T506" s="17">
        <f>IFERROR(S506/L506,0)</f>
        <v/>
      </c>
      <c r="U506" s="14" t="n"/>
      <c r="V506" s="14" t="n"/>
      <c r="W506" s="14" t="n"/>
      <c r="X506" s="18" t="n"/>
      <c r="Y506" s="18">
        <f>X506*$AM$2</f>
        <v/>
      </c>
      <c r="Z506" s="18" t="n"/>
      <c r="AA506" s="14" t="n"/>
      <c r="AB506" s="14" t="n"/>
      <c r="AC506" s="18" t="n"/>
      <c r="AD506" s="18">
        <f>IFERROR(AC506/D506,0)</f>
        <v/>
      </c>
      <c r="AE506" s="18">
        <f>D506*AB506</f>
        <v/>
      </c>
      <c r="AF506" s="18">
        <f>Y506*$AL$2</f>
        <v/>
      </c>
      <c r="AG506" s="18">
        <f>I506*$AI$3</f>
        <v/>
      </c>
      <c r="AH506" s="18">
        <f>L506*$AH$3+Y506*$AJ$2</f>
        <v/>
      </c>
      <c r="AI506" s="18">
        <f>K506*$AK$3</f>
        <v/>
      </c>
      <c r="AJ506" s="19" t="n"/>
      <c r="AK506" s="18">
        <f>AJ506*$AM$2</f>
        <v/>
      </c>
      <c r="AL506" s="18" t="n"/>
      <c r="AM506" s="18">
        <f>R506*P506*0.01+L506*0.25</f>
        <v/>
      </c>
      <c r="AN506" s="18">
        <f>V506 *$AN$2 *AM$2 * AA506</f>
        <v/>
      </c>
      <c r="AO506" s="18">
        <f>IF(AC506&lt;AE506,0,AE506-AC506)</f>
        <v/>
      </c>
      <c r="AP506" s="18">
        <f>(AC506*1.02)+AF506+AG506+AH506+AI506+AM506+AL506+AN506+AK506+AO506</f>
        <v/>
      </c>
      <c r="AQ506" s="18">
        <f>(AE506*1.02)+AF506+AG506+AH506+AI506+AM506+AL506+AN506+AK506</f>
        <v/>
      </c>
      <c r="AR506" s="18">
        <f>Q506*R506</f>
        <v/>
      </c>
      <c r="AS506" s="20">
        <f>(Y506-AP506)*0.975</f>
        <v/>
      </c>
      <c r="AT506" s="21">
        <f>IFERROR(Y506/AP506-1,0)</f>
        <v/>
      </c>
      <c r="AU506" s="20">
        <f>(Y506-AQ506)*0.975</f>
        <v/>
      </c>
      <c r="AV506" s="21">
        <f>IFERROR(Y506/AQ506-1,0)</f>
        <v/>
      </c>
      <c r="AW506" s="21">
        <f>AS506-AR506</f>
        <v/>
      </c>
      <c r="AX506" s="21">
        <f>IFERROR(Y506/(AP506+AR506)-1,0)</f>
        <v/>
      </c>
    </row>
    <row r="507">
      <c r="A507" s="2" t="n"/>
      <c r="B507" s="13" t="n"/>
      <c r="C507" s="14" t="n"/>
      <c r="D507" s="14" t="n"/>
      <c r="E507" s="15">
        <f>IFERROR(1-D507/C507,0)</f>
        <v/>
      </c>
      <c r="F507" s="14" t="n"/>
      <c r="G507" s="16">
        <f>IFERROR(F507/C507,0)</f>
        <v/>
      </c>
      <c r="H507" s="16">
        <f>IFERROR(F507/D507,0)</f>
        <v/>
      </c>
      <c r="I507" s="14" t="n"/>
      <c r="J507" s="16">
        <f>IFERROR(I507/F507,0)</f>
        <v/>
      </c>
      <c r="K507" s="14" t="n"/>
      <c r="L507" s="14" t="n"/>
      <c r="M507" s="16">
        <f>IFERROR(L507/I507,0)</f>
        <v/>
      </c>
      <c r="N507" s="14" t="n"/>
      <c r="O507" s="16">
        <f>IFERROR(N507/I507,0)</f>
        <v/>
      </c>
      <c r="P507" s="14" t="n"/>
      <c r="Q507" s="14" t="n"/>
      <c r="R507" s="14" t="n"/>
      <c r="S507" s="14" t="n"/>
      <c r="T507" s="17">
        <f>IFERROR(S507/L507,0)</f>
        <v/>
      </c>
      <c r="U507" s="14" t="n"/>
      <c r="V507" s="14" t="n"/>
      <c r="W507" s="14" t="n"/>
      <c r="X507" s="18" t="n"/>
      <c r="Y507" s="18">
        <f>X507*$AM$2</f>
        <v/>
      </c>
      <c r="Z507" s="18" t="n"/>
      <c r="AA507" s="14" t="n"/>
      <c r="AB507" s="14" t="n"/>
      <c r="AC507" s="18" t="n"/>
      <c r="AD507" s="18">
        <f>IFERROR(AC507/D507,0)</f>
        <v/>
      </c>
      <c r="AE507" s="18">
        <f>D507*AB507</f>
        <v/>
      </c>
      <c r="AF507" s="18">
        <f>Y507*$AL$2</f>
        <v/>
      </c>
      <c r="AG507" s="18">
        <f>I507*$AI$3</f>
        <v/>
      </c>
      <c r="AH507" s="18">
        <f>L507*$AH$3+Y507*$AJ$2</f>
        <v/>
      </c>
      <c r="AI507" s="18">
        <f>K507*$AK$3</f>
        <v/>
      </c>
      <c r="AJ507" s="19" t="n"/>
      <c r="AK507" s="18">
        <f>AJ507*$AM$2</f>
        <v/>
      </c>
      <c r="AL507" s="18" t="n"/>
      <c r="AM507" s="18">
        <f>R507*P507*0.01+L507*0.25</f>
        <v/>
      </c>
      <c r="AN507" s="18">
        <f>V507 *$AN$2 *AM$2 * AA507</f>
        <v/>
      </c>
      <c r="AO507" s="18">
        <f>IF(AC507&lt;AE507,0,AE507-AC507)</f>
        <v/>
      </c>
      <c r="AP507" s="18">
        <f>(AC507*1.02)+AF507+AG507+AH507+AI507+AM507+AL507+AN507+AK507+AO507</f>
        <v/>
      </c>
      <c r="AQ507" s="18">
        <f>(AE507*1.02)+AF507+AG507+AH507+AI507+AM507+AL507+AN507+AK507</f>
        <v/>
      </c>
      <c r="AR507" s="18">
        <f>Q507*R507</f>
        <v/>
      </c>
      <c r="AS507" s="20">
        <f>(Y507-AP507)*0.975</f>
        <v/>
      </c>
      <c r="AT507" s="21">
        <f>IFERROR(Y507/AP507-1,0)</f>
        <v/>
      </c>
      <c r="AU507" s="20">
        <f>(Y507-AQ507)*0.975</f>
        <v/>
      </c>
      <c r="AV507" s="21">
        <f>IFERROR(Y507/AQ507-1,0)</f>
        <v/>
      </c>
      <c r="AW507" s="21">
        <f>AS507-AR507</f>
        <v/>
      </c>
      <c r="AX507" s="21">
        <f>IFERROR(Y507/(AP507+AR507)-1,0)</f>
        <v/>
      </c>
    </row>
    <row r="508">
      <c r="A508" s="2" t="n"/>
      <c r="B508" s="13" t="n"/>
      <c r="C508" s="14" t="n"/>
      <c r="D508" s="14" t="n"/>
      <c r="E508" s="15">
        <f>IFERROR(1-D508/C508,0)</f>
        <v/>
      </c>
      <c r="F508" s="14" t="n"/>
      <c r="G508" s="16">
        <f>IFERROR(F508/C508,0)</f>
        <v/>
      </c>
      <c r="H508" s="16">
        <f>IFERROR(F508/D508,0)</f>
        <v/>
      </c>
      <c r="I508" s="14" t="n"/>
      <c r="J508" s="16">
        <f>IFERROR(I508/F508,0)</f>
        <v/>
      </c>
      <c r="K508" s="14" t="n"/>
      <c r="L508" s="14" t="n"/>
      <c r="M508" s="16">
        <f>IFERROR(L508/I508,0)</f>
        <v/>
      </c>
      <c r="N508" s="14" t="n"/>
      <c r="O508" s="16">
        <f>IFERROR(N508/I508,0)</f>
        <v/>
      </c>
      <c r="P508" s="14" t="n"/>
      <c r="Q508" s="14" t="n"/>
      <c r="R508" s="14" t="n"/>
      <c r="S508" s="14" t="n"/>
      <c r="T508" s="17">
        <f>IFERROR(S508/L508,0)</f>
        <v/>
      </c>
      <c r="U508" s="14" t="n"/>
      <c r="V508" s="14" t="n"/>
      <c r="W508" s="14" t="n"/>
      <c r="X508" s="18" t="n"/>
      <c r="Y508" s="18">
        <f>X508*$AM$2</f>
        <v/>
      </c>
      <c r="Z508" s="18" t="n"/>
      <c r="AA508" s="14" t="n"/>
      <c r="AB508" s="14" t="n"/>
      <c r="AC508" s="18" t="n"/>
      <c r="AD508" s="18">
        <f>IFERROR(AC508/D508,0)</f>
        <v/>
      </c>
      <c r="AE508" s="18">
        <f>D508*AB508</f>
        <v/>
      </c>
      <c r="AF508" s="18">
        <f>Y508*$AL$2</f>
        <v/>
      </c>
      <c r="AG508" s="18">
        <f>I508*$AI$3</f>
        <v/>
      </c>
      <c r="AH508" s="18">
        <f>L508*$AH$3+Y508*$AJ$2</f>
        <v/>
      </c>
      <c r="AI508" s="18">
        <f>K508*$AK$3</f>
        <v/>
      </c>
      <c r="AJ508" s="19" t="n"/>
      <c r="AK508" s="18">
        <f>AJ508*$AM$2</f>
        <v/>
      </c>
      <c r="AL508" s="18" t="n"/>
      <c r="AM508" s="18">
        <f>R508*P508*0.01+L508*0.25</f>
        <v/>
      </c>
      <c r="AN508" s="18">
        <f>V508 *$AN$2 *AM$2 * AA508</f>
        <v/>
      </c>
      <c r="AO508" s="18">
        <f>IF(AC508&lt;AE508,0,AE508-AC508)</f>
        <v/>
      </c>
      <c r="AP508" s="18">
        <f>(AC508*1.02)+AF508+AG508+AH508+AI508+AM508+AL508+AN508+AK508+AO508</f>
        <v/>
      </c>
      <c r="AQ508" s="18">
        <f>(AE508*1.02)+AF508+AG508+AH508+AI508+AM508+AL508+AN508+AK508</f>
        <v/>
      </c>
      <c r="AR508" s="18">
        <f>Q508*R508</f>
        <v/>
      </c>
      <c r="AS508" s="20">
        <f>(Y508-AP508)*0.975</f>
        <v/>
      </c>
      <c r="AT508" s="21">
        <f>IFERROR(Y508/AP508-1,0)</f>
        <v/>
      </c>
      <c r="AU508" s="20">
        <f>(Y508-AQ508)*0.975</f>
        <v/>
      </c>
      <c r="AV508" s="21">
        <f>IFERROR(Y508/AQ508-1,0)</f>
        <v/>
      </c>
      <c r="AW508" s="21">
        <f>AS508-AR508</f>
        <v/>
      </c>
      <c r="AX508" s="21">
        <f>IFERROR(Y508/(AP508+AR508)-1,0)</f>
        <v/>
      </c>
    </row>
    <row r="509">
      <c r="A509" s="2" t="n"/>
      <c r="B509" s="13" t="n"/>
      <c r="C509" s="14" t="n"/>
      <c r="D509" s="14" t="n"/>
      <c r="E509" s="15">
        <f>IFERROR(1-D509/C509,0)</f>
        <v/>
      </c>
      <c r="F509" s="14" t="n"/>
      <c r="G509" s="16">
        <f>IFERROR(F509/C509,0)</f>
        <v/>
      </c>
      <c r="H509" s="16">
        <f>IFERROR(F509/D509,0)</f>
        <v/>
      </c>
      <c r="I509" s="14" t="n"/>
      <c r="J509" s="16">
        <f>IFERROR(I509/F509,0)</f>
        <v/>
      </c>
      <c r="K509" s="14" t="n"/>
      <c r="L509" s="14" t="n"/>
      <c r="M509" s="16">
        <f>IFERROR(L509/I509,0)</f>
        <v/>
      </c>
      <c r="N509" s="14" t="n"/>
      <c r="O509" s="16">
        <f>IFERROR(N509/I509,0)</f>
        <v/>
      </c>
      <c r="P509" s="14" t="n"/>
      <c r="Q509" s="14" t="n"/>
      <c r="R509" s="14" t="n"/>
      <c r="S509" s="14" t="n"/>
      <c r="T509" s="17">
        <f>IFERROR(S509/L509,0)</f>
        <v/>
      </c>
      <c r="U509" s="14" t="n"/>
      <c r="V509" s="14" t="n"/>
      <c r="W509" s="14" t="n"/>
      <c r="X509" s="18" t="n"/>
      <c r="Y509" s="18">
        <f>X509*$AM$2</f>
        <v/>
      </c>
      <c r="Z509" s="18" t="n"/>
      <c r="AA509" s="14" t="n"/>
      <c r="AB509" s="14" t="n"/>
      <c r="AC509" s="18" t="n"/>
      <c r="AD509" s="18">
        <f>IFERROR(AC509/D509,0)</f>
        <v/>
      </c>
      <c r="AE509" s="18">
        <f>D509*AB509</f>
        <v/>
      </c>
      <c r="AF509" s="18">
        <f>Y509*$AL$2</f>
        <v/>
      </c>
      <c r="AG509" s="18">
        <f>I509*$AI$3</f>
        <v/>
      </c>
      <c r="AH509" s="18">
        <f>L509*$AH$3+Y509*$AJ$2</f>
        <v/>
      </c>
      <c r="AI509" s="18">
        <f>K509*$AK$3</f>
        <v/>
      </c>
      <c r="AJ509" s="19" t="n"/>
      <c r="AK509" s="18">
        <f>AJ509*$AM$2</f>
        <v/>
      </c>
      <c r="AL509" s="18" t="n"/>
      <c r="AM509" s="18">
        <f>R509*P509*0.01+L509*0.25</f>
        <v/>
      </c>
      <c r="AN509" s="18">
        <f>V509 *$AN$2 *AM$2 * AA509</f>
        <v/>
      </c>
      <c r="AO509" s="18">
        <f>IF(AC509&lt;AE509,0,AE509-AC509)</f>
        <v/>
      </c>
      <c r="AP509" s="18">
        <f>(AC509*1.02)+AF509+AG509+AH509+AI509+AM509+AL509+AN509+AK509+AO509</f>
        <v/>
      </c>
      <c r="AQ509" s="18">
        <f>(AE509*1.02)+AF509+AG509+AH509+AI509+AM509+AL509+AN509+AK509</f>
        <v/>
      </c>
      <c r="AR509" s="18">
        <f>Q509*R509</f>
        <v/>
      </c>
      <c r="AS509" s="20">
        <f>(Y509-AP509)*0.975</f>
        <v/>
      </c>
      <c r="AT509" s="21">
        <f>IFERROR(Y509/AP509-1,0)</f>
        <v/>
      </c>
      <c r="AU509" s="20">
        <f>(Y509-AQ509)*0.975</f>
        <v/>
      </c>
      <c r="AV509" s="21">
        <f>IFERROR(Y509/AQ509-1,0)</f>
        <v/>
      </c>
      <c r="AW509" s="21">
        <f>AS509-AR509</f>
        <v/>
      </c>
      <c r="AX509" s="21">
        <f>IFERROR(Y509/(AP509+AR509)-1,0)</f>
        <v/>
      </c>
    </row>
    <row r="510">
      <c r="A510" s="2" t="n"/>
      <c r="B510" s="13" t="n"/>
      <c r="C510" s="14" t="n"/>
      <c r="D510" s="14" t="n"/>
      <c r="E510" s="15">
        <f>IFERROR(1-D510/C510,0)</f>
        <v/>
      </c>
      <c r="F510" s="14" t="n"/>
      <c r="G510" s="16">
        <f>IFERROR(F510/C510,0)</f>
        <v/>
      </c>
      <c r="H510" s="16">
        <f>IFERROR(F510/D510,0)</f>
        <v/>
      </c>
      <c r="I510" s="14" t="n"/>
      <c r="J510" s="16">
        <f>IFERROR(I510/F510,0)</f>
        <v/>
      </c>
      <c r="K510" s="14" t="n"/>
      <c r="L510" s="14" t="n"/>
      <c r="M510" s="16">
        <f>IFERROR(L510/I510,0)</f>
        <v/>
      </c>
      <c r="N510" s="14" t="n"/>
      <c r="O510" s="16">
        <f>IFERROR(N510/I510,0)</f>
        <v/>
      </c>
      <c r="P510" s="14" t="n"/>
      <c r="Q510" s="14" t="n"/>
      <c r="R510" s="14" t="n"/>
      <c r="S510" s="14" t="n"/>
      <c r="T510" s="17">
        <f>IFERROR(S510/L510,0)</f>
        <v/>
      </c>
      <c r="U510" s="14" t="n"/>
      <c r="V510" s="14" t="n"/>
      <c r="W510" s="14" t="n"/>
      <c r="X510" s="18" t="n"/>
      <c r="Y510" s="18">
        <f>X510*$AM$2</f>
        <v/>
      </c>
      <c r="Z510" s="18" t="n"/>
      <c r="AA510" s="14" t="n"/>
      <c r="AB510" s="14" t="n"/>
      <c r="AC510" s="18" t="n"/>
      <c r="AD510" s="18">
        <f>IFERROR(AC510/D510,0)</f>
        <v/>
      </c>
      <c r="AE510" s="18">
        <f>D510*AB510</f>
        <v/>
      </c>
      <c r="AF510" s="18">
        <f>Y510*$AL$2</f>
        <v/>
      </c>
      <c r="AG510" s="18">
        <f>I510*$AI$3</f>
        <v/>
      </c>
      <c r="AH510" s="18">
        <f>L510*$AH$3+Y510*$AJ$2</f>
        <v/>
      </c>
      <c r="AI510" s="18">
        <f>K510*$AK$3</f>
        <v/>
      </c>
      <c r="AJ510" s="19" t="n"/>
      <c r="AK510" s="18">
        <f>AJ510*$AM$2</f>
        <v/>
      </c>
      <c r="AL510" s="18" t="n"/>
      <c r="AM510" s="18">
        <f>R510*P510*0.01+L510*0.25</f>
        <v/>
      </c>
      <c r="AN510" s="18">
        <f>V510 *$AN$2 *AM$2 * AA510</f>
        <v/>
      </c>
      <c r="AO510" s="18">
        <f>IF(AC510&lt;AE510,0,AE510-AC510)</f>
        <v/>
      </c>
      <c r="AP510" s="18">
        <f>(AC510*1.02)+AF510+AG510+AH510+AI510+AM510+AL510+AN510+AK510+AO510</f>
        <v/>
      </c>
      <c r="AQ510" s="18">
        <f>(AE510*1.02)+AF510+AG510+AH510+AI510+AM510+AL510+AN510+AK510</f>
        <v/>
      </c>
      <c r="AR510" s="18">
        <f>Q510*R510</f>
        <v/>
      </c>
      <c r="AS510" s="20">
        <f>(Y510-AP510)*0.975</f>
        <v/>
      </c>
      <c r="AT510" s="21">
        <f>IFERROR(Y510/AP510-1,0)</f>
        <v/>
      </c>
      <c r="AU510" s="20">
        <f>(Y510-AQ510)*0.975</f>
        <v/>
      </c>
      <c r="AV510" s="21">
        <f>IFERROR(Y510/AQ510-1,0)</f>
        <v/>
      </c>
      <c r="AW510" s="21">
        <f>AS510-AR510</f>
        <v/>
      </c>
      <c r="AX510" s="21">
        <f>IFERROR(Y510/(AP510+AR510)-1,0)</f>
        <v/>
      </c>
    </row>
    <row r="511">
      <c r="A511" s="2" t="n"/>
      <c r="B511" s="13" t="n"/>
      <c r="C511" s="14" t="n"/>
      <c r="D511" s="14" t="n"/>
      <c r="E511" s="15">
        <f>IFERROR(1-D511/C511,0)</f>
        <v/>
      </c>
      <c r="F511" s="14" t="n"/>
      <c r="G511" s="16">
        <f>IFERROR(F511/C511,0)</f>
        <v/>
      </c>
      <c r="H511" s="16">
        <f>IFERROR(F511/D511,0)</f>
        <v/>
      </c>
      <c r="I511" s="14" t="n"/>
      <c r="J511" s="16">
        <f>IFERROR(I511/F511,0)</f>
        <v/>
      </c>
      <c r="K511" s="14" t="n"/>
      <c r="L511" s="14" t="n"/>
      <c r="M511" s="16">
        <f>IFERROR(L511/I511,0)</f>
        <v/>
      </c>
      <c r="N511" s="14" t="n"/>
      <c r="O511" s="16">
        <f>IFERROR(N511/I511,0)</f>
        <v/>
      </c>
      <c r="P511" s="14" t="n"/>
      <c r="Q511" s="14" t="n"/>
      <c r="R511" s="14" t="n"/>
      <c r="S511" s="14" t="n"/>
      <c r="T511" s="17">
        <f>IFERROR(S511/L511,0)</f>
        <v/>
      </c>
      <c r="U511" s="14" t="n"/>
      <c r="V511" s="14" t="n"/>
      <c r="W511" s="14" t="n"/>
      <c r="X511" s="18" t="n"/>
      <c r="Y511" s="18">
        <f>X511*$AM$2</f>
        <v/>
      </c>
      <c r="Z511" s="18" t="n"/>
      <c r="AA511" s="14" t="n"/>
      <c r="AB511" s="14" t="n"/>
      <c r="AC511" s="18" t="n"/>
      <c r="AD511" s="18">
        <f>IFERROR(AC511/D511,0)</f>
        <v/>
      </c>
      <c r="AE511" s="18">
        <f>D511*AB511</f>
        <v/>
      </c>
      <c r="AF511" s="18">
        <f>Y511*$AL$2</f>
        <v/>
      </c>
      <c r="AG511" s="18">
        <f>I511*$AI$3</f>
        <v/>
      </c>
      <c r="AH511" s="18">
        <f>L511*$AH$3+Y511*$AJ$2</f>
        <v/>
      </c>
      <c r="AI511" s="18">
        <f>K511*$AK$3</f>
        <v/>
      </c>
      <c r="AJ511" s="19" t="n"/>
      <c r="AK511" s="18">
        <f>AJ511*$AM$2</f>
        <v/>
      </c>
      <c r="AL511" s="18" t="n"/>
      <c r="AM511" s="18">
        <f>R511*P511*0.01+L511*0.25</f>
        <v/>
      </c>
      <c r="AN511" s="18">
        <f>V511 *$AN$2 *AM$2 * AA511</f>
        <v/>
      </c>
      <c r="AO511" s="18">
        <f>IF(AC511&lt;AE511,0,AE511-AC511)</f>
        <v/>
      </c>
      <c r="AP511" s="18">
        <f>(AC511*1.02)+AF511+AG511+AH511+AI511+AM511+AL511+AN511+AK511+AO511</f>
        <v/>
      </c>
      <c r="AQ511" s="18">
        <f>(AE511*1.02)+AF511+AG511+AH511+AI511+AM511+AL511+AN511+AK511</f>
        <v/>
      </c>
      <c r="AR511" s="18">
        <f>Q511*R511</f>
        <v/>
      </c>
      <c r="AS511" s="20">
        <f>(Y511-AP511)*0.975</f>
        <v/>
      </c>
      <c r="AT511" s="21">
        <f>IFERROR(Y511/AP511-1,0)</f>
        <v/>
      </c>
      <c r="AU511" s="20">
        <f>(Y511-AQ511)*0.975</f>
        <v/>
      </c>
      <c r="AV511" s="21">
        <f>IFERROR(Y511/AQ511-1,0)</f>
        <v/>
      </c>
      <c r="AW511" s="21">
        <f>AS511-AR511</f>
        <v/>
      </c>
      <c r="AX511" s="21">
        <f>IFERROR(Y511/(AP511+AR511)-1,0)</f>
        <v/>
      </c>
    </row>
    <row r="512">
      <c r="A512" s="2" t="n"/>
      <c r="B512" s="13" t="n"/>
      <c r="C512" s="14" t="n"/>
      <c r="D512" s="14" t="n"/>
      <c r="E512" s="15">
        <f>IFERROR(1-D512/C512,0)</f>
        <v/>
      </c>
      <c r="F512" s="14" t="n"/>
      <c r="G512" s="16">
        <f>IFERROR(F512/C512,0)</f>
        <v/>
      </c>
      <c r="H512" s="16">
        <f>IFERROR(F512/D512,0)</f>
        <v/>
      </c>
      <c r="I512" s="14" t="n"/>
      <c r="J512" s="16">
        <f>IFERROR(I512/F512,0)</f>
        <v/>
      </c>
      <c r="K512" s="14" t="n"/>
      <c r="L512" s="14" t="n"/>
      <c r="M512" s="16">
        <f>IFERROR(L512/I512,0)</f>
        <v/>
      </c>
      <c r="N512" s="14" t="n"/>
      <c r="O512" s="16">
        <f>IFERROR(N512/I512,0)</f>
        <v/>
      </c>
      <c r="P512" s="14" t="n"/>
      <c r="Q512" s="14" t="n"/>
      <c r="R512" s="14" t="n"/>
      <c r="S512" s="14" t="n"/>
      <c r="T512" s="17">
        <f>IFERROR(S512/L512,0)</f>
        <v/>
      </c>
      <c r="U512" s="14" t="n"/>
      <c r="V512" s="14" t="n"/>
      <c r="W512" s="14" t="n"/>
      <c r="X512" s="18" t="n"/>
      <c r="Y512" s="18">
        <f>X512*$AM$2</f>
        <v/>
      </c>
      <c r="Z512" s="18" t="n"/>
      <c r="AA512" s="14" t="n"/>
      <c r="AB512" s="14" t="n"/>
      <c r="AC512" s="18" t="n"/>
      <c r="AD512" s="18">
        <f>IFERROR(AC512/D512,0)</f>
        <v/>
      </c>
      <c r="AE512" s="18">
        <f>D512*AB512</f>
        <v/>
      </c>
      <c r="AF512" s="18">
        <f>Y512*$AL$2</f>
        <v/>
      </c>
      <c r="AG512" s="18">
        <f>I512*$AI$3</f>
        <v/>
      </c>
      <c r="AH512" s="18">
        <f>L512*$AH$3+Y512*$AJ$2</f>
        <v/>
      </c>
      <c r="AI512" s="18">
        <f>K512*$AK$3</f>
        <v/>
      </c>
      <c r="AJ512" s="19" t="n"/>
      <c r="AK512" s="18">
        <f>AJ512*$AM$2</f>
        <v/>
      </c>
      <c r="AL512" s="18" t="n"/>
      <c r="AM512" s="18">
        <f>R512*P512*0.01+L512*0.25</f>
        <v/>
      </c>
      <c r="AN512" s="18">
        <f>V512 *$AN$2 *AM$2 * AA512</f>
        <v/>
      </c>
      <c r="AO512" s="18">
        <f>IF(AC512&lt;AE512,0,AE512-AC512)</f>
        <v/>
      </c>
      <c r="AP512" s="18">
        <f>(AC512*1.02)+AF512+AG512+AH512+AI512+AM512+AL512+AN512+AK512+AO512</f>
        <v/>
      </c>
      <c r="AQ512" s="18">
        <f>(AE512*1.02)+AF512+AG512+AH512+AI512+AM512+AL512+AN512+AK512</f>
        <v/>
      </c>
      <c r="AR512" s="18">
        <f>Q512*R512</f>
        <v/>
      </c>
      <c r="AS512" s="20">
        <f>(Y512-AP512)*0.975</f>
        <v/>
      </c>
      <c r="AT512" s="21">
        <f>IFERROR(Y512/AP512-1,0)</f>
        <v/>
      </c>
      <c r="AU512" s="20">
        <f>(Y512-AQ512)*0.975</f>
        <v/>
      </c>
      <c r="AV512" s="21">
        <f>IFERROR(Y512/AQ512-1,0)</f>
        <v/>
      </c>
      <c r="AW512" s="21">
        <f>AS512-AR512</f>
        <v/>
      </c>
      <c r="AX512" s="21">
        <f>IFERROR(Y512/(AP512+AR512)-1,0)</f>
        <v/>
      </c>
    </row>
    <row r="513">
      <c r="A513" s="2" t="n"/>
      <c r="B513" s="13" t="n"/>
      <c r="C513" s="14" t="n"/>
      <c r="D513" s="14" t="n"/>
      <c r="E513" s="15">
        <f>IFERROR(1-D513/C513,0)</f>
        <v/>
      </c>
      <c r="F513" s="14" t="n"/>
      <c r="G513" s="16">
        <f>IFERROR(F513/C513,0)</f>
        <v/>
      </c>
      <c r="H513" s="16">
        <f>IFERROR(F513/D513,0)</f>
        <v/>
      </c>
      <c r="I513" s="14" t="n"/>
      <c r="J513" s="16">
        <f>IFERROR(I513/F513,0)</f>
        <v/>
      </c>
      <c r="K513" s="14" t="n"/>
      <c r="L513" s="14" t="n"/>
      <c r="M513" s="16">
        <f>IFERROR(L513/I513,0)</f>
        <v/>
      </c>
      <c r="N513" s="14" t="n"/>
      <c r="O513" s="16">
        <f>IFERROR(N513/I513,0)</f>
        <v/>
      </c>
      <c r="P513" s="14" t="n"/>
      <c r="Q513" s="14" t="n"/>
      <c r="R513" s="14" t="n"/>
      <c r="S513" s="14" t="n"/>
      <c r="T513" s="17">
        <f>IFERROR(S513/L513,0)</f>
        <v/>
      </c>
      <c r="U513" s="14" t="n"/>
      <c r="V513" s="14" t="n"/>
      <c r="W513" s="14" t="n"/>
      <c r="X513" s="18" t="n"/>
      <c r="Y513" s="18">
        <f>X513*$AM$2</f>
        <v/>
      </c>
      <c r="Z513" s="18" t="n"/>
      <c r="AA513" s="14" t="n"/>
      <c r="AB513" s="14" t="n"/>
      <c r="AC513" s="18" t="n"/>
      <c r="AD513" s="18">
        <f>IFERROR(AC513/D513,0)</f>
        <v/>
      </c>
      <c r="AE513" s="18">
        <f>D513*AB513</f>
        <v/>
      </c>
      <c r="AF513" s="18">
        <f>Y513*$AL$2</f>
        <v/>
      </c>
      <c r="AG513" s="18">
        <f>I513*$AI$3</f>
        <v/>
      </c>
      <c r="AH513" s="18">
        <f>L513*$AH$3+Y513*$AJ$2</f>
        <v/>
      </c>
      <c r="AI513" s="18">
        <f>K513*$AK$3</f>
        <v/>
      </c>
      <c r="AJ513" s="19" t="n"/>
      <c r="AK513" s="18">
        <f>AJ513*$AM$2</f>
        <v/>
      </c>
      <c r="AL513" s="18" t="n"/>
      <c r="AM513" s="18">
        <f>R513*P513*0.01+L513*0.25</f>
        <v/>
      </c>
      <c r="AN513" s="18">
        <f>V513 *$AN$2 *AM$2 * AA513</f>
        <v/>
      </c>
      <c r="AO513" s="18">
        <f>IF(AC513&lt;AE513,0,AE513-AC513)</f>
        <v/>
      </c>
      <c r="AP513" s="18">
        <f>(AC513*1.02)+AF513+AG513+AH513+AI513+AM513+AL513+AN513+AK513+AO513</f>
        <v/>
      </c>
      <c r="AQ513" s="18">
        <f>(AE513*1.02)+AF513+AG513+AH513+AI513+AM513+AL513+AN513+AK513</f>
        <v/>
      </c>
      <c r="AR513" s="18">
        <f>Q513*R513</f>
        <v/>
      </c>
      <c r="AS513" s="20">
        <f>(Y513-AP513)*0.975</f>
        <v/>
      </c>
      <c r="AT513" s="21">
        <f>IFERROR(Y513/AP513-1,0)</f>
        <v/>
      </c>
      <c r="AU513" s="20">
        <f>(Y513-AQ513)*0.975</f>
        <v/>
      </c>
      <c r="AV513" s="21">
        <f>IFERROR(Y513/AQ513-1,0)</f>
        <v/>
      </c>
      <c r="AW513" s="21">
        <f>AS513-AR513</f>
        <v/>
      </c>
      <c r="AX513" s="21">
        <f>IFERROR(Y513/(AP513+AR513)-1,0)</f>
        <v/>
      </c>
    </row>
    <row r="514">
      <c r="A514" s="2" t="n"/>
      <c r="B514" s="13" t="n"/>
      <c r="C514" s="14" t="n"/>
      <c r="D514" s="14" t="n"/>
      <c r="E514" s="15">
        <f>IFERROR(1-D514/C514,0)</f>
        <v/>
      </c>
      <c r="F514" s="14" t="n"/>
      <c r="G514" s="16">
        <f>IFERROR(F514/C514,0)</f>
        <v/>
      </c>
      <c r="H514" s="16">
        <f>IFERROR(F514/D514,0)</f>
        <v/>
      </c>
      <c r="I514" s="14" t="n"/>
      <c r="J514" s="16">
        <f>IFERROR(I514/F514,0)</f>
        <v/>
      </c>
      <c r="K514" s="14" t="n"/>
      <c r="L514" s="14" t="n"/>
      <c r="M514" s="16">
        <f>IFERROR(L514/I514,0)</f>
        <v/>
      </c>
      <c r="N514" s="14" t="n"/>
      <c r="O514" s="16">
        <f>IFERROR(N514/I514,0)</f>
        <v/>
      </c>
      <c r="P514" s="14" t="n"/>
      <c r="Q514" s="14" t="n"/>
      <c r="R514" s="14" t="n"/>
      <c r="S514" s="14" t="n"/>
      <c r="T514" s="17">
        <f>IFERROR(S514/L514,0)</f>
        <v/>
      </c>
      <c r="U514" s="14" t="n"/>
      <c r="V514" s="14" t="n"/>
      <c r="W514" s="14" t="n"/>
      <c r="X514" s="18" t="n"/>
      <c r="Y514" s="18">
        <f>X514*$AM$2</f>
        <v/>
      </c>
      <c r="Z514" s="18" t="n"/>
      <c r="AA514" s="14" t="n"/>
      <c r="AB514" s="14" t="n"/>
      <c r="AC514" s="18" t="n"/>
      <c r="AD514" s="18">
        <f>IFERROR(AC514/D514,0)</f>
        <v/>
      </c>
      <c r="AE514" s="18">
        <f>D514*AB514</f>
        <v/>
      </c>
      <c r="AF514" s="18">
        <f>Y514*$AL$2</f>
        <v/>
      </c>
      <c r="AG514" s="18">
        <f>I514*$AI$3</f>
        <v/>
      </c>
      <c r="AH514" s="18">
        <f>L514*$AH$3+Y514*$AJ$2</f>
        <v/>
      </c>
      <c r="AI514" s="18">
        <f>K514*$AK$3</f>
        <v/>
      </c>
      <c r="AJ514" s="19" t="n"/>
      <c r="AK514" s="18">
        <f>AJ514*$AM$2</f>
        <v/>
      </c>
      <c r="AL514" s="18" t="n"/>
      <c r="AM514" s="18">
        <f>R514*P514*0.01+L514*0.25</f>
        <v/>
      </c>
      <c r="AN514" s="18">
        <f>V514 *$AN$2 *AM$2 * AA514</f>
        <v/>
      </c>
      <c r="AO514" s="18">
        <f>IF(AC514&lt;AE514,0,AE514-AC514)</f>
        <v/>
      </c>
      <c r="AP514" s="18">
        <f>(AC514*1.02)+AF514+AG514+AH514+AI514+AM514+AL514+AN514+AK514+AO514</f>
        <v/>
      </c>
      <c r="AQ514" s="18">
        <f>(AE514*1.02)+AF514+AG514+AH514+AI514+AM514+AL514+AN514+AK514</f>
        <v/>
      </c>
      <c r="AR514" s="18">
        <f>Q514*R514</f>
        <v/>
      </c>
      <c r="AS514" s="20">
        <f>(Y514-AP514)*0.975</f>
        <v/>
      </c>
      <c r="AT514" s="21">
        <f>IFERROR(Y514/AP514-1,0)</f>
        <v/>
      </c>
      <c r="AU514" s="20">
        <f>(Y514-AQ514)*0.975</f>
        <v/>
      </c>
      <c r="AV514" s="21">
        <f>IFERROR(Y514/AQ514-1,0)</f>
        <v/>
      </c>
      <c r="AW514" s="21">
        <f>AS514-AR514</f>
        <v/>
      </c>
      <c r="AX514" s="21">
        <f>IFERROR(Y514/(AP514+AR514)-1,0)</f>
        <v/>
      </c>
    </row>
    <row r="515">
      <c r="A515" s="2" t="n"/>
      <c r="B515" s="13" t="n"/>
      <c r="C515" s="14" t="n"/>
      <c r="D515" s="14" t="n"/>
      <c r="E515" s="15">
        <f>IFERROR(1-D515/C515,0)</f>
        <v/>
      </c>
      <c r="F515" s="14" t="n"/>
      <c r="G515" s="16">
        <f>IFERROR(F515/C515,0)</f>
        <v/>
      </c>
      <c r="H515" s="16">
        <f>IFERROR(F515/D515,0)</f>
        <v/>
      </c>
      <c r="I515" s="14" t="n"/>
      <c r="J515" s="16">
        <f>IFERROR(I515/F515,0)</f>
        <v/>
      </c>
      <c r="K515" s="14" t="n"/>
      <c r="L515" s="14" t="n"/>
      <c r="M515" s="16">
        <f>IFERROR(L515/I515,0)</f>
        <v/>
      </c>
      <c r="N515" s="14" t="n"/>
      <c r="O515" s="16">
        <f>IFERROR(N515/I515,0)</f>
        <v/>
      </c>
      <c r="P515" s="14" t="n"/>
      <c r="Q515" s="14" t="n"/>
      <c r="R515" s="14" t="n"/>
      <c r="S515" s="14" t="n"/>
      <c r="T515" s="17">
        <f>IFERROR(S515/L515,0)</f>
        <v/>
      </c>
      <c r="U515" s="14" t="n"/>
      <c r="V515" s="14" t="n"/>
      <c r="W515" s="14" t="n"/>
      <c r="X515" s="18" t="n"/>
      <c r="Y515" s="18">
        <f>X515*$AM$2</f>
        <v/>
      </c>
      <c r="Z515" s="18" t="n"/>
      <c r="AA515" s="14" t="n"/>
      <c r="AB515" s="14" t="n"/>
      <c r="AC515" s="18" t="n"/>
      <c r="AD515" s="18">
        <f>IFERROR(AC515/D515,0)</f>
        <v/>
      </c>
      <c r="AE515" s="18">
        <f>D515*AB515</f>
        <v/>
      </c>
      <c r="AF515" s="18">
        <f>Y515*$AL$2</f>
        <v/>
      </c>
      <c r="AG515" s="18">
        <f>I515*$AI$3</f>
        <v/>
      </c>
      <c r="AH515" s="18">
        <f>L515*$AH$3+Y515*$AJ$2</f>
        <v/>
      </c>
      <c r="AI515" s="18">
        <f>K515*$AK$3</f>
        <v/>
      </c>
      <c r="AJ515" s="19" t="n"/>
      <c r="AK515" s="18">
        <f>AJ515*$AM$2</f>
        <v/>
      </c>
      <c r="AL515" s="18" t="n"/>
      <c r="AM515" s="18">
        <f>R515*P515*0.01+L515*0.25</f>
        <v/>
      </c>
      <c r="AN515" s="18">
        <f>V515 *$AN$2 *AM$2 * AA515</f>
        <v/>
      </c>
      <c r="AO515" s="18">
        <f>IF(AC515&lt;AE515,0,AE515-AC515)</f>
        <v/>
      </c>
      <c r="AP515" s="18">
        <f>(AC515*1.02)+AF515+AG515+AH515+AI515+AM515+AL515+AN515+AK515+AO515</f>
        <v/>
      </c>
      <c r="AQ515" s="18">
        <f>(AE515*1.02)+AF515+AG515+AH515+AI515+AM515+AL515+AN515+AK515</f>
        <v/>
      </c>
      <c r="AR515" s="18">
        <f>Q515*R515</f>
        <v/>
      </c>
      <c r="AS515" s="20">
        <f>(Y515-AP515)*0.975</f>
        <v/>
      </c>
      <c r="AT515" s="21">
        <f>IFERROR(Y515/AP515-1,0)</f>
        <v/>
      </c>
      <c r="AU515" s="20">
        <f>(Y515-AQ515)*0.975</f>
        <v/>
      </c>
      <c r="AV515" s="21">
        <f>IFERROR(Y515/AQ515-1,0)</f>
        <v/>
      </c>
      <c r="AW515" s="21">
        <f>AS515-AR515</f>
        <v/>
      </c>
      <c r="AX515" s="21">
        <f>IFERROR(Y515/(AP515+AR515)-1,0)</f>
        <v/>
      </c>
    </row>
    <row r="516">
      <c r="A516" s="2" t="n"/>
      <c r="B516" s="13" t="n"/>
      <c r="C516" s="14" t="n"/>
      <c r="D516" s="14" t="n"/>
      <c r="E516" s="15">
        <f>IFERROR(1-D516/C516,0)</f>
        <v/>
      </c>
      <c r="F516" s="14" t="n"/>
      <c r="G516" s="16">
        <f>IFERROR(F516/C516,0)</f>
        <v/>
      </c>
      <c r="H516" s="16">
        <f>IFERROR(F516/D516,0)</f>
        <v/>
      </c>
      <c r="I516" s="14" t="n"/>
      <c r="J516" s="16">
        <f>IFERROR(I516/F516,0)</f>
        <v/>
      </c>
      <c r="K516" s="14" t="n"/>
      <c r="L516" s="14" t="n"/>
      <c r="M516" s="16">
        <f>IFERROR(L516/I516,0)</f>
        <v/>
      </c>
      <c r="N516" s="14" t="n"/>
      <c r="O516" s="16">
        <f>IFERROR(N516/I516,0)</f>
        <v/>
      </c>
      <c r="P516" s="14" t="n"/>
      <c r="Q516" s="14" t="n"/>
      <c r="R516" s="14" t="n"/>
      <c r="S516" s="14" t="n"/>
      <c r="T516" s="17">
        <f>IFERROR(S516/L516,0)</f>
        <v/>
      </c>
      <c r="U516" s="14" t="n"/>
      <c r="V516" s="14" t="n"/>
      <c r="W516" s="14" t="n"/>
      <c r="X516" s="18" t="n"/>
      <c r="Y516" s="18">
        <f>X516*$AM$2</f>
        <v/>
      </c>
      <c r="Z516" s="18" t="n"/>
      <c r="AA516" s="14" t="n"/>
      <c r="AB516" s="14" t="n"/>
      <c r="AC516" s="18" t="n"/>
      <c r="AD516" s="18">
        <f>IFERROR(AC516/D516,0)</f>
        <v/>
      </c>
      <c r="AE516" s="18">
        <f>D516*AB516</f>
        <v/>
      </c>
      <c r="AF516" s="18">
        <f>Y516*$AL$2</f>
        <v/>
      </c>
      <c r="AG516" s="18">
        <f>I516*$AI$3</f>
        <v/>
      </c>
      <c r="AH516" s="18">
        <f>L516*$AH$3+Y516*$AJ$2</f>
        <v/>
      </c>
      <c r="AI516" s="18">
        <f>K516*$AK$3</f>
        <v/>
      </c>
      <c r="AJ516" s="19" t="n"/>
      <c r="AK516" s="18">
        <f>AJ516*$AM$2</f>
        <v/>
      </c>
      <c r="AL516" s="18" t="n"/>
      <c r="AM516" s="18">
        <f>R516*P516*0.01+L516*0.25</f>
        <v/>
      </c>
      <c r="AN516" s="18">
        <f>V516 *$AN$2 *AM$2 * AA516</f>
        <v/>
      </c>
      <c r="AO516" s="18">
        <f>IF(AC516&lt;AE516,0,AE516-AC516)</f>
        <v/>
      </c>
      <c r="AP516" s="18">
        <f>(AC516*1.02)+AF516+AG516+AH516+AI516+AM516+AL516+AN516+AK516+AO516</f>
        <v/>
      </c>
      <c r="AQ516" s="18">
        <f>(AE516*1.02)+AF516+AG516+AH516+AI516+AM516+AL516+AN516+AK516</f>
        <v/>
      </c>
      <c r="AR516" s="18">
        <f>Q516*R516</f>
        <v/>
      </c>
      <c r="AS516" s="20">
        <f>(Y516-AP516)*0.975</f>
        <v/>
      </c>
      <c r="AT516" s="21">
        <f>IFERROR(Y516/AP516-1,0)</f>
        <v/>
      </c>
      <c r="AU516" s="20">
        <f>(Y516-AQ516)*0.975</f>
        <v/>
      </c>
      <c r="AV516" s="21">
        <f>IFERROR(Y516/AQ516-1,0)</f>
        <v/>
      </c>
      <c r="AW516" s="21">
        <f>AS516-AR516</f>
        <v/>
      </c>
      <c r="AX516" s="21">
        <f>IFERROR(Y516/(AP516+AR516)-1,0)</f>
        <v/>
      </c>
    </row>
    <row r="517">
      <c r="A517" s="2" t="n"/>
      <c r="B517" s="13" t="n"/>
      <c r="C517" s="14" t="n"/>
      <c r="D517" s="14" t="n"/>
      <c r="E517" s="15">
        <f>IFERROR(1-D517/C517,0)</f>
        <v/>
      </c>
      <c r="F517" s="14" t="n"/>
      <c r="G517" s="16">
        <f>IFERROR(F517/C517,0)</f>
        <v/>
      </c>
      <c r="H517" s="16">
        <f>IFERROR(F517/D517,0)</f>
        <v/>
      </c>
      <c r="I517" s="14" t="n"/>
      <c r="J517" s="16">
        <f>IFERROR(I517/F517,0)</f>
        <v/>
      </c>
      <c r="K517" s="14" t="n"/>
      <c r="L517" s="14" t="n"/>
      <c r="M517" s="16">
        <f>IFERROR(L517/I517,0)</f>
        <v/>
      </c>
      <c r="N517" s="14" t="n"/>
      <c r="O517" s="16">
        <f>IFERROR(N517/I517,0)</f>
        <v/>
      </c>
      <c r="P517" s="14" t="n"/>
      <c r="Q517" s="14" t="n"/>
      <c r="R517" s="14" t="n"/>
      <c r="S517" s="14" t="n"/>
      <c r="T517" s="17">
        <f>IFERROR(S517/L517,0)</f>
        <v/>
      </c>
      <c r="U517" s="14" t="n"/>
      <c r="V517" s="14" t="n"/>
      <c r="W517" s="14" t="n"/>
      <c r="X517" s="18" t="n"/>
      <c r="Y517" s="18">
        <f>X517*$AM$2</f>
        <v/>
      </c>
      <c r="Z517" s="18" t="n"/>
      <c r="AA517" s="14" t="n"/>
      <c r="AB517" s="14" t="n"/>
      <c r="AC517" s="18" t="n"/>
      <c r="AD517" s="18">
        <f>IFERROR(AC517/D517,0)</f>
        <v/>
      </c>
      <c r="AE517" s="18">
        <f>D517*AB517</f>
        <v/>
      </c>
      <c r="AF517" s="18">
        <f>Y517*$AL$2</f>
        <v/>
      </c>
      <c r="AG517" s="18">
        <f>I517*$AI$3</f>
        <v/>
      </c>
      <c r="AH517" s="18">
        <f>L517*$AH$3+Y517*$AJ$2</f>
        <v/>
      </c>
      <c r="AI517" s="18">
        <f>K517*$AK$3</f>
        <v/>
      </c>
      <c r="AJ517" s="19" t="n"/>
      <c r="AK517" s="18">
        <f>AJ517*$AM$2</f>
        <v/>
      </c>
      <c r="AL517" s="18" t="n"/>
      <c r="AM517" s="18">
        <f>R517*P517*0.01+L517*0.25</f>
        <v/>
      </c>
      <c r="AN517" s="18">
        <f>V517 *$AN$2  *AM$2 * AA517</f>
        <v/>
      </c>
      <c r="AO517" s="18">
        <f>IF(AC517&lt;AE517,0,AE517-AC517)</f>
        <v/>
      </c>
      <c r="AP517" s="18">
        <f>(AC517*1.02)+AF517+AG517+AH517+AI517+AM517+AL517+AN517+AK517+AO517</f>
        <v/>
      </c>
      <c r="AQ517" s="18">
        <f>(AE517*1.02)+AF517+AG517+AH517+AI517+AM517+AL517+AN517+AK517</f>
        <v/>
      </c>
      <c r="AR517" s="18">
        <f>Q517*R517</f>
        <v/>
      </c>
      <c r="AS517" s="20">
        <f>(Y517-AP517)*0.975</f>
        <v/>
      </c>
      <c r="AT517" s="21">
        <f>IFERROR(Y517/AP517-1,0)</f>
        <v/>
      </c>
      <c r="AU517" s="20">
        <f>(Y517-AQ517)*0.975</f>
        <v/>
      </c>
      <c r="AV517" s="21">
        <f>IFERROR(Y517/AQ517-1,0)</f>
        <v/>
      </c>
      <c r="AW517" s="21">
        <f>AS517-AR517</f>
        <v/>
      </c>
      <c r="AX517" s="21">
        <f>IFERROR(Y517/(AP517+AR517)-1,0)</f>
        <v/>
      </c>
    </row>
    <row r="518">
      <c r="A518" s="2" t="n"/>
      <c r="B518" s="13" t="n"/>
      <c r="C518" s="14" t="n"/>
      <c r="D518" s="14" t="n"/>
      <c r="E518" s="15">
        <f>IFERROR(1-D518/C518,0)</f>
        <v/>
      </c>
      <c r="F518" s="14" t="n"/>
      <c r="G518" s="16">
        <f>IFERROR(F518/C518,0)</f>
        <v/>
      </c>
      <c r="H518" s="16">
        <f>IFERROR(F518/D518,0)</f>
        <v/>
      </c>
      <c r="I518" s="14" t="n"/>
      <c r="J518" s="16">
        <f>IFERROR(I518/F518,0)</f>
        <v/>
      </c>
      <c r="K518" s="14" t="n"/>
      <c r="L518" s="14" t="n"/>
      <c r="M518" s="16">
        <f>IFERROR(L518/I518,0)</f>
        <v/>
      </c>
      <c r="N518" s="14" t="n"/>
      <c r="O518" s="16">
        <f>IFERROR(N518/I518,0)</f>
        <v/>
      </c>
      <c r="P518" s="14" t="n"/>
      <c r="Q518" s="14" t="n"/>
      <c r="R518" s="14" t="n"/>
      <c r="S518" s="14" t="n"/>
      <c r="T518" s="17">
        <f>IFERROR(S518/L518,0)</f>
        <v/>
      </c>
      <c r="U518" s="14" t="n"/>
      <c r="V518" s="14" t="n"/>
      <c r="W518" s="14" t="n"/>
      <c r="X518" s="18" t="n"/>
      <c r="Y518" s="18">
        <f>X518*$AM$2</f>
        <v/>
      </c>
      <c r="Z518" s="18" t="n"/>
      <c r="AA518" s="14" t="n"/>
      <c r="AB518" s="14" t="n"/>
      <c r="AC518" s="18" t="n"/>
      <c r="AD518" s="18">
        <f>IFERROR(AC518/D518,0)</f>
        <v/>
      </c>
      <c r="AE518" s="18">
        <f>D518*AB518</f>
        <v/>
      </c>
      <c r="AF518" s="18">
        <f>Y518*$AL$2</f>
        <v/>
      </c>
      <c r="AG518" s="18">
        <f>I518*$AI$3</f>
        <v/>
      </c>
      <c r="AH518" s="18">
        <f>L518*$AH$3+Y518*$AJ$2</f>
        <v/>
      </c>
      <c r="AI518" s="18">
        <f>K518*$AK$3</f>
        <v/>
      </c>
      <c r="AJ518" s="19" t="n"/>
      <c r="AK518" s="18">
        <f>AJ518*$AM$2</f>
        <v/>
      </c>
      <c r="AL518" s="18" t="n"/>
      <c r="AM518" s="18">
        <f>R518*P518*0.01+L518*0.25</f>
        <v/>
      </c>
      <c r="AN518" s="18">
        <f>V518 *$AN$2 *AM$2 * AA518</f>
        <v/>
      </c>
      <c r="AO518" s="18">
        <f>IF(AC518&lt;AE518,0,AE518-AC518)</f>
        <v/>
      </c>
      <c r="AP518" s="18">
        <f>(AC518*1.02)+AF518+AG518+AH518+AI518+AM518+AL518+AN518+AK518+AO518</f>
        <v/>
      </c>
      <c r="AQ518" s="18">
        <f>(AE518*1.02)+AF518+AG518+AH518+AI518+AM518+AL518+AN518+AK518</f>
        <v/>
      </c>
      <c r="AR518" s="18">
        <f>Q518*R518</f>
        <v/>
      </c>
      <c r="AS518" s="20">
        <f>(Y518-AP518)*0.975</f>
        <v/>
      </c>
      <c r="AT518" s="21">
        <f>IFERROR(Y518/AP518-1,0)</f>
        <v/>
      </c>
      <c r="AU518" s="20">
        <f>(Y518-AQ518)*0.975</f>
        <v/>
      </c>
      <c r="AV518" s="21">
        <f>IFERROR(Y518/AQ518-1,0)</f>
        <v/>
      </c>
      <c r="AW518" s="21">
        <f>AS518-AR518</f>
        <v/>
      </c>
      <c r="AX518" s="21">
        <f>IFERROR(Y518/(AP518+AR518)-1,0)</f>
        <v/>
      </c>
    </row>
    <row r="519">
      <c r="A519" s="2" t="n"/>
      <c r="B519" s="13" t="n"/>
      <c r="C519" s="14" t="n"/>
      <c r="D519" s="14" t="n"/>
      <c r="E519" s="15">
        <f>IFERROR(1-D519/C519,0)</f>
        <v/>
      </c>
      <c r="F519" s="14" t="n"/>
      <c r="G519" s="16">
        <f>IFERROR(F519/C519,0)</f>
        <v/>
      </c>
      <c r="H519" s="16">
        <f>IFERROR(F519/D519,0)</f>
        <v/>
      </c>
      <c r="I519" s="14" t="n"/>
      <c r="J519" s="16">
        <f>IFERROR(I519/F519,0)</f>
        <v/>
      </c>
      <c r="K519" s="14" t="n"/>
      <c r="L519" s="14" t="n"/>
      <c r="M519" s="16">
        <f>IFERROR(L519/I519,0)</f>
        <v/>
      </c>
      <c r="N519" s="14" t="n"/>
      <c r="O519" s="16">
        <f>IFERROR(N519/I519,0)</f>
        <v/>
      </c>
      <c r="P519" s="14" t="n"/>
      <c r="Q519" s="14" t="n"/>
      <c r="R519" s="14" t="n"/>
      <c r="S519" s="14" t="n"/>
      <c r="T519" s="17">
        <f>IFERROR(S519/L519,0)</f>
        <v/>
      </c>
      <c r="U519" s="14" t="n"/>
      <c r="V519" s="14" t="n"/>
      <c r="W519" s="14" t="n"/>
      <c r="X519" s="18" t="n"/>
      <c r="Y519" s="18">
        <f>X519*$AM$2</f>
        <v/>
      </c>
      <c r="Z519" s="18" t="n"/>
      <c r="AA519" s="14" t="n"/>
      <c r="AB519" s="14" t="n"/>
      <c r="AC519" s="18" t="n"/>
      <c r="AD519" s="18">
        <f>IFERROR(AC519/D519,0)</f>
        <v/>
      </c>
      <c r="AE519" s="18">
        <f>D519*AB519</f>
        <v/>
      </c>
      <c r="AF519" s="18">
        <f>Y519*$AL$2</f>
        <v/>
      </c>
      <c r="AG519" s="18">
        <f>I519*$AI$3</f>
        <v/>
      </c>
      <c r="AH519" s="18">
        <f>L519*$AH$3+Y519*$AJ$2</f>
        <v/>
      </c>
      <c r="AI519" s="18">
        <f>K519*$AK$3</f>
        <v/>
      </c>
      <c r="AJ519" s="19" t="n"/>
      <c r="AK519" s="18">
        <f>AJ519*$AM$2</f>
        <v/>
      </c>
      <c r="AL519" s="18" t="n"/>
      <c r="AM519" s="18">
        <f>R519*P519*0.01+L519*0.25</f>
        <v/>
      </c>
      <c r="AN519" s="18">
        <f>V519 *$AN$2 *AM$2 * AA519</f>
        <v/>
      </c>
      <c r="AO519" s="18">
        <f>IF(AC519&lt;AE519,0,AE519-AC519)</f>
        <v/>
      </c>
      <c r="AP519" s="18">
        <f>(AC519*1.02)+AF519+AG519+AH519+AI519+AM519+AL519+AN519+AK519+AO519</f>
        <v/>
      </c>
      <c r="AQ519" s="18">
        <f>(AE519*1.02)+AF519+AG519+AH519+AI519+AM519+AL519+AN519+AK519</f>
        <v/>
      </c>
      <c r="AR519" s="18">
        <f>Q519*R519</f>
        <v/>
      </c>
      <c r="AS519" s="20">
        <f>(Y519-AP519)*0.975</f>
        <v/>
      </c>
      <c r="AT519" s="21">
        <f>IFERROR(Y519/AP519-1,0)</f>
        <v/>
      </c>
      <c r="AU519" s="20">
        <f>(Y519-AQ519)*0.975</f>
        <v/>
      </c>
      <c r="AV519" s="21">
        <f>IFERROR(Y519/AQ519-1,0)</f>
        <v/>
      </c>
      <c r="AW519" s="21">
        <f>AS519-AR519</f>
        <v/>
      </c>
      <c r="AX519" s="21">
        <f>IFERROR(Y519/(AP519+AR519)-1,0)</f>
        <v/>
      </c>
    </row>
    <row r="520">
      <c r="A520" s="2" t="n"/>
      <c r="B520" s="13" t="n"/>
      <c r="C520" s="14" t="n"/>
      <c r="D520" s="14" t="n"/>
      <c r="E520" s="15">
        <f>IFERROR(1-D520/C520,0)</f>
        <v/>
      </c>
      <c r="F520" s="14" t="n"/>
      <c r="G520" s="16">
        <f>IFERROR(F520/C520,0)</f>
        <v/>
      </c>
      <c r="H520" s="16">
        <f>IFERROR(F520/D520,0)</f>
        <v/>
      </c>
      <c r="I520" s="14" t="n"/>
      <c r="J520" s="16">
        <f>IFERROR(I520/F520,0)</f>
        <v/>
      </c>
      <c r="K520" s="14" t="n"/>
      <c r="L520" s="14" t="n"/>
      <c r="M520" s="16">
        <f>IFERROR(L520/I520,0)</f>
        <v/>
      </c>
      <c r="N520" s="14" t="n"/>
      <c r="O520" s="16">
        <f>IFERROR(N520/I520,0)</f>
        <v/>
      </c>
      <c r="P520" s="14" t="n"/>
      <c r="Q520" s="14" t="n"/>
      <c r="R520" s="14" t="n"/>
      <c r="S520" s="14" t="n"/>
      <c r="T520" s="17">
        <f>IFERROR(S520/L520,0)</f>
        <v/>
      </c>
      <c r="U520" s="14" t="n"/>
      <c r="V520" s="14" t="n"/>
      <c r="W520" s="14" t="n"/>
      <c r="X520" s="18" t="n"/>
      <c r="Y520" s="18">
        <f>X520*$AM$2</f>
        <v/>
      </c>
      <c r="Z520" s="18" t="n"/>
      <c r="AA520" s="14" t="n"/>
      <c r="AB520" s="14" t="n"/>
      <c r="AC520" s="18" t="n"/>
      <c r="AD520" s="18">
        <f>IFERROR(AC520/D520,0)</f>
        <v/>
      </c>
      <c r="AE520" s="18">
        <f>D520*AB520</f>
        <v/>
      </c>
      <c r="AF520" s="18">
        <f>Y520*$AL$2</f>
        <v/>
      </c>
      <c r="AG520" s="18">
        <f>I520*$AI$3</f>
        <v/>
      </c>
      <c r="AH520" s="18">
        <f>L520*$AH$3+Y520*$AJ$2</f>
        <v/>
      </c>
      <c r="AI520" s="18">
        <f>K520*$AK$3</f>
        <v/>
      </c>
      <c r="AJ520" s="19" t="n"/>
      <c r="AK520" s="18">
        <f>AJ520*$AM$2</f>
        <v/>
      </c>
      <c r="AL520" s="18" t="n"/>
      <c r="AM520" s="18">
        <f>R520*P520*0.01+L520*0.25</f>
        <v/>
      </c>
      <c r="AN520" s="18">
        <f>V520 *$AN$2 *AM$2 * AA520</f>
        <v/>
      </c>
      <c r="AO520" s="18">
        <f>IF(AC520&lt;AE520,0,AE520-AC520)</f>
        <v/>
      </c>
      <c r="AP520" s="18">
        <f>(AC520*1.02)+AF520+AG520+AH520+AI520+AM520+AL520+AN520+AK520+AO520</f>
        <v/>
      </c>
      <c r="AQ520" s="18">
        <f>(AE520*1.02)+AF520+AG520+AH520+AI520+AM520+AL520+AN520+AK520</f>
        <v/>
      </c>
      <c r="AR520" s="18">
        <f>Q520*R520</f>
        <v/>
      </c>
      <c r="AS520" s="20">
        <f>(Y520-AP520)*0.975</f>
        <v/>
      </c>
      <c r="AT520" s="21">
        <f>IFERROR(Y520/AP520-1,0)</f>
        <v/>
      </c>
      <c r="AU520" s="20">
        <f>(Y520-AQ520)*0.975</f>
        <v/>
      </c>
      <c r="AV520" s="21">
        <f>IFERROR(Y520/AQ520-1,0)</f>
        <v/>
      </c>
      <c r="AW520" s="21">
        <f>AS520-AR520</f>
        <v/>
      </c>
      <c r="AX520" s="21">
        <f>IFERROR(Y520/(AP520+AR520)-1,0)</f>
        <v/>
      </c>
    </row>
    <row r="521">
      <c r="A521" s="2" t="n"/>
      <c r="B521" s="13" t="n"/>
      <c r="C521" s="14" t="n"/>
      <c r="D521" s="14" t="n"/>
      <c r="E521" s="15">
        <f>IFERROR(1-D521/C521,0)</f>
        <v/>
      </c>
      <c r="F521" s="14" t="n"/>
      <c r="G521" s="16">
        <f>IFERROR(F521/C521,0)</f>
        <v/>
      </c>
      <c r="H521" s="16">
        <f>IFERROR(F521/D521,0)</f>
        <v/>
      </c>
      <c r="I521" s="14" t="n"/>
      <c r="J521" s="16">
        <f>IFERROR(I521/F521,0)</f>
        <v/>
      </c>
      <c r="K521" s="14" t="n"/>
      <c r="L521" s="14" t="n"/>
      <c r="M521" s="16">
        <f>IFERROR(L521/I521,0)</f>
        <v/>
      </c>
      <c r="N521" s="14" t="n"/>
      <c r="O521" s="16">
        <f>IFERROR(N521/I521,0)</f>
        <v/>
      </c>
      <c r="P521" s="14" t="n"/>
      <c r="Q521" s="14" t="n"/>
      <c r="R521" s="14" t="n"/>
      <c r="S521" s="14" t="n"/>
      <c r="T521" s="17">
        <f>IFERROR(S521/L521,0)</f>
        <v/>
      </c>
      <c r="U521" s="14" t="n"/>
      <c r="V521" s="14" t="n"/>
      <c r="W521" s="14" t="n"/>
      <c r="X521" s="18" t="n"/>
      <c r="Y521" s="18">
        <f>X521*$AM$2</f>
        <v/>
      </c>
      <c r="Z521" s="18" t="n"/>
      <c r="AA521" s="14" t="n"/>
      <c r="AB521" s="14" t="n"/>
      <c r="AC521" s="18" t="n"/>
      <c r="AD521" s="18">
        <f>IFERROR(AC521/D521,0)</f>
        <v/>
      </c>
      <c r="AE521" s="18">
        <f>D521*AB521</f>
        <v/>
      </c>
      <c r="AF521" s="18">
        <f>Y521*$AL$2</f>
        <v/>
      </c>
      <c r="AG521" s="18">
        <f>I521*$AI$3</f>
        <v/>
      </c>
      <c r="AH521" s="18">
        <f>L521*$AH$3+Y521*$AJ$2</f>
        <v/>
      </c>
      <c r="AI521" s="18">
        <f>K521*$AK$3</f>
        <v/>
      </c>
      <c r="AJ521" s="19" t="n"/>
      <c r="AK521" s="18">
        <f>AJ521*$AM$2</f>
        <v/>
      </c>
      <c r="AL521" s="18" t="n"/>
      <c r="AM521" s="18">
        <f>R521*P521*0.01+L521*0.25</f>
        <v/>
      </c>
      <c r="AN521" s="18">
        <f>V521 *$AN$2 *AM$2 * AA521</f>
        <v/>
      </c>
      <c r="AO521" s="18">
        <f>IF(AC521&lt;AE521,0,AE521-AC521)</f>
        <v/>
      </c>
      <c r="AP521" s="18">
        <f>(AC521*1.02)+AF521+AG521+AH521+AI521+AM521+AL521+AN521+AK521+AO521</f>
        <v/>
      </c>
      <c r="AQ521" s="18">
        <f>(AE521*1.02)+AF521+AG521+AH521+AI521+AM521+AL521+AN521+AK521</f>
        <v/>
      </c>
      <c r="AR521" s="18">
        <f>Q521*R521</f>
        <v/>
      </c>
      <c r="AS521" s="20">
        <f>(Y521-AP521)*0.975</f>
        <v/>
      </c>
      <c r="AT521" s="21">
        <f>IFERROR(Y521/AP521-1,0)</f>
        <v/>
      </c>
      <c r="AU521" s="20">
        <f>(Y521-AQ521)*0.975</f>
        <v/>
      </c>
      <c r="AV521" s="21">
        <f>IFERROR(Y521/AQ521-1,0)</f>
        <v/>
      </c>
      <c r="AW521" s="21">
        <f>AS521-AR521</f>
        <v/>
      </c>
      <c r="AX521" s="21">
        <f>IFERROR(Y521/(AP521+AR521)-1,0)</f>
        <v/>
      </c>
    </row>
    <row r="522">
      <c r="A522" s="2" t="n"/>
      <c r="B522" s="13" t="n"/>
      <c r="C522" s="14" t="n"/>
      <c r="D522" s="14" t="n"/>
      <c r="E522" s="15">
        <f>IFERROR(1-D522/C522,0)</f>
        <v/>
      </c>
      <c r="F522" s="14" t="n"/>
      <c r="G522" s="16">
        <f>IFERROR(F522/C522,0)</f>
        <v/>
      </c>
      <c r="H522" s="16">
        <f>IFERROR(F522/D522,0)</f>
        <v/>
      </c>
      <c r="I522" s="14" t="n"/>
      <c r="J522" s="16">
        <f>IFERROR(I522/F522,0)</f>
        <v/>
      </c>
      <c r="K522" s="14" t="n"/>
      <c r="L522" s="14" t="n"/>
      <c r="M522" s="16">
        <f>IFERROR(L522/I522,0)</f>
        <v/>
      </c>
      <c r="N522" s="14" t="n"/>
      <c r="O522" s="16">
        <f>IFERROR(N522/I522,0)</f>
        <v/>
      </c>
      <c r="P522" s="14" t="n"/>
      <c r="Q522" s="14" t="n"/>
      <c r="R522" s="14" t="n"/>
      <c r="S522" s="14" t="n"/>
      <c r="T522" s="17">
        <f>IFERROR(S522/L522,0)</f>
        <v/>
      </c>
      <c r="U522" s="14" t="n"/>
      <c r="V522" s="14" t="n"/>
      <c r="W522" s="14" t="n"/>
      <c r="X522" s="18" t="n"/>
      <c r="Y522" s="18">
        <f>X522*$AM$2</f>
        <v/>
      </c>
      <c r="Z522" s="18" t="n"/>
      <c r="AA522" s="14" t="n"/>
      <c r="AB522" s="14" t="n"/>
      <c r="AC522" s="18" t="n"/>
      <c r="AD522" s="18">
        <f>IFERROR(AC522/D522,0)</f>
        <v/>
      </c>
      <c r="AE522" s="18">
        <f>D522*AB522</f>
        <v/>
      </c>
      <c r="AF522" s="18">
        <f>Y522*$AL$2</f>
        <v/>
      </c>
      <c r="AG522" s="18">
        <f>I522*$AI$3</f>
        <v/>
      </c>
      <c r="AH522" s="18">
        <f>L522*$AH$3+Y522*$AJ$2</f>
        <v/>
      </c>
      <c r="AI522" s="18">
        <f>K522*$AK$3</f>
        <v/>
      </c>
      <c r="AJ522" s="19" t="n"/>
      <c r="AK522" s="18">
        <f>AJ522*$AM$2</f>
        <v/>
      </c>
      <c r="AL522" s="18" t="n"/>
      <c r="AM522" s="18">
        <f>R522*P522*0.01+L522*0.25</f>
        <v/>
      </c>
      <c r="AN522" s="18">
        <f>V522 *$AN$2 *AM$2 * AA522</f>
        <v/>
      </c>
      <c r="AO522" s="18">
        <f>IF(AC522&lt;AE522,0,AE522-AC522)</f>
        <v/>
      </c>
      <c r="AP522" s="18">
        <f>(AC522*1.02)+AF522+AG522+AH522+AI522+AM522+AL522+AN522+AK522+AO522</f>
        <v/>
      </c>
      <c r="AQ522" s="18">
        <f>(AE522*1.02)+AF522+AG522+AH522+AI522+AM522+AL522+AN522+AK522</f>
        <v/>
      </c>
      <c r="AR522" s="18">
        <f>Q522*R522</f>
        <v/>
      </c>
      <c r="AS522" s="20">
        <f>(Y522-AP522)*0.975</f>
        <v/>
      </c>
      <c r="AT522" s="21">
        <f>IFERROR(Y522/AP522-1,0)</f>
        <v/>
      </c>
      <c r="AU522" s="20">
        <f>(Y522-AQ522)*0.975</f>
        <v/>
      </c>
      <c r="AV522" s="21">
        <f>IFERROR(Y522/AQ522-1,0)</f>
        <v/>
      </c>
      <c r="AW522" s="21">
        <f>AS522-AR522</f>
        <v/>
      </c>
      <c r="AX522" s="21">
        <f>IFERROR(Y522/(AP522+AR522)-1,0)</f>
        <v/>
      </c>
    </row>
    <row r="523">
      <c r="A523" s="2" t="n"/>
      <c r="B523" s="13" t="n"/>
      <c r="C523" s="14" t="n"/>
      <c r="D523" s="14" t="n"/>
      <c r="E523" s="15">
        <f>IFERROR(1-D523/C523,0)</f>
        <v/>
      </c>
      <c r="F523" s="14" t="n"/>
      <c r="G523" s="16">
        <f>IFERROR(F523/C523,0)</f>
        <v/>
      </c>
      <c r="H523" s="16">
        <f>IFERROR(F523/D523,0)</f>
        <v/>
      </c>
      <c r="I523" s="14" t="n"/>
      <c r="J523" s="16">
        <f>IFERROR(I523/F523,0)</f>
        <v/>
      </c>
      <c r="K523" s="14" t="n"/>
      <c r="L523" s="14" t="n"/>
      <c r="M523" s="16">
        <f>IFERROR(L523/I523,0)</f>
        <v/>
      </c>
      <c r="N523" s="14" t="n"/>
      <c r="O523" s="16">
        <f>IFERROR(N523/I523,0)</f>
        <v/>
      </c>
      <c r="P523" s="14" t="n"/>
      <c r="Q523" s="14" t="n"/>
      <c r="R523" s="14" t="n"/>
      <c r="S523" s="14" t="n"/>
      <c r="T523" s="17">
        <f>IFERROR(S523/L523,0)</f>
        <v/>
      </c>
      <c r="U523" s="14" t="n"/>
      <c r="V523" s="14" t="n"/>
      <c r="W523" s="14" t="n"/>
      <c r="X523" s="18" t="n"/>
      <c r="Y523" s="18">
        <f>X523*$AM$2</f>
        <v/>
      </c>
      <c r="Z523" s="18" t="n"/>
      <c r="AA523" s="14" t="n"/>
      <c r="AB523" s="14" t="n"/>
      <c r="AC523" s="18" t="n"/>
      <c r="AD523" s="18">
        <f>IFERROR(AC523/D523,0)</f>
        <v/>
      </c>
      <c r="AE523" s="18">
        <f>D523*AB523</f>
        <v/>
      </c>
      <c r="AF523" s="18">
        <f>Y523*$AL$2</f>
        <v/>
      </c>
      <c r="AG523" s="18">
        <f>I523*$AI$3</f>
        <v/>
      </c>
      <c r="AH523" s="18">
        <f>L523*$AH$3+Y523*$AJ$2</f>
        <v/>
      </c>
      <c r="AI523" s="18">
        <f>K523*$AK$3</f>
        <v/>
      </c>
      <c r="AJ523" s="19" t="n"/>
      <c r="AK523" s="18">
        <f>AJ523*$AM$2</f>
        <v/>
      </c>
      <c r="AL523" s="18" t="n"/>
      <c r="AM523" s="18">
        <f>R523*P523*0.01+L523*0.25</f>
        <v/>
      </c>
      <c r="AN523" s="18">
        <f>V523 *$AN$2 *AM$2 * AA523</f>
        <v/>
      </c>
      <c r="AO523" s="18">
        <f>IF(AC523&lt;AE523,0,AE523-AC523)</f>
        <v/>
      </c>
      <c r="AP523" s="18">
        <f>(AC523*1.02)+AF523+AG523+AH523+AI523+AM523+AL523+AN523+AK523+AO523</f>
        <v/>
      </c>
      <c r="AQ523" s="18">
        <f>(AE523*1.02)+AF523+AG523+AH523+AI523+AM523+AL523+AN523+AK523</f>
        <v/>
      </c>
      <c r="AR523" s="18">
        <f>Q523*R523</f>
        <v/>
      </c>
      <c r="AS523" s="20">
        <f>(Y523-AP523)*0.975</f>
        <v/>
      </c>
      <c r="AT523" s="21">
        <f>IFERROR(Y523/AP523-1,0)</f>
        <v/>
      </c>
      <c r="AU523" s="20">
        <f>(Y523-AQ523)*0.975</f>
        <v/>
      </c>
      <c r="AV523" s="21">
        <f>IFERROR(Y523/AQ523-1,0)</f>
        <v/>
      </c>
      <c r="AW523" s="21">
        <f>AS523-AR523</f>
        <v/>
      </c>
      <c r="AX523" s="21">
        <f>IFERROR(Y523/(AP523+AR523)-1,0)</f>
        <v/>
      </c>
    </row>
    <row r="524">
      <c r="A524" s="2" t="n"/>
      <c r="B524" s="13" t="n"/>
      <c r="C524" s="14" t="n"/>
      <c r="D524" s="14" t="n"/>
      <c r="E524" s="15">
        <f>IFERROR(1-D524/C524,0)</f>
        <v/>
      </c>
      <c r="F524" s="14" t="n"/>
      <c r="G524" s="16">
        <f>IFERROR(F524/C524,0)</f>
        <v/>
      </c>
      <c r="H524" s="16">
        <f>IFERROR(F524/D524,0)</f>
        <v/>
      </c>
      <c r="I524" s="14" t="n"/>
      <c r="J524" s="16">
        <f>IFERROR(I524/F524,0)</f>
        <v/>
      </c>
      <c r="K524" s="14" t="n"/>
      <c r="L524" s="14" t="n"/>
      <c r="M524" s="16">
        <f>IFERROR(L524/I524,0)</f>
        <v/>
      </c>
      <c r="N524" s="14" t="n"/>
      <c r="O524" s="16">
        <f>IFERROR(N524/I524,0)</f>
        <v/>
      </c>
      <c r="P524" s="14" t="n"/>
      <c r="Q524" s="14" t="n"/>
      <c r="R524" s="14" t="n"/>
      <c r="S524" s="14" t="n"/>
      <c r="T524" s="17">
        <f>IFERROR(S524/L524,0)</f>
        <v/>
      </c>
      <c r="U524" s="14" t="n"/>
      <c r="V524" s="14" t="n"/>
      <c r="W524" s="14" t="n"/>
      <c r="X524" s="18" t="n"/>
      <c r="Y524" s="18">
        <f>X524*$AM$2</f>
        <v/>
      </c>
      <c r="Z524" s="18" t="n"/>
      <c r="AA524" s="14" t="n"/>
      <c r="AB524" s="14" t="n"/>
      <c r="AC524" s="18" t="n"/>
      <c r="AD524" s="18">
        <f>IFERROR(AC524/D524,0)</f>
        <v/>
      </c>
      <c r="AE524" s="18">
        <f>D524*AB524</f>
        <v/>
      </c>
      <c r="AF524" s="18">
        <f>Y524*$AL$2</f>
        <v/>
      </c>
      <c r="AG524" s="18">
        <f>I524*$AI$3</f>
        <v/>
      </c>
      <c r="AH524" s="18">
        <f>L524*$AH$3+Y524*$AJ$2</f>
        <v/>
      </c>
      <c r="AI524" s="18">
        <f>K524*$AK$3</f>
        <v/>
      </c>
      <c r="AJ524" s="19" t="n"/>
      <c r="AK524" s="18">
        <f>AJ524*$AM$2</f>
        <v/>
      </c>
      <c r="AL524" s="18" t="n"/>
      <c r="AM524" s="18">
        <f>R524*P524*0.01+L524*0.25</f>
        <v/>
      </c>
      <c r="AN524" s="18">
        <f>V524 *$AN$2 *AM$2 * AA524</f>
        <v/>
      </c>
      <c r="AO524" s="18">
        <f>IF(AC524&lt;AE524,0,AE524-AC524)</f>
        <v/>
      </c>
      <c r="AP524" s="18">
        <f>(AC524*1.02)+AF524+AG524+AH524+AI524+AM524+AL524+AN524+AK524+AO524</f>
        <v/>
      </c>
      <c r="AQ524" s="18">
        <f>(AE524*1.02)+AF524+AG524+AH524+AI524+AM524+AL524+AN524+AK524</f>
        <v/>
      </c>
      <c r="AR524" s="18">
        <f>Q524*R524</f>
        <v/>
      </c>
      <c r="AS524" s="20">
        <f>(Y524-AP524)*0.975</f>
        <v/>
      </c>
      <c r="AT524" s="21">
        <f>IFERROR(Y524/AP524-1,0)</f>
        <v/>
      </c>
      <c r="AU524" s="20">
        <f>(Y524-AQ524)*0.975</f>
        <v/>
      </c>
      <c r="AV524" s="21">
        <f>IFERROR(Y524/AQ524-1,0)</f>
        <v/>
      </c>
      <c r="AW524" s="21">
        <f>AS524-AR524</f>
        <v/>
      </c>
      <c r="AX524" s="21">
        <f>IFERROR(Y524/(AP524+AR524)-1,0)</f>
        <v/>
      </c>
    </row>
    <row r="525">
      <c r="A525" s="2" t="n"/>
      <c r="B525" s="13" t="n"/>
      <c r="C525" s="14" t="n"/>
      <c r="D525" s="14" t="n"/>
      <c r="E525" s="15">
        <f>IFERROR(1-D525/C525,0)</f>
        <v/>
      </c>
      <c r="F525" s="14" t="n"/>
      <c r="G525" s="16">
        <f>IFERROR(F525/C525,0)</f>
        <v/>
      </c>
      <c r="H525" s="16">
        <f>IFERROR(F525/D525,0)</f>
        <v/>
      </c>
      <c r="I525" s="14" t="n"/>
      <c r="J525" s="16">
        <f>IFERROR(I525/F525,0)</f>
        <v/>
      </c>
      <c r="K525" s="14" t="n"/>
      <c r="L525" s="14" t="n"/>
      <c r="M525" s="16">
        <f>IFERROR(L525/I525,0)</f>
        <v/>
      </c>
      <c r="N525" s="14" t="n"/>
      <c r="O525" s="16">
        <f>IFERROR(N525/I525,0)</f>
        <v/>
      </c>
      <c r="P525" s="14" t="n"/>
      <c r="Q525" s="14" t="n"/>
      <c r="R525" s="14" t="n"/>
      <c r="S525" s="14" t="n"/>
      <c r="T525" s="17">
        <f>IFERROR(S525/L525,0)</f>
        <v/>
      </c>
      <c r="U525" s="14" t="n"/>
      <c r="V525" s="14" t="n"/>
      <c r="W525" s="14" t="n"/>
      <c r="X525" s="18" t="n"/>
      <c r="Y525" s="18">
        <f>X525*$AM$2</f>
        <v/>
      </c>
      <c r="Z525" s="18" t="n"/>
      <c r="AA525" s="14" t="n"/>
      <c r="AB525" s="14" t="n"/>
      <c r="AC525" s="18" t="n"/>
      <c r="AD525" s="18">
        <f>IFERROR(AC525/D525,0)</f>
        <v/>
      </c>
      <c r="AE525" s="18">
        <f>D525*AB525</f>
        <v/>
      </c>
      <c r="AF525" s="18">
        <f>Y525*$AL$2</f>
        <v/>
      </c>
      <c r="AG525" s="18">
        <f>I525*$AI$3</f>
        <v/>
      </c>
      <c r="AH525" s="18">
        <f>L525*$AH$3+Y525*$AJ$2</f>
        <v/>
      </c>
      <c r="AI525" s="18">
        <f>K525*$AK$3</f>
        <v/>
      </c>
      <c r="AJ525" s="19" t="n"/>
      <c r="AK525" s="18">
        <f>AJ525*$AM$2</f>
        <v/>
      </c>
      <c r="AL525" s="18" t="n"/>
      <c r="AM525" s="18">
        <f>R525*P525*0.01+L525*0.25</f>
        <v/>
      </c>
      <c r="AN525" s="18">
        <f>V525 *$AN$2 *AM$2 * AA525</f>
        <v/>
      </c>
      <c r="AO525" s="18">
        <f>IF(AC525&lt;AE525,0,AE525-AC525)</f>
        <v/>
      </c>
      <c r="AP525" s="18">
        <f>(AC525*1.02)+AF525+AG525+AH525+AI525+AM525+AL525+AN525+AK525+AO525</f>
        <v/>
      </c>
      <c r="AQ525" s="18">
        <f>(AE525*1.02)+AF525+AG525+AH525+AI525+AM525+AL525+AN525+AK525</f>
        <v/>
      </c>
      <c r="AR525" s="18">
        <f>Q525*R525</f>
        <v/>
      </c>
      <c r="AS525" s="20">
        <f>(Y525-AP525)*0.975</f>
        <v/>
      </c>
      <c r="AT525" s="21">
        <f>IFERROR(Y525/AP525-1,0)</f>
        <v/>
      </c>
      <c r="AU525" s="20">
        <f>(Y525-AQ525)*0.975</f>
        <v/>
      </c>
      <c r="AV525" s="21">
        <f>IFERROR(Y525/AQ525-1,0)</f>
        <v/>
      </c>
      <c r="AW525" s="21">
        <f>AS525-AR525</f>
        <v/>
      </c>
      <c r="AX525" s="21">
        <f>IFERROR(Y525/(AP525+AR525)-1,0)</f>
        <v/>
      </c>
    </row>
    <row r="526">
      <c r="A526" s="2" t="n"/>
      <c r="B526" s="13" t="n"/>
      <c r="C526" s="14" t="n"/>
      <c r="D526" s="14" t="n"/>
      <c r="E526" s="15">
        <f>IFERROR(1-D526/C526,0)</f>
        <v/>
      </c>
      <c r="F526" s="14" t="n"/>
      <c r="G526" s="16">
        <f>IFERROR(F526/C526,0)</f>
        <v/>
      </c>
      <c r="H526" s="16">
        <f>IFERROR(F526/D526,0)</f>
        <v/>
      </c>
      <c r="I526" s="14" t="n"/>
      <c r="J526" s="16">
        <f>IFERROR(I526/F526,0)</f>
        <v/>
      </c>
      <c r="K526" s="14" t="n"/>
      <c r="L526" s="14" t="n"/>
      <c r="M526" s="16">
        <f>IFERROR(L526/I526,0)</f>
        <v/>
      </c>
      <c r="N526" s="14" t="n"/>
      <c r="O526" s="16">
        <f>IFERROR(N526/I526,0)</f>
        <v/>
      </c>
      <c r="P526" s="14" t="n"/>
      <c r="Q526" s="14" t="n"/>
      <c r="R526" s="14" t="n"/>
      <c r="S526" s="14" t="n"/>
      <c r="T526" s="17">
        <f>IFERROR(S526/L526,0)</f>
        <v/>
      </c>
      <c r="U526" s="14" t="n"/>
      <c r="V526" s="14" t="n"/>
      <c r="W526" s="14" t="n"/>
      <c r="X526" s="18" t="n"/>
      <c r="Y526" s="18">
        <f>X526*$AM$2</f>
        <v/>
      </c>
      <c r="Z526" s="18" t="n"/>
      <c r="AA526" s="14" t="n"/>
      <c r="AB526" s="14" t="n"/>
      <c r="AC526" s="18" t="n"/>
      <c r="AD526" s="18">
        <f>IFERROR(AC526/D526,0)</f>
        <v/>
      </c>
      <c r="AE526" s="18">
        <f>D526*AB526</f>
        <v/>
      </c>
      <c r="AF526" s="18">
        <f>Y526*$AL$2</f>
        <v/>
      </c>
      <c r="AG526" s="18">
        <f>I526*$AI$3</f>
        <v/>
      </c>
      <c r="AH526" s="18">
        <f>L526*$AH$3+Y526*$AJ$2</f>
        <v/>
      </c>
      <c r="AI526" s="18">
        <f>K526*$AK$3</f>
        <v/>
      </c>
      <c r="AJ526" s="19" t="n"/>
      <c r="AK526" s="18">
        <f>AJ526*$AM$2</f>
        <v/>
      </c>
      <c r="AL526" s="18" t="n"/>
      <c r="AM526" s="18">
        <f>R526*P526*0.01+L526*0.25</f>
        <v/>
      </c>
      <c r="AN526" s="18">
        <f>V526 *$AN$2 *AM$2 * AA526</f>
        <v/>
      </c>
      <c r="AO526" s="18">
        <f>IF(AC526&lt;AE526,0,AE526-AC526)</f>
        <v/>
      </c>
      <c r="AP526" s="18">
        <f>(AC526*1.02)+AF526+AG526+AH526+AI526+AM526+AL526+AN526+AK526+AO526</f>
        <v/>
      </c>
      <c r="AQ526" s="18">
        <f>(AE526*1.02)+AF526+AG526+AH526+AI526+AM526+AL526+AN526+AK526</f>
        <v/>
      </c>
      <c r="AR526" s="18">
        <f>Q526*R526</f>
        <v/>
      </c>
      <c r="AS526" s="20">
        <f>(Y526-AP526)*0.975</f>
        <v/>
      </c>
      <c r="AT526" s="21">
        <f>IFERROR(Y526/AP526-1,0)</f>
        <v/>
      </c>
      <c r="AU526" s="20">
        <f>(Y526-AQ526)*0.975</f>
        <v/>
      </c>
      <c r="AV526" s="21">
        <f>IFERROR(Y526/AQ526-1,0)</f>
        <v/>
      </c>
      <c r="AW526" s="21">
        <f>AS526-AR526</f>
        <v/>
      </c>
      <c r="AX526" s="21">
        <f>IFERROR(Y526/(AP526+AR526)-1,0)</f>
        <v/>
      </c>
    </row>
    <row r="527">
      <c r="A527" s="2" t="n"/>
      <c r="B527" s="13" t="n"/>
      <c r="C527" s="14" t="n"/>
      <c r="D527" s="14" t="n"/>
      <c r="E527" s="15">
        <f>IFERROR(1-D527/C527,0)</f>
        <v/>
      </c>
      <c r="F527" s="14" t="n"/>
      <c r="G527" s="16">
        <f>IFERROR(F527/C527,0)</f>
        <v/>
      </c>
      <c r="H527" s="16">
        <f>IFERROR(F527/D527,0)</f>
        <v/>
      </c>
      <c r="I527" s="14" t="n"/>
      <c r="J527" s="16">
        <f>IFERROR(I527/F527,0)</f>
        <v/>
      </c>
      <c r="K527" s="14" t="n"/>
      <c r="L527" s="14" t="n"/>
      <c r="M527" s="16">
        <f>IFERROR(L527/I527,0)</f>
        <v/>
      </c>
      <c r="N527" s="14" t="n"/>
      <c r="O527" s="16">
        <f>IFERROR(N527/I527,0)</f>
        <v/>
      </c>
      <c r="P527" s="14" t="n"/>
      <c r="Q527" s="14" t="n"/>
      <c r="R527" s="14" t="n"/>
      <c r="S527" s="14" t="n"/>
      <c r="T527" s="17">
        <f>IFERROR(S527/L527,0)</f>
        <v/>
      </c>
      <c r="U527" s="14" t="n"/>
      <c r="V527" s="14" t="n"/>
      <c r="W527" s="14" t="n"/>
      <c r="X527" s="18" t="n"/>
      <c r="Y527" s="18">
        <f>X527*$AM$2</f>
        <v/>
      </c>
      <c r="Z527" s="18" t="n"/>
      <c r="AA527" s="14" t="n"/>
      <c r="AB527" s="14" t="n"/>
      <c r="AC527" s="18" t="n"/>
      <c r="AD527" s="18">
        <f>IFERROR(AC527/D527,0)</f>
        <v/>
      </c>
      <c r="AE527" s="18">
        <f>D527*AB527</f>
        <v/>
      </c>
      <c r="AF527" s="18">
        <f>Y527*$AL$2</f>
        <v/>
      </c>
      <c r="AG527" s="18">
        <f>I527*$AI$3</f>
        <v/>
      </c>
      <c r="AH527" s="18">
        <f>L527*$AH$3+Y527*$AJ$2</f>
        <v/>
      </c>
      <c r="AI527" s="18">
        <f>K527*$AK$3</f>
        <v/>
      </c>
      <c r="AJ527" s="19" t="n"/>
      <c r="AK527" s="18">
        <f>AJ527*$AM$2</f>
        <v/>
      </c>
      <c r="AL527" s="18" t="n"/>
      <c r="AM527" s="18">
        <f>R527*P527*0.01+L527*0.25</f>
        <v/>
      </c>
      <c r="AN527" s="18">
        <f>V527 *$AN$2 *AM$2 * AA527</f>
        <v/>
      </c>
      <c r="AO527" s="18">
        <f>IF(AC527&lt;AE527,0,AE527-AC527)</f>
        <v/>
      </c>
      <c r="AP527" s="18">
        <f>(AC527*1.02)+AF527+AG527+AH527+AI527+AM527+AL527+AN527+AK527+AO527</f>
        <v/>
      </c>
      <c r="AQ527" s="18">
        <f>(AE527*1.02)+AF527+AG527+AH527+AI527+AM527+AL527+AN527+AK527</f>
        <v/>
      </c>
      <c r="AR527" s="18">
        <f>Q527*R527</f>
        <v/>
      </c>
      <c r="AS527" s="20">
        <f>(Y527-AP527)*0.975</f>
        <v/>
      </c>
      <c r="AT527" s="21">
        <f>IFERROR(Y527/AP527-1,0)</f>
        <v/>
      </c>
      <c r="AU527" s="20">
        <f>(Y527-AQ527)*0.975</f>
        <v/>
      </c>
      <c r="AV527" s="21">
        <f>IFERROR(Y527/AQ527-1,0)</f>
        <v/>
      </c>
      <c r="AW527" s="21">
        <f>AS527-AR527</f>
        <v/>
      </c>
      <c r="AX527" s="21">
        <f>IFERROR(Y527/(AP527+AR527)-1,0)</f>
        <v/>
      </c>
    </row>
    <row r="528">
      <c r="A528" s="2" t="n"/>
      <c r="B528" s="13" t="n"/>
      <c r="C528" s="14" t="n"/>
      <c r="D528" s="14" t="n"/>
      <c r="E528" s="15">
        <f>IFERROR(1-D528/C528,0)</f>
        <v/>
      </c>
      <c r="F528" s="14" t="n"/>
      <c r="G528" s="16">
        <f>IFERROR(F528/C528,0)</f>
        <v/>
      </c>
      <c r="H528" s="16">
        <f>IFERROR(F528/D528,0)</f>
        <v/>
      </c>
      <c r="I528" s="14" t="n"/>
      <c r="J528" s="16">
        <f>IFERROR(I528/F528,0)</f>
        <v/>
      </c>
      <c r="K528" s="14" t="n"/>
      <c r="L528" s="14" t="n"/>
      <c r="M528" s="16">
        <f>IFERROR(L528/I528,0)</f>
        <v/>
      </c>
      <c r="N528" s="14" t="n"/>
      <c r="O528" s="16">
        <f>IFERROR(N528/I528,0)</f>
        <v/>
      </c>
      <c r="P528" s="14" t="n"/>
      <c r="Q528" s="14" t="n"/>
      <c r="R528" s="14" t="n"/>
      <c r="S528" s="14" t="n"/>
      <c r="T528" s="17">
        <f>IFERROR(S528/L528,0)</f>
        <v/>
      </c>
      <c r="U528" s="14" t="n"/>
      <c r="V528" s="14" t="n"/>
      <c r="W528" s="14" t="n"/>
      <c r="X528" s="18" t="n"/>
      <c r="Y528" s="18">
        <f>X528*$AM$2</f>
        <v/>
      </c>
      <c r="Z528" s="18" t="n"/>
      <c r="AA528" s="14" t="n"/>
      <c r="AB528" s="14" t="n"/>
      <c r="AC528" s="18" t="n"/>
      <c r="AD528" s="18">
        <f>IFERROR(AC528/D528,0)</f>
        <v/>
      </c>
      <c r="AE528" s="18">
        <f>D528*AB528</f>
        <v/>
      </c>
      <c r="AF528" s="18">
        <f>Y528*$AL$2</f>
        <v/>
      </c>
      <c r="AG528" s="18">
        <f>I528*$AI$3</f>
        <v/>
      </c>
      <c r="AH528" s="18">
        <f>L528*$AH$3+Y528*$AJ$2</f>
        <v/>
      </c>
      <c r="AI528" s="18">
        <f>K528*$AK$3</f>
        <v/>
      </c>
      <c r="AJ528" s="19" t="n"/>
      <c r="AK528" s="18">
        <f>AJ528*$AM$2</f>
        <v/>
      </c>
      <c r="AL528" s="18" t="n"/>
      <c r="AM528" s="18">
        <f>R528*P528*0.01+L528*0.25</f>
        <v/>
      </c>
      <c r="AN528" s="18">
        <f>V528 *$AN$2 *AM$2 * AA528</f>
        <v/>
      </c>
      <c r="AO528" s="18">
        <f>IF(AC528&lt;AE528,0,AE528-AC528)</f>
        <v/>
      </c>
      <c r="AP528" s="18">
        <f>(AC528*1.02)+AF528+AG528+AH528+AI528+AM528+AL528+AN528+AK528+AO528</f>
        <v/>
      </c>
      <c r="AQ528" s="18">
        <f>(AE528*1.02)+AF528+AG528+AH528+AI528+AM528+AL528+AN528+AK528</f>
        <v/>
      </c>
      <c r="AR528" s="18">
        <f>Q528*R528</f>
        <v/>
      </c>
      <c r="AS528" s="20">
        <f>(Y528-AP528)*0.975</f>
        <v/>
      </c>
      <c r="AT528" s="21">
        <f>IFERROR(Y528/AP528-1,0)</f>
        <v/>
      </c>
      <c r="AU528" s="20">
        <f>(Y528-AQ528)*0.975</f>
        <v/>
      </c>
      <c r="AV528" s="21">
        <f>IFERROR(Y528/AQ528-1,0)</f>
        <v/>
      </c>
      <c r="AW528" s="21">
        <f>AS528-AR528</f>
        <v/>
      </c>
      <c r="AX528" s="21">
        <f>IFERROR(Y528/(AP528+AR528)-1,0)</f>
        <v/>
      </c>
    </row>
    <row r="529">
      <c r="A529" s="2" t="n"/>
      <c r="B529" s="13" t="n"/>
      <c r="C529" s="14" t="n"/>
      <c r="D529" s="14" t="n"/>
      <c r="E529" s="15">
        <f>IFERROR(1-D529/C529,0)</f>
        <v/>
      </c>
      <c r="F529" s="14" t="n"/>
      <c r="G529" s="16">
        <f>IFERROR(F529/C529,0)</f>
        <v/>
      </c>
      <c r="H529" s="16">
        <f>IFERROR(F529/D529,0)</f>
        <v/>
      </c>
      <c r="I529" s="14" t="n"/>
      <c r="J529" s="16">
        <f>IFERROR(I529/F529,0)</f>
        <v/>
      </c>
      <c r="K529" s="14" t="n"/>
      <c r="L529" s="14" t="n"/>
      <c r="M529" s="16">
        <f>IFERROR(L529/I529,0)</f>
        <v/>
      </c>
      <c r="N529" s="14" t="n"/>
      <c r="O529" s="16">
        <f>IFERROR(N529/I529,0)</f>
        <v/>
      </c>
      <c r="P529" s="14" t="n"/>
      <c r="Q529" s="14" t="n"/>
      <c r="R529" s="14" t="n"/>
      <c r="S529" s="14" t="n"/>
      <c r="T529" s="17">
        <f>IFERROR(S529/L529,0)</f>
        <v/>
      </c>
      <c r="U529" s="14" t="n"/>
      <c r="V529" s="14" t="n"/>
      <c r="W529" s="14" t="n"/>
      <c r="X529" s="18" t="n"/>
      <c r="Y529" s="18">
        <f>X529*$AM$2</f>
        <v/>
      </c>
      <c r="Z529" s="18" t="n"/>
      <c r="AA529" s="14" t="n"/>
      <c r="AB529" s="14" t="n"/>
      <c r="AC529" s="18" t="n"/>
      <c r="AD529" s="18">
        <f>IFERROR(AC529/D529,0)</f>
        <v/>
      </c>
      <c r="AE529" s="18">
        <f>D529*AB529</f>
        <v/>
      </c>
      <c r="AF529" s="18">
        <f>Y529*$AL$2</f>
        <v/>
      </c>
      <c r="AG529" s="18">
        <f>I529*$AI$3</f>
        <v/>
      </c>
      <c r="AH529" s="18">
        <f>L529*$AH$3+Y529*$AJ$2</f>
        <v/>
      </c>
      <c r="AI529" s="18">
        <f>K529*$AK$3</f>
        <v/>
      </c>
      <c r="AJ529" s="19" t="n"/>
      <c r="AK529" s="18">
        <f>AJ529*$AM$2</f>
        <v/>
      </c>
      <c r="AL529" s="18" t="n"/>
      <c r="AM529" s="18">
        <f>R529*P529*0.01+L529*0.25</f>
        <v/>
      </c>
      <c r="AN529" s="18">
        <f>V529 *$AN$2 *AM$2 * AA529</f>
        <v/>
      </c>
      <c r="AO529" s="18">
        <f>IF(AC529&lt;AE529,0,AE529-AC529)</f>
        <v/>
      </c>
      <c r="AP529" s="18">
        <f>(AC529*1.02)+AF529+AG529+AH529+AI529+AM529+AL529+AN529+AK529+AO529</f>
        <v/>
      </c>
      <c r="AQ529" s="18">
        <f>(AE529*1.02)+AF529+AG529+AH529+AI529+AM529+AL529+AN529+AK529</f>
        <v/>
      </c>
      <c r="AR529" s="18">
        <f>Q529*R529</f>
        <v/>
      </c>
      <c r="AS529" s="20">
        <f>(Y529-AP529)*0.975</f>
        <v/>
      </c>
      <c r="AT529" s="21">
        <f>IFERROR(Y529/AP529-1,0)</f>
        <v/>
      </c>
      <c r="AU529" s="20">
        <f>(Y529-AQ529)*0.975</f>
        <v/>
      </c>
      <c r="AV529" s="21">
        <f>IFERROR(Y529/AQ529-1,0)</f>
        <v/>
      </c>
      <c r="AW529" s="21">
        <f>AS529-AR529</f>
        <v/>
      </c>
      <c r="AX529" s="21">
        <f>IFERROR(Y529/(AP529+AR529)-1,0)</f>
        <v/>
      </c>
    </row>
    <row r="530">
      <c r="A530" s="2" t="n"/>
      <c r="B530" s="13" t="n"/>
      <c r="C530" s="14" t="n"/>
      <c r="D530" s="14" t="n"/>
      <c r="E530" s="15">
        <f>IFERROR(1-D530/C530,0)</f>
        <v/>
      </c>
      <c r="F530" s="14" t="n"/>
      <c r="G530" s="16">
        <f>IFERROR(F530/C530,0)</f>
        <v/>
      </c>
      <c r="H530" s="16">
        <f>IFERROR(F530/D530,0)</f>
        <v/>
      </c>
      <c r="I530" s="14" t="n"/>
      <c r="J530" s="16">
        <f>IFERROR(I530/F530,0)</f>
        <v/>
      </c>
      <c r="K530" s="14" t="n"/>
      <c r="L530" s="14" t="n"/>
      <c r="M530" s="16">
        <f>IFERROR(L530/I530,0)</f>
        <v/>
      </c>
      <c r="N530" s="14" t="n"/>
      <c r="O530" s="16">
        <f>IFERROR(N530/I530,0)</f>
        <v/>
      </c>
      <c r="P530" s="14" t="n"/>
      <c r="Q530" s="14" t="n"/>
      <c r="R530" s="14" t="n"/>
      <c r="S530" s="14" t="n"/>
      <c r="T530" s="17">
        <f>IFERROR(S530/L530,0)</f>
        <v/>
      </c>
      <c r="U530" s="14" t="n"/>
      <c r="V530" s="14" t="n"/>
      <c r="W530" s="14" t="n"/>
      <c r="X530" s="18" t="n"/>
      <c r="Y530" s="18">
        <f>X530*$AM$2</f>
        <v/>
      </c>
      <c r="Z530" s="18" t="n"/>
      <c r="AA530" s="14" t="n"/>
      <c r="AB530" s="14" t="n"/>
      <c r="AC530" s="18" t="n"/>
      <c r="AD530" s="18">
        <f>IFERROR(AC530/D530,0)</f>
        <v/>
      </c>
      <c r="AE530" s="18">
        <f>D530*AB530</f>
        <v/>
      </c>
      <c r="AF530" s="18">
        <f>Y530*$AL$2</f>
        <v/>
      </c>
      <c r="AG530" s="18">
        <f>I530*$AI$3</f>
        <v/>
      </c>
      <c r="AH530" s="18">
        <f>L530*$AH$3+Y530*$AJ$2</f>
        <v/>
      </c>
      <c r="AI530" s="18">
        <f>K530*$AK$3</f>
        <v/>
      </c>
      <c r="AJ530" s="19" t="n"/>
      <c r="AK530" s="18">
        <f>AJ530*$AM$2</f>
        <v/>
      </c>
      <c r="AL530" s="18" t="n"/>
      <c r="AM530" s="18">
        <f>R530*P530*0.01+L530*0.25</f>
        <v/>
      </c>
      <c r="AN530" s="18">
        <f>V530 *$AN$2 *AM$2 * AA530</f>
        <v/>
      </c>
      <c r="AO530" s="18">
        <f>IF(AC530&lt;AE530,0,AE530-AC530)</f>
        <v/>
      </c>
      <c r="AP530" s="18">
        <f>(AC530*1.02)+AF530+AG530+AH530+AI530+AM530+AL530+AN530+AK530+AO530</f>
        <v/>
      </c>
      <c r="AQ530" s="18">
        <f>(AE530*1.02)+AF530+AG530+AH530+AI530+AM530+AL530+AN530+AK530</f>
        <v/>
      </c>
      <c r="AR530" s="18">
        <f>Q530*R530</f>
        <v/>
      </c>
      <c r="AS530" s="20">
        <f>(Y530-AP530)*0.975</f>
        <v/>
      </c>
      <c r="AT530" s="21">
        <f>IFERROR(Y530/AP530-1,0)</f>
        <v/>
      </c>
      <c r="AU530" s="20">
        <f>(Y530-AQ530)*0.975</f>
        <v/>
      </c>
      <c r="AV530" s="21">
        <f>IFERROR(Y530/AQ530-1,0)</f>
        <v/>
      </c>
      <c r="AW530" s="21">
        <f>AS530-AR530</f>
        <v/>
      </c>
      <c r="AX530" s="21">
        <f>IFERROR(Y530/(AP530+AR530)-1,0)</f>
        <v/>
      </c>
    </row>
    <row r="531">
      <c r="A531" s="2" t="n"/>
      <c r="B531" s="13" t="n"/>
      <c r="C531" s="14" t="n"/>
      <c r="D531" s="14" t="n"/>
      <c r="E531" s="15">
        <f>IFERROR(1-D531/C531,0)</f>
        <v/>
      </c>
      <c r="F531" s="14" t="n"/>
      <c r="G531" s="16">
        <f>IFERROR(F531/C531,0)</f>
        <v/>
      </c>
      <c r="H531" s="16">
        <f>IFERROR(F531/D531,0)</f>
        <v/>
      </c>
      <c r="I531" s="14" t="n"/>
      <c r="J531" s="16">
        <f>IFERROR(I531/F531,0)</f>
        <v/>
      </c>
      <c r="K531" s="14" t="n"/>
      <c r="L531" s="14" t="n"/>
      <c r="M531" s="16">
        <f>IFERROR(L531/I531,0)</f>
        <v/>
      </c>
      <c r="N531" s="14" t="n"/>
      <c r="O531" s="16">
        <f>IFERROR(N531/I531,0)</f>
        <v/>
      </c>
      <c r="P531" s="14" t="n"/>
      <c r="Q531" s="14" t="n"/>
      <c r="R531" s="14" t="n"/>
      <c r="S531" s="14" t="n"/>
      <c r="T531" s="17">
        <f>IFERROR(S531/L531,0)</f>
        <v/>
      </c>
      <c r="U531" s="14" t="n"/>
      <c r="V531" s="14" t="n"/>
      <c r="W531" s="14" t="n"/>
      <c r="X531" s="18" t="n"/>
      <c r="Y531" s="18">
        <f>X531*$AM$2</f>
        <v/>
      </c>
      <c r="Z531" s="18" t="n"/>
      <c r="AA531" s="14" t="n"/>
      <c r="AB531" s="14" t="n"/>
      <c r="AC531" s="18" t="n"/>
      <c r="AD531" s="18">
        <f>IFERROR(AC531/D531,0)</f>
        <v/>
      </c>
      <c r="AE531" s="18">
        <f>D531*AB531</f>
        <v/>
      </c>
      <c r="AF531" s="18">
        <f>Y531*$AL$2</f>
        <v/>
      </c>
      <c r="AG531" s="18">
        <f>I531*$AI$3</f>
        <v/>
      </c>
      <c r="AH531" s="18">
        <f>L531*$AH$3+Y531*$AJ$2</f>
        <v/>
      </c>
      <c r="AI531" s="18">
        <f>K531*$AK$3</f>
        <v/>
      </c>
      <c r="AJ531" s="19" t="n"/>
      <c r="AK531" s="18">
        <f>AJ531*$AM$2</f>
        <v/>
      </c>
      <c r="AL531" s="18" t="n"/>
      <c r="AM531" s="18">
        <f>R531*P531*0.01+L531*0.25</f>
        <v/>
      </c>
      <c r="AN531" s="18">
        <f>V531 *$AN$2 *AM$2 * AA531</f>
        <v/>
      </c>
      <c r="AO531" s="18">
        <f>IF(AC531&lt;AE531,0,AE531-AC531)</f>
        <v/>
      </c>
      <c r="AP531" s="18">
        <f>(AC531*1.02)+AF531+AG531+AH531+AI531+AM531+AL531+AN531+AK531+AO531</f>
        <v/>
      </c>
      <c r="AQ531" s="18">
        <f>(AE531*1.02)+AF531+AG531+AH531+AI531+AM531+AL531+AN531+AK531</f>
        <v/>
      </c>
      <c r="AR531" s="18">
        <f>Q531*R531</f>
        <v/>
      </c>
      <c r="AS531" s="20">
        <f>(Y531-AP531)*0.975</f>
        <v/>
      </c>
      <c r="AT531" s="21">
        <f>IFERROR(Y531/AP531-1,0)</f>
        <v/>
      </c>
      <c r="AU531" s="20">
        <f>(Y531-AQ531)*0.975</f>
        <v/>
      </c>
      <c r="AV531" s="21">
        <f>IFERROR(Y531/AQ531-1,0)</f>
        <v/>
      </c>
      <c r="AW531" s="21">
        <f>AS531-AR531</f>
        <v/>
      </c>
      <c r="AX531" s="21">
        <f>IFERROR(Y531/(AP531+AR531)-1,0)</f>
        <v/>
      </c>
    </row>
    <row r="532">
      <c r="A532" s="2" t="n"/>
      <c r="B532" s="13" t="n"/>
      <c r="C532" s="14" t="n"/>
      <c r="D532" s="14" t="n"/>
      <c r="E532" s="15">
        <f>IFERROR(1-D532/C532,0)</f>
        <v/>
      </c>
      <c r="F532" s="14" t="n"/>
      <c r="G532" s="16">
        <f>IFERROR(F532/C532,0)</f>
        <v/>
      </c>
      <c r="H532" s="16">
        <f>IFERROR(F532/D532,0)</f>
        <v/>
      </c>
      <c r="I532" s="14" t="n"/>
      <c r="J532" s="16">
        <f>IFERROR(I532/F532,0)</f>
        <v/>
      </c>
      <c r="K532" s="14" t="n"/>
      <c r="L532" s="14" t="n"/>
      <c r="M532" s="16">
        <f>IFERROR(L532/I532,0)</f>
        <v/>
      </c>
      <c r="N532" s="14" t="n"/>
      <c r="O532" s="16">
        <f>IFERROR(N532/I532,0)</f>
        <v/>
      </c>
      <c r="P532" s="14" t="n"/>
      <c r="Q532" s="14" t="n"/>
      <c r="R532" s="14" t="n"/>
      <c r="S532" s="14" t="n"/>
      <c r="T532" s="17">
        <f>IFERROR(S532/L532,0)</f>
        <v/>
      </c>
      <c r="U532" s="14" t="n"/>
      <c r="V532" s="14" t="n"/>
      <c r="W532" s="14" t="n"/>
      <c r="X532" s="18" t="n"/>
      <c r="Y532" s="18">
        <f>X532*$AM$2</f>
        <v/>
      </c>
      <c r="Z532" s="18" t="n"/>
      <c r="AA532" s="14" t="n"/>
      <c r="AB532" s="14" t="n"/>
      <c r="AC532" s="18" t="n"/>
      <c r="AD532" s="18">
        <f>IFERROR(AC532/D532,0)</f>
        <v/>
      </c>
      <c r="AE532" s="18">
        <f>D532*AB532</f>
        <v/>
      </c>
      <c r="AF532" s="18">
        <f>Y532*$AL$2</f>
        <v/>
      </c>
      <c r="AG532" s="18">
        <f>I532*$AI$3</f>
        <v/>
      </c>
      <c r="AH532" s="18">
        <f>L532*$AH$3+Y532*$AJ$2</f>
        <v/>
      </c>
      <c r="AI532" s="18">
        <f>K532*$AK$3</f>
        <v/>
      </c>
      <c r="AJ532" s="19" t="n"/>
      <c r="AK532" s="18">
        <f>AJ532*$AM$2</f>
        <v/>
      </c>
      <c r="AL532" s="18" t="n"/>
      <c r="AM532" s="18">
        <f>R532*P532*0.01+L532*0.25</f>
        <v/>
      </c>
      <c r="AN532" s="18">
        <f>V532 *$AN$2 *AM$2 * AA532</f>
        <v/>
      </c>
      <c r="AO532" s="18">
        <f>IF(AC532&lt;AE532,0,AE532-AC532)</f>
        <v/>
      </c>
      <c r="AP532" s="18">
        <f>(AC532*1.02)+AF532+AG532+AH532+AI532+AM532+AL532+AN532+AK532+AO532</f>
        <v/>
      </c>
      <c r="AQ532" s="18">
        <f>(AE532*1.02)+AF532+AG532+AH532+AI532+AM532+AL532+AN532+AK532</f>
        <v/>
      </c>
      <c r="AR532" s="18">
        <f>Q532*R532</f>
        <v/>
      </c>
      <c r="AS532" s="20">
        <f>(Y532-AP532)*0.975</f>
        <v/>
      </c>
      <c r="AT532" s="21">
        <f>IFERROR(Y532/AP532-1,0)</f>
        <v/>
      </c>
      <c r="AU532" s="20">
        <f>(Y532-AQ532)*0.975</f>
        <v/>
      </c>
      <c r="AV532" s="21">
        <f>IFERROR(Y532/AQ532-1,0)</f>
        <v/>
      </c>
      <c r="AW532" s="21">
        <f>AS532-AR532</f>
        <v/>
      </c>
      <c r="AX532" s="21">
        <f>IFERROR(Y532/(AP532+AR532)-1,0)</f>
        <v/>
      </c>
    </row>
    <row r="533">
      <c r="A533" s="2" t="n"/>
      <c r="B533" s="13" t="n"/>
      <c r="C533" s="14" t="n"/>
      <c r="D533" s="14" t="n"/>
      <c r="E533" s="15">
        <f>IFERROR(1-D533/C533,0)</f>
        <v/>
      </c>
      <c r="F533" s="14" t="n"/>
      <c r="G533" s="16">
        <f>IFERROR(F533/C533,0)</f>
        <v/>
      </c>
      <c r="H533" s="16">
        <f>IFERROR(F533/D533,0)</f>
        <v/>
      </c>
      <c r="I533" s="14" t="n"/>
      <c r="J533" s="16">
        <f>IFERROR(I533/F533,0)</f>
        <v/>
      </c>
      <c r="K533" s="14" t="n"/>
      <c r="L533" s="14" t="n"/>
      <c r="M533" s="16">
        <f>IFERROR(L533/I533,0)</f>
        <v/>
      </c>
      <c r="N533" s="14" t="n"/>
      <c r="O533" s="16">
        <f>IFERROR(N533/I533,0)</f>
        <v/>
      </c>
      <c r="P533" s="14" t="n"/>
      <c r="Q533" s="14" t="n"/>
      <c r="R533" s="14" t="n"/>
      <c r="S533" s="14" t="n"/>
      <c r="T533" s="17">
        <f>IFERROR(S533/L533,0)</f>
        <v/>
      </c>
      <c r="U533" s="14" t="n"/>
      <c r="V533" s="14" t="n"/>
      <c r="W533" s="14" t="n"/>
      <c r="X533" s="18" t="n"/>
      <c r="Y533" s="18">
        <f>X533*$AM$2</f>
        <v/>
      </c>
      <c r="Z533" s="18" t="n"/>
      <c r="AA533" s="14" t="n"/>
      <c r="AB533" s="14" t="n"/>
      <c r="AC533" s="18" t="n"/>
      <c r="AD533" s="18">
        <f>IFERROR(AC533/D533,0)</f>
        <v/>
      </c>
      <c r="AE533" s="18">
        <f>D533*AB533</f>
        <v/>
      </c>
      <c r="AF533" s="18">
        <f>Y533*$AL$2</f>
        <v/>
      </c>
      <c r="AG533" s="18">
        <f>I533*$AI$3</f>
        <v/>
      </c>
      <c r="AH533" s="18">
        <f>L533*$AH$3+Y533*$AJ$2</f>
        <v/>
      </c>
      <c r="AI533" s="18">
        <f>K533*$AK$3</f>
        <v/>
      </c>
      <c r="AJ533" s="19" t="n"/>
      <c r="AK533" s="18">
        <f>AJ533*$AM$2</f>
        <v/>
      </c>
      <c r="AL533" s="18" t="n"/>
      <c r="AM533" s="18">
        <f>R533*P533*0.01+L533*0.25</f>
        <v/>
      </c>
      <c r="AN533" s="18">
        <f>V533 *$AN$2 *AM$2 * AA533</f>
        <v/>
      </c>
      <c r="AO533" s="18">
        <f>IF(AC533&lt;AE533,0,AE533-AC533)</f>
        <v/>
      </c>
      <c r="AP533" s="18">
        <f>(AC533*1.02)+AF533+AG533+AH533+AI533+AM533+AL533+AN533+AK533+AO533</f>
        <v/>
      </c>
      <c r="AQ533" s="18">
        <f>(AE533*1.02)+AF533+AG533+AH533+AI533+AM533+AL533+AN533+AK533</f>
        <v/>
      </c>
      <c r="AR533" s="18">
        <f>Q533*R533</f>
        <v/>
      </c>
      <c r="AS533" s="20">
        <f>(Y533-AP533)*0.975</f>
        <v/>
      </c>
      <c r="AT533" s="21">
        <f>IFERROR(Y533/AP533-1,0)</f>
        <v/>
      </c>
      <c r="AU533" s="20">
        <f>(Y533-AQ533)*0.975</f>
        <v/>
      </c>
      <c r="AV533" s="21">
        <f>IFERROR(Y533/AQ533-1,0)</f>
        <v/>
      </c>
      <c r="AW533" s="21">
        <f>AS533-AR533</f>
        <v/>
      </c>
      <c r="AX533" s="21">
        <f>IFERROR(Y533/(AP533+AR533)-1,0)</f>
        <v/>
      </c>
    </row>
    <row r="534">
      <c r="A534" s="2" t="n"/>
      <c r="B534" s="13" t="n"/>
      <c r="C534" s="14" t="n"/>
      <c r="D534" s="14" t="n"/>
      <c r="E534" s="15">
        <f>IFERROR(1-D534/C534,0)</f>
        <v/>
      </c>
      <c r="F534" s="14" t="n"/>
      <c r="G534" s="16">
        <f>IFERROR(F534/C534,0)</f>
        <v/>
      </c>
      <c r="H534" s="16">
        <f>IFERROR(F534/D534,0)</f>
        <v/>
      </c>
      <c r="I534" s="14" t="n"/>
      <c r="J534" s="16">
        <f>IFERROR(I534/F534,0)</f>
        <v/>
      </c>
      <c r="K534" s="14" t="n"/>
      <c r="L534" s="14" t="n"/>
      <c r="M534" s="16">
        <f>IFERROR(L534/I534,0)</f>
        <v/>
      </c>
      <c r="N534" s="14" t="n"/>
      <c r="O534" s="16">
        <f>IFERROR(N534/I534,0)</f>
        <v/>
      </c>
      <c r="P534" s="14" t="n"/>
      <c r="Q534" s="14" t="n"/>
      <c r="R534" s="14" t="n"/>
      <c r="S534" s="14" t="n"/>
      <c r="T534" s="17">
        <f>IFERROR(S534/L534,0)</f>
        <v/>
      </c>
      <c r="U534" s="14" t="n"/>
      <c r="V534" s="14" t="n"/>
      <c r="W534" s="14" t="n"/>
      <c r="X534" s="18" t="n"/>
      <c r="Y534" s="18">
        <f>X534*$AM$2</f>
        <v/>
      </c>
      <c r="Z534" s="18" t="n"/>
      <c r="AA534" s="14" t="n"/>
      <c r="AB534" s="14" t="n"/>
      <c r="AC534" s="18" t="n"/>
      <c r="AD534" s="18">
        <f>IFERROR(AC534/D534,0)</f>
        <v/>
      </c>
      <c r="AE534" s="18">
        <f>D534*AB534</f>
        <v/>
      </c>
      <c r="AF534" s="18">
        <f>Y534*$AL$2</f>
        <v/>
      </c>
      <c r="AG534" s="18">
        <f>I534*$AI$3</f>
        <v/>
      </c>
      <c r="AH534" s="18">
        <f>L534*$AH$3+Y534*$AJ$2</f>
        <v/>
      </c>
      <c r="AI534" s="18">
        <f>K534*$AK$3</f>
        <v/>
      </c>
      <c r="AJ534" s="19" t="n"/>
      <c r="AK534" s="18">
        <f>AJ534*$AM$2</f>
        <v/>
      </c>
      <c r="AL534" s="18" t="n"/>
      <c r="AM534" s="18">
        <f>R534*P534*0.01+L534*0.25</f>
        <v/>
      </c>
      <c r="AN534" s="18">
        <f>V534 *$AN$2 *AM$2 * AA534</f>
        <v/>
      </c>
      <c r="AO534" s="18">
        <f>IF(AC534&lt;AE534,0,AE534-AC534)</f>
        <v/>
      </c>
      <c r="AP534" s="18">
        <f>(AC534*1.02)+AF534+AG534+AH534+AI534+AM534+AL534+AN534+AK534+AO534</f>
        <v/>
      </c>
      <c r="AQ534" s="18">
        <f>(AE534*1.02)+AF534+AG534+AH534+AI534+AM534+AL534+AN534+AK534</f>
        <v/>
      </c>
      <c r="AR534" s="18">
        <f>Q534*R534</f>
        <v/>
      </c>
      <c r="AS534" s="20">
        <f>(Y534-AP534)*0.975</f>
        <v/>
      </c>
      <c r="AT534" s="21">
        <f>IFERROR(Y534/AP534-1,0)</f>
        <v/>
      </c>
      <c r="AU534" s="20">
        <f>(Y534-AQ534)*0.975</f>
        <v/>
      </c>
      <c r="AV534" s="21">
        <f>IFERROR(Y534/AQ534-1,0)</f>
        <v/>
      </c>
      <c r="AW534" s="21">
        <f>AS534-AR534</f>
        <v/>
      </c>
      <c r="AX534" s="21">
        <f>IFERROR(Y534/(AP534+AR534)-1,0)</f>
        <v/>
      </c>
    </row>
    <row r="535">
      <c r="A535" s="2" t="n"/>
      <c r="B535" s="13" t="n"/>
      <c r="C535" s="14" t="n"/>
      <c r="D535" s="14" t="n"/>
      <c r="E535" s="15">
        <f>IFERROR(1-D535/C535,0)</f>
        <v/>
      </c>
      <c r="F535" s="14" t="n"/>
      <c r="G535" s="16">
        <f>IFERROR(F535/C535,0)</f>
        <v/>
      </c>
      <c r="H535" s="16">
        <f>IFERROR(F535/D535,0)</f>
        <v/>
      </c>
      <c r="I535" s="14" t="n"/>
      <c r="J535" s="16">
        <f>IFERROR(I535/F535,0)</f>
        <v/>
      </c>
      <c r="K535" s="14" t="n"/>
      <c r="L535" s="14" t="n"/>
      <c r="M535" s="16">
        <f>IFERROR(L535/I535,0)</f>
        <v/>
      </c>
      <c r="N535" s="14" t="n"/>
      <c r="O535" s="16">
        <f>IFERROR(N535/I535,0)</f>
        <v/>
      </c>
      <c r="P535" s="14" t="n"/>
      <c r="Q535" s="14" t="n"/>
      <c r="R535" s="14" t="n"/>
      <c r="S535" s="14" t="n"/>
      <c r="T535" s="17">
        <f>IFERROR(S535/L535,0)</f>
        <v/>
      </c>
      <c r="U535" s="14" t="n"/>
      <c r="V535" s="14" t="n"/>
      <c r="W535" s="14" t="n"/>
      <c r="X535" s="18" t="n"/>
      <c r="Y535" s="18">
        <f>X535*$AM$2</f>
        <v/>
      </c>
      <c r="Z535" s="18" t="n"/>
      <c r="AA535" s="14" t="n"/>
      <c r="AB535" s="14" t="n"/>
      <c r="AC535" s="18" t="n"/>
      <c r="AD535" s="18">
        <f>IFERROR(AC535/D535,0)</f>
        <v/>
      </c>
      <c r="AE535" s="18">
        <f>D535*AB535</f>
        <v/>
      </c>
      <c r="AF535" s="18">
        <f>Y535*$AL$2</f>
        <v/>
      </c>
      <c r="AG535" s="18">
        <f>I535*$AI$3</f>
        <v/>
      </c>
      <c r="AH535" s="18">
        <f>L535*$AH$3+Y535*$AJ$2</f>
        <v/>
      </c>
      <c r="AI535" s="18">
        <f>K535*$AK$3</f>
        <v/>
      </c>
      <c r="AJ535" s="19" t="n"/>
      <c r="AK535" s="18">
        <f>AJ535*$AM$2</f>
        <v/>
      </c>
      <c r="AL535" s="18" t="n"/>
      <c r="AM535" s="18">
        <f>R535*P535*0.01+L535*0.25</f>
        <v/>
      </c>
      <c r="AN535" s="18">
        <f>V535 *$AN$2 *AM$2 * AA535</f>
        <v/>
      </c>
      <c r="AO535" s="18">
        <f>IF(AC535&lt;AE535,0,AE535-AC535)</f>
        <v/>
      </c>
      <c r="AP535" s="18">
        <f>(AC535*1.02)+AF535+AG535+AH535+AI535+AM535+AL535+AN535+AK535+AO535</f>
        <v/>
      </c>
      <c r="AQ535" s="18">
        <f>(AE535*1.02)+AF535+AG535+AH535+AI535+AM535+AL535+AN535+AK535</f>
        <v/>
      </c>
      <c r="AR535" s="18">
        <f>Q535*R535</f>
        <v/>
      </c>
      <c r="AS535" s="20">
        <f>(Y535-AP535)*0.975</f>
        <v/>
      </c>
      <c r="AT535" s="21">
        <f>IFERROR(Y535/AP535-1,0)</f>
        <v/>
      </c>
      <c r="AU535" s="20">
        <f>(Y535-AQ535)*0.975</f>
        <v/>
      </c>
      <c r="AV535" s="21">
        <f>IFERROR(Y535/AQ535-1,0)</f>
        <v/>
      </c>
      <c r="AW535" s="21">
        <f>AS535-AR535</f>
        <v/>
      </c>
      <c r="AX535" s="21">
        <f>IFERROR(Y535/(AP535+AR535)-1,0)</f>
        <v/>
      </c>
    </row>
    <row r="536">
      <c r="A536" s="2" t="n"/>
      <c r="B536" s="13" t="n"/>
      <c r="C536" s="14" t="n"/>
      <c r="D536" s="14" t="n"/>
      <c r="E536" s="15">
        <f>IFERROR(1-D536/C536,0)</f>
        <v/>
      </c>
      <c r="F536" s="14" t="n"/>
      <c r="G536" s="16">
        <f>IFERROR(F536/C536,0)</f>
        <v/>
      </c>
      <c r="H536" s="16">
        <f>IFERROR(F536/D536,0)</f>
        <v/>
      </c>
      <c r="I536" s="14" t="n"/>
      <c r="J536" s="16">
        <f>IFERROR(I536/F536,0)</f>
        <v/>
      </c>
      <c r="K536" s="14" t="n"/>
      <c r="L536" s="14" t="n"/>
      <c r="M536" s="16">
        <f>IFERROR(L536/I536,0)</f>
        <v/>
      </c>
      <c r="N536" s="14" t="n"/>
      <c r="O536" s="16">
        <f>IFERROR(N536/I536,0)</f>
        <v/>
      </c>
      <c r="P536" s="14" t="n"/>
      <c r="Q536" s="14" t="n"/>
      <c r="R536" s="14" t="n"/>
      <c r="S536" s="14" t="n"/>
      <c r="T536" s="17">
        <f>IFERROR(S536/L536,0)</f>
        <v/>
      </c>
      <c r="U536" s="14" t="n"/>
      <c r="V536" s="14" t="n"/>
      <c r="W536" s="14" t="n"/>
      <c r="X536" s="18" t="n"/>
      <c r="Y536" s="18">
        <f>X536*$AM$2</f>
        <v/>
      </c>
      <c r="Z536" s="18" t="n"/>
      <c r="AA536" s="14" t="n"/>
      <c r="AB536" s="14" t="n"/>
      <c r="AC536" s="18" t="n"/>
      <c r="AD536" s="18">
        <f>IFERROR(AC536/D536,0)</f>
        <v/>
      </c>
      <c r="AE536" s="18">
        <f>D536*AB536</f>
        <v/>
      </c>
      <c r="AF536" s="18">
        <f>Y536*$AL$2</f>
        <v/>
      </c>
      <c r="AG536" s="18">
        <f>I536*$AI$3</f>
        <v/>
      </c>
      <c r="AH536" s="18">
        <f>L536*$AH$3+Y536*$AJ$2</f>
        <v/>
      </c>
      <c r="AI536" s="18">
        <f>K536*$AK$3</f>
        <v/>
      </c>
      <c r="AJ536" s="19" t="n"/>
      <c r="AK536" s="18">
        <f>AJ536*$AM$2</f>
        <v/>
      </c>
      <c r="AL536" s="18" t="n"/>
      <c r="AM536" s="18">
        <f>R536*P536*0.01+L536*0.25</f>
        <v/>
      </c>
      <c r="AN536" s="18">
        <f>V536 *$AN$2 *AM$2 * AA536</f>
        <v/>
      </c>
      <c r="AO536" s="18">
        <f>IF(AC536&lt;AE536,0,AE536-AC536)</f>
        <v/>
      </c>
      <c r="AP536" s="18">
        <f>(AC536*1.02)+AF536+AG536+AH536+AI536+AM536+AL536+AN536+AK536+AO536</f>
        <v/>
      </c>
      <c r="AQ536" s="18">
        <f>(AE536*1.02)+AF536+AG536+AH536+AI536+AM536+AL536+AN536+AK536</f>
        <v/>
      </c>
      <c r="AR536" s="18">
        <f>Q536*R536</f>
        <v/>
      </c>
      <c r="AS536" s="20">
        <f>(Y536-AP536)*0.975</f>
        <v/>
      </c>
      <c r="AT536" s="21">
        <f>IFERROR(Y536/AP536-1,0)</f>
        <v/>
      </c>
      <c r="AU536" s="20">
        <f>(Y536-AQ536)*0.975</f>
        <v/>
      </c>
      <c r="AV536" s="21">
        <f>IFERROR(Y536/AQ536-1,0)</f>
        <v/>
      </c>
      <c r="AW536" s="21">
        <f>AS536-AR536</f>
        <v/>
      </c>
      <c r="AX536" s="21">
        <f>IFERROR(Y536/(AP536+AR536)-1,0)</f>
        <v/>
      </c>
    </row>
    <row r="537">
      <c r="A537" s="2" t="n"/>
      <c r="B537" s="13" t="n"/>
      <c r="C537" s="14" t="n"/>
      <c r="D537" s="14" t="n"/>
      <c r="E537" s="15">
        <f>IFERROR(1-D537/C537,0)</f>
        <v/>
      </c>
      <c r="F537" s="14" t="n"/>
      <c r="G537" s="16">
        <f>IFERROR(F537/C537,0)</f>
        <v/>
      </c>
      <c r="H537" s="16">
        <f>IFERROR(F537/D537,0)</f>
        <v/>
      </c>
      <c r="I537" s="14" t="n"/>
      <c r="J537" s="16">
        <f>IFERROR(I537/F537,0)</f>
        <v/>
      </c>
      <c r="K537" s="14" t="n"/>
      <c r="L537" s="14" t="n"/>
      <c r="M537" s="16">
        <f>IFERROR(L537/I537,0)</f>
        <v/>
      </c>
      <c r="N537" s="14" t="n"/>
      <c r="O537" s="16">
        <f>IFERROR(N537/I537,0)</f>
        <v/>
      </c>
      <c r="P537" s="14" t="n"/>
      <c r="Q537" s="14" t="n"/>
      <c r="R537" s="14" t="n"/>
      <c r="S537" s="14" t="n"/>
      <c r="T537" s="17">
        <f>IFERROR(S537/L537,0)</f>
        <v/>
      </c>
      <c r="U537" s="14" t="n"/>
      <c r="V537" s="14" t="n"/>
      <c r="W537" s="14" t="n"/>
      <c r="X537" s="18" t="n"/>
      <c r="Y537" s="18">
        <f>X537*$AM$2</f>
        <v/>
      </c>
      <c r="Z537" s="18" t="n"/>
      <c r="AA537" s="14" t="n"/>
      <c r="AB537" s="14" t="n"/>
      <c r="AC537" s="18" t="n"/>
      <c r="AD537" s="18">
        <f>IFERROR(AC537/D537,0)</f>
        <v/>
      </c>
      <c r="AE537" s="18">
        <f>D537*AB537</f>
        <v/>
      </c>
      <c r="AF537" s="18">
        <f>Y537*$AL$2</f>
        <v/>
      </c>
      <c r="AG537" s="18">
        <f>I537*$AI$3</f>
        <v/>
      </c>
      <c r="AH537" s="18">
        <f>L537*$AH$3+Y537*$AJ$2</f>
        <v/>
      </c>
      <c r="AI537" s="18">
        <f>K537*$AK$3</f>
        <v/>
      </c>
      <c r="AJ537" s="19" t="n"/>
      <c r="AK537" s="18">
        <f>AJ537*$AM$2</f>
        <v/>
      </c>
      <c r="AL537" s="18" t="n"/>
      <c r="AM537" s="18">
        <f>R537*P537*0.01+L537*0.25</f>
        <v/>
      </c>
      <c r="AN537" s="18">
        <f>V537 *$AN$2 *AM$2 * AA537</f>
        <v/>
      </c>
      <c r="AO537" s="18">
        <f>IF(AC537&lt;AE537,0,AE537-AC537)</f>
        <v/>
      </c>
      <c r="AP537" s="18">
        <f>(AC537*1.02)+AF537+AG537+AH537+AI537+AM537+AL537+AN537+AK537+AO537</f>
        <v/>
      </c>
      <c r="AQ537" s="18">
        <f>(AE537*1.02)+AF537+AG537+AH537+AI537+AM537+AL537+AN537+AK537</f>
        <v/>
      </c>
      <c r="AR537" s="18">
        <f>Q537*R537</f>
        <v/>
      </c>
      <c r="AS537" s="20">
        <f>(Y537-AP537)*0.975</f>
        <v/>
      </c>
      <c r="AT537" s="21">
        <f>IFERROR(Y537/AP537-1,0)</f>
        <v/>
      </c>
      <c r="AU537" s="20">
        <f>(Y537-AQ537)*0.975</f>
        <v/>
      </c>
      <c r="AV537" s="21">
        <f>IFERROR(Y537/AQ537-1,0)</f>
        <v/>
      </c>
      <c r="AW537" s="21">
        <f>AS537-AR537</f>
        <v/>
      </c>
      <c r="AX537" s="21">
        <f>IFERROR(Y537/(AP537+AR537)-1,0)</f>
        <v/>
      </c>
    </row>
    <row r="538">
      <c r="A538" s="2" t="n"/>
      <c r="B538" s="13" t="n"/>
      <c r="C538" s="14" t="n"/>
      <c r="D538" s="14" t="n"/>
      <c r="E538" s="15">
        <f>IFERROR(1-D538/C538,0)</f>
        <v/>
      </c>
      <c r="F538" s="14" t="n"/>
      <c r="G538" s="16">
        <f>IFERROR(F538/C538,0)</f>
        <v/>
      </c>
      <c r="H538" s="16">
        <f>IFERROR(F538/D538,0)</f>
        <v/>
      </c>
      <c r="I538" s="14" t="n"/>
      <c r="J538" s="16">
        <f>IFERROR(I538/F538,0)</f>
        <v/>
      </c>
      <c r="K538" s="14" t="n"/>
      <c r="L538" s="14" t="n"/>
      <c r="M538" s="16">
        <f>IFERROR(L538/I538,0)</f>
        <v/>
      </c>
      <c r="N538" s="14" t="n"/>
      <c r="O538" s="16">
        <f>IFERROR(N538/I538,0)</f>
        <v/>
      </c>
      <c r="P538" s="14" t="n"/>
      <c r="Q538" s="14" t="n"/>
      <c r="R538" s="14" t="n"/>
      <c r="S538" s="14" t="n"/>
      <c r="T538" s="17">
        <f>IFERROR(S538/L538,0)</f>
        <v/>
      </c>
      <c r="U538" s="14" t="n"/>
      <c r="V538" s="14" t="n"/>
      <c r="W538" s="14" t="n"/>
      <c r="X538" s="18" t="n"/>
      <c r="Y538" s="18">
        <f>X538*$AM$2</f>
        <v/>
      </c>
      <c r="Z538" s="18" t="n"/>
      <c r="AA538" s="14" t="n"/>
      <c r="AB538" s="14" t="n"/>
      <c r="AC538" s="18" t="n"/>
      <c r="AD538" s="18">
        <f>IFERROR(AC538/D538,0)</f>
        <v/>
      </c>
      <c r="AE538" s="18">
        <f>D538*AB538</f>
        <v/>
      </c>
      <c r="AF538" s="18">
        <f>Y538*$AL$2</f>
        <v/>
      </c>
      <c r="AG538" s="18">
        <f>I538*$AI$3</f>
        <v/>
      </c>
      <c r="AH538" s="18">
        <f>L538*$AH$3+Y538*$AJ$2</f>
        <v/>
      </c>
      <c r="AI538" s="18">
        <f>K538*$AK$3</f>
        <v/>
      </c>
      <c r="AJ538" s="19" t="n"/>
      <c r="AK538" s="18">
        <f>AJ538*$AM$2</f>
        <v/>
      </c>
      <c r="AL538" s="18" t="n"/>
      <c r="AM538" s="18">
        <f>R538*P538*0.01+L538*0.25</f>
        <v/>
      </c>
      <c r="AN538" s="18">
        <f>V538 *$AN$2 *AM$2 * AA538</f>
        <v/>
      </c>
      <c r="AO538" s="18">
        <f>IF(AC538&lt;AE538,0,AE538-AC538)</f>
        <v/>
      </c>
      <c r="AP538" s="18">
        <f>(AC538*1.02)+AF538+AG538+AH538+AI538+AM538+AL538+AN538+AK538+AO538</f>
        <v/>
      </c>
      <c r="AQ538" s="18">
        <f>(AE538*1.02)+AF538+AG538+AH538+AI538+AM538+AL538+AN538+AK538</f>
        <v/>
      </c>
      <c r="AR538" s="18">
        <f>Q538*R538</f>
        <v/>
      </c>
      <c r="AS538" s="20">
        <f>(Y538-AP538)*0.975</f>
        <v/>
      </c>
      <c r="AT538" s="21">
        <f>IFERROR(Y538/AP538-1,0)</f>
        <v/>
      </c>
      <c r="AU538" s="20">
        <f>(Y538-AQ538)*0.975</f>
        <v/>
      </c>
      <c r="AV538" s="21">
        <f>IFERROR(Y538/AQ538-1,0)</f>
        <v/>
      </c>
      <c r="AW538" s="21">
        <f>AS538-AR538</f>
        <v/>
      </c>
      <c r="AX538" s="21">
        <f>IFERROR(Y538/(AP538+AR538)-1,0)</f>
        <v/>
      </c>
    </row>
    <row r="539">
      <c r="A539" s="2" t="n"/>
      <c r="B539" s="13" t="n"/>
      <c r="C539" s="14" t="n"/>
      <c r="D539" s="14" t="n"/>
      <c r="E539" s="15">
        <f>IFERROR(1-D539/C539,0)</f>
        <v/>
      </c>
      <c r="F539" s="14" t="n"/>
      <c r="G539" s="16">
        <f>IFERROR(F539/C539,0)</f>
        <v/>
      </c>
      <c r="H539" s="16">
        <f>IFERROR(F539/D539,0)</f>
        <v/>
      </c>
      <c r="I539" s="14" t="n"/>
      <c r="J539" s="16">
        <f>IFERROR(I539/F539,0)</f>
        <v/>
      </c>
      <c r="K539" s="14" t="n"/>
      <c r="L539" s="14" t="n"/>
      <c r="M539" s="16">
        <f>IFERROR(L539/I539,0)</f>
        <v/>
      </c>
      <c r="N539" s="14" t="n"/>
      <c r="O539" s="16">
        <f>IFERROR(N539/I539,0)</f>
        <v/>
      </c>
      <c r="P539" s="14" t="n"/>
      <c r="Q539" s="14" t="n"/>
      <c r="R539" s="14" t="n"/>
      <c r="S539" s="14" t="n"/>
      <c r="T539" s="17">
        <f>IFERROR(S539/L539,0)</f>
        <v/>
      </c>
      <c r="U539" s="14" t="n"/>
      <c r="V539" s="14" t="n"/>
      <c r="W539" s="14" t="n"/>
      <c r="X539" s="18" t="n"/>
      <c r="Y539" s="18">
        <f>X539*$AM$2</f>
        <v/>
      </c>
      <c r="Z539" s="18" t="n"/>
      <c r="AA539" s="14" t="n"/>
      <c r="AB539" s="14" t="n"/>
      <c r="AC539" s="18" t="n"/>
      <c r="AD539" s="18">
        <f>IFERROR(AC539/D539,0)</f>
        <v/>
      </c>
      <c r="AE539" s="18">
        <f>D539*AB539</f>
        <v/>
      </c>
      <c r="AF539" s="18">
        <f>Y539*$AL$2</f>
        <v/>
      </c>
      <c r="AG539" s="18">
        <f>I539*$AI$3</f>
        <v/>
      </c>
      <c r="AH539" s="18">
        <f>L539*$AH$3+Y539*$AJ$2</f>
        <v/>
      </c>
      <c r="AI539" s="18">
        <f>K539*$AK$3</f>
        <v/>
      </c>
      <c r="AJ539" s="19" t="n"/>
      <c r="AK539" s="18">
        <f>AJ539*$AM$2</f>
        <v/>
      </c>
      <c r="AL539" s="18" t="n"/>
      <c r="AM539" s="18">
        <f>R539*P539*0.01+L539*0.25</f>
        <v/>
      </c>
      <c r="AN539" s="18">
        <f>V539 *$AN$2 *AM$2 * AA539</f>
        <v/>
      </c>
      <c r="AO539" s="18">
        <f>IF(AC539&lt;AE539,0,AE539-AC539)</f>
        <v/>
      </c>
      <c r="AP539" s="18">
        <f>(AC539*1.02)+AF539+AG539+AH539+AI539+AM539+AL539+AN539+AK539+AO539</f>
        <v/>
      </c>
      <c r="AQ539" s="18">
        <f>(AE539*1.02)+AF539+AG539+AH539+AI539+AM539+AL539+AN539+AK539</f>
        <v/>
      </c>
      <c r="AR539" s="18">
        <f>Q539*R539</f>
        <v/>
      </c>
      <c r="AS539" s="20">
        <f>(Y539-AP539)*0.975</f>
        <v/>
      </c>
      <c r="AT539" s="21">
        <f>IFERROR(Y539/AP539-1,0)</f>
        <v/>
      </c>
      <c r="AU539" s="20">
        <f>(Y539-AQ539)*0.975</f>
        <v/>
      </c>
      <c r="AV539" s="21">
        <f>IFERROR(Y539/AQ539-1,0)</f>
        <v/>
      </c>
      <c r="AW539" s="21">
        <f>AS539-AR539</f>
        <v/>
      </c>
      <c r="AX539" s="21">
        <f>IFERROR(Y539/(AP539+AR539)-1,0)</f>
        <v/>
      </c>
    </row>
    <row r="540">
      <c r="A540" s="2" t="n"/>
      <c r="B540" s="13" t="n"/>
      <c r="C540" s="14" t="n"/>
      <c r="D540" s="14" t="n"/>
      <c r="E540" s="15">
        <f>IFERROR(1-D540/C540,0)</f>
        <v/>
      </c>
      <c r="F540" s="14" t="n"/>
      <c r="G540" s="16">
        <f>IFERROR(F540/C540,0)</f>
        <v/>
      </c>
      <c r="H540" s="16">
        <f>IFERROR(F540/D540,0)</f>
        <v/>
      </c>
      <c r="I540" s="14" t="n"/>
      <c r="J540" s="16">
        <f>IFERROR(I540/F540,0)</f>
        <v/>
      </c>
      <c r="K540" s="14" t="n"/>
      <c r="L540" s="14" t="n"/>
      <c r="M540" s="16">
        <f>IFERROR(L540/I540,0)</f>
        <v/>
      </c>
      <c r="N540" s="14" t="n"/>
      <c r="O540" s="16">
        <f>IFERROR(N540/I540,0)</f>
        <v/>
      </c>
      <c r="P540" s="14" t="n"/>
      <c r="Q540" s="14" t="n"/>
      <c r="R540" s="14" t="n"/>
      <c r="S540" s="14" t="n"/>
      <c r="T540" s="17">
        <f>IFERROR(S540/L540,0)</f>
        <v/>
      </c>
      <c r="U540" s="14" t="n"/>
      <c r="V540" s="14" t="n"/>
      <c r="W540" s="14" t="n"/>
      <c r="X540" s="18" t="n"/>
      <c r="Y540" s="18">
        <f>X540*$AM$2</f>
        <v/>
      </c>
      <c r="Z540" s="18" t="n"/>
      <c r="AA540" s="14" t="n"/>
      <c r="AB540" s="14" t="n"/>
      <c r="AC540" s="18" t="n"/>
      <c r="AD540" s="18">
        <f>IFERROR(AC540/D540,0)</f>
        <v/>
      </c>
      <c r="AE540" s="18">
        <f>D540*AB540</f>
        <v/>
      </c>
      <c r="AF540" s="18">
        <f>Y540*$AL$2</f>
        <v/>
      </c>
      <c r="AG540" s="18">
        <f>I540*$AI$3</f>
        <v/>
      </c>
      <c r="AH540" s="18">
        <f>L540*$AH$3+Y540*$AJ$2</f>
        <v/>
      </c>
      <c r="AI540" s="18">
        <f>K540*$AK$3</f>
        <v/>
      </c>
      <c r="AJ540" s="19" t="n"/>
      <c r="AK540" s="18">
        <f>AJ540*$AM$2</f>
        <v/>
      </c>
      <c r="AL540" s="18" t="n"/>
      <c r="AM540" s="18">
        <f>R540*P540*0.01+L540*0.25</f>
        <v/>
      </c>
      <c r="AN540" s="18">
        <f>V540 *$AN$2 *AM$2 * AA540</f>
        <v/>
      </c>
      <c r="AO540" s="18">
        <f>IF(AC540&lt;AE540,0,AE540-AC540)</f>
        <v/>
      </c>
      <c r="AP540" s="18">
        <f>(AC540*1.02)+AF540+AG540+AH540+AI540+AM540+AL540+AN540+AK540+AO540</f>
        <v/>
      </c>
      <c r="AQ540" s="18">
        <f>(AE540*1.02)+AF540+AG540+AH540+AI540+AM540+AL540+AN540+AK540</f>
        <v/>
      </c>
      <c r="AR540" s="18">
        <f>Q540*R540</f>
        <v/>
      </c>
      <c r="AS540" s="20">
        <f>(Y540-AP540)*0.975</f>
        <v/>
      </c>
      <c r="AT540" s="21">
        <f>IFERROR(Y540/AP540-1,0)</f>
        <v/>
      </c>
      <c r="AU540" s="20">
        <f>(Y540-AQ540)*0.975</f>
        <v/>
      </c>
      <c r="AV540" s="21">
        <f>IFERROR(Y540/AQ540-1,0)</f>
        <v/>
      </c>
      <c r="AW540" s="21">
        <f>AS540-AR540</f>
        <v/>
      </c>
      <c r="AX540" s="21">
        <f>IFERROR(Y540/(AP540+AR540)-1,0)</f>
        <v/>
      </c>
    </row>
    <row r="541">
      <c r="A541" s="2" t="n"/>
      <c r="B541" s="13" t="n"/>
      <c r="C541" s="14" t="n"/>
      <c r="D541" s="14" t="n"/>
      <c r="E541" s="15">
        <f>IFERROR(1-D541/C541,0)</f>
        <v/>
      </c>
      <c r="F541" s="14" t="n"/>
      <c r="G541" s="16">
        <f>IFERROR(F541/C541,0)</f>
        <v/>
      </c>
      <c r="H541" s="16">
        <f>IFERROR(F541/D541,0)</f>
        <v/>
      </c>
      <c r="I541" s="14" t="n"/>
      <c r="J541" s="16">
        <f>IFERROR(I541/F541,0)</f>
        <v/>
      </c>
      <c r="K541" s="14" t="n"/>
      <c r="L541" s="14" t="n"/>
      <c r="M541" s="16">
        <f>IFERROR(L541/I541,0)</f>
        <v/>
      </c>
      <c r="N541" s="14" t="n"/>
      <c r="O541" s="16">
        <f>IFERROR(N541/I541,0)</f>
        <v/>
      </c>
      <c r="P541" s="14" t="n"/>
      <c r="Q541" s="14" t="n"/>
      <c r="R541" s="14" t="n"/>
      <c r="S541" s="14" t="n"/>
      <c r="T541" s="17">
        <f>IFERROR(S541/L541,0)</f>
        <v/>
      </c>
      <c r="U541" s="14" t="n"/>
      <c r="V541" s="14" t="n"/>
      <c r="W541" s="14" t="n"/>
      <c r="X541" s="18" t="n"/>
      <c r="Y541" s="18">
        <f>X541*$AM$2</f>
        <v/>
      </c>
      <c r="Z541" s="18" t="n"/>
      <c r="AA541" s="14" t="n"/>
      <c r="AB541" s="14" t="n"/>
      <c r="AC541" s="18" t="n"/>
      <c r="AD541" s="18">
        <f>IFERROR(AC541/D541,0)</f>
        <v/>
      </c>
      <c r="AE541" s="18">
        <f>D541*AB541</f>
        <v/>
      </c>
      <c r="AF541" s="18">
        <f>Y541*$AL$2</f>
        <v/>
      </c>
      <c r="AG541" s="18">
        <f>I541*$AI$3</f>
        <v/>
      </c>
      <c r="AH541" s="18">
        <f>L541*$AH$3+Y541*$AJ$2</f>
        <v/>
      </c>
      <c r="AI541" s="18">
        <f>K541*$AK$3</f>
        <v/>
      </c>
      <c r="AJ541" s="19" t="n"/>
      <c r="AK541" s="18">
        <f>AJ541*$AM$2</f>
        <v/>
      </c>
      <c r="AL541" s="18" t="n"/>
      <c r="AM541" s="18">
        <f>R541*P541*0.01+L541*0.25</f>
        <v/>
      </c>
      <c r="AN541" s="18">
        <f>V541 *$AN$2 *AM$2 * AA541</f>
        <v/>
      </c>
      <c r="AO541" s="18">
        <f>IF(AC541&lt;AE541,0,AE541-AC541)</f>
        <v/>
      </c>
      <c r="AP541" s="18">
        <f>(AC541*1.02)+AF541+AG541+AH541+AI541+AM541+AL541+AN541+AK541+AO541</f>
        <v/>
      </c>
      <c r="AQ541" s="18">
        <f>(AE541*1.02)+AF541+AG541+AH541+AI541+AM541+AL541+AN541+AK541</f>
        <v/>
      </c>
      <c r="AR541" s="18">
        <f>Q541*R541</f>
        <v/>
      </c>
      <c r="AS541" s="20">
        <f>(Y541-AP541)*0.975</f>
        <v/>
      </c>
      <c r="AT541" s="21">
        <f>IFERROR(Y541/AP541-1,0)</f>
        <v/>
      </c>
      <c r="AU541" s="20">
        <f>(Y541-AQ541)*0.975</f>
        <v/>
      </c>
      <c r="AV541" s="21">
        <f>IFERROR(Y541/AQ541-1,0)</f>
        <v/>
      </c>
      <c r="AW541" s="21">
        <f>AS541-AR541</f>
        <v/>
      </c>
      <c r="AX541" s="21">
        <f>IFERROR(Y541/(AP541+AR541)-1,0)</f>
        <v/>
      </c>
    </row>
    <row r="542">
      <c r="A542" s="2" t="n"/>
      <c r="B542" s="13" t="n"/>
      <c r="C542" s="14" t="n"/>
      <c r="D542" s="14" t="n"/>
      <c r="E542" s="15">
        <f>IFERROR(1-D542/C542,0)</f>
        <v/>
      </c>
      <c r="F542" s="14" t="n"/>
      <c r="G542" s="16">
        <f>IFERROR(F542/C542,0)</f>
        <v/>
      </c>
      <c r="H542" s="16">
        <f>IFERROR(F542/D542,0)</f>
        <v/>
      </c>
      <c r="I542" s="14" t="n"/>
      <c r="J542" s="16">
        <f>IFERROR(I542/F542,0)</f>
        <v/>
      </c>
      <c r="K542" s="14" t="n"/>
      <c r="L542" s="14" t="n"/>
      <c r="M542" s="16">
        <f>IFERROR(L542/I542,0)</f>
        <v/>
      </c>
      <c r="N542" s="14" t="n"/>
      <c r="O542" s="16">
        <f>IFERROR(N542/I542,0)</f>
        <v/>
      </c>
      <c r="P542" s="14" t="n"/>
      <c r="Q542" s="14" t="n"/>
      <c r="R542" s="14" t="n"/>
      <c r="S542" s="14" t="n"/>
      <c r="T542" s="17">
        <f>IFERROR(S542/L542,0)</f>
        <v/>
      </c>
      <c r="U542" s="14" t="n"/>
      <c r="V542" s="14" t="n"/>
      <c r="W542" s="14" t="n"/>
      <c r="X542" s="18" t="n"/>
      <c r="Y542" s="18">
        <f>X542*$AM$2</f>
        <v/>
      </c>
      <c r="Z542" s="18" t="n"/>
      <c r="AA542" s="14" t="n"/>
      <c r="AB542" s="14" t="n"/>
      <c r="AC542" s="18" t="n"/>
      <c r="AD542" s="18">
        <f>IFERROR(AC542/D542,0)</f>
        <v/>
      </c>
      <c r="AE542" s="18">
        <f>D542*AB542</f>
        <v/>
      </c>
      <c r="AF542" s="18">
        <f>Y542*$AL$2</f>
        <v/>
      </c>
      <c r="AG542" s="18">
        <f>I542*$AI$3</f>
        <v/>
      </c>
      <c r="AH542" s="18">
        <f>L542*$AH$3+Y542*$AJ$2</f>
        <v/>
      </c>
      <c r="AI542" s="18">
        <f>K542*$AK$3</f>
        <v/>
      </c>
      <c r="AJ542" s="19" t="n"/>
      <c r="AK542" s="18">
        <f>AJ542*$AM$2</f>
        <v/>
      </c>
      <c r="AL542" s="18" t="n"/>
      <c r="AM542" s="18">
        <f>R542*P542*0.01+L542*0.25</f>
        <v/>
      </c>
      <c r="AN542" s="18">
        <f>V542 *$AN$2 *AM$2 * AA542</f>
        <v/>
      </c>
      <c r="AO542" s="18">
        <f>IF(AC542&lt;AE542,0,AE542-AC542)</f>
        <v/>
      </c>
      <c r="AP542" s="18">
        <f>(AC542*1.02)+AF542+AG542+AH542+AI542+AM542+AL542+AN542+AK542+AO542</f>
        <v/>
      </c>
      <c r="AQ542" s="18">
        <f>(AE542*1.02)+AF542+AG542+AH542+AI542+AM542+AL542+AN542+AK542</f>
        <v/>
      </c>
      <c r="AR542" s="18">
        <f>Q542*R542</f>
        <v/>
      </c>
      <c r="AS542" s="20">
        <f>(Y542-AP542)*0.975</f>
        <v/>
      </c>
      <c r="AT542" s="21">
        <f>IFERROR(Y542/AP542-1,0)</f>
        <v/>
      </c>
      <c r="AU542" s="20">
        <f>(Y542-AQ542)*0.975</f>
        <v/>
      </c>
      <c r="AV542" s="21">
        <f>IFERROR(Y542/AQ542-1,0)</f>
        <v/>
      </c>
      <c r="AW542" s="21">
        <f>AS542-AR542</f>
        <v/>
      </c>
      <c r="AX542" s="21">
        <f>IFERROR(Y542/(AP542+AR542)-1,0)</f>
        <v/>
      </c>
    </row>
    <row r="543">
      <c r="A543" s="2" t="n"/>
      <c r="B543" s="13" t="n"/>
      <c r="C543" s="14" t="n"/>
      <c r="D543" s="14" t="n"/>
      <c r="E543" s="15">
        <f>IFERROR(1-D543/C543,0)</f>
        <v/>
      </c>
      <c r="F543" s="14" t="n"/>
      <c r="G543" s="16">
        <f>IFERROR(F543/C543,0)</f>
        <v/>
      </c>
      <c r="H543" s="16">
        <f>IFERROR(F543/D543,0)</f>
        <v/>
      </c>
      <c r="I543" s="14" t="n"/>
      <c r="J543" s="16">
        <f>IFERROR(I543/F543,0)</f>
        <v/>
      </c>
      <c r="K543" s="14" t="n"/>
      <c r="L543" s="14" t="n"/>
      <c r="M543" s="16">
        <f>IFERROR(L543/I543,0)</f>
        <v/>
      </c>
      <c r="N543" s="14" t="n"/>
      <c r="O543" s="16">
        <f>IFERROR(N543/I543,0)</f>
        <v/>
      </c>
      <c r="P543" s="14" t="n"/>
      <c r="Q543" s="14" t="n"/>
      <c r="R543" s="14" t="n"/>
      <c r="S543" s="14" t="n"/>
      <c r="T543" s="17">
        <f>IFERROR(S543/L543,0)</f>
        <v/>
      </c>
      <c r="U543" s="14" t="n"/>
      <c r="V543" s="14" t="n"/>
      <c r="W543" s="14" t="n"/>
      <c r="X543" s="18" t="n"/>
      <c r="Y543" s="18">
        <f>X543*$AM$2</f>
        <v/>
      </c>
      <c r="Z543" s="18" t="n"/>
      <c r="AA543" s="14" t="n"/>
      <c r="AB543" s="14" t="n"/>
      <c r="AC543" s="18" t="n"/>
      <c r="AD543" s="18">
        <f>IFERROR(AC543/D543,0)</f>
        <v/>
      </c>
      <c r="AE543" s="18">
        <f>D543*AB543</f>
        <v/>
      </c>
      <c r="AF543" s="18">
        <f>Y543*$AL$2</f>
        <v/>
      </c>
      <c r="AG543" s="18">
        <f>I543*$AI$3</f>
        <v/>
      </c>
      <c r="AH543" s="18">
        <f>L543*$AH$3+Y543*$AJ$2</f>
        <v/>
      </c>
      <c r="AI543" s="18">
        <f>K543*$AK$3</f>
        <v/>
      </c>
      <c r="AJ543" s="19" t="n"/>
      <c r="AK543" s="18">
        <f>AJ543*$AM$2</f>
        <v/>
      </c>
      <c r="AL543" s="18" t="n"/>
      <c r="AM543" s="18">
        <f>R543*P543*0.01+L543*0.25</f>
        <v/>
      </c>
      <c r="AN543" s="18">
        <f>V543 *$AN$2 *AM$2 * AA543</f>
        <v/>
      </c>
      <c r="AO543" s="18">
        <f>IF(AC543&lt;AE543,0,AE543-AC543)</f>
        <v/>
      </c>
      <c r="AP543" s="18">
        <f>(AC543*1.02)+AF543+AG543+AH543+AI543+AM543+AL543+AN543+AK543+AO543</f>
        <v/>
      </c>
      <c r="AQ543" s="18">
        <f>(AE543*1.02)+AF543+AG543+AH543+AI543+AM543+AL543+AN543+AK543</f>
        <v/>
      </c>
      <c r="AR543" s="18">
        <f>Q543*R543</f>
        <v/>
      </c>
      <c r="AS543" s="20">
        <f>(Y543-AP543)*0.975</f>
        <v/>
      </c>
      <c r="AT543" s="21">
        <f>IFERROR(Y543/AP543-1,0)</f>
        <v/>
      </c>
      <c r="AU543" s="20">
        <f>(Y543-AQ543)*0.975</f>
        <v/>
      </c>
      <c r="AV543" s="21">
        <f>IFERROR(Y543/AQ543-1,0)</f>
        <v/>
      </c>
      <c r="AW543" s="21">
        <f>AS543-AR543</f>
        <v/>
      </c>
      <c r="AX543" s="21">
        <f>IFERROR(Y543/(AP543+AR543)-1,0)</f>
        <v/>
      </c>
    </row>
    <row r="544">
      <c r="A544" s="2" t="n"/>
      <c r="B544" s="13" t="n"/>
      <c r="C544" s="14" t="n"/>
      <c r="D544" s="14" t="n"/>
      <c r="E544" s="15">
        <f>IFERROR(1-D544/C544,0)</f>
        <v/>
      </c>
      <c r="F544" s="14" t="n"/>
      <c r="G544" s="16">
        <f>IFERROR(F544/C544,0)</f>
        <v/>
      </c>
      <c r="H544" s="16">
        <f>IFERROR(F544/D544,0)</f>
        <v/>
      </c>
      <c r="I544" s="14" t="n"/>
      <c r="J544" s="16">
        <f>IFERROR(I544/F544,0)</f>
        <v/>
      </c>
      <c r="K544" s="14" t="n"/>
      <c r="L544" s="14" t="n"/>
      <c r="M544" s="16">
        <f>IFERROR(L544/I544,0)</f>
        <v/>
      </c>
      <c r="N544" s="14" t="n"/>
      <c r="O544" s="16">
        <f>IFERROR(N544/I544,0)</f>
        <v/>
      </c>
      <c r="P544" s="14" t="n"/>
      <c r="Q544" s="14" t="n"/>
      <c r="R544" s="14" t="n"/>
      <c r="S544" s="14" t="n"/>
      <c r="T544" s="17">
        <f>IFERROR(S544/L544,0)</f>
        <v/>
      </c>
      <c r="U544" s="14" t="n"/>
      <c r="V544" s="14" t="n"/>
      <c r="W544" s="14" t="n"/>
      <c r="X544" s="18" t="n"/>
      <c r="Y544" s="18">
        <f>X544*$AM$2</f>
        <v/>
      </c>
      <c r="Z544" s="18" t="n"/>
      <c r="AA544" s="14" t="n"/>
      <c r="AB544" s="14" t="n"/>
      <c r="AC544" s="18" t="n"/>
      <c r="AD544" s="18">
        <f>IFERROR(AC544/D544,0)</f>
        <v/>
      </c>
      <c r="AE544" s="18">
        <f>D544*AB544</f>
        <v/>
      </c>
      <c r="AF544" s="18">
        <f>Y544*$AL$2</f>
        <v/>
      </c>
      <c r="AG544" s="18">
        <f>I544*$AI$3</f>
        <v/>
      </c>
      <c r="AH544" s="18">
        <f>L544*$AH$3+Y544*$AJ$2</f>
        <v/>
      </c>
      <c r="AI544" s="18">
        <f>K544*$AK$3</f>
        <v/>
      </c>
      <c r="AJ544" s="19" t="n"/>
      <c r="AK544" s="18">
        <f>AJ544*$AM$2</f>
        <v/>
      </c>
      <c r="AL544" s="18" t="n"/>
      <c r="AM544" s="18">
        <f>R544*P544*0.01+L544*0.25</f>
        <v/>
      </c>
      <c r="AN544" s="18">
        <f>V544 *$AN$2 *AM$2 * AA544</f>
        <v/>
      </c>
      <c r="AO544" s="18">
        <f>IF(AC544&lt;AE544,0,AE544-AC544)</f>
        <v/>
      </c>
      <c r="AP544" s="18">
        <f>(AC544*1.02)+AF544+AG544+AH544+AI544+AM544+AL544+AN544+AK544+AO544</f>
        <v/>
      </c>
      <c r="AQ544" s="18">
        <f>(AE544*1.02)+AF544+AG544+AH544+AI544+AM544+AL544+AN544+AK544</f>
        <v/>
      </c>
      <c r="AR544" s="18">
        <f>Q544*R544</f>
        <v/>
      </c>
      <c r="AS544" s="20">
        <f>(Y544-AP544)*0.975</f>
        <v/>
      </c>
      <c r="AT544" s="21">
        <f>IFERROR(Y544/AP544-1,0)</f>
        <v/>
      </c>
      <c r="AU544" s="20">
        <f>(Y544-AQ544)*0.975</f>
        <v/>
      </c>
      <c r="AV544" s="21">
        <f>IFERROR(Y544/AQ544-1,0)</f>
        <v/>
      </c>
      <c r="AW544" s="21">
        <f>AS544-AR544</f>
        <v/>
      </c>
      <c r="AX544" s="21">
        <f>IFERROR(Y544/(AP544+AR544)-1,0)</f>
        <v/>
      </c>
    </row>
    <row r="545">
      <c r="A545" s="2" t="n"/>
      <c r="B545" s="13" t="n"/>
      <c r="C545" s="14" t="n"/>
      <c r="D545" s="14" t="n"/>
      <c r="E545" s="15">
        <f>IFERROR(1-D545/C545,0)</f>
        <v/>
      </c>
      <c r="F545" s="14" t="n"/>
      <c r="G545" s="16">
        <f>IFERROR(F545/C545,0)</f>
        <v/>
      </c>
      <c r="H545" s="16">
        <f>IFERROR(F545/D545,0)</f>
        <v/>
      </c>
      <c r="I545" s="14" t="n"/>
      <c r="J545" s="16">
        <f>IFERROR(I545/F545,0)</f>
        <v/>
      </c>
      <c r="K545" s="14" t="n"/>
      <c r="L545" s="14" t="n"/>
      <c r="M545" s="16">
        <f>IFERROR(L545/I545,0)</f>
        <v/>
      </c>
      <c r="N545" s="14" t="n"/>
      <c r="O545" s="16">
        <f>IFERROR(N545/I545,0)</f>
        <v/>
      </c>
      <c r="P545" s="14" t="n"/>
      <c r="Q545" s="14" t="n"/>
      <c r="R545" s="14" t="n"/>
      <c r="S545" s="14" t="n"/>
      <c r="T545" s="17">
        <f>IFERROR(S545/L545,0)</f>
        <v/>
      </c>
      <c r="U545" s="14" t="n"/>
      <c r="V545" s="14" t="n"/>
      <c r="W545" s="14" t="n"/>
      <c r="X545" s="18" t="n"/>
      <c r="Y545" s="18">
        <f>X545*$AM$2</f>
        <v/>
      </c>
      <c r="Z545" s="18" t="n"/>
      <c r="AA545" s="14" t="n"/>
      <c r="AB545" s="14" t="n"/>
      <c r="AC545" s="18" t="n"/>
      <c r="AD545" s="18">
        <f>IFERROR(AC545/D545,0)</f>
        <v/>
      </c>
      <c r="AE545" s="18">
        <f>D545*AB545</f>
        <v/>
      </c>
      <c r="AF545" s="18">
        <f>Y545*$AL$2</f>
        <v/>
      </c>
      <c r="AG545" s="18">
        <f>I545*$AI$3</f>
        <v/>
      </c>
      <c r="AH545" s="18">
        <f>L545*$AH$3+Y545*$AJ$2</f>
        <v/>
      </c>
      <c r="AI545" s="18">
        <f>K545*$AK$3</f>
        <v/>
      </c>
      <c r="AJ545" s="19" t="n"/>
      <c r="AK545" s="18">
        <f>AJ545*$AM$2</f>
        <v/>
      </c>
      <c r="AL545" s="18" t="n"/>
      <c r="AM545" s="18">
        <f>R545*P545*0.01+L545*0.25</f>
        <v/>
      </c>
      <c r="AN545" s="18">
        <f>V545 *$AN$2 *AM$2 * AA545</f>
        <v/>
      </c>
      <c r="AO545" s="18">
        <f>IF(AC545&lt;AE545,0,AE545-AC545)</f>
        <v/>
      </c>
      <c r="AP545" s="18">
        <f>(AC545*1.02)+AF545+AG545+AH545+AI545+AM545+AL545+AN545+AK545+AO545</f>
        <v/>
      </c>
      <c r="AQ545" s="18">
        <f>(AE545*1.02)+AF545+AG545+AH545+AI545+AM545+AL545+AN545+AK545</f>
        <v/>
      </c>
      <c r="AR545" s="18">
        <f>Q545*R545</f>
        <v/>
      </c>
      <c r="AS545" s="20">
        <f>(Y545-AP545)*0.975</f>
        <v/>
      </c>
      <c r="AT545" s="21">
        <f>IFERROR(Y545/AP545-1,0)</f>
        <v/>
      </c>
      <c r="AU545" s="20">
        <f>(Y545-AQ545)*0.975</f>
        <v/>
      </c>
      <c r="AV545" s="21">
        <f>IFERROR(Y545/AQ545-1,0)</f>
        <v/>
      </c>
      <c r="AW545" s="21">
        <f>AS545-AR545</f>
        <v/>
      </c>
      <c r="AX545" s="21">
        <f>IFERROR(Y545/(AP545+AR545)-1,0)</f>
        <v/>
      </c>
    </row>
    <row r="546">
      <c r="A546" s="2" t="n"/>
      <c r="B546" s="13" t="n"/>
      <c r="C546" s="14" t="n"/>
      <c r="D546" s="14" t="n"/>
      <c r="E546" s="15">
        <f>IFERROR(1-D546/C546,0)</f>
        <v/>
      </c>
      <c r="F546" s="14" t="n"/>
      <c r="G546" s="16">
        <f>IFERROR(F546/C546,0)</f>
        <v/>
      </c>
      <c r="H546" s="16">
        <f>IFERROR(F546/D546,0)</f>
        <v/>
      </c>
      <c r="I546" s="14" t="n"/>
      <c r="J546" s="16">
        <f>IFERROR(I546/F546,0)</f>
        <v/>
      </c>
      <c r="K546" s="14" t="n"/>
      <c r="L546" s="14" t="n"/>
      <c r="M546" s="16">
        <f>IFERROR(L546/I546,0)</f>
        <v/>
      </c>
      <c r="N546" s="14" t="n"/>
      <c r="O546" s="16">
        <f>IFERROR(N546/I546,0)</f>
        <v/>
      </c>
      <c r="P546" s="14" t="n"/>
      <c r="Q546" s="14" t="n"/>
      <c r="R546" s="14" t="n"/>
      <c r="S546" s="14" t="n"/>
      <c r="T546" s="17">
        <f>IFERROR(S546/L546,0)</f>
        <v/>
      </c>
      <c r="U546" s="14" t="n"/>
      <c r="V546" s="14" t="n"/>
      <c r="W546" s="14" t="n"/>
      <c r="X546" s="18" t="n"/>
      <c r="Y546" s="18">
        <f>X546*$AM$2</f>
        <v/>
      </c>
      <c r="Z546" s="18" t="n"/>
      <c r="AA546" s="14" t="n"/>
      <c r="AB546" s="14" t="n"/>
      <c r="AC546" s="18" t="n"/>
      <c r="AD546" s="18">
        <f>IFERROR(AC546/D546,0)</f>
        <v/>
      </c>
      <c r="AE546" s="18">
        <f>D546*AB546</f>
        <v/>
      </c>
      <c r="AF546" s="18">
        <f>Y546*$AL$2</f>
        <v/>
      </c>
      <c r="AG546" s="18">
        <f>I546*$AI$3</f>
        <v/>
      </c>
      <c r="AH546" s="18">
        <f>L546*$AH$3+Y546*$AJ$2</f>
        <v/>
      </c>
      <c r="AI546" s="18">
        <f>K546*$AK$3</f>
        <v/>
      </c>
      <c r="AJ546" s="19" t="n"/>
      <c r="AK546" s="18">
        <f>AJ546*$AM$2</f>
        <v/>
      </c>
      <c r="AL546" s="18" t="n"/>
      <c r="AM546" s="18">
        <f>R546*P546*0.01+L546*0.25</f>
        <v/>
      </c>
      <c r="AN546" s="18">
        <f>V546 *$AN$2 *AM$2 * AA546</f>
        <v/>
      </c>
      <c r="AO546" s="18">
        <f>IF(AC546&lt;AE546,0,AE546-AC546)</f>
        <v/>
      </c>
      <c r="AP546" s="18">
        <f>(AC546*1.02)+AF546+AG546+AH546+AI546+AM546+AL546+AN546+AK546+AO546</f>
        <v/>
      </c>
      <c r="AQ546" s="18">
        <f>(AE546*1.02)+AF546+AG546+AH546+AI546+AM546+AL546+AN546+AK546</f>
        <v/>
      </c>
      <c r="AR546" s="18">
        <f>Q546*R546</f>
        <v/>
      </c>
      <c r="AS546" s="20">
        <f>(Y546-AP546)*0.975</f>
        <v/>
      </c>
      <c r="AT546" s="21">
        <f>IFERROR(Y546/AP546-1,0)</f>
        <v/>
      </c>
      <c r="AU546" s="20">
        <f>(Y546-AQ546)*0.975</f>
        <v/>
      </c>
      <c r="AV546" s="21">
        <f>IFERROR(Y546/AQ546-1,0)</f>
        <v/>
      </c>
      <c r="AW546" s="21">
        <f>AS546-AR546</f>
        <v/>
      </c>
      <c r="AX546" s="21">
        <f>IFERROR(Y546/(AP546+AR546)-1,0)</f>
        <v/>
      </c>
    </row>
    <row r="547">
      <c r="A547" s="2" t="n"/>
      <c r="B547" s="13" t="n"/>
      <c r="C547" s="14" t="n"/>
      <c r="D547" s="14" t="n"/>
      <c r="E547" s="15">
        <f>IFERROR(1-D547/C547,0)</f>
        <v/>
      </c>
      <c r="F547" s="14" t="n"/>
      <c r="G547" s="16">
        <f>IFERROR(F547/C547,0)</f>
        <v/>
      </c>
      <c r="H547" s="16">
        <f>IFERROR(F547/D547,0)</f>
        <v/>
      </c>
      <c r="I547" s="14" t="n"/>
      <c r="J547" s="16">
        <f>IFERROR(I547/F547,0)</f>
        <v/>
      </c>
      <c r="K547" s="14" t="n"/>
      <c r="L547" s="14" t="n"/>
      <c r="M547" s="16">
        <f>IFERROR(L547/I547,0)</f>
        <v/>
      </c>
      <c r="N547" s="14" t="n"/>
      <c r="O547" s="16">
        <f>IFERROR(N547/I547,0)</f>
        <v/>
      </c>
      <c r="P547" s="14" t="n"/>
      <c r="Q547" s="14" t="n"/>
      <c r="R547" s="14" t="n"/>
      <c r="S547" s="14" t="n"/>
      <c r="T547" s="17">
        <f>IFERROR(S547/L547,0)</f>
        <v/>
      </c>
      <c r="U547" s="14" t="n"/>
      <c r="V547" s="14" t="n"/>
      <c r="W547" s="14" t="n"/>
      <c r="X547" s="18" t="n"/>
      <c r="Y547" s="18">
        <f>X547*$AM$2</f>
        <v/>
      </c>
      <c r="Z547" s="18" t="n"/>
      <c r="AA547" s="14" t="n"/>
      <c r="AB547" s="14" t="n"/>
      <c r="AC547" s="18" t="n"/>
      <c r="AD547" s="18">
        <f>IFERROR(AC547/D547,0)</f>
        <v/>
      </c>
      <c r="AE547" s="18">
        <f>D547*AB547</f>
        <v/>
      </c>
      <c r="AF547" s="18">
        <f>Y547*$AL$2</f>
        <v/>
      </c>
      <c r="AG547" s="18">
        <f>I547*$AI$3</f>
        <v/>
      </c>
      <c r="AH547" s="18">
        <f>L547*$AH$3+Y547*$AJ$2</f>
        <v/>
      </c>
      <c r="AI547" s="18">
        <f>K547*$AK$3</f>
        <v/>
      </c>
      <c r="AJ547" s="19" t="n"/>
      <c r="AK547" s="18">
        <f>AJ547*$AM$2</f>
        <v/>
      </c>
      <c r="AL547" s="18" t="n"/>
      <c r="AM547" s="18">
        <f>R547*P547*0.01+L547*0.25</f>
        <v/>
      </c>
      <c r="AN547" s="18">
        <f>V547 *$AN$2 *AM$2 * AA547</f>
        <v/>
      </c>
      <c r="AO547" s="18">
        <f>IF(AC547&lt;AE547,0,AE547-AC547)</f>
        <v/>
      </c>
      <c r="AP547" s="18">
        <f>(AC547*1.02)+AF547+AG547+AH547+AI547+AM547+AL547+AN547+AK547+AO547</f>
        <v/>
      </c>
      <c r="AQ547" s="18">
        <f>(AE547*1.02)+AF547+AG547+AH547+AI547+AM547+AL547+AN547+AK547</f>
        <v/>
      </c>
      <c r="AR547" s="18">
        <f>Q547*R547</f>
        <v/>
      </c>
      <c r="AS547" s="20">
        <f>(Y547-AP547)*0.975</f>
        <v/>
      </c>
      <c r="AT547" s="21">
        <f>IFERROR(Y547/AP547-1,0)</f>
        <v/>
      </c>
      <c r="AU547" s="20">
        <f>(Y547-AQ547)*0.975</f>
        <v/>
      </c>
      <c r="AV547" s="21">
        <f>IFERROR(Y547/AQ547-1,0)</f>
        <v/>
      </c>
      <c r="AW547" s="21">
        <f>AS547-AR547</f>
        <v/>
      </c>
      <c r="AX547" s="21">
        <f>IFERROR(Y547/(AP547+AR547)-1,0)</f>
        <v/>
      </c>
    </row>
    <row r="548">
      <c r="A548" s="2" t="n"/>
      <c r="B548" s="13" t="n"/>
      <c r="C548" s="14" t="n"/>
      <c r="D548" s="14" t="n"/>
      <c r="E548" s="15">
        <f>IFERROR(1-D548/C548,0)</f>
        <v/>
      </c>
      <c r="F548" s="14" t="n"/>
      <c r="G548" s="16">
        <f>IFERROR(F548/C548,0)</f>
        <v/>
      </c>
      <c r="H548" s="16">
        <f>IFERROR(F548/D548,0)</f>
        <v/>
      </c>
      <c r="I548" s="14" t="n"/>
      <c r="J548" s="16">
        <f>IFERROR(I548/F548,0)</f>
        <v/>
      </c>
      <c r="K548" s="14" t="n"/>
      <c r="L548" s="14" t="n"/>
      <c r="M548" s="16">
        <f>IFERROR(L548/I548,0)</f>
        <v/>
      </c>
      <c r="N548" s="14" t="n"/>
      <c r="O548" s="16">
        <f>IFERROR(N548/I548,0)</f>
        <v/>
      </c>
      <c r="P548" s="14" t="n"/>
      <c r="Q548" s="14" t="n"/>
      <c r="R548" s="14" t="n"/>
      <c r="S548" s="14" t="n"/>
      <c r="T548" s="17">
        <f>IFERROR(S548/L548,0)</f>
        <v/>
      </c>
      <c r="U548" s="14" t="n"/>
      <c r="V548" s="14" t="n"/>
      <c r="W548" s="14" t="n"/>
      <c r="X548" s="18" t="n"/>
      <c r="Y548" s="18">
        <f>X548*$AM$2</f>
        <v/>
      </c>
      <c r="Z548" s="18" t="n"/>
      <c r="AA548" s="14" t="n"/>
      <c r="AB548" s="14" t="n"/>
      <c r="AC548" s="18" t="n"/>
      <c r="AD548" s="18">
        <f>IFERROR(AC548/D548,0)</f>
        <v/>
      </c>
      <c r="AE548" s="18">
        <f>D548*AB548</f>
        <v/>
      </c>
      <c r="AF548" s="18">
        <f>Y548*$AL$2</f>
        <v/>
      </c>
      <c r="AG548" s="18">
        <f>I548*$AI$3</f>
        <v/>
      </c>
      <c r="AH548" s="18">
        <f>L548*$AH$3+Y548*$AJ$2</f>
        <v/>
      </c>
      <c r="AI548" s="18">
        <f>K548*$AK$3</f>
        <v/>
      </c>
      <c r="AJ548" s="19" t="n"/>
      <c r="AK548" s="18">
        <f>AJ548*$AM$2</f>
        <v/>
      </c>
      <c r="AL548" s="18" t="n"/>
      <c r="AM548" s="18">
        <f>R548*P548*0.01+L548*0.25</f>
        <v/>
      </c>
      <c r="AN548" s="18">
        <f>V548 *$AN$2 *AM$2 * AA548</f>
        <v/>
      </c>
      <c r="AO548" s="18">
        <f>IF(AC548&lt;AE548,0,AE548-AC548)</f>
        <v/>
      </c>
      <c r="AP548" s="18">
        <f>(AC548*1.02)+AF548+AG548+AH548+AI548+AM548+AL548+AN548+AK548+AO548</f>
        <v/>
      </c>
      <c r="AQ548" s="18">
        <f>(AE548*1.02)+AF548+AG548+AH548+AI548+AM548+AL548+AN548+AK548</f>
        <v/>
      </c>
      <c r="AR548" s="18">
        <f>Q548*R548</f>
        <v/>
      </c>
      <c r="AS548" s="20">
        <f>(Y548-AP548)*0.975</f>
        <v/>
      </c>
      <c r="AT548" s="21">
        <f>IFERROR(Y548/AP548-1,0)</f>
        <v/>
      </c>
      <c r="AU548" s="20">
        <f>(Y548-AQ548)*0.975</f>
        <v/>
      </c>
      <c r="AV548" s="21">
        <f>IFERROR(Y548/AQ548-1,0)</f>
        <v/>
      </c>
      <c r="AW548" s="21">
        <f>AS548-AR548</f>
        <v/>
      </c>
      <c r="AX548" s="21">
        <f>IFERROR(Y548/(AP548+AR548)-1,0)</f>
        <v/>
      </c>
    </row>
    <row r="549">
      <c r="A549" s="2" t="n"/>
      <c r="B549" s="13" t="n"/>
      <c r="C549" s="14" t="n"/>
      <c r="D549" s="14" t="n"/>
      <c r="E549" s="15">
        <f>IFERROR(1-D549/C549,0)</f>
        <v/>
      </c>
      <c r="F549" s="14" t="n"/>
      <c r="G549" s="16">
        <f>IFERROR(F549/C549,0)</f>
        <v/>
      </c>
      <c r="H549" s="16">
        <f>IFERROR(F549/D549,0)</f>
        <v/>
      </c>
      <c r="I549" s="14" t="n"/>
      <c r="J549" s="16">
        <f>IFERROR(I549/F549,0)</f>
        <v/>
      </c>
      <c r="K549" s="14" t="n"/>
      <c r="L549" s="14" t="n"/>
      <c r="M549" s="16">
        <f>IFERROR(L549/I549,0)</f>
        <v/>
      </c>
      <c r="N549" s="14" t="n"/>
      <c r="O549" s="16">
        <f>IFERROR(N549/I549,0)</f>
        <v/>
      </c>
      <c r="P549" s="14" t="n"/>
      <c r="Q549" s="14" t="n"/>
      <c r="R549" s="14" t="n"/>
      <c r="S549" s="14" t="n"/>
      <c r="T549" s="17">
        <f>IFERROR(S549/L549,0)</f>
        <v/>
      </c>
      <c r="U549" s="14" t="n"/>
      <c r="V549" s="14" t="n"/>
      <c r="W549" s="14" t="n"/>
      <c r="X549" s="18" t="n"/>
      <c r="Y549" s="18">
        <f>X549*$AM$2</f>
        <v/>
      </c>
      <c r="Z549" s="18" t="n"/>
      <c r="AA549" s="14" t="n"/>
      <c r="AB549" s="14" t="n"/>
      <c r="AC549" s="18" t="n"/>
      <c r="AD549" s="18">
        <f>IFERROR(AC549/D549,0)</f>
        <v/>
      </c>
      <c r="AE549" s="18">
        <f>D549*AB549</f>
        <v/>
      </c>
      <c r="AF549" s="18">
        <f>Y549*$AL$2</f>
        <v/>
      </c>
      <c r="AG549" s="18">
        <f>I549*$AI$3</f>
        <v/>
      </c>
      <c r="AH549" s="18">
        <f>L549*$AH$3+Y549*$AJ$2</f>
        <v/>
      </c>
      <c r="AI549" s="18">
        <f>K549*$AK$3</f>
        <v/>
      </c>
      <c r="AJ549" s="19" t="n"/>
      <c r="AK549" s="18">
        <f>AJ549*$AM$2</f>
        <v/>
      </c>
      <c r="AL549" s="18" t="n"/>
      <c r="AM549" s="18">
        <f>R549*P549*0.01+L549*0.25</f>
        <v/>
      </c>
      <c r="AN549" s="18">
        <f>V549 *$AN$2 *AM$2 * AA549</f>
        <v/>
      </c>
      <c r="AO549" s="18">
        <f>IF(AC549&lt;AE549,0,AE549-AC549)</f>
        <v/>
      </c>
      <c r="AP549" s="18">
        <f>(AC549*1.02)+AF549+AG549+AH549+AI549+AM549+AL549+AN549+AK549+AO549</f>
        <v/>
      </c>
      <c r="AQ549" s="18">
        <f>(AE549*1.02)+AF549+AG549+AH549+AI549+AM549+AL549+AN549+AK549</f>
        <v/>
      </c>
      <c r="AR549" s="18">
        <f>Q549*R549</f>
        <v/>
      </c>
      <c r="AS549" s="20">
        <f>(Y549-AP549)*0.975</f>
        <v/>
      </c>
      <c r="AT549" s="21">
        <f>IFERROR(Y549/AP549-1,0)</f>
        <v/>
      </c>
      <c r="AU549" s="20">
        <f>(Y549-AQ549)*0.975</f>
        <v/>
      </c>
      <c r="AV549" s="21">
        <f>IFERROR(Y549/AQ549-1,0)</f>
        <v/>
      </c>
      <c r="AW549" s="21">
        <f>AS549-AR549</f>
        <v/>
      </c>
      <c r="AX549" s="21">
        <f>IFERROR(Y549/(AP549+AR549)-1,0)</f>
        <v/>
      </c>
    </row>
    <row r="550">
      <c r="A550" s="2" t="n"/>
      <c r="B550" s="13" t="n"/>
      <c r="C550" s="14" t="n"/>
      <c r="D550" s="14" t="n"/>
      <c r="E550" s="15">
        <f>IFERROR(1-D550/C550,0)</f>
        <v/>
      </c>
      <c r="F550" s="14" t="n"/>
      <c r="G550" s="16">
        <f>IFERROR(F550/C550,0)</f>
        <v/>
      </c>
      <c r="H550" s="16">
        <f>IFERROR(F550/D550,0)</f>
        <v/>
      </c>
      <c r="I550" s="14" t="n"/>
      <c r="J550" s="16">
        <f>IFERROR(I550/F550,0)</f>
        <v/>
      </c>
      <c r="K550" s="14" t="n"/>
      <c r="L550" s="14" t="n"/>
      <c r="M550" s="16">
        <f>IFERROR(L550/I550,0)</f>
        <v/>
      </c>
      <c r="N550" s="14" t="n"/>
      <c r="O550" s="16">
        <f>IFERROR(N550/I550,0)</f>
        <v/>
      </c>
      <c r="P550" s="14" t="n"/>
      <c r="Q550" s="14" t="n"/>
      <c r="R550" s="14" t="n"/>
      <c r="S550" s="14" t="n"/>
      <c r="T550" s="17">
        <f>IFERROR(S550/L550,0)</f>
        <v/>
      </c>
      <c r="U550" s="14" t="n"/>
      <c r="V550" s="14" t="n"/>
      <c r="W550" s="14" t="n"/>
      <c r="X550" s="18" t="n"/>
      <c r="Y550" s="18">
        <f>X550*$AM$2</f>
        <v/>
      </c>
      <c r="Z550" s="18" t="n"/>
      <c r="AA550" s="14" t="n"/>
      <c r="AB550" s="14" t="n"/>
      <c r="AC550" s="18" t="n"/>
      <c r="AD550" s="18">
        <f>IFERROR(AC550/D550,0)</f>
        <v/>
      </c>
      <c r="AE550" s="18">
        <f>D550*AB550</f>
        <v/>
      </c>
      <c r="AF550" s="18">
        <f>Y550*$AL$2</f>
        <v/>
      </c>
      <c r="AG550" s="18">
        <f>I550*$AI$3</f>
        <v/>
      </c>
      <c r="AH550" s="18">
        <f>L550*$AH$3+Y550*$AJ$2</f>
        <v/>
      </c>
      <c r="AI550" s="18">
        <f>K550*$AK$3</f>
        <v/>
      </c>
      <c r="AJ550" s="19" t="n"/>
      <c r="AK550" s="18">
        <f>AJ550*$AM$2</f>
        <v/>
      </c>
      <c r="AL550" s="18" t="n"/>
      <c r="AM550" s="18">
        <f>R550*P550*0.01+L550*0.25</f>
        <v/>
      </c>
      <c r="AN550" s="18">
        <f>V550 *$AN$2 *AM$2 * AA550</f>
        <v/>
      </c>
      <c r="AO550" s="18">
        <f>IF(AC550&lt;AE550,0,AE550-AC550)</f>
        <v/>
      </c>
      <c r="AP550" s="18">
        <f>(AC550*1.02)+AF550+AG550+AH550+AI550+AM550+AL550+AN550+AK550+AO550</f>
        <v/>
      </c>
      <c r="AQ550" s="18">
        <f>(AE550*1.02)+AF550+AG550+AH550+AI550+AM550+AL550+AN550+AK550</f>
        <v/>
      </c>
      <c r="AR550" s="18">
        <f>Q550*R550</f>
        <v/>
      </c>
      <c r="AS550" s="20">
        <f>(Y550-AP550)*0.975</f>
        <v/>
      </c>
      <c r="AT550" s="21">
        <f>IFERROR(Y550/AP550-1,0)</f>
        <v/>
      </c>
      <c r="AU550" s="20">
        <f>(Y550-AQ550)*0.975</f>
        <v/>
      </c>
      <c r="AV550" s="21">
        <f>IFERROR(Y550/AQ550-1,0)</f>
        <v/>
      </c>
      <c r="AW550" s="21">
        <f>AS550-AR550</f>
        <v/>
      </c>
      <c r="AX550" s="21">
        <f>IFERROR(Y550/(AP550+AR550)-1,0)</f>
        <v/>
      </c>
    </row>
    <row r="551">
      <c r="A551" s="2" t="n"/>
      <c r="B551" s="13" t="n"/>
      <c r="C551" s="14" t="n"/>
      <c r="D551" s="14" t="n"/>
      <c r="E551" s="15">
        <f>IFERROR(1-D551/C551,0)</f>
        <v/>
      </c>
      <c r="F551" s="14" t="n"/>
      <c r="G551" s="16">
        <f>IFERROR(F551/C551,0)</f>
        <v/>
      </c>
      <c r="H551" s="16">
        <f>IFERROR(F551/D551,0)</f>
        <v/>
      </c>
      <c r="I551" s="14" t="n"/>
      <c r="J551" s="16">
        <f>IFERROR(I551/F551,0)</f>
        <v/>
      </c>
      <c r="K551" s="14" t="n"/>
      <c r="L551" s="14" t="n"/>
      <c r="M551" s="16">
        <f>IFERROR(L551/I551,0)</f>
        <v/>
      </c>
      <c r="N551" s="14" t="n"/>
      <c r="O551" s="16">
        <f>IFERROR(N551/I551,0)</f>
        <v/>
      </c>
      <c r="P551" s="14" t="n"/>
      <c r="Q551" s="14" t="n"/>
      <c r="R551" s="14" t="n"/>
      <c r="S551" s="14" t="n"/>
      <c r="T551" s="17">
        <f>IFERROR(S551/L551,0)</f>
        <v/>
      </c>
      <c r="U551" s="14" t="n"/>
      <c r="V551" s="14" t="n"/>
      <c r="W551" s="14" t="n"/>
      <c r="X551" s="18" t="n"/>
      <c r="Y551" s="18">
        <f>X551*$AM$2</f>
        <v/>
      </c>
      <c r="Z551" s="18" t="n"/>
      <c r="AA551" s="14" t="n"/>
      <c r="AB551" s="14" t="n"/>
      <c r="AC551" s="18" t="n"/>
      <c r="AD551" s="18">
        <f>IFERROR(AC551/D551,0)</f>
        <v/>
      </c>
      <c r="AE551" s="18">
        <f>D551*AB551</f>
        <v/>
      </c>
      <c r="AF551" s="18">
        <f>Y551*$AL$2</f>
        <v/>
      </c>
      <c r="AG551" s="18">
        <f>I551*$AI$3</f>
        <v/>
      </c>
      <c r="AH551" s="18">
        <f>L551*$AH$3+Y551*$AJ$2</f>
        <v/>
      </c>
      <c r="AI551" s="18">
        <f>K551*$AK$3</f>
        <v/>
      </c>
      <c r="AJ551" s="19" t="n"/>
      <c r="AK551" s="18">
        <f>AJ551*$AM$2</f>
        <v/>
      </c>
      <c r="AL551" s="18" t="n"/>
      <c r="AM551" s="18">
        <f>R551*P551*0.01+L551*0.25</f>
        <v/>
      </c>
      <c r="AN551" s="18">
        <f>V551 *$AN$2 *AM$2 * AA551</f>
        <v/>
      </c>
      <c r="AO551" s="18">
        <f>IF(AC551&lt;AE551,0,AE551-AC551)</f>
        <v/>
      </c>
      <c r="AP551" s="18">
        <f>(AC551*1.02)+AF551+AG551+AH551+AI551+AM551+AL551+AN551+AK551+AO551</f>
        <v/>
      </c>
      <c r="AQ551" s="18">
        <f>(AE551*1.02)+AF551+AG551+AH551+AI551+AM551+AL551+AN551+AK551</f>
        <v/>
      </c>
      <c r="AR551" s="18">
        <f>Q551*R551</f>
        <v/>
      </c>
      <c r="AS551" s="20">
        <f>(Y551-AP551)*0.975</f>
        <v/>
      </c>
      <c r="AT551" s="21">
        <f>IFERROR(Y551/AP551-1,0)</f>
        <v/>
      </c>
      <c r="AU551" s="20">
        <f>(Y551-AQ551)*0.975</f>
        <v/>
      </c>
      <c r="AV551" s="21">
        <f>IFERROR(Y551/AQ551-1,0)</f>
        <v/>
      </c>
      <c r="AW551" s="21">
        <f>AS551-AR551</f>
        <v/>
      </c>
      <c r="AX551" s="21">
        <f>IFERROR(Y551/(AP551+AR551)-1,0)</f>
        <v/>
      </c>
    </row>
    <row r="552">
      <c r="A552" s="2" t="n"/>
      <c r="B552" s="13" t="n"/>
      <c r="C552" s="14" t="n"/>
      <c r="D552" s="14" t="n"/>
      <c r="E552" s="15">
        <f>IFERROR(1-D552/C552,0)</f>
        <v/>
      </c>
      <c r="F552" s="14" t="n"/>
      <c r="G552" s="16">
        <f>IFERROR(F552/C552,0)</f>
        <v/>
      </c>
      <c r="H552" s="16">
        <f>IFERROR(F552/D552,0)</f>
        <v/>
      </c>
      <c r="I552" s="14" t="n"/>
      <c r="J552" s="16">
        <f>IFERROR(I552/F552,0)</f>
        <v/>
      </c>
      <c r="K552" s="14" t="n"/>
      <c r="L552" s="14" t="n"/>
      <c r="M552" s="16">
        <f>IFERROR(L552/I552,0)</f>
        <v/>
      </c>
      <c r="N552" s="14" t="n"/>
      <c r="O552" s="16">
        <f>IFERROR(N552/I552,0)</f>
        <v/>
      </c>
      <c r="P552" s="14" t="n"/>
      <c r="Q552" s="14" t="n"/>
      <c r="R552" s="14" t="n"/>
      <c r="S552" s="14" t="n"/>
      <c r="T552" s="17">
        <f>IFERROR(S552/L552,0)</f>
        <v/>
      </c>
      <c r="U552" s="14" t="n"/>
      <c r="V552" s="14" t="n"/>
      <c r="W552" s="14" t="n"/>
      <c r="X552" s="18" t="n"/>
      <c r="Y552" s="18">
        <f>X552*$AM$2</f>
        <v/>
      </c>
      <c r="Z552" s="18" t="n"/>
      <c r="AA552" s="14" t="n"/>
      <c r="AB552" s="14" t="n"/>
      <c r="AC552" s="18" t="n"/>
      <c r="AD552" s="18">
        <f>IFERROR(AC552/D552,0)</f>
        <v/>
      </c>
      <c r="AE552" s="18">
        <f>D552*AB552</f>
        <v/>
      </c>
      <c r="AF552" s="18">
        <f>Y552*$AL$2</f>
        <v/>
      </c>
      <c r="AG552" s="18">
        <f>I552*$AI$3</f>
        <v/>
      </c>
      <c r="AH552" s="18">
        <f>L552*$AH$3+Y552*$AJ$2</f>
        <v/>
      </c>
      <c r="AI552" s="18">
        <f>K552*$AK$3</f>
        <v/>
      </c>
      <c r="AJ552" s="19" t="n"/>
      <c r="AK552" s="18">
        <f>AJ552*$AM$2</f>
        <v/>
      </c>
      <c r="AL552" s="18" t="n"/>
      <c r="AM552" s="18">
        <f>R552*P552*0.01+L552*0.25</f>
        <v/>
      </c>
      <c r="AN552" s="18">
        <f>V552 *$AN$2 *AM$2 * AA552</f>
        <v/>
      </c>
      <c r="AO552" s="18">
        <f>IF(AC552&lt;AE552,0,AE552-AC552)</f>
        <v/>
      </c>
      <c r="AP552" s="18">
        <f>(AC552*1.02)+AF552+AG552+AH552+AI552+AM552+AL552+AN552+AK552+AO552</f>
        <v/>
      </c>
      <c r="AQ552" s="18">
        <f>(AE552*1.02)+AF552+AG552+AH552+AI552+AM552+AL552+AN552+AK552</f>
        <v/>
      </c>
      <c r="AR552" s="18">
        <f>Q552*R552</f>
        <v/>
      </c>
      <c r="AS552" s="20">
        <f>(Y552-AP552)*0.975</f>
        <v/>
      </c>
      <c r="AT552" s="21">
        <f>IFERROR(Y552/AP552-1,0)</f>
        <v/>
      </c>
      <c r="AU552" s="20">
        <f>(Y552-AQ552)*0.975</f>
        <v/>
      </c>
      <c r="AV552" s="21">
        <f>IFERROR(Y552/AQ552-1,0)</f>
        <v/>
      </c>
      <c r="AW552" s="21">
        <f>AS552-AR552</f>
        <v/>
      </c>
      <c r="AX552" s="21">
        <f>IFERROR(Y552/(AP552+AR552)-1,0)</f>
        <v/>
      </c>
    </row>
    <row r="553">
      <c r="A553" s="2" t="n"/>
      <c r="B553" s="13" t="n"/>
      <c r="C553" s="14" t="n"/>
      <c r="D553" s="14" t="n"/>
      <c r="E553" s="15">
        <f>IFERROR(1-D553/C553,0)</f>
        <v/>
      </c>
      <c r="F553" s="14" t="n"/>
      <c r="G553" s="16">
        <f>IFERROR(F553/C553,0)</f>
        <v/>
      </c>
      <c r="H553" s="16">
        <f>IFERROR(F553/D553,0)</f>
        <v/>
      </c>
      <c r="I553" s="14" t="n"/>
      <c r="J553" s="16">
        <f>IFERROR(I553/F553,0)</f>
        <v/>
      </c>
      <c r="K553" s="14" t="n"/>
      <c r="L553" s="14" t="n"/>
      <c r="M553" s="16">
        <f>IFERROR(L553/I553,0)</f>
        <v/>
      </c>
      <c r="N553" s="14" t="n"/>
      <c r="O553" s="16">
        <f>IFERROR(N553/I553,0)</f>
        <v/>
      </c>
      <c r="P553" s="14" t="n"/>
      <c r="Q553" s="14" t="n"/>
      <c r="R553" s="14" t="n"/>
      <c r="S553" s="14" t="n"/>
      <c r="T553" s="17">
        <f>IFERROR(S553/L553,0)</f>
        <v/>
      </c>
      <c r="U553" s="14" t="n"/>
      <c r="V553" s="14" t="n"/>
      <c r="W553" s="14" t="n"/>
      <c r="X553" s="18" t="n"/>
      <c r="Y553" s="18">
        <f>X553*$AM$2</f>
        <v/>
      </c>
      <c r="Z553" s="18" t="n"/>
      <c r="AA553" s="14" t="n"/>
      <c r="AB553" s="14" t="n"/>
      <c r="AC553" s="18" t="n"/>
      <c r="AD553" s="18">
        <f>IFERROR(AC553/D553,0)</f>
        <v/>
      </c>
      <c r="AE553" s="18">
        <f>D553*AB553</f>
        <v/>
      </c>
      <c r="AF553" s="18">
        <f>Y553*$AL$2</f>
        <v/>
      </c>
      <c r="AG553" s="18">
        <f>I553*$AI$3</f>
        <v/>
      </c>
      <c r="AH553" s="18">
        <f>L553*$AH$3+Y553*$AJ$2</f>
        <v/>
      </c>
      <c r="AI553" s="18">
        <f>K553*$AK$3</f>
        <v/>
      </c>
      <c r="AJ553" s="19" t="n"/>
      <c r="AK553" s="18">
        <f>AJ553*$AM$2</f>
        <v/>
      </c>
      <c r="AL553" s="18" t="n"/>
      <c r="AM553" s="18">
        <f>R553*P553*0.01+L553*0.25</f>
        <v/>
      </c>
      <c r="AN553" s="18">
        <f>V553 *$AN$2 *AM$2 * AA553</f>
        <v/>
      </c>
      <c r="AO553" s="18">
        <f>IF(AC553&lt;AE553,0,AE553-AC553)</f>
        <v/>
      </c>
      <c r="AP553" s="18">
        <f>(AC553*1.02)+AF553+AG553+AH553+AI553+AM553+AL553+AN553+AK553+AO553</f>
        <v/>
      </c>
      <c r="AQ553" s="18">
        <f>(AE553*1.02)+AF553+AG553+AH553+AI553+AM553+AL553+AN553+AK553</f>
        <v/>
      </c>
      <c r="AR553" s="18">
        <f>Q553*R553</f>
        <v/>
      </c>
      <c r="AS553" s="20">
        <f>(Y553-AP553)*0.975</f>
        <v/>
      </c>
      <c r="AT553" s="21">
        <f>IFERROR(Y553/AP553-1,0)</f>
        <v/>
      </c>
      <c r="AU553" s="20">
        <f>(Y553-AQ553)*0.975</f>
        <v/>
      </c>
      <c r="AV553" s="21">
        <f>IFERROR(Y553/AQ553-1,0)</f>
        <v/>
      </c>
      <c r="AW553" s="21">
        <f>AS553-AR553</f>
        <v/>
      </c>
      <c r="AX553" s="21">
        <f>IFERROR(Y553/(AP553+AR553)-1,0)</f>
        <v/>
      </c>
    </row>
    <row r="554">
      <c r="A554" s="2" t="n"/>
      <c r="B554" s="13" t="n"/>
      <c r="C554" s="14" t="n"/>
      <c r="D554" s="14" t="n"/>
      <c r="E554" s="15">
        <f>IFERROR(1-D554/C554,0)</f>
        <v/>
      </c>
      <c r="F554" s="14" t="n"/>
      <c r="G554" s="16">
        <f>IFERROR(F554/C554,0)</f>
        <v/>
      </c>
      <c r="H554" s="16">
        <f>IFERROR(F554/D554,0)</f>
        <v/>
      </c>
      <c r="I554" s="14" t="n"/>
      <c r="J554" s="16">
        <f>IFERROR(I554/F554,0)</f>
        <v/>
      </c>
      <c r="K554" s="14" t="n"/>
      <c r="L554" s="14" t="n"/>
      <c r="M554" s="16">
        <f>IFERROR(L554/I554,0)</f>
        <v/>
      </c>
      <c r="N554" s="14" t="n"/>
      <c r="O554" s="16">
        <f>IFERROR(N554/I554,0)</f>
        <v/>
      </c>
      <c r="P554" s="14" t="n"/>
      <c r="Q554" s="14" t="n"/>
      <c r="R554" s="14" t="n"/>
      <c r="S554" s="14" t="n"/>
      <c r="T554" s="17">
        <f>IFERROR(S554/L554,0)</f>
        <v/>
      </c>
      <c r="U554" s="14" t="n"/>
      <c r="V554" s="14" t="n"/>
      <c r="W554" s="14" t="n"/>
      <c r="X554" s="18" t="n"/>
      <c r="Y554" s="18">
        <f>X554*$AM$2</f>
        <v/>
      </c>
      <c r="Z554" s="18" t="n"/>
      <c r="AA554" s="14" t="n"/>
      <c r="AB554" s="14" t="n"/>
      <c r="AC554" s="18" t="n"/>
      <c r="AD554" s="18">
        <f>IFERROR(AC554/D554,0)</f>
        <v/>
      </c>
      <c r="AE554" s="18">
        <f>D554*AB554</f>
        <v/>
      </c>
      <c r="AF554" s="18">
        <f>Y554*$AL$2</f>
        <v/>
      </c>
      <c r="AG554" s="18">
        <f>I554*$AI$3</f>
        <v/>
      </c>
      <c r="AH554" s="18">
        <f>L554*$AH$3+Y554*$AJ$2</f>
        <v/>
      </c>
      <c r="AI554" s="18">
        <f>K554*$AK$3</f>
        <v/>
      </c>
      <c r="AJ554" s="19" t="n"/>
      <c r="AK554" s="18">
        <f>AJ554*$AM$2</f>
        <v/>
      </c>
      <c r="AL554" s="18" t="n"/>
      <c r="AM554" s="18">
        <f>R554*P554*0.01+L554*0.25</f>
        <v/>
      </c>
      <c r="AN554" s="18">
        <f>V554 *$AN$2 *AM$2 * AA554</f>
        <v/>
      </c>
      <c r="AO554" s="18">
        <f>IF(AC554&lt;AE554,0,AE554-AC554)</f>
        <v/>
      </c>
      <c r="AP554" s="18">
        <f>(AC554*1.02)+AF554+AG554+AH554+AI554+AM554+AL554+AN554+AK554+AO554</f>
        <v/>
      </c>
      <c r="AQ554" s="18">
        <f>(AE554*1.02)+AF554+AG554+AH554+AI554+AM554+AL554+AN554+AK554</f>
        <v/>
      </c>
      <c r="AR554" s="18">
        <f>Q554*R554</f>
        <v/>
      </c>
      <c r="AS554" s="20">
        <f>(Y554-AP554)*0.975</f>
        <v/>
      </c>
      <c r="AT554" s="21">
        <f>IFERROR(Y554/AP554-1,0)</f>
        <v/>
      </c>
      <c r="AU554" s="20">
        <f>(Y554-AQ554)*0.975</f>
        <v/>
      </c>
      <c r="AV554" s="21">
        <f>IFERROR(Y554/AQ554-1,0)</f>
        <v/>
      </c>
      <c r="AW554" s="21">
        <f>AS554-AR554</f>
        <v/>
      </c>
      <c r="AX554" s="21">
        <f>IFERROR(Y554/(AP554+AR554)-1,0)</f>
        <v/>
      </c>
    </row>
    <row r="555">
      <c r="A555" s="2" t="n"/>
      <c r="B555" s="13" t="n"/>
      <c r="C555" s="14" t="n"/>
      <c r="D555" s="14" t="n"/>
      <c r="E555" s="15">
        <f>IFERROR(1-D555/C555,0)</f>
        <v/>
      </c>
      <c r="F555" s="14" t="n"/>
      <c r="G555" s="16">
        <f>IFERROR(F555/C555,0)</f>
        <v/>
      </c>
      <c r="H555" s="16">
        <f>IFERROR(F555/D555,0)</f>
        <v/>
      </c>
      <c r="I555" s="14" t="n"/>
      <c r="J555" s="16">
        <f>IFERROR(I555/F555,0)</f>
        <v/>
      </c>
      <c r="K555" s="14" t="n"/>
      <c r="L555" s="14" t="n"/>
      <c r="M555" s="16">
        <f>IFERROR(L555/I555,0)</f>
        <v/>
      </c>
      <c r="N555" s="14" t="n"/>
      <c r="O555" s="16">
        <f>IFERROR(N555/I555,0)</f>
        <v/>
      </c>
      <c r="P555" s="14" t="n"/>
      <c r="Q555" s="14" t="n"/>
      <c r="R555" s="14" t="n"/>
      <c r="S555" s="14" t="n"/>
      <c r="T555" s="17">
        <f>IFERROR(S555/L555,0)</f>
        <v/>
      </c>
      <c r="U555" s="14" t="n"/>
      <c r="V555" s="14" t="n"/>
      <c r="W555" s="14" t="n"/>
      <c r="X555" s="18" t="n"/>
      <c r="Y555" s="18">
        <f>X555*$AM$2</f>
        <v/>
      </c>
      <c r="Z555" s="18" t="n"/>
      <c r="AA555" s="14" t="n"/>
      <c r="AB555" s="14" t="n"/>
      <c r="AC555" s="18" t="n"/>
      <c r="AD555" s="18">
        <f>IFERROR(AC555/D555,0)</f>
        <v/>
      </c>
      <c r="AE555" s="18">
        <f>D555*AB555</f>
        <v/>
      </c>
      <c r="AF555" s="18">
        <f>Y555*$AL$2</f>
        <v/>
      </c>
      <c r="AG555" s="18">
        <f>I555*$AI$3</f>
        <v/>
      </c>
      <c r="AH555" s="18">
        <f>L555*$AH$3+Y555*$AJ$2</f>
        <v/>
      </c>
      <c r="AI555" s="18">
        <f>K555*$AK$3</f>
        <v/>
      </c>
      <c r="AJ555" s="19" t="n"/>
      <c r="AK555" s="18">
        <f>AJ555*$AM$2</f>
        <v/>
      </c>
      <c r="AL555" s="18" t="n"/>
      <c r="AM555" s="18">
        <f>R555*P555*0.01+L555*0.25</f>
        <v/>
      </c>
      <c r="AN555" s="18">
        <f>V555 *$AN$2 *AM$2 * AA555</f>
        <v/>
      </c>
      <c r="AO555" s="18">
        <f>IF(AC555&lt;AE555,0,AE555-AC555)</f>
        <v/>
      </c>
      <c r="AP555" s="18">
        <f>(AC555*1.02)+AF555+AG555+AH555+AI555+AM555+AL555+AN555+AK555+AO555</f>
        <v/>
      </c>
      <c r="AQ555" s="18">
        <f>(AE555*1.02)+AF555+AG555+AH555+AI555+AM555+AL555+AN555+AK555</f>
        <v/>
      </c>
      <c r="AR555" s="18">
        <f>Q555*R555</f>
        <v/>
      </c>
      <c r="AS555" s="20">
        <f>(Y555-AP555)*0.975</f>
        <v/>
      </c>
      <c r="AT555" s="21">
        <f>IFERROR(Y555/AP555-1,0)</f>
        <v/>
      </c>
      <c r="AU555" s="20">
        <f>(Y555-AQ555)*0.975</f>
        <v/>
      </c>
      <c r="AV555" s="21">
        <f>IFERROR(Y555/AQ555-1,0)</f>
        <v/>
      </c>
      <c r="AW555" s="21">
        <f>AS555-AR555</f>
        <v/>
      </c>
      <c r="AX555" s="21">
        <f>IFERROR(Y555/(AP555+AR555)-1,0)</f>
        <v/>
      </c>
    </row>
    <row r="556">
      <c r="A556" s="2" t="n"/>
      <c r="B556" s="13" t="n"/>
      <c r="C556" s="14" t="n"/>
      <c r="D556" s="14" t="n"/>
      <c r="E556" s="15">
        <f>IFERROR(1-D556/C556,0)</f>
        <v/>
      </c>
      <c r="F556" s="14" t="n"/>
      <c r="G556" s="16">
        <f>IFERROR(F556/C556,0)</f>
        <v/>
      </c>
      <c r="H556" s="16">
        <f>IFERROR(F556/D556,0)</f>
        <v/>
      </c>
      <c r="I556" s="14" t="n"/>
      <c r="J556" s="16">
        <f>IFERROR(I556/F556,0)</f>
        <v/>
      </c>
      <c r="K556" s="14" t="n"/>
      <c r="L556" s="14" t="n"/>
      <c r="M556" s="16">
        <f>IFERROR(L556/I556,0)</f>
        <v/>
      </c>
      <c r="N556" s="14" t="n"/>
      <c r="O556" s="16">
        <f>IFERROR(N556/I556,0)</f>
        <v/>
      </c>
      <c r="P556" s="14" t="n"/>
      <c r="Q556" s="14" t="n"/>
      <c r="R556" s="14" t="n"/>
      <c r="S556" s="14" t="n"/>
      <c r="T556" s="17">
        <f>IFERROR(S556/L556,0)</f>
        <v/>
      </c>
      <c r="U556" s="14" t="n"/>
      <c r="V556" s="14" t="n"/>
      <c r="W556" s="14" t="n"/>
      <c r="X556" s="18" t="n"/>
      <c r="Y556" s="18">
        <f>X556*$AM$2</f>
        <v/>
      </c>
      <c r="Z556" s="18" t="n"/>
      <c r="AA556" s="14" t="n"/>
      <c r="AB556" s="14" t="n"/>
      <c r="AC556" s="18" t="n"/>
      <c r="AD556" s="18">
        <f>IFERROR(AC556/D556,0)</f>
        <v/>
      </c>
      <c r="AE556" s="18">
        <f>D556*AB556</f>
        <v/>
      </c>
      <c r="AF556" s="18">
        <f>Y556*$AL$2</f>
        <v/>
      </c>
      <c r="AG556" s="18">
        <f>I556*$AI$3</f>
        <v/>
      </c>
      <c r="AH556" s="18">
        <f>L556*$AH$3+Y556*$AJ$2</f>
        <v/>
      </c>
      <c r="AI556" s="18">
        <f>K556*$AK$3</f>
        <v/>
      </c>
      <c r="AJ556" s="19" t="n"/>
      <c r="AK556" s="18">
        <f>AJ556*$AM$2</f>
        <v/>
      </c>
      <c r="AL556" s="18" t="n"/>
      <c r="AM556" s="18">
        <f>R556*P556*0.01+L556*0.25</f>
        <v/>
      </c>
      <c r="AN556" s="18">
        <f>V556 *$AN$2 *AM$2 * AA556</f>
        <v/>
      </c>
      <c r="AO556" s="18">
        <f>IF(AC556&lt;AE556,0,AE556-AC556)</f>
        <v/>
      </c>
      <c r="AP556" s="18">
        <f>(AC556*1.02)+AF556+AG556+AH556+AI556+AM556+AL556+AN556+AK556+AO556</f>
        <v/>
      </c>
      <c r="AQ556" s="18">
        <f>(AE556*1.02)+AF556+AG556+AH556+AI556+AM556+AL556+AN556+AK556</f>
        <v/>
      </c>
      <c r="AR556" s="18">
        <f>Q556*R556</f>
        <v/>
      </c>
      <c r="AS556" s="20">
        <f>(Y556-AP556)*0.975</f>
        <v/>
      </c>
      <c r="AT556" s="21">
        <f>IFERROR(Y556/AP556-1,0)</f>
        <v/>
      </c>
      <c r="AU556" s="20">
        <f>(Y556-AQ556)*0.975</f>
        <v/>
      </c>
      <c r="AV556" s="21">
        <f>IFERROR(Y556/AQ556-1,0)</f>
        <v/>
      </c>
      <c r="AW556" s="21">
        <f>AS556-AR556</f>
        <v/>
      </c>
      <c r="AX556" s="21">
        <f>IFERROR(Y556/(AP556+AR556)-1,0)</f>
        <v/>
      </c>
    </row>
    <row r="557">
      <c r="A557" s="2" t="n"/>
      <c r="B557" s="13" t="n"/>
      <c r="C557" s="14" t="n"/>
      <c r="D557" s="14" t="n"/>
      <c r="E557" s="15">
        <f>IFERROR(1-D557/C557,0)</f>
        <v/>
      </c>
      <c r="F557" s="14" t="n"/>
      <c r="G557" s="16">
        <f>IFERROR(F557/C557,0)</f>
        <v/>
      </c>
      <c r="H557" s="16">
        <f>IFERROR(F557/D557,0)</f>
        <v/>
      </c>
      <c r="I557" s="14" t="n"/>
      <c r="J557" s="16">
        <f>IFERROR(I557/F557,0)</f>
        <v/>
      </c>
      <c r="K557" s="14" t="n"/>
      <c r="L557" s="14" t="n"/>
      <c r="M557" s="16">
        <f>IFERROR(L557/I557,0)</f>
        <v/>
      </c>
      <c r="N557" s="14" t="n"/>
      <c r="O557" s="16">
        <f>IFERROR(N557/I557,0)</f>
        <v/>
      </c>
      <c r="P557" s="14" t="n"/>
      <c r="Q557" s="14" t="n"/>
      <c r="R557" s="14" t="n"/>
      <c r="S557" s="14" t="n"/>
      <c r="T557" s="17">
        <f>IFERROR(S557/L557,0)</f>
        <v/>
      </c>
      <c r="U557" s="14" t="n"/>
      <c r="V557" s="14" t="n"/>
      <c r="W557" s="14" t="n"/>
      <c r="X557" s="18" t="n"/>
      <c r="Y557" s="18">
        <f>X557*$AM$2</f>
        <v/>
      </c>
      <c r="Z557" s="18" t="n"/>
      <c r="AA557" s="14" t="n"/>
      <c r="AB557" s="14" t="n"/>
      <c r="AC557" s="18" t="n"/>
      <c r="AD557" s="18">
        <f>IFERROR(AC557/D557,0)</f>
        <v/>
      </c>
      <c r="AE557" s="18">
        <f>D557*AB557</f>
        <v/>
      </c>
      <c r="AF557" s="18">
        <f>Y557*$AL$2</f>
        <v/>
      </c>
      <c r="AG557" s="18">
        <f>I557*$AI$3</f>
        <v/>
      </c>
      <c r="AH557" s="18">
        <f>L557*$AH$3+Y557*$AJ$2</f>
        <v/>
      </c>
      <c r="AI557" s="18">
        <f>K557*$AK$3</f>
        <v/>
      </c>
      <c r="AJ557" s="19" t="n"/>
      <c r="AK557" s="18">
        <f>AJ557*$AM$2</f>
        <v/>
      </c>
      <c r="AL557" s="18" t="n"/>
      <c r="AM557" s="18">
        <f>R557*P557*0.01+L557*0.25</f>
        <v/>
      </c>
      <c r="AN557" s="18">
        <f>V557 *$AN$2 *AM$2 * AA557</f>
        <v/>
      </c>
      <c r="AO557" s="18">
        <f>IF(AC557&lt;AE557,0,AE557-AC557)</f>
        <v/>
      </c>
      <c r="AP557" s="18">
        <f>(AC557*1.02)+AF557+AG557+AH557+AI557+AM557+AL557+AN557+AK557+AO557</f>
        <v/>
      </c>
      <c r="AQ557" s="18">
        <f>(AE557*1.02)+AF557+AG557+AH557+AI557+AM557+AL557+AN557+AK557</f>
        <v/>
      </c>
      <c r="AR557" s="18">
        <f>Q557*R557</f>
        <v/>
      </c>
      <c r="AS557" s="20">
        <f>(Y557-AP557)*0.975</f>
        <v/>
      </c>
      <c r="AT557" s="21">
        <f>IFERROR(Y557/AP557-1,0)</f>
        <v/>
      </c>
      <c r="AU557" s="20">
        <f>(Y557-AQ557)*0.975</f>
        <v/>
      </c>
      <c r="AV557" s="21">
        <f>IFERROR(Y557/AQ557-1,0)</f>
        <v/>
      </c>
      <c r="AW557" s="21">
        <f>AS557-AR557</f>
        <v/>
      </c>
      <c r="AX557" s="21">
        <f>IFERROR(Y557/(AP557+AR557)-1,0)</f>
        <v/>
      </c>
    </row>
    <row r="558">
      <c r="A558" s="2" t="n"/>
      <c r="B558" s="13" t="n"/>
      <c r="C558" s="14" t="n"/>
      <c r="D558" s="14" t="n"/>
      <c r="E558" s="15">
        <f>IFERROR(1-D558/C558,0)</f>
        <v/>
      </c>
      <c r="F558" s="14" t="n"/>
      <c r="G558" s="16">
        <f>IFERROR(F558/C558,0)</f>
        <v/>
      </c>
      <c r="H558" s="16">
        <f>IFERROR(F558/D558,0)</f>
        <v/>
      </c>
      <c r="I558" s="14" t="n"/>
      <c r="J558" s="16">
        <f>IFERROR(I558/F558,0)</f>
        <v/>
      </c>
      <c r="K558" s="14" t="n"/>
      <c r="L558" s="14" t="n"/>
      <c r="M558" s="16">
        <f>IFERROR(L558/I558,0)</f>
        <v/>
      </c>
      <c r="N558" s="14" t="n"/>
      <c r="O558" s="16">
        <f>IFERROR(N558/I558,0)</f>
        <v/>
      </c>
      <c r="P558" s="14" t="n"/>
      <c r="Q558" s="14" t="n"/>
      <c r="R558" s="14" t="n"/>
      <c r="S558" s="14" t="n"/>
      <c r="T558" s="17">
        <f>IFERROR(S558/L558,0)</f>
        <v/>
      </c>
      <c r="U558" s="14" t="n"/>
      <c r="V558" s="14" t="n"/>
      <c r="W558" s="14" t="n"/>
      <c r="X558" s="18" t="n"/>
      <c r="Y558" s="18">
        <f>X558*$AM$2</f>
        <v/>
      </c>
      <c r="Z558" s="18" t="n"/>
      <c r="AA558" s="14" t="n"/>
      <c r="AB558" s="14" t="n"/>
      <c r="AC558" s="18" t="n"/>
      <c r="AD558" s="18">
        <f>IFERROR(AC558/D558,0)</f>
        <v/>
      </c>
      <c r="AE558" s="18">
        <f>D558*AB558</f>
        <v/>
      </c>
      <c r="AF558" s="18">
        <f>Y558*$AL$2</f>
        <v/>
      </c>
      <c r="AG558" s="18">
        <f>I558*$AI$3</f>
        <v/>
      </c>
      <c r="AH558" s="18">
        <f>L558*$AH$3+Y558*$AJ$2</f>
        <v/>
      </c>
      <c r="AI558" s="18">
        <f>K558*$AK$3</f>
        <v/>
      </c>
      <c r="AJ558" s="19" t="n"/>
      <c r="AK558" s="18">
        <f>AJ558*$AM$2</f>
        <v/>
      </c>
      <c r="AL558" s="18" t="n"/>
      <c r="AM558" s="18">
        <f>R558*P558*0.01+L558*0.25</f>
        <v/>
      </c>
      <c r="AN558" s="18">
        <f>V558 *$AN$2 *AM$2 * AA558</f>
        <v/>
      </c>
      <c r="AO558" s="18">
        <f>IF(AC558&lt;AE558,0,AE558-AC558)</f>
        <v/>
      </c>
      <c r="AP558" s="18">
        <f>(AC558*1.02)+AF558+AG558+AH558+AI558+AM558+AL558+AN558+AK558+AO558</f>
        <v/>
      </c>
      <c r="AQ558" s="18">
        <f>(AE558*1.02)+AF558+AG558+AH558+AI558+AM558+AL558+AN558+AK558</f>
        <v/>
      </c>
      <c r="AR558" s="18">
        <f>Q558*R558</f>
        <v/>
      </c>
      <c r="AS558" s="20">
        <f>(Y558-AP558)*0.975</f>
        <v/>
      </c>
      <c r="AT558" s="21">
        <f>IFERROR(Y558/AP558-1,0)</f>
        <v/>
      </c>
      <c r="AU558" s="20">
        <f>(Y558-AQ558)*0.975</f>
        <v/>
      </c>
      <c r="AV558" s="21">
        <f>IFERROR(Y558/AQ558-1,0)</f>
        <v/>
      </c>
      <c r="AW558" s="21">
        <f>AS558-AR558</f>
        <v/>
      </c>
      <c r="AX558" s="21">
        <f>IFERROR(Y558/(AP558+AR558)-1,0)</f>
        <v/>
      </c>
    </row>
    <row r="559">
      <c r="A559" s="2" t="n"/>
      <c r="B559" s="13" t="n"/>
      <c r="C559" s="14" t="n"/>
      <c r="D559" s="14" t="n"/>
      <c r="E559" s="15">
        <f>IFERROR(1-D559/C559,0)</f>
        <v/>
      </c>
      <c r="F559" s="14" t="n"/>
      <c r="G559" s="16">
        <f>IFERROR(F559/C559,0)</f>
        <v/>
      </c>
      <c r="H559" s="16">
        <f>IFERROR(F559/D559,0)</f>
        <v/>
      </c>
      <c r="I559" s="14" t="n"/>
      <c r="J559" s="16">
        <f>IFERROR(I559/F559,0)</f>
        <v/>
      </c>
      <c r="K559" s="14" t="n"/>
      <c r="L559" s="14" t="n"/>
      <c r="M559" s="16">
        <f>IFERROR(L559/I559,0)</f>
        <v/>
      </c>
      <c r="N559" s="14" t="n"/>
      <c r="O559" s="16">
        <f>IFERROR(N559/I559,0)</f>
        <v/>
      </c>
      <c r="P559" s="14" t="n"/>
      <c r="Q559" s="14" t="n"/>
      <c r="R559" s="14" t="n"/>
      <c r="S559" s="14" t="n"/>
      <c r="T559" s="17">
        <f>IFERROR(S559/L559,0)</f>
        <v/>
      </c>
      <c r="U559" s="14" t="n"/>
      <c r="V559" s="14" t="n"/>
      <c r="W559" s="14" t="n"/>
      <c r="X559" s="18" t="n"/>
      <c r="Y559" s="18">
        <f>X559*$AM$2</f>
        <v/>
      </c>
      <c r="Z559" s="18" t="n"/>
      <c r="AA559" s="14" t="n"/>
      <c r="AB559" s="14" t="n"/>
      <c r="AC559" s="18" t="n"/>
      <c r="AD559" s="18">
        <f>IFERROR(AC559/D559,0)</f>
        <v/>
      </c>
      <c r="AE559" s="18">
        <f>D559*AB559</f>
        <v/>
      </c>
      <c r="AF559" s="18">
        <f>Y559*$AL$2</f>
        <v/>
      </c>
      <c r="AG559" s="18">
        <f>I559*$AI$3</f>
        <v/>
      </c>
      <c r="AH559" s="18">
        <f>L559*$AH$3+Y559*$AJ$2</f>
        <v/>
      </c>
      <c r="AI559" s="18">
        <f>K559*$AK$3</f>
        <v/>
      </c>
      <c r="AJ559" s="19" t="n"/>
      <c r="AK559" s="18">
        <f>AJ559*$AM$2</f>
        <v/>
      </c>
      <c r="AL559" s="18" t="n"/>
      <c r="AM559" s="18">
        <f>R559*P559*0.01+L559*0.25</f>
        <v/>
      </c>
      <c r="AN559" s="18">
        <f>V559 *$AN$2 *AM$2 * AA559</f>
        <v/>
      </c>
      <c r="AO559" s="18">
        <f>IF(AC559&lt;AE559,0,AE559-AC559)</f>
        <v/>
      </c>
      <c r="AP559" s="18">
        <f>(AC559*1.02)+AF559+AG559+AH559+AI559+AM559+AL559+AN559+AK559+AO559</f>
        <v/>
      </c>
      <c r="AQ559" s="18">
        <f>(AE559*1.02)+AF559+AG559+AH559+AI559+AM559+AL559+AN559+AK559</f>
        <v/>
      </c>
      <c r="AR559" s="18">
        <f>Q559*R559</f>
        <v/>
      </c>
      <c r="AS559" s="20">
        <f>(Y559-AP559)*0.975</f>
        <v/>
      </c>
      <c r="AT559" s="21">
        <f>IFERROR(Y559/AP559-1,0)</f>
        <v/>
      </c>
      <c r="AU559" s="20">
        <f>(Y559-AQ559)*0.975</f>
        <v/>
      </c>
      <c r="AV559" s="21">
        <f>IFERROR(Y559/AQ559-1,0)</f>
        <v/>
      </c>
      <c r="AW559" s="21">
        <f>AS559-AR559</f>
        <v/>
      </c>
      <c r="AX559" s="21">
        <f>IFERROR(Y559/(AP559+AR559)-1,0)</f>
        <v/>
      </c>
    </row>
    <row r="560">
      <c r="A560" s="2" t="n"/>
      <c r="B560" s="13" t="n"/>
      <c r="C560" s="14" t="n"/>
      <c r="D560" s="14" t="n"/>
      <c r="E560" s="15">
        <f>IFERROR(1-D560/C560,0)</f>
        <v/>
      </c>
      <c r="F560" s="14" t="n"/>
      <c r="G560" s="16">
        <f>IFERROR(F560/C560,0)</f>
        <v/>
      </c>
      <c r="H560" s="16">
        <f>IFERROR(F560/D560,0)</f>
        <v/>
      </c>
      <c r="I560" s="14" t="n"/>
      <c r="J560" s="16">
        <f>IFERROR(I560/F560,0)</f>
        <v/>
      </c>
      <c r="K560" s="14" t="n"/>
      <c r="L560" s="14" t="n"/>
      <c r="M560" s="16">
        <f>IFERROR(L560/I560,0)</f>
        <v/>
      </c>
      <c r="N560" s="14" t="n"/>
      <c r="O560" s="16">
        <f>IFERROR(N560/I560,0)</f>
        <v/>
      </c>
      <c r="P560" s="14" t="n"/>
      <c r="Q560" s="14" t="n"/>
      <c r="R560" s="14" t="n"/>
      <c r="S560" s="14" t="n"/>
      <c r="T560" s="17">
        <f>IFERROR(S560/L560,0)</f>
        <v/>
      </c>
      <c r="U560" s="14" t="n"/>
      <c r="V560" s="14" t="n"/>
      <c r="W560" s="14" t="n"/>
      <c r="X560" s="18" t="n"/>
      <c r="Y560" s="18">
        <f>X560*$AM$2</f>
        <v/>
      </c>
      <c r="Z560" s="18" t="n"/>
      <c r="AA560" s="14" t="n"/>
      <c r="AB560" s="14" t="n"/>
      <c r="AC560" s="18" t="n"/>
      <c r="AD560" s="18">
        <f>IFERROR(AC560/D560,0)</f>
        <v/>
      </c>
      <c r="AE560" s="18">
        <f>D560*AB560</f>
        <v/>
      </c>
      <c r="AF560" s="18">
        <f>Y560*$AL$2</f>
        <v/>
      </c>
      <c r="AG560" s="18">
        <f>I560*$AI$3</f>
        <v/>
      </c>
      <c r="AH560" s="18">
        <f>L560*$AH$3+Y560*$AJ$2</f>
        <v/>
      </c>
      <c r="AI560" s="18">
        <f>K560*$AK$3</f>
        <v/>
      </c>
      <c r="AJ560" s="19" t="n"/>
      <c r="AK560" s="18">
        <f>AJ560*$AM$2</f>
        <v/>
      </c>
      <c r="AL560" s="18" t="n"/>
      <c r="AM560" s="18">
        <f>R560*P560*0.01+L560*0.25</f>
        <v/>
      </c>
      <c r="AN560" s="18">
        <f>V560 *$AN$2 *AM$2 * AA560</f>
        <v/>
      </c>
      <c r="AO560" s="18">
        <f>IF(AC560&lt;AE560,0,AE560-AC560)</f>
        <v/>
      </c>
      <c r="AP560" s="18">
        <f>(AC560*1.02)+AF560+AG560+AH560+AI560+AM560+AL560+AN560+AK560+AO560</f>
        <v/>
      </c>
      <c r="AQ560" s="18">
        <f>(AE560*1.02)+AF560+AG560+AH560+AI560+AM560+AL560+AN560+AK560</f>
        <v/>
      </c>
      <c r="AR560" s="18">
        <f>Q560*R560</f>
        <v/>
      </c>
      <c r="AS560" s="20">
        <f>(Y560-AP560)*0.975</f>
        <v/>
      </c>
      <c r="AT560" s="21">
        <f>IFERROR(Y560/AP560-1,0)</f>
        <v/>
      </c>
      <c r="AU560" s="20">
        <f>(Y560-AQ560)*0.975</f>
        <v/>
      </c>
      <c r="AV560" s="21">
        <f>IFERROR(Y560/AQ560-1,0)</f>
        <v/>
      </c>
      <c r="AW560" s="21">
        <f>AS560-AR560</f>
        <v/>
      </c>
      <c r="AX560" s="21">
        <f>IFERROR(Y560/(AP560+AR560)-1,0)</f>
        <v/>
      </c>
    </row>
    <row r="561">
      <c r="A561" s="2" t="n"/>
      <c r="B561" s="13" t="n"/>
      <c r="C561" s="14" t="n"/>
      <c r="D561" s="14" t="n"/>
      <c r="E561" s="15">
        <f>IFERROR(1-D561/C561,0)</f>
        <v/>
      </c>
      <c r="F561" s="14" t="n"/>
      <c r="G561" s="16">
        <f>IFERROR(F561/C561,0)</f>
        <v/>
      </c>
      <c r="H561" s="16">
        <f>IFERROR(F561/D561,0)</f>
        <v/>
      </c>
      <c r="I561" s="14" t="n"/>
      <c r="J561" s="16">
        <f>IFERROR(I561/F561,0)</f>
        <v/>
      </c>
      <c r="K561" s="14" t="n"/>
      <c r="L561" s="14" t="n"/>
      <c r="M561" s="16">
        <f>IFERROR(L561/I561,0)</f>
        <v/>
      </c>
      <c r="N561" s="14" t="n"/>
      <c r="O561" s="16">
        <f>IFERROR(N561/I561,0)</f>
        <v/>
      </c>
      <c r="P561" s="14" t="n"/>
      <c r="Q561" s="14" t="n"/>
      <c r="R561" s="14" t="n"/>
      <c r="S561" s="14" t="n"/>
      <c r="T561" s="17">
        <f>IFERROR(S561/L561,0)</f>
        <v/>
      </c>
      <c r="U561" s="14" t="n"/>
      <c r="V561" s="14" t="n"/>
      <c r="W561" s="14" t="n"/>
      <c r="X561" s="18" t="n"/>
      <c r="Y561" s="18">
        <f>X561*$AM$2</f>
        <v/>
      </c>
      <c r="Z561" s="18" t="n"/>
      <c r="AA561" s="14" t="n"/>
      <c r="AB561" s="14" t="n"/>
      <c r="AC561" s="18" t="n"/>
      <c r="AD561" s="18">
        <f>IFERROR(AC561/D561,0)</f>
        <v/>
      </c>
      <c r="AE561" s="18">
        <f>D561*AB561</f>
        <v/>
      </c>
      <c r="AF561" s="18">
        <f>Y561*$AL$2</f>
        <v/>
      </c>
      <c r="AG561" s="18">
        <f>I561*$AI$3</f>
        <v/>
      </c>
      <c r="AH561" s="18">
        <f>L561*$AH$3+Y561*$AJ$2</f>
        <v/>
      </c>
      <c r="AI561" s="18">
        <f>K561*$AK$3</f>
        <v/>
      </c>
      <c r="AJ561" s="19" t="n"/>
      <c r="AK561" s="18">
        <f>AJ561*$AM$2</f>
        <v/>
      </c>
      <c r="AL561" s="18" t="n"/>
      <c r="AM561" s="18">
        <f>R561*P561*0.01+L561*0.25</f>
        <v/>
      </c>
      <c r="AN561" s="18">
        <f>V561 *$AN$2 *AM$2 * AA561</f>
        <v/>
      </c>
      <c r="AO561" s="18">
        <f>IF(AC561&lt;AE561,0,AE561-AC561)</f>
        <v/>
      </c>
      <c r="AP561" s="18">
        <f>(AC561*1.02)+AF561+AG561+AH561+AI561+AM561+AL561+AN561+AK561+AO561</f>
        <v/>
      </c>
      <c r="AQ561" s="18">
        <f>(AE561*1.02)+AF561+AG561+AH561+AI561+AM561+AL561+AN561+AK561</f>
        <v/>
      </c>
      <c r="AR561" s="18">
        <f>Q561*R561</f>
        <v/>
      </c>
      <c r="AS561" s="20">
        <f>(Y561-AP561)*0.975</f>
        <v/>
      </c>
      <c r="AT561" s="21">
        <f>IFERROR(Y561/AP561-1,0)</f>
        <v/>
      </c>
      <c r="AU561" s="20">
        <f>(Y561-AQ561)*0.975</f>
        <v/>
      </c>
      <c r="AV561" s="21">
        <f>IFERROR(Y561/AQ561-1,0)</f>
        <v/>
      </c>
      <c r="AW561" s="21">
        <f>AS561-AR561</f>
        <v/>
      </c>
      <c r="AX561" s="21">
        <f>IFERROR(Y561/(AP561+AR561)-1,0)</f>
        <v/>
      </c>
    </row>
    <row r="562">
      <c r="A562" s="2" t="n"/>
      <c r="B562" s="13" t="n"/>
      <c r="C562" s="14" t="n"/>
      <c r="D562" s="14" t="n"/>
      <c r="E562" s="15">
        <f>IFERROR(1-D562/C562,0)</f>
        <v/>
      </c>
      <c r="F562" s="14" t="n"/>
      <c r="G562" s="16">
        <f>IFERROR(F562/C562,0)</f>
        <v/>
      </c>
      <c r="H562" s="16">
        <f>IFERROR(F562/D562,0)</f>
        <v/>
      </c>
      <c r="I562" s="14" t="n"/>
      <c r="J562" s="16">
        <f>IFERROR(I562/F562,0)</f>
        <v/>
      </c>
      <c r="K562" s="14" t="n"/>
      <c r="L562" s="14" t="n"/>
      <c r="M562" s="16">
        <f>IFERROR(L562/I562,0)</f>
        <v/>
      </c>
      <c r="N562" s="14" t="n"/>
      <c r="O562" s="16">
        <f>IFERROR(N562/I562,0)</f>
        <v/>
      </c>
      <c r="P562" s="14" t="n"/>
      <c r="Q562" s="14" t="n"/>
      <c r="R562" s="14" t="n"/>
      <c r="S562" s="14" t="n"/>
      <c r="T562" s="17">
        <f>IFERROR(S562/L562,0)</f>
        <v/>
      </c>
      <c r="U562" s="14" t="n"/>
      <c r="V562" s="14" t="n"/>
      <c r="W562" s="14" t="n"/>
      <c r="X562" s="18" t="n"/>
      <c r="Y562" s="18">
        <f>X562*$AM$2</f>
        <v/>
      </c>
      <c r="Z562" s="18" t="n"/>
      <c r="AA562" s="14" t="n"/>
      <c r="AB562" s="14" t="n"/>
      <c r="AC562" s="18" t="n"/>
      <c r="AD562" s="18">
        <f>IFERROR(AC562/D562,0)</f>
        <v/>
      </c>
      <c r="AE562" s="18">
        <f>D562*AB562</f>
        <v/>
      </c>
      <c r="AF562" s="18">
        <f>Y562*$AL$2</f>
        <v/>
      </c>
      <c r="AG562" s="18">
        <f>I562*$AI$3</f>
        <v/>
      </c>
      <c r="AH562" s="18">
        <f>L562*$AH$3+Y562*$AJ$2</f>
        <v/>
      </c>
      <c r="AI562" s="18">
        <f>K562*$AK$3</f>
        <v/>
      </c>
      <c r="AJ562" s="19" t="n"/>
      <c r="AK562" s="18">
        <f>AJ562*$AM$2</f>
        <v/>
      </c>
      <c r="AL562" s="18" t="n"/>
      <c r="AM562" s="18">
        <f>R562*P562*0.01+L562*0.25</f>
        <v/>
      </c>
      <c r="AN562" s="18">
        <f>V562 *$AN$2 *AM$2 * AA562</f>
        <v/>
      </c>
      <c r="AO562" s="18">
        <f>IF(AC562&lt;AE562,0,AE562-AC562)</f>
        <v/>
      </c>
      <c r="AP562" s="18">
        <f>(AC562*1.02)+AF562+AG562+AH562+AI562+AM562+AL562+AN562+AK562+AO562</f>
        <v/>
      </c>
      <c r="AQ562" s="18">
        <f>(AE562*1.02)+AF562+AG562+AH562+AI562+AM562+AL562+AN562+AK562</f>
        <v/>
      </c>
      <c r="AR562" s="18">
        <f>Q562*R562</f>
        <v/>
      </c>
      <c r="AS562" s="20">
        <f>(Y562-AP562)*0.975</f>
        <v/>
      </c>
      <c r="AT562" s="21">
        <f>IFERROR(Y562/AP562-1,0)</f>
        <v/>
      </c>
      <c r="AU562" s="20">
        <f>(Y562-AQ562)*0.975</f>
        <v/>
      </c>
      <c r="AV562" s="21">
        <f>IFERROR(Y562/AQ562-1,0)</f>
        <v/>
      </c>
      <c r="AW562" s="21">
        <f>AS562-AR562</f>
        <v/>
      </c>
      <c r="AX562" s="21">
        <f>IFERROR(Y562/(AP562+AR562)-1,0)</f>
        <v/>
      </c>
    </row>
    <row r="563">
      <c r="A563" s="2" t="n"/>
      <c r="B563" s="13" t="n"/>
      <c r="C563" s="14" t="n"/>
      <c r="D563" s="14" t="n"/>
      <c r="E563" s="15">
        <f>IFERROR(1-D563/C563,0)</f>
        <v/>
      </c>
      <c r="F563" s="14" t="n"/>
      <c r="G563" s="16">
        <f>IFERROR(F563/C563,0)</f>
        <v/>
      </c>
      <c r="H563" s="16">
        <f>IFERROR(F563/D563,0)</f>
        <v/>
      </c>
      <c r="I563" s="14" t="n"/>
      <c r="J563" s="16">
        <f>IFERROR(I563/F563,0)</f>
        <v/>
      </c>
      <c r="K563" s="14" t="n"/>
      <c r="L563" s="14" t="n"/>
      <c r="M563" s="16">
        <f>IFERROR(L563/I563,0)</f>
        <v/>
      </c>
      <c r="N563" s="14" t="n"/>
      <c r="O563" s="16">
        <f>IFERROR(N563/I563,0)</f>
        <v/>
      </c>
      <c r="P563" s="14" t="n"/>
      <c r="Q563" s="14" t="n"/>
      <c r="R563" s="14" t="n"/>
      <c r="S563" s="14" t="n"/>
      <c r="T563" s="17">
        <f>IFERROR(S563/L563,0)</f>
        <v/>
      </c>
      <c r="U563" s="14" t="n"/>
      <c r="V563" s="14" t="n"/>
      <c r="W563" s="14" t="n"/>
      <c r="X563" s="18" t="n"/>
      <c r="Y563" s="18">
        <f>X563*$AM$2</f>
        <v/>
      </c>
      <c r="Z563" s="18" t="n"/>
      <c r="AA563" s="14" t="n"/>
      <c r="AB563" s="14" t="n"/>
      <c r="AC563" s="18" t="n"/>
      <c r="AD563" s="18">
        <f>IFERROR(AC563/D563,0)</f>
        <v/>
      </c>
      <c r="AE563" s="18">
        <f>D563*AB563</f>
        <v/>
      </c>
      <c r="AF563" s="18">
        <f>Y563*$AL$2</f>
        <v/>
      </c>
      <c r="AG563" s="18">
        <f>I563*$AI$3</f>
        <v/>
      </c>
      <c r="AH563" s="18">
        <f>L563*$AH$3+Y563*$AJ$2</f>
        <v/>
      </c>
      <c r="AI563" s="18">
        <f>K563*$AK$3</f>
        <v/>
      </c>
      <c r="AJ563" s="19" t="n"/>
      <c r="AK563" s="18">
        <f>AJ563*$AM$2</f>
        <v/>
      </c>
      <c r="AL563" s="18" t="n"/>
      <c r="AM563" s="18">
        <f>R563*P563*0.01+L563*0.25</f>
        <v/>
      </c>
      <c r="AN563" s="18">
        <f>V563 *$AN$2 *AM$2 * AA563</f>
        <v/>
      </c>
      <c r="AO563" s="18">
        <f>IF(AC563&lt;AE563,0,AE563-AC563)</f>
        <v/>
      </c>
      <c r="AP563" s="18">
        <f>(AC563*1.02)+AF563+AG563+AH563+AI563+AM563+AL563+AN563+AK563+AO563</f>
        <v/>
      </c>
      <c r="AQ563" s="18">
        <f>(AE563*1.02)+AF563+AG563+AH563+AI563+AM563+AL563+AN563+AK563</f>
        <v/>
      </c>
      <c r="AR563" s="18">
        <f>Q563*R563</f>
        <v/>
      </c>
      <c r="AS563" s="20">
        <f>(Y563-AP563)*0.975</f>
        <v/>
      </c>
      <c r="AT563" s="21">
        <f>IFERROR(Y563/AP563-1,0)</f>
        <v/>
      </c>
      <c r="AU563" s="20">
        <f>(Y563-AQ563)*0.975</f>
        <v/>
      </c>
      <c r="AV563" s="21">
        <f>IFERROR(Y563/AQ563-1,0)</f>
        <v/>
      </c>
      <c r="AW563" s="21">
        <f>AS563-AR563</f>
        <v/>
      </c>
      <c r="AX563" s="21">
        <f>IFERROR(Y563/(AP563+AR563)-1,0)</f>
        <v/>
      </c>
    </row>
    <row r="564">
      <c r="A564" s="2" t="n"/>
      <c r="B564" s="13" t="n"/>
      <c r="C564" s="14" t="n"/>
      <c r="D564" s="14" t="n"/>
      <c r="E564" s="15">
        <f>IFERROR(1-D564/C564,0)</f>
        <v/>
      </c>
      <c r="F564" s="14" t="n"/>
      <c r="G564" s="16">
        <f>IFERROR(F564/C564,0)</f>
        <v/>
      </c>
      <c r="H564" s="16">
        <f>IFERROR(F564/D564,0)</f>
        <v/>
      </c>
      <c r="I564" s="14" t="n"/>
      <c r="J564" s="16">
        <f>IFERROR(I564/F564,0)</f>
        <v/>
      </c>
      <c r="K564" s="14" t="n"/>
      <c r="L564" s="14" t="n"/>
      <c r="M564" s="16">
        <f>IFERROR(L564/I564,0)</f>
        <v/>
      </c>
      <c r="N564" s="14" t="n"/>
      <c r="O564" s="16">
        <f>IFERROR(N564/I564,0)</f>
        <v/>
      </c>
      <c r="P564" s="14" t="n"/>
      <c r="Q564" s="14" t="n"/>
      <c r="R564" s="14" t="n"/>
      <c r="S564" s="14" t="n"/>
      <c r="T564" s="17">
        <f>IFERROR(S564/L564,0)</f>
        <v/>
      </c>
      <c r="U564" s="14" t="n"/>
      <c r="V564" s="14" t="n"/>
      <c r="W564" s="14" t="n"/>
      <c r="X564" s="18" t="n"/>
      <c r="Y564" s="18">
        <f>X564*$AM$2</f>
        <v/>
      </c>
      <c r="Z564" s="18" t="n"/>
      <c r="AA564" s="14" t="n"/>
      <c r="AB564" s="14" t="n"/>
      <c r="AC564" s="18" t="n"/>
      <c r="AD564" s="18">
        <f>IFERROR(AC564/D564,0)</f>
        <v/>
      </c>
      <c r="AE564" s="18">
        <f>D564*AB564</f>
        <v/>
      </c>
      <c r="AF564" s="18">
        <f>Y564*$AL$2</f>
        <v/>
      </c>
      <c r="AG564" s="18">
        <f>I564*$AI$3</f>
        <v/>
      </c>
      <c r="AH564" s="18">
        <f>L564*$AH$3+Y564*$AJ$2</f>
        <v/>
      </c>
      <c r="AI564" s="18">
        <f>K564*$AK$3</f>
        <v/>
      </c>
      <c r="AJ564" s="19" t="n"/>
      <c r="AK564" s="18">
        <f>AJ564*$AM$2</f>
        <v/>
      </c>
      <c r="AL564" s="18" t="n"/>
      <c r="AM564" s="18">
        <f>R564*P564*0.01+L564*0.25</f>
        <v/>
      </c>
      <c r="AN564" s="18">
        <f>V564 *$AN$2 *AM$2 * AA564</f>
        <v/>
      </c>
      <c r="AO564" s="18">
        <f>IF(AC564&lt;AE564,0,AE564-AC564)</f>
        <v/>
      </c>
      <c r="AP564" s="18">
        <f>(AC564*1.02)+AF564+AG564+AH564+AI564+AM564+AL564+AN564+AK564+AO564</f>
        <v/>
      </c>
      <c r="AQ564" s="18">
        <f>(AE564*1.02)+AF564+AG564+AH564+AI564+AM564+AL564+AN564+AK564</f>
        <v/>
      </c>
      <c r="AR564" s="18">
        <f>Q564*R564</f>
        <v/>
      </c>
      <c r="AS564" s="20">
        <f>(Y564-AP564)*0.975</f>
        <v/>
      </c>
      <c r="AT564" s="21">
        <f>IFERROR(Y564/AP564-1,0)</f>
        <v/>
      </c>
      <c r="AU564" s="20">
        <f>(Y564-AQ564)*0.975</f>
        <v/>
      </c>
      <c r="AV564" s="21">
        <f>IFERROR(Y564/AQ564-1,0)</f>
        <v/>
      </c>
      <c r="AW564" s="21">
        <f>AS564-AR564</f>
        <v/>
      </c>
      <c r="AX564" s="21">
        <f>IFERROR(Y564/(AP564+AR564)-1,0)</f>
        <v/>
      </c>
    </row>
    <row r="565">
      <c r="A565" s="2" t="n"/>
      <c r="B565" s="13" t="n"/>
      <c r="C565" s="14" t="n"/>
      <c r="D565" s="14" t="n"/>
      <c r="E565" s="15">
        <f>IFERROR(1-D565/C565,0)</f>
        <v/>
      </c>
      <c r="F565" s="14" t="n"/>
      <c r="G565" s="16">
        <f>IFERROR(F565/C565,0)</f>
        <v/>
      </c>
      <c r="H565" s="16">
        <f>IFERROR(F565/D565,0)</f>
        <v/>
      </c>
      <c r="I565" s="14" t="n"/>
      <c r="J565" s="16">
        <f>IFERROR(I565/F565,0)</f>
        <v/>
      </c>
      <c r="K565" s="14" t="n"/>
      <c r="L565" s="14" t="n"/>
      <c r="M565" s="16">
        <f>IFERROR(L565/I565,0)</f>
        <v/>
      </c>
      <c r="N565" s="14" t="n"/>
      <c r="O565" s="16">
        <f>IFERROR(N565/I565,0)</f>
        <v/>
      </c>
      <c r="P565" s="14" t="n"/>
      <c r="Q565" s="14" t="n"/>
      <c r="R565" s="14" t="n"/>
      <c r="S565" s="14" t="n"/>
      <c r="T565" s="17">
        <f>IFERROR(S565/L565,0)</f>
        <v/>
      </c>
      <c r="U565" s="14" t="n"/>
      <c r="V565" s="14" t="n"/>
      <c r="W565" s="14" t="n"/>
      <c r="X565" s="18" t="n"/>
      <c r="Y565" s="18">
        <f>X565*$AM$2</f>
        <v/>
      </c>
      <c r="Z565" s="18" t="n"/>
      <c r="AA565" s="14" t="n"/>
      <c r="AB565" s="14" t="n"/>
      <c r="AC565" s="18" t="n"/>
      <c r="AD565" s="18">
        <f>IFERROR(AC565/D565,0)</f>
        <v/>
      </c>
      <c r="AE565" s="18">
        <f>D565*AB565</f>
        <v/>
      </c>
      <c r="AF565" s="18">
        <f>Y565*$AL$2</f>
        <v/>
      </c>
      <c r="AG565" s="18">
        <f>I565*$AI$3</f>
        <v/>
      </c>
      <c r="AH565" s="18">
        <f>L565*$AH$3+Y565*$AJ$2</f>
        <v/>
      </c>
      <c r="AI565" s="18">
        <f>K565*$AK$3</f>
        <v/>
      </c>
      <c r="AJ565" s="19" t="n"/>
      <c r="AK565" s="18">
        <f>AJ565*$AM$2</f>
        <v/>
      </c>
      <c r="AL565" s="18" t="n"/>
      <c r="AM565" s="18">
        <f>R565*P565*0.01+L565*0.25</f>
        <v/>
      </c>
      <c r="AN565" s="18">
        <f>V565 *$AN$2 *AM$2 * AA565</f>
        <v/>
      </c>
      <c r="AO565" s="18">
        <f>IF(AC565&lt;AE565,0,AE565-AC565)</f>
        <v/>
      </c>
      <c r="AP565" s="18">
        <f>(AC565*1.02)+AF565+AG565+AH565+AI565+AM565+AL565+AN565+AK565+AO565</f>
        <v/>
      </c>
      <c r="AQ565" s="18">
        <f>(AE565*1.02)+AF565+AG565+AH565+AI565+AM565+AL565+AN565+AK565</f>
        <v/>
      </c>
      <c r="AR565" s="18">
        <f>Q565*R565</f>
        <v/>
      </c>
      <c r="AS565" s="20">
        <f>(Y565-AP565)*0.975</f>
        <v/>
      </c>
      <c r="AT565" s="21">
        <f>IFERROR(Y565/AP565-1,0)</f>
        <v/>
      </c>
      <c r="AU565" s="20">
        <f>(Y565-AQ565)*0.975</f>
        <v/>
      </c>
      <c r="AV565" s="21">
        <f>IFERROR(Y565/AQ565-1,0)</f>
        <v/>
      </c>
      <c r="AW565" s="21">
        <f>AS565-AR565</f>
        <v/>
      </c>
      <c r="AX565" s="21">
        <f>IFERROR(Y565/(AP565+AR565)-1,0)</f>
        <v/>
      </c>
    </row>
    <row r="566">
      <c r="A566" s="2" t="n"/>
      <c r="B566" s="13" t="n"/>
      <c r="C566" s="14" t="n"/>
      <c r="D566" s="14" t="n"/>
      <c r="E566" s="15">
        <f>IFERROR(1-D566/C566,0)</f>
        <v/>
      </c>
      <c r="F566" s="14" t="n"/>
      <c r="G566" s="16">
        <f>IFERROR(F566/C566,0)</f>
        <v/>
      </c>
      <c r="H566" s="16">
        <f>IFERROR(F566/D566,0)</f>
        <v/>
      </c>
      <c r="I566" s="14" t="n"/>
      <c r="J566" s="16">
        <f>IFERROR(I566/F566,0)</f>
        <v/>
      </c>
      <c r="K566" s="14" t="n"/>
      <c r="L566" s="14" t="n"/>
      <c r="M566" s="16">
        <f>IFERROR(L566/I566,0)</f>
        <v/>
      </c>
      <c r="N566" s="14" t="n"/>
      <c r="O566" s="16">
        <f>IFERROR(N566/I566,0)</f>
        <v/>
      </c>
      <c r="P566" s="14" t="n"/>
      <c r="Q566" s="14" t="n"/>
      <c r="R566" s="14" t="n"/>
      <c r="S566" s="14" t="n"/>
      <c r="T566" s="17">
        <f>IFERROR(S566/L566,0)</f>
        <v/>
      </c>
      <c r="U566" s="14" t="n"/>
      <c r="V566" s="14" t="n"/>
      <c r="W566" s="14" t="n"/>
      <c r="X566" s="18" t="n"/>
      <c r="Y566" s="18">
        <f>X566*$AM$2</f>
        <v/>
      </c>
      <c r="Z566" s="18" t="n"/>
      <c r="AA566" s="14" t="n"/>
      <c r="AB566" s="14" t="n"/>
      <c r="AC566" s="18" t="n"/>
      <c r="AD566" s="18">
        <f>IFERROR(AC566/D566,0)</f>
        <v/>
      </c>
      <c r="AE566" s="18">
        <f>D566*AB566</f>
        <v/>
      </c>
      <c r="AF566" s="18">
        <f>Y566*$AL$2</f>
        <v/>
      </c>
      <c r="AG566" s="18">
        <f>I566*$AI$3</f>
        <v/>
      </c>
      <c r="AH566" s="18">
        <f>L566*$AH$3+Y566*$AJ$2</f>
        <v/>
      </c>
      <c r="AI566" s="18">
        <f>K566*$AK$3</f>
        <v/>
      </c>
      <c r="AJ566" s="19" t="n"/>
      <c r="AK566" s="18">
        <f>AJ566*$AM$2</f>
        <v/>
      </c>
      <c r="AL566" s="18" t="n"/>
      <c r="AM566" s="18">
        <f>R566*P566*0.01+L566*0.25</f>
        <v/>
      </c>
      <c r="AN566" s="18">
        <f>V566 *$AN$2 *AM$2 * AA566</f>
        <v/>
      </c>
      <c r="AO566" s="18">
        <f>IF(AC566&lt;AE566,0,AE566-AC566)</f>
        <v/>
      </c>
      <c r="AP566" s="18">
        <f>(AC566*1.02)+AF566+AG566+AH566+AI566+AM566+AL566+AN566+AK566+AO566</f>
        <v/>
      </c>
      <c r="AQ566" s="18">
        <f>(AE566*1.02)+AF566+AG566+AH566+AI566+AM566+AL566+AN566+AK566</f>
        <v/>
      </c>
      <c r="AR566" s="18">
        <f>Q566*R566</f>
        <v/>
      </c>
      <c r="AS566" s="20">
        <f>(Y566-AP566)*0.975</f>
        <v/>
      </c>
      <c r="AT566" s="21">
        <f>IFERROR(Y566/AP566-1,0)</f>
        <v/>
      </c>
      <c r="AU566" s="20">
        <f>(Y566-AQ566)*0.975</f>
        <v/>
      </c>
      <c r="AV566" s="21">
        <f>IFERROR(Y566/AQ566-1,0)</f>
        <v/>
      </c>
      <c r="AW566" s="21">
        <f>AS566-AR566</f>
        <v/>
      </c>
      <c r="AX566" s="21">
        <f>IFERROR(Y566/(AP566+AR566)-1,0)</f>
        <v/>
      </c>
    </row>
    <row r="567">
      <c r="A567" s="2" t="n"/>
      <c r="B567" s="13" t="n"/>
      <c r="C567" s="14" t="n"/>
      <c r="D567" s="14" t="n"/>
      <c r="E567" s="15">
        <f>IFERROR(1-D567/C567,0)</f>
        <v/>
      </c>
      <c r="F567" s="14" t="n"/>
      <c r="G567" s="16">
        <f>IFERROR(F567/C567,0)</f>
        <v/>
      </c>
      <c r="H567" s="16">
        <f>IFERROR(F567/D567,0)</f>
        <v/>
      </c>
      <c r="I567" s="14" t="n"/>
      <c r="J567" s="16">
        <f>IFERROR(I567/F567,0)</f>
        <v/>
      </c>
      <c r="K567" s="14" t="n"/>
      <c r="L567" s="14" t="n"/>
      <c r="M567" s="16">
        <f>IFERROR(L567/I567,0)</f>
        <v/>
      </c>
      <c r="N567" s="14" t="n"/>
      <c r="O567" s="16">
        <f>IFERROR(N567/I567,0)</f>
        <v/>
      </c>
      <c r="P567" s="14" t="n"/>
      <c r="Q567" s="14" t="n"/>
      <c r="R567" s="14" t="n"/>
      <c r="S567" s="14" t="n"/>
      <c r="T567" s="17">
        <f>IFERROR(S567/L567,0)</f>
        <v/>
      </c>
      <c r="U567" s="14" t="n"/>
      <c r="V567" s="14" t="n"/>
      <c r="W567" s="14" t="n"/>
      <c r="X567" s="18" t="n"/>
      <c r="Y567" s="18">
        <f>X567*$AM$2</f>
        <v/>
      </c>
      <c r="Z567" s="18" t="n"/>
      <c r="AA567" s="14" t="n"/>
      <c r="AB567" s="14" t="n"/>
      <c r="AC567" s="18" t="n"/>
      <c r="AD567" s="18">
        <f>IFERROR(AC567/D567,0)</f>
        <v/>
      </c>
      <c r="AE567" s="18">
        <f>D567*AB567</f>
        <v/>
      </c>
      <c r="AF567" s="18">
        <f>Y567*$AL$2</f>
        <v/>
      </c>
      <c r="AG567" s="18">
        <f>I567*$AI$3</f>
        <v/>
      </c>
      <c r="AH567" s="18">
        <f>L567*$AH$3+Y567*$AJ$2</f>
        <v/>
      </c>
      <c r="AI567" s="18">
        <f>K567*$AK$3</f>
        <v/>
      </c>
      <c r="AJ567" s="19" t="n"/>
      <c r="AK567" s="18">
        <f>AJ567*$AM$2</f>
        <v/>
      </c>
      <c r="AL567" s="18" t="n"/>
      <c r="AM567" s="18">
        <f>R567*P567*0.01+L567*0.25</f>
        <v/>
      </c>
      <c r="AN567" s="18">
        <f>V567 *$AN$2 *AM$2 * AA567</f>
        <v/>
      </c>
      <c r="AO567" s="18">
        <f>IF(AC567&lt;AE567,0,AE567-AC567)</f>
        <v/>
      </c>
      <c r="AP567" s="18">
        <f>(AC567*1.02)+AF567+AG567+AH567+AI567+AM567+AL567+AN567+AK567+AO567</f>
        <v/>
      </c>
      <c r="AQ567" s="18">
        <f>(AE567*1.02)+AF567+AG567+AH567+AI567+AM567+AL567+AN567+AK567</f>
        <v/>
      </c>
      <c r="AR567" s="18">
        <f>Q567*R567</f>
        <v/>
      </c>
      <c r="AS567" s="20">
        <f>(Y567-AP567)*0.975</f>
        <v/>
      </c>
      <c r="AT567" s="21">
        <f>IFERROR(Y567/AP567-1,0)</f>
        <v/>
      </c>
      <c r="AU567" s="20">
        <f>(Y567-AQ567)*0.975</f>
        <v/>
      </c>
      <c r="AV567" s="21">
        <f>IFERROR(Y567/AQ567-1,0)</f>
        <v/>
      </c>
      <c r="AW567" s="21">
        <f>AS567-AR567</f>
        <v/>
      </c>
      <c r="AX567" s="21">
        <f>IFERROR(Y567/(AP567+AR567)-1,0)</f>
        <v/>
      </c>
    </row>
    <row r="568">
      <c r="A568" s="2" t="n"/>
      <c r="B568" s="13" t="n"/>
      <c r="C568" s="14" t="n"/>
      <c r="D568" s="14" t="n"/>
      <c r="E568" s="15">
        <f>IFERROR(1-D568/C568,0)</f>
        <v/>
      </c>
      <c r="F568" s="14" t="n"/>
      <c r="G568" s="16">
        <f>IFERROR(F568/C568,0)</f>
        <v/>
      </c>
      <c r="H568" s="16">
        <f>IFERROR(F568/D568,0)</f>
        <v/>
      </c>
      <c r="I568" s="14" t="n"/>
      <c r="J568" s="16">
        <f>IFERROR(I568/F568,0)</f>
        <v/>
      </c>
      <c r="K568" s="14" t="n"/>
      <c r="L568" s="14" t="n"/>
      <c r="M568" s="16">
        <f>IFERROR(L568/I568,0)</f>
        <v/>
      </c>
      <c r="N568" s="14" t="n"/>
      <c r="O568" s="16">
        <f>IFERROR(N568/I568,0)</f>
        <v/>
      </c>
      <c r="P568" s="14" t="n"/>
      <c r="Q568" s="14" t="n"/>
      <c r="R568" s="14" t="n"/>
      <c r="S568" s="14" t="n"/>
      <c r="T568" s="17">
        <f>IFERROR(S568/L568,0)</f>
        <v/>
      </c>
      <c r="U568" s="14" t="n"/>
      <c r="V568" s="14" t="n"/>
      <c r="W568" s="14" t="n"/>
      <c r="X568" s="18" t="n"/>
      <c r="Y568" s="18">
        <f>X568*$AM$2</f>
        <v/>
      </c>
      <c r="Z568" s="18" t="n"/>
      <c r="AA568" s="14" t="n"/>
      <c r="AB568" s="14" t="n"/>
      <c r="AC568" s="18" t="n"/>
      <c r="AD568" s="18">
        <f>IFERROR(AC568/D568,0)</f>
        <v/>
      </c>
      <c r="AE568" s="18">
        <f>D568*AB568</f>
        <v/>
      </c>
      <c r="AF568" s="18">
        <f>Y568*$AL$2</f>
        <v/>
      </c>
      <c r="AG568" s="18">
        <f>I568*$AI$3</f>
        <v/>
      </c>
      <c r="AH568" s="18">
        <f>L568*$AH$3+Y568*$AJ$2</f>
        <v/>
      </c>
      <c r="AI568" s="18">
        <f>K568*$AK$3</f>
        <v/>
      </c>
      <c r="AJ568" s="19" t="n"/>
      <c r="AK568" s="18">
        <f>AJ568*$AM$2</f>
        <v/>
      </c>
      <c r="AL568" s="18" t="n"/>
      <c r="AM568" s="18">
        <f>R568*P568*0.01+L568*0.25</f>
        <v/>
      </c>
      <c r="AN568" s="18">
        <f>V568 *$AN$2 *AM$2 * AA568</f>
        <v/>
      </c>
      <c r="AO568" s="18">
        <f>IF(AC568&lt;AE568,0,AE568-AC568)</f>
        <v/>
      </c>
      <c r="AP568" s="18">
        <f>(AC568*1.02)+AF568+AG568+AH568+AI568+AM568+AL568+AN568+AK568+AO568</f>
        <v/>
      </c>
      <c r="AQ568" s="18">
        <f>(AE568*1.02)+AF568+AG568+AH568+AI568+AM568+AL568+AN568+AK568</f>
        <v/>
      </c>
      <c r="AR568" s="18">
        <f>Q568*R568</f>
        <v/>
      </c>
      <c r="AS568" s="20">
        <f>(Y568-AP568)*0.975</f>
        <v/>
      </c>
      <c r="AT568" s="21">
        <f>IFERROR(Y568/AP568-1,0)</f>
        <v/>
      </c>
      <c r="AU568" s="20">
        <f>(Y568-AQ568)*0.975</f>
        <v/>
      </c>
      <c r="AV568" s="21">
        <f>IFERROR(Y568/AQ568-1,0)</f>
        <v/>
      </c>
      <c r="AW568" s="21">
        <f>AS568-AR568</f>
        <v/>
      </c>
      <c r="AX568" s="21">
        <f>IFERROR(Y568/(AP568+AR568)-1,0)</f>
        <v/>
      </c>
    </row>
    <row r="569">
      <c r="A569" s="2" t="n"/>
      <c r="B569" s="13" t="n"/>
      <c r="C569" s="14" t="n"/>
      <c r="D569" s="14" t="n"/>
      <c r="E569" s="15">
        <f>IFERROR(1-D569/C569,0)</f>
        <v/>
      </c>
      <c r="F569" s="14" t="n"/>
      <c r="G569" s="16">
        <f>IFERROR(F569/C569,0)</f>
        <v/>
      </c>
      <c r="H569" s="16">
        <f>IFERROR(F569/D569,0)</f>
        <v/>
      </c>
      <c r="I569" s="14" t="n"/>
      <c r="J569" s="16">
        <f>IFERROR(I569/F569,0)</f>
        <v/>
      </c>
      <c r="K569" s="14" t="n"/>
      <c r="L569" s="14" t="n"/>
      <c r="M569" s="16">
        <f>IFERROR(L569/I569,0)</f>
        <v/>
      </c>
      <c r="N569" s="14" t="n"/>
      <c r="O569" s="16">
        <f>IFERROR(N569/I569,0)</f>
        <v/>
      </c>
      <c r="P569" s="14" t="n"/>
      <c r="Q569" s="14" t="n"/>
      <c r="R569" s="14" t="n"/>
      <c r="S569" s="14" t="n"/>
      <c r="T569" s="17">
        <f>IFERROR(S569/L569,0)</f>
        <v/>
      </c>
      <c r="U569" s="14" t="n"/>
      <c r="V569" s="14" t="n"/>
      <c r="W569" s="14" t="n"/>
      <c r="X569" s="18" t="n"/>
      <c r="Y569" s="18">
        <f>X569*$AM$2</f>
        <v/>
      </c>
      <c r="Z569" s="18" t="n"/>
      <c r="AA569" s="14" t="n"/>
      <c r="AB569" s="14" t="n"/>
      <c r="AC569" s="18" t="n"/>
      <c r="AD569" s="18">
        <f>IFERROR(AC569/D569,0)</f>
        <v/>
      </c>
      <c r="AE569" s="18">
        <f>D569*AB569</f>
        <v/>
      </c>
      <c r="AF569" s="18">
        <f>Y569*$AL$2</f>
        <v/>
      </c>
      <c r="AG569" s="18">
        <f>I569*$AI$3</f>
        <v/>
      </c>
      <c r="AH569" s="18">
        <f>L569*$AH$3+Y569*$AJ$2</f>
        <v/>
      </c>
      <c r="AI569" s="18">
        <f>K569*$AK$3</f>
        <v/>
      </c>
      <c r="AJ569" s="19" t="n"/>
      <c r="AK569" s="18">
        <f>AJ569*$AM$2</f>
        <v/>
      </c>
      <c r="AL569" s="18" t="n"/>
      <c r="AM569" s="18">
        <f>R569*P569*0.01+L569*0.25</f>
        <v/>
      </c>
      <c r="AN569" s="18">
        <f>V569 *$AN$2 *AM$2 * AA569</f>
        <v/>
      </c>
      <c r="AO569" s="18">
        <f>IF(AC569&lt;AE569,0,AE569-AC569)</f>
        <v/>
      </c>
      <c r="AP569" s="18">
        <f>(AC569*1.02)+AF569+AG569+AH569+AI569+AM569+AL569+AN569+AK569+AO569</f>
        <v/>
      </c>
      <c r="AQ569" s="18">
        <f>(AE569*1.02)+AF569+AG569+AH569+AI569+AM569+AL569+AN569+AK569</f>
        <v/>
      </c>
      <c r="AR569" s="18">
        <f>Q569*R569</f>
        <v/>
      </c>
      <c r="AS569" s="20">
        <f>(Y569-AP569)*0.975</f>
        <v/>
      </c>
      <c r="AT569" s="21">
        <f>IFERROR(Y569/AP569-1,0)</f>
        <v/>
      </c>
      <c r="AU569" s="20">
        <f>(Y569-AQ569)*0.975</f>
        <v/>
      </c>
      <c r="AV569" s="21">
        <f>IFERROR(Y569/AQ569-1,0)</f>
        <v/>
      </c>
      <c r="AW569" s="21">
        <f>AS569-AR569</f>
        <v/>
      </c>
      <c r="AX569" s="21">
        <f>IFERROR(Y569/(AP569+AR569)-1,0)</f>
        <v/>
      </c>
    </row>
    <row r="570">
      <c r="A570" s="2" t="n"/>
      <c r="B570" s="13" t="n"/>
      <c r="C570" s="14" t="n"/>
      <c r="D570" s="14" t="n"/>
      <c r="E570" s="15">
        <f>IFERROR(1-D570/C570,0)</f>
        <v/>
      </c>
      <c r="F570" s="14" t="n"/>
      <c r="G570" s="16">
        <f>IFERROR(F570/C570,0)</f>
        <v/>
      </c>
      <c r="H570" s="16">
        <f>IFERROR(F570/D570,0)</f>
        <v/>
      </c>
      <c r="I570" s="14" t="n"/>
      <c r="J570" s="16">
        <f>IFERROR(I570/F570,0)</f>
        <v/>
      </c>
      <c r="K570" s="14" t="n"/>
      <c r="L570" s="14" t="n"/>
      <c r="M570" s="16">
        <f>IFERROR(L570/I570,0)</f>
        <v/>
      </c>
      <c r="N570" s="14" t="n"/>
      <c r="O570" s="16">
        <f>IFERROR(N570/I570,0)</f>
        <v/>
      </c>
      <c r="P570" s="14" t="n"/>
      <c r="Q570" s="14" t="n"/>
      <c r="R570" s="14" t="n"/>
      <c r="S570" s="14" t="n"/>
      <c r="T570" s="17">
        <f>IFERROR(S570/L570,0)</f>
        <v/>
      </c>
      <c r="U570" s="14" t="n"/>
      <c r="V570" s="14" t="n"/>
      <c r="W570" s="14" t="n"/>
      <c r="X570" s="18" t="n"/>
      <c r="Y570" s="18">
        <f>X570*$AM$2</f>
        <v/>
      </c>
      <c r="Z570" s="18" t="n"/>
      <c r="AA570" s="14" t="n"/>
      <c r="AB570" s="14" t="n"/>
      <c r="AC570" s="18" t="n"/>
      <c r="AD570" s="18">
        <f>IFERROR(AC570/D570,0)</f>
        <v/>
      </c>
      <c r="AE570" s="18">
        <f>D570*AB570</f>
        <v/>
      </c>
      <c r="AF570" s="18">
        <f>Y570*$AL$2</f>
        <v/>
      </c>
      <c r="AG570" s="18">
        <f>I570*$AI$3</f>
        <v/>
      </c>
      <c r="AH570" s="18">
        <f>L570*$AH$3+Y570*$AJ$2</f>
        <v/>
      </c>
      <c r="AI570" s="18">
        <f>K570*$AK$3</f>
        <v/>
      </c>
      <c r="AJ570" s="19" t="n"/>
      <c r="AK570" s="18">
        <f>AJ570*$AM$2</f>
        <v/>
      </c>
      <c r="AL570" s="18" t="n"/>
      <c r="AM570" s="18">
        <f>R570*P570*0.01+L570*0.25</f>
        <v/>
      </c>
      <c r="AN570" s="18">
        <f>V570 *$AN$2 *AM$2 * AA570</f>
        <v/>
      </c>
      <c r="AO570" s="18">
        <f>IF(AC570&lt;AE570,0,AE570-AC570)</f>
        <v/>
      </c>
      <c r="AP570" s="18">
        <f>(AC570*1.02)+AF570+AG570+AH570+AI570+AM570+AL570+AN570+AK570+AO570</f>
        <v/>
      </c>
      <c r="AQ570" s="18">
        <f>(AE570*1.02)+AF570+AG570+AH570+AI570+AM570+AL570+AN570+AK570</f>
        <v/>
      </c>
      <c r="AR570" s="18">
        <f>Q570*R570</f>
        <v/>
      </c>
      <c r="AS570" s="20">
        <f>(Y570-AP570)*0.975</f>
        <v/>
      </c>
      <c r="AT570" s="21">
        <f>IFERROR(Y570/AP570-1,0)</f>
        <v/>
      </c>
      <c r="AU570" s="20">
        <f>(Y570-AQ570)*0.975</f>
        <v/>
      </c>
      <c r="AV570" s="21">
        <f>IFERROR(Y570/AQ570-1,0)</f>
        <v/>
      </c>
      <c r="AW570" s="21">
        <f>AS570-AR570</f>
        <v/>
      </c>
      <c r="AX570" s="21">
        <f>IFERROR(Y570/(AP570+AR570)-1,0)</f>
        <v/>
      </c>
    </row>
    <row r="571">
      <c r="A571" s="2" t="n"/>
      <c r="B571" s="13" t="n"/>
      <c r="C571" s="14" t="n"/>
      <c r="D571" s="14" t="n"/>
      <c r="E571" s="15">
        <f>IFERROR(1-D571/C571,0)</f>
        <v/>
      </c>
      <c r="F571" s="14" t="n"/>
      <c r="G571" s="16">
        <f>IFERROR(F571/C571,0)</f>
        <v/>
      </c>
      <c r="H571" s="16">
        <f>IFERROR(F571/D571,0)</f>
        <v/>
      </c>
      <c r="I571" s="14" t="n"/>
      <c r="J571" s="16">
        <f>IFERROR(I571/F571,0)</f>
        <v/>
      </c>
      <c r="K571" s="14" t="n"/>
      <c r="L571" s="14" t="n"/>
      <c r="M571" s="16">
        <f>IFERROR(L571/I571,0)</f>
        <v/>
      </c>
      <c r="N571" s="14" t="n"/>
      <c r="O571" s="16">
        <f>IFERROR(N571/I571,0)</f>
        <v/>
      </c>
      <c r="P571" s="14" t="n"/>
      <c r="Q571" s="14" t="n"/>
      <c r="R571" s="14" t="n"/>
      <c r="S571" s="14" t="n"/>
      <c r="T571" s="17">
        <f>IFERROR(S571/L571,0)</f>
        <v/>
      </c>
      <c r="U571" s="14" t="n"/>
      <c r="V571" s="14" t="n"/>
      <c r="W571" s="14" t="n"/>
      <c r="X571" s="18" t="n"/>
      <c r="Y571" s="18">
        <f>X571*$AM$2</f>
        <v/>
      </c>
      <c r="Z571" s="18" t="n"/>
      <c r="AA571" s="14" t="n"/>
      <c r="AB571" s="14" t="n"/>
      <c r="AC571" s="18" t="n"/>
      <c r="AD571" s="18">
        <f>IFERROR(AC571/D571,0)</f>
        <v/>
      </c>
      <c r="AE571" s="18">
        <f>D571*AB571</f>
        <v/>
      </c>
      <c r="AF571" s="18">
        <f>Y571*$AL$2</f>
        <v/>
      </c>
      <c r="AG571" s="18">
        <f>I571*$AI$3</f>
        <v/>
      </c>
      <c r="AH571" s="18">
        <f>L571*$AH$3+Y571*$AJ$2</f>
        <v/>
      </c>
      <c r="AI571" s="18">
        <f>K571*$AK$3</f>
        <v/>
      </c>
      <c r="AJ571" s="19" t="n"/>
      <c r="AK571" s="18">
        <f>AJ571*$AM$2</f>
        <v/>
      </c>
      <c r="AL571" s="18" t="n"/>
      <c r="AM571" s="18">
        <f>R571*P571*0.01+L571*0.25</f>
        <v/>
      </c>
      <c r="AN571" s="18">
        <f>V571 *$AN$2 *AM$2 * AA571</f>
        <v/>
      </c>
      <c r="AO571" s="18">
        <f>IF(AC571&lt;AE571,0,AE571-AC571)</f>
        <v/>
      </c>
      <c r="AP571" s="18">
        <f>(AC571*1.02)+AF571+AG571+AH571+AI571+AM571+AL571+AN571+AK571+AO571</f>
        <v/>
      </c>
      <c r="AQ571" s="18">
        <f>(AE571*1.02)+AF571+AG571+AH571+AI571+AM571+AL571+AN571+AK571</f>
        <v/>
      </c>
      <c r="AR571" s="18">
        <f>Q571*R571</f>
        <v/>
      </c>
      <c r="AS571" s="20">
        <f>(Y571-AP571)*0.975</f>
        <v/>
      </c>
      <c r="AT571" s="21">
        <f>IFERROR(Y571/AP571-1,0)</f>
        <v/>
      </c>
      <c r="AU571" s="20">
        <f>(Y571-AQ571)*0.975</f>
        <v/>
      </c>
      <c r="AV571" s="21">
        <f>IFERROR(Y571/AQ571-1,0)</f>
        <v/>
      </c>
      <c r="AW571" s="21">
        <f>AS571-AR571</f>
        <v/>
      </c>
      <c r="AX571" s="21">
        <f>IFERROR(Y571/(AP571+AR571)-1,0)</f>
        <v/>
      </c>
    </row>
    <row r="572">
      <c r="A572" s="2" t="n"/>
      <c r="B572" s="13" t="n"/>
      <c r="C572" s="14" t="n"/>
      <c r="D572" s="14" t="n"/>
      <c r="E572" s="15">
        <f>IFERROR(1-D572/C572,0)</f>
        <v/>
      </c>
      <c r="F572" s="14" t="n"/>
      <c r="G572" s="16">
        <f>IFERROR(F572/C572,0)</f>
        <v/>
      </c>
      <c r="H572" s="16">
        <f>IFERROR(F572/D572,0)</f>
        <v/>
      </c>
      <c r="I572" s="14" t="n"/>
      <c r="J572" s="16">
        <f>IFERROR(I572/F572,0)</f>
        <v/>
      </c>
      <c r="K572" s="14" t="n"/>
      <c r="L572" s="14" t="n"/>
      <c r="M572" s="16">
        <f>IFERROR(L572/I572,0)</f>
        <v/>
      </c>
      <c r="N572" s="14" t="n"/>
      <c r="O572" s="16">
        <f>IFERROR(N572/I572,0)</f>
        <v/>
      </c>
      <c r="P572" s="14" t="n"/>
      <c r="Q572" s="14" t="n"/>
      <c r="R572" s="14" t="n"/>
      <c r="S572" s="14" t="n"/>
      <c r="T572" s="17">
        <f>IFERROR(S572/L572,0)</f>
        <v/>
      </c>
      <c r="U572" s="14" t="n"/>
      <c r="V572" s="14" t="n"/>
      <c r="W572" s="14" t="n"/>
      <c r="X572" s="18" t="n"/>
      <c r="Y572" s="18">
        <f>X572*$AM$2</f>
        <v/>
      </c>
      <c r="Z572" s="18" t="n"/>
      <c r="AA572" s="14" t="n"/>
      <c r="AB572" s="14" t="n"/>
      <c r="AC572" s="18" t="n"/>
      <c r="AD572" s="18">
        <f>IFERROR(AC572/D572,0)</f>
        <v/>
      </c>
      <c r="AE572" s="18">
        <f>D572*AB572</f>
        <v/>
      </c>
      <c r="AF572" s="18">
        <f>Y572*$AL$2</f>
        <v/>
      </c>
      <c r="AG572" s="18">
        <f>I572*$AI$3</f>
        <v/>
      </c>
      <c r="AH572" s="18">
        <f>L572*$AH$3+Y572*$AJ$2</f>
        <v/>
      </c>
      <c r="AI572" s="18">
        <f>K572*$AK$3</f>
        <v/>
      </c>
      <c r="AJ572" s="19" t="n"/>
      <c r="AK572" s="18">
        <f>AJ572*$AM$2</f>
        <v/>
      </c>
      <c r="AL572" s="18" t="n"/>
      <c r="AM572" s="18">
        <f>R572*P572*0.01+L572*0.25</f>
        <v/>
      </c>
      <c r="AN572" s="18">
        <f>V572 *$AN$2 *AM$2 * AA572</f>
        <v/>
      </c>
      <c r="AO572" s="18">
        <f>IF(AC572&lt;AE572,0,AE572-AC572)</f>
        <v/>
      </c>
      <c r="AP572" s="18">
        <f>(AC572*1.02)+AF572+AG572+AH572+AI572+AM572+AL572+AN572+AK572+AO572</f>
        <v/>
      </c>
      <c r="AQ572" s="18">
        <f>(AE572*1.02)+AF572+AG572+AH572+AI572+AM572+AL572+AN572+AK572</f>
        <v/>
      </c>
      <c r="AR572" s="18">
        <f>Q572*R572</f>
        <v/>
      </c>
      <c r="AS572" s="20">
        <f>(Y572-AP572)*0.975</f>
        <v/>
      </c>
      <c r="AT572" s="21">
        <f>IFERROR(Y572/AP572-1,0)</f>
        <v/>
      </c>
      <c r="AU572" s="20">
        <f>(Y572-AQ572)*0.975</f>
        <v/>
      </c>
      <c r="AV572" s="21">
        <f>IFERROR(Y572/AQ572-1,0)</f>
        <v/>
      </c>
      <c r="AW572" s="21">
        <f>AS572-AR572</f>
        <v/>
      </c>
      <c r="AX572" s="21">
        <f>IFERROR(Y572/(AP572+AR572)-1,0)</f>
        <v/>
      </c>
    </row>
    <row r="573">
      <c r="A573" s="2" t="n"/>
      <c r="B573" s="13" t="n"/>
      <c r="C573" s="14" t="n"/>
      <c r="D573" s="14" t="n"/>
      <c r="E573" s="15">
        <f>IFERROR(1-D573/C573,0)</f>
        <v/>
      </c>
      <c r="F573" s="14" t="n"/>
      <c r="G573" s="16">
        <f>IFERROR(F573/C573,0)</f>
        <v/>
      </c>
      <c r="H573" s="16">
        <f>IFERROR(F573/D573,0)</f>
        <v/>
      </c>
      <c r="I573" s="14" t="n"/>
      <c r="J573" s="16">
        <f>IFERROR(I573/F573,0)</f>
        <v/>
      </c>
      <c r="K573" s="14" t="n"/>
      <c r="L573" s="14" t="n"/>
      <c r="M573" s="16">
        <f>IFERROR(L573/I573,0)</f>
        <v/>
      </c>
      <c r="N573" s="14" t="n"/>
      <c r="O573" s="16">
        <f>IFERROR(N573/I573,0)</f>
        <v/>
      </c>
      <c r="P573" s="14" t="n"/>
      <c r="Q573" s="14" t="n"/>
      <c r="R573" s="14" t="n"/>
      <c r="S573" s="14" t="n"/>
      <c r="T573" s="17">
        <f>IFERROR(S573/L573,0)</f>
        <v/>
      </c>
      <c r="U573" s="14" t="n"/>
      <c r="V573" s="14" t="n"/>
      <c r="W573" s="14" t="n"/>
      <c r="X573" s="18" t="n"/>
      <c r="Y573" s="18">
        <f>X573*$AM$2</f>
        <v/>
      </c>
      <c r="Z573" s="18" t="n"/>
      <c r="AA573" s="14" t="n"/>
      <c r="AB573" s="14" t="n"/>
      <c r="AC573" s="18" t="n"/>
      <c r="AD573" s="18">
        <f>IFERROR(AC573/D573,0)</f>
        <v/>
      </c>
      <c r="AE573" s="18">
        <f>D573*AB573</f>
        <v/>
      </c>
      <c r="AF573" s="18">
        <f>Y573*$AL$2</f>
        <v/>
      </c>
      <c r="AG573" s="18">
        <f>I573*$AI$3</f>
        <v/>
      </c>
      <c r="AH573" s="18">
        <f>L573*$AH$3+Y573*$AJ$2</f>
        <v/>
      </c>
      <c r="AI573" s="18">
        <f>K573*$AK$3</f>
        <v/>
      </c>
      <c r="AJ573" s="19" t="n"/>
      <c r="AK573" s="18">
        <f>AJ573*$AM$2</f>
        <v/>
      </c>
      <c r="AL573" s="18" t="n"/>
      <c r="AM573" s="18">
        <f>R573*P573*0.01+L573*0.25</f>
        <v/>
      </c>
      <c r="AN573" s="18">
        <f>V573 *$AN$2 *AM$2 * AA573</f>
        <v/>
      </c>
      <c r="AO573" s="18">
        <f>IF(AC573&lt;AE573,0,AE573-AC573)</f>
        <v/>
      </c>
      <c r="AP573" s="18">
        <f>(AC573*1.02)+AF573+AG573+AH573+AI573+AM573+AL573+AN573+AK573+AO573</f>
        <v/>
      </c>
      <c r="AQ573" s="18">
        <f>(AE573*1.02)+AF573+AG573+AH573+AI573+AM573+AL573+AN573+AK573</f>
        <v/>
      </c>
      <c r="AR573" s="18">
        <f>Q573*R573</f>
        <v/>
      </c>
      <c r="AS573" s="20">
        <f>(Y573-AP573)*0.975</f>
        <v/>
      </c>
      <c r="AT573" s="21">
        <f>IFERROR(Y573/AP573-1,0)</f>
        <v/>
      </c>
      <c r="AU573" s="20">
        <f>(Y573-AQ573)*0.975</f>
        <v/>
      </c>
      <c r="AV573" s="21">
        <f>IFERROR(Y573/AQ573-1,0)</f>
        <v/>
      </c>
      <c r="AW573" s="21">
        <f>AS573-AR573</f>
        <v/>
      </c>
      <c r="AX573" s="21">
        <f>IFERROR(Y573/(AP573+AR573)-1,0)</f>
        <v/>
      </c>
    </row>
    <row r="574">
      <c r="A574" s="2" t="n"/>
      <c r="B574" s="13" t="n"/>
      <c r="C574" s="14" t="n"/>
      <c r="D574" s="14" t="n"/>
      <c r="E574" s="15">
        <f>IFERROR(1-D574/C574,0)</f>
        <v/>
      </c>
      <c r="F574" s="14" t="n"/>
      <c r="G574" s="16">
        <f>IFERROR(F574/C574,0)</f>
        <v/>
      </c>
      <c r="H574" s="16">
        <f>IFERROR(F574/D574,0)</f>
        <v/>
      </c>
      <c r="I574" s="14" t="n"/>
      <c r="J574" s="16">
        <f>IFERROR(I574/F574,0)</f>
        <v/>
      </c>
      <c r="K574" s="14" t="n"/>
      <c r="L574" s="14" t="n"/>
      <c r="M574" s="16">
        <f>IFERROR(L574/I574,0)</f>
        <v/>
      </c>
      <c r="N574" s="14" t="n"/>
      <c r="O574" s="16">
        <f>IFERROR(N574/I574,0)</f>
        <v/>
      </c>
      <c r="P574" s="14" t="n"/>
      <c r="Q574" s="14" t="n"/>
      <c r="R574" s="14" t="n"/>
      <c r="S574" s="14" t="n"/>
      <c r="T574" s="17">
        <f>IFERROR(S574/L574,0)</f>
        <v/>
      </c>
      <c r="U574" s="14" t="n"/>
      <c r="V574" s="14" t="n"/>
      <c r="W574" s="14" t="n"/>
      <c r="X574" s="18" t="n"/>
      <c r="Y574" s="18">
        <f>X574*$AM$2</f>
        <v/>
      </c>
      <c r="Z574" s="18" t="n"/>
      <c r="AA574" s="14" t="n"/>
      <c r="AB574" s="14" t="n"/>
      <c r="AC574" s="18" t="n"/>
      <c r="AD574" s="18">
        <f>IFERROR(AC574/D574,0)</f>
        <v/>
      </c>
      <c r="AE574" s="18">
        <f>D574*AB574</f>
        <v/>
      </c>
      <c r="AF574" s="18">
        <f>Y574*$AL$2</f>
        <v/>
      </c>
      <c r="AG574" s="18">
        <f>I574*$AI$3</f>
        <v/>
      </c>
      <c r="AH574" s="18">
        <f>L574*$AH$3+Y574*$AJ$2</f>
        <v/>
      </c>
      <c r="AI574" s="18">
        <f>K574*$AK$3</f>
        <v/>
      </c>
      <c r="AJ574" s="19" t="n"/>
      <c r="AK574" s="18">
        <f>AJ574*$AM$2</f>
        <v/>
      </c>
      <c r="AL574" s="18" t="n"/>
      <c r="AM574" s="18">
        <f>R574*P574*0.01+L574*0.25</f>
        <v/>
      </c>
      <c r="AN574" s="18">
        <f>V574 *$AN$2 *AM$2 * AA574</f>
        <v/>
      </c>
      <c r="AO574" s="18">
        <f>IF(AC574&lt;AE574,0,AE574-AC574)</f>
        <v/>
      </c>
      <c r="AP574" s="18">
        <f>(AC574*1.02)+AF574+AG574+AH574+AI574+AM574+AL574+AN574+AK574+AO574</f>
        <v/>
      </c>
      <c r="AQ574" s="18">
        <f>(AE574*1.02)+AF574+AG574+AH574+AI574+AM574+AL574+AN574+AK574</f>
        <v/>
      </c>
      <c r="AR574" s="18">
        <f>Q574*R574</f>
        <v/>
      </c>
      <c r="AS574" s="20">
        <f>(Y574-AP574)*0.975</f>
        <v/>
      </c>
      <c r="AT574" s="21">
        <f>IFERROR(Y574/AP574-1,0)</f>
        <v/>
      </c>
      <c r="AU574" s="20">
        <f>(Y574-AQ574)*0.975</f>
        <v/>
      </c>
      <c r="AV574" s="21">
        <f>IFERROR(Y574/AQ574-1,0)</f>
        <v/>
      </c>
      <c r="AW574" s="21">
        <f>AS574-AR574</f>
        <v/>
      </c>
      <c r="AX574" s="21">
        <f>IFERROR(Y574/(AP574+AR574)-1,0)</f>
        <v/>
      </c>
    </row>
    <row r="575">
      <c r="A575" s="2" t="n"/>
      <c r="B575" s="13" t="n"/>
      <c r="C575" s="14" t="n"/>
      <c r="D575" s="14" t="n"/>
      <c r="E575" s="15">
        <f>IFERROR(1-D575/C575,0)</f>
        <v/>
      </c>
      <c r="F575" s="14" t="n"/>
      <c r="G575" s="16">
        <f>IFERROR(F575/C575,0)</f>
        <v/>
      </c>
      <c r="H575" s="16">
        <f>IFERROR(F575/D575,0)</f>
        <v/>
      </c>
      <c r="I575" s="14" t="n"/>
      <c r="J575" s="16">
        <f>IFERROR(I575/F575,0)</f>
        <v/>
      </c>
      <c r="K575" s="14" t="n"/>
      <c r="L575" s="14" t="n"/>
      <c r="M575" s="16">
        <f>IFERROR(L575/I575,0)</f>
        <v/>
      </c>
      <c r="N575" s="14" t="n"/>
      <c r="O575" s="16">
        <f>IFERROR(N575/I575,0)</f>
        <v/>
      </c>
      <c r="P575" s="14" t="n"/>
      <c r="Q575" s="14" t="n"/>
      <c r="R575" s="14" t="n"/>
      <c r="S575" s="14" t="n"/>
      <c r="T575" s="17">
        <f>IFERROR(S575/L575,0)</f>
        <v/>
      </c>
      <c r="U575" s="14" t="n"/>
      <c r="V575" s="14" t="n"/>
      <c r="W575" s="14" t="n"/>
      <c r="X575" s="18" t="n"/>
      <c r="Y575" s="18">
        <f>X575*$AM$2</f>
        <v/>
      </c>
      <c r="Z575" s="18" t="n"/>
      <c r="AA575" s="14" t="n"/>
      <c r="AB575" s="14" t="n"/>
      <c r="AC575" s="18" t="n"/>
      <c r="AD575" s="18">
        <f>IFERROR(AC575/D575,0)</f>
        <v/>
      </c>
      <c r="AE575" s="18">
        <f>D575*AB575</f>
        <v/>
      </c>
      <c r="AF575" s="18">
        <f>Y575*$AL$2</f>
        <v/>
      </c>
      <c r="AG575" s="18">
        <f>I575*$AI$3</f>
        <v/>
      </c>
      <c r="AH575" s="18">
        <f>L575*$AH$3+Y575*$AJ$2</f>
        <v/>
      </c>
      <c r="AI575" s="18">
        <f>K575*$AK$3</f>
        <v/>
      </c>
      <c r="AJ575" s="19" t="n"/>
      <c r="AK575" s="18">
        <f>AJ575*$AM$2</f>
        <v/>
      </c>
      <c r="AL575" s="18" t="n"/>
      <c r="AM575" s="18">
        <f>R575*P575*0.01+L575*0.25</f>
        <v/>
      </c>
      <c r="AN575" s="18">
        <f>V575 *$AN$2 *AM$2 * AA575</f>
        <v/>
      </c>
      <c r="AO575" s="18">
        <f>IF(AC575&lt;AE575,0,AE575-AC575)</f>
        <v/>
      </c>
      <c r="AP575" s="18">
        <f>(AC575*1.02)+AF575+AG575+AH575+AI575+AM575+AL575+AN575+AK575+AO575</f>
        <v/>
      </c>
      <c r="AQ575" s="18">
        <f>(AE575*1.02)+AF575+AG575+AH575+AI575+AM575+AL575+AN575+AK575</f>
        <v/>
      </c>
      <c r="AR575" s="18">
        <f>Q575*R575</f>
        <v/>
      </c>
      <c r="AS575" s="20">
        <f>(Y575-AP575)*0.975</f>
        <v/>
      </c>
      <c r="AT575" s="21">
        <f>IFERROR(Y575/AP575-1,0)</f>
        <v/>
      </c>
      <c r="AU575" s="20">
        <f>(Y575-AQ575)*0.975</f>
        <v/>
      </c>
      <c r="AV575" s="21">
        <f>IFERROR(Y575/AQ575-1,0)</f>
        <v/>
      </c>
      <c r="AW575" s="21">
        <f>AS575-AR575</f>
        <v/>
      </c>
      <c r="AX575" s="21">
        <f>IFERROR(Y575/(AP575+AR575)-1,0)</f>
        <v/>
      </c>
    </row>
    <row r="576">
      <c r="A576" s="2" t="n"/>
      <c r="B576" s="13" t="n"/>
      <c r="C576" s="14" t="n"/>
      <c r="D576" s="14" t="n"/>
      <c r="E576" s="15">
        <f>IFERROR(1-D576/C576,0)</f>
        <v/>
      </c>
      <c r="F576" s="14" t="n"/>
      <c r="G576" s="16">
        <f>IFERROR(F576/C576,0)</f>
        <v/>
      </c>
      <c r="H576" s="16">
        <f>IFERROR(F576/D576,0)</f>
        <v/>
      </c>
      <c r="I576" s="14" t="n"/>
      <c r="J576" s="16">
        <f>IFERROR(I576/F576,0)</f>
        <v/>
      </c>
      <c r="K576" s="14" t="n"/>
      <c r="L576" s="14" t="n"/>
      <c r="M576" s="16">
        <f>IFERROR(L576/I576,0)</f>
        <v/>
      </c>
      <c r="N576" s="14" t="n"/>
      <c r="O576" s="16">
        <f>IFERROR(N576/I576,0)</f>
        <v/>
      </c>
      <c r="P576" s="14" t="n"/>
      <c r="Q576" s="14" t="n"/>
      <c r="R576" s="14" t="n"/>
      <c r="S576" s="14" t="n"/>
      <c r="T576" s="17">
        <f>IFERROR(S576/L576,0)</f>
        <v/>
      </c>
      <c r="U576" s="14" t="n"/>
      <c r="V576" s="14" t="n"/>
      <c r="W576" s="14" t="n"/>
      <c r="X576" s="18" t="n"/>
      <c r="Y576" s="18">
        <f>X576*$AM$2</f>
        <v/>
      </c>
      <c r="Z576" s="18" t="n"/>
      <c r="AA576" s="14" t="n"/>
      <c r="AB576" s="14" t="n"/>
      <c r="AC576" s="18" t="n"/>
      <c r="AD576" s="18">
        <f>IFERROR(AC576/D576,0)</f>
        <v/>
      </c>
      <c r="AE576" s="18">
        <f>D576*AB576</f>
        <v/>
      </c>
      <c r="AF576" s="18">
        <f>Y576*$AL$2</f>
        <v/>
      </c>
      <c r="AG576" s="18">
        <f>I576*$AI$3</f>
        <v/>
      </c>
      <c r="AH576" s="18">
        <f>L576*$AH$3+Y576*$AJ$2</f>
        <v/>
      </c>
      <c r="AI576" s="18">
        <f>K576*$AK$3</f>
        <v/>
      </c>
      <c r="AJ576" s="19" t="n"/>
      <c r="AK576" s="18">
        <f>AJ576*$AM$2</f>
        <v/>
      </c>
      <c r="AL576" s="18" t="n"/>
      <c r="AM576" s="18">
        <f>R576*P576*0.01+L576*0.25</f>
        <v/>
      </c>
      <c r="AN576" s="18">
        <f>V576 *$AN$2 *AM$2 * AA576</f>
        <v/>
      </c>
      <c r="AO576" s="18">
        <f>IF(AC576&lt;AE576,0,AE576-AC576)</f>
        <v/>
      </c>
      <c r="AP576" s="18">
        <f>(AC576*1.02)+AF576+AG576+AH576+AI576+AM576+AL576+AN576+AK576+AO576</f>
        <v/>
      </c>
      <c r="AQ576" s="18">
        <f>(AE576*1.02)+AF576+AG576+AH576+AI576+AM576+AL576+AN576+AK576</f>
        <v/>
      </c>
      <c r="AR576" s="18">
        <f>Q576*R576</f>
        <v/>
      </c>
      <c r="AS576" s="20">
        <f>(Y576-AP576)*0.975</f>
        <v/>
      </c>
      <c r="AT576" s="21">
        <f>IFERROR(Y576/AP576-1,0)</f>
        <v/>
      </c>
      <c r="AU576" s="20">
        <f>(Y576-AQ576)*0.975</f>
        <v/>
      </c>
      <c r="AV576" s="21">
        <f>IFERROR(Y576/AQ576-1,0)</f>
        <v/>
      </c>
      <c r="AW576" s="21">
        <f>AS576-AR576</f>
        <v/>
      </c>
      <c r="AX576" s="21">
        <f>IFERROR(Y576/(AP576+AR576)-1,0)</f>
        <v/>
      </c>
    </row>
    <row r="577">
      <c r="A577" s="2" t="n"/>
      <c r="B577" s="13" t="n"/>
      <c r="C577" s="14" t="n"/>
      <c r="D577" s="14" t="n"/>
      <c r="E577" s="15">
        <f>IFERROR(1-D577/C577,0)</f>
        <v/>
      </c>
      <c r="F577" s="14" t="n"/>
      <c r="G577" s="16">
        <f>IFERROR(F577/C577,0)</f>
        <v/>
      </c>
      <c r="H577" s="16">
        <f>IFERROR(F577/D577,0)</f>
        <v/>
      </c>
      <c r="I577" s="14" t="n"/>
      <c r="J577" s="16">
        <f>IFERROR(I577/F577,0)</f>
        <v/>
      </c>
      <c r="K577" s="14" t="n"/>
      <c r="L577" s="14" t="n"/>
      <c r="M577" s="16">
        <f>IFERROR(L577/I577,0)</f>
        <v/>
      </c>
      <c r="N577" s="14" t="n"/>
      <c r="O577" s="16">
        <f>IFERROR(N577/I577,0)</f>
        <v/>
      </c>
      <c r="P577" s="14" t="n"/>
      <c r="Q577" s="14" t="n"/>
      <c r="R577" s="14" t="n"/>
      <c r="S577" s="14" t="n"/>
      <c r="T577" s="17">
        <f>IFERROR(S577/L577,0)</f>
        <v/>
      </c>
      <c r="U577" s="14" t="n"/>
      <c r="V577" s="14" t="n"/>
      <c r="W577" s="14" t="n"/>
      <c r="X577" s="18" t="n"/>
      <c r="Y577" s="18">
        <f>X577*$AM$2</f>
        <v/>
      </c>
      <c r="Z577" s="18" t="n"/>
      <c r="AA577" s="14" t="n"/>
      <c r="AB577" s="14" t="n"/>
      <c r="AC577" s="18" t="n"/>
      <c r="AD577" s="18">
        <f>IFERROR(AC577/D577,0)</f>
        <v/>
      </c>
      <c r="AE577" s="18">
        <f>D577*AB577</f>
        <v/>
      </c>
      <c r="AF577" s="18">
        <f>Y577*$AL$2</f>
        <v/>
      </c>
      <c r="AG577" s="18">
        <f>I577*$AI$3</f>
        <v/>
      </c>
      <c r="AH577" s="18">
        <f>L577*$AH$3+Y577*$AJ$2</f>
        <v/>
      </c>
      <c r="AI577" s="18">
        <f>K577*$AK$3</f>
        <v/>
      </c>
      <c r="AJ577" s="19" t="n"/>
      <c r="AK577" s="18">
        <f>AJ577*$AM$2</f>
        <v/>
      </c>
      <c r="AL577" s="18" t="n"/>
      <c r="AM577" s="18">
        <f>R577*P577*0.01+L577*0.25</f>
        <v/>
      </c>
      <c r="AN577" s="18">
        <f>V577 *$AN$2 *AM$2 * AA577</f>
        <v/>
      </c>
      <c r="AO577" s="18">
        <f>IF(AC577&lt;AE577,0,AE577-AC577)</f>
        <v/>
      </c>
      <c r="AP577" s="18">
        <f>(AC577*1.02)+AF577+AG577+AH577+AI577+AM577+AL577+AN577+AK577+AO577</f>
        <v/>
      </c>
      <c r="AQ577" s="18">
        <f>(AE577*1.02)+AF577+AG577+AH577+AI577+AM577+AL577+AN577+AK577</f>
        <v/>
      </c>
      <c r="AR577" s="18">
        <f>Q577*R577</f>
        <v/>
      </c>
      <c r="AS577" s="20">
        <f>(Y577-AP577)*0.975</f>
        <v/>
      </c>
      <c r="AT577" s="21">
        <f>IFERROR(Y577/AP577-1,0)</f>
        <v/>
      </c>
      <c r="AU577" s="20">
        <f>(Y577-AQ577)*0.975</f>
        <v/>
      </c>
      <c r="AV577" s="21">
        <f>IFERROR(Y577/AQ577-1,0)</f>
        <v/>
      </c>
      <c r="AW577" s="21">
        <f>AS577-AR577</f>
        <v/>
      </c>
      <c r="AX577" s="21">
        <f>IFERROR(Y577/(AP577+AR577)-1,0)</f>
        <v/>
      </c>
    </row>
    <row r="578">
      <c r="A578" s="2" t="n"/>
      <c r="B578" s="13" t="n"/>
      <c r="C578" s="14" t="n"/>
      <c r="D578" s="14" t="n"/>
      <c r="E578" s="15">
        <f>IFERROR(1-D578/C578,0)</f>
        <v/>
      </c>
      <c r="F578" s="14" t="n"/>
      <c r="G578" s="16">
        <f>IFERROR(F578/C578,0)</f>
        <v/>
      </c>
      <c r="H578" s="16">
        <f>IFERROR(F578/D578,0)</f>
        <v/>
      </c>
      <c r="I578" s="14" t="n"/>
      <c r="J578" s="16">
        <f>IFERROR(I578/F578,0)</f>
        <v/>
      </c>
      <c r="K578" s="14" t="n"/>
      <c r="L578" s="14" t="n"/>
      <c r="M578" s="16">
        <f>IFERROR(L578/I578,0)</f>
        <v/>
      </c>
      <c r="N578" s="14" t="n"/>
      <c r="O578" s="16">
        <f>IFERROR(N578/I578,0)</f>
        <v/>
      </c>
      <c r="P578" s="14" t="n"/>
      <c r="Q578" s="14" t="n"/>
      <c r="R578" s="14" t="n"/>
      <c r="S578" s="14" t="n"/>
      <c r="T578" s="17">
        <f>IFERROR(S578/L578,0)</f>
        <v/>
      </c>
      <c r="U578" s="14" t="n"/>
      <c r="V578" s="14" t="n"/>
      <c r="W578" s="14" t="n"/>
      <c r="X578" s="18" t="n"/>
      <c r="Y578" s="18">
        <f>X578*$AM$2</f>
        <v/>
      </c>
      <c r="Z578" s="18" t="n"/>
      <c r="AA578" s="14" t="n"/>
      <c r="AB578" s="14" t="n"/>
      <c r="AC578" s="18" t="n"/>
      <c r="AD578" s="18">
        <f>IFERROR(AC578/D578,0)</f>
        <v/>
      </c>
      <c r="AE578" s="18">
        <f>D578*AB578</f>
        <v/>
      </c>
      <c r="AF578" s="18">
        <f>Y578*$AL$2</f>
        <v/>
      </c>
      <c r="AG578" s="18">
        <f>I578*$AI$3</f>
        <v/>
      </c>
      <c r="AH578" s="18">
        <f>L578*$AH$3+Y578*$AJ$2</f>
        <v/>
      </c>
      <c r="AI578" s="18">
        <f>K578*$AK$3</f>
        <v/>
      </c>
      <c r="AJ578" s="19" t="n"/>
      <c r="AK578" s="18">
        <f>AJ578*$AM$2</f>
        <v/>
      </c>
      <c r="AL578" s="18" t="n"/>
      <c r="AM578" s="18">
        <f>R578*P578*0.01+L578*0.25</f>
        <v/>
      </c>
      <c r="AN578" s="18">
        <f>V578 *$AN$2 *AM$2 * AA578</f>
        <v/>
      </c>
      <c r="AO578" s="18">
        <f>IF(AC578&lt;AE578,0,AE578-AC578)</f>
        <v/>
      </c>
      <c r="AP578" s="18">
        <f>(AC578*1.02)+AF578+AG578+AH578+AI578+AM578+AL578+AN578+AK578+AO578</f>
        <v/>
      </c>
      <c r="AQ578" s="18">
        <f>(AE578*1.02)+AF578+AG578+AH578+AI578+AM578+AL578+AN578+AK578</f>
        <v/>
      </c>
      <c r="AR578" s="18">
        <f>Q578*R578</f>
        <v/>
      </c>
      <c r="AS578" s="20">
        <f>(Y578-AP578)*0.975</f>
        <v/>
      </c>
      <c r="AT578" s="21">
        <f>IFERROR(Y578/AP578-1,0)</f>
        <v/>
      </c>
      <c r="AU578" s="20">
        <f>(Y578-AQ578)*0.975</f>
        <v/>
      </c>
      <c r="AV578" s="21">
        <f>IFERROR(Y578/AQ578-1,0)</f>
        <v/>
      </c>
      <c r="AW578" s="21">
        <f>AS578-AR578</f>
        <v/>
      </c>
      <c r="AX578" s="21">
        <f>IFERROR(Y578/(AP578+AR578)-1,0)</f>
        <v/>
      </c>
    </row>
    <row r="579">
      <c r="A579" s="2" t="n"/>
      <c r="B579" s="13" t="n"/>
      <c r="C579" s="14" t="n"/>
      <c r="D579" s="14" t="n"/>
      <c r="E579" s="15">
        <f>IFERROR(1-D579/C579,0)</f>
        <v/>
      </c>
      <c r="F579" s="14" t="n"/>
      <c r="G579" s="16">
        <f>IFERROR(F579/C579,0)</f>
        <v/>
      </c>
      <c r="H579" s="16">
        <f>IFERROR(F579/D579,0)</f>
        <v/>
      </c>
      <c r="I579" s="14" t="n"/>
      <c r="J579" s="16">
        <f>IFERROR(I579/F579,0)</f>
        <v/>
      </c>
      <c r="K579" s="14" t="n"/>
      <c r="L579" s="14" t="n"/>
      <c r="M579" s="16">
        <f>IFERROR(L579/I579,0)</f>
        <v/>
      </c>
      <c r="N579" s="14" t="n"/>
      <c r="O579" s="16">
        <f>IFERROR(N579/I579,0)</f>
        <v/>
      </c>
      <c r="P579" s="14" t="n"/>
      <c r="Q579" s="14" t="n"/>
      <c r="R579" s="14" t="n"/>
      <c r="S579" s="14" t="n"/>
      <c r="T579" s="17">
        <f>IFERROR(S579/L579,0)</f>
        <v/>
      </c>
      <c r="U579" s="14" t="n"/>
      <c r="V579" s="14" t="n"/>
      <c r="W579" s="14" t="n"/>
      <c r="X579" s="18" t="n"/>
      <c r="Y579" s="18">
        <f>X579*$AM$2</f>
        <v/>
      </c>
      <c r="Z579" s="18" t="n"/>
      <c r="AA579" s="14" t="n"/>
      <c r="AB579" s="14" t="n"/>
      <c r="AC579" s="18" t="n"/>
      <c r="AD579" s="18">
        <f>IFERROR(AC579/D579,0)</f>
        <v/>
      </c>
      <c r="AE579" s="18">
        <f>D579*AB579</f>
        <v/>
      </c>
      <c r="AF579" s="18">
        <f>Y579*$AL$2</f>
        <v/>
      </c>
      <c r="AG579" s="18">
        <f>I579*$AI$3</f>
        <v/>
      </c>
      <c r="AH579" s="18">
        <f>L579*$AH$3+Y579*$AJ$2</f>
        <v/>
      </c>
      <c r="AI579" s="18">
        <f>K579*$AK$3</f>
        <v/>
      </c>
      <c r="AJ579" s="19" t="n"/>
      <c r="AK579" s="18">
        <f>AJ579*$AM$2</f>
        <v/>
      </c>
      <c r="AL579" s="18" t="n"/>
      <c r="AM579" s="18">
        <f>R579*P579*0.01+L579*0.25</f>
        <v/>
      </c>
      <c r="AN579" s="18">
        <f>V579 *$AN$2 *AM$2 * AA579</f>
        <v/>
      </c>
      <c r="AO579" s="18">
        <f>IF(AC579&lt;AE579,0,AE579-AC579)</f>
        <v/>
      </c>
      <c r="AP579" s="18">
        <f>(AC579*1.02)+AF579+AG579+AH579+AI579+AM579+AL579+AN579+AK579+AO579</f>
        <v/>
      </c>
      <c r="AQ579" s="18">
        <f>(AE579*1.02)+AF579+AG579+AH579+AI579+AM579+AL579+AN579+AK579</f>
        <v/>
      </c>
      <c r="AR579" s="18">
        <f>Q579*R579</f>
        <v/>
      </c>
      <c r="AS579" s="20">
        <f>(Y579-AP579)*0.975</f>
        <v/>
      </c>
      <c r="AT579" s="21">
        <f>IFERROR(Y579/AP579-1,0)</f>
        <v/>
      </c>
      <c r="AU579" s="20">
        <f>(Y579-AQ579)*0.975</f>
        <v/>
      </c>
      <c r="AV579" s="21">
        <f>IFERROR(Y579/AQ579-1,0)</f>
        <v/>
      </c>
      <c r="AW579" s="21">
        <f>AS579-AR579</f>
        <v/>
      </c>
      <c r="AX579" s="21">
        <f>IFERROR(Y579/(AP579+AR579)-1,0)</f>
        <v/>
      </c>
    </row>
    <row r="580">
      <c r="A580" s="2" t="n"/>
      <c r="B580" s="13" t="n"/>
      <c r="C580" s="14" t="n"/>
      <c r="D580" s="14" t="n"/>
      <c r="E580" s="15">
        <f>IFERROR(1-D580/C580,0)</f>
        <v/>
      </c>
      <c r="F580" s="14" t="n"/>
      <c r="G580" s="16">
        <f>IFERROR(F580/C580,0)</f>
        <v/>
      </c>
      <c r="H580" s="16">
        <f>IFERROR(F580/D580,0)</f>
        <v/>
      </c>
      <c r="I580" s="14" t="n"/>
      <c r="J580" s="16">
        <f>IFERROR(I580/F580,0)</f>
        <v/>
      </c>
      <c r="K580" s="14" t="n"/>
      <c r="L580" s="14" t="n"/>
      <c r="M580" s="16">
        <f>IFERROR(L580/I580,0)</f>
        <v/>
      </c>
      <c r="N580" s="14" t="n"/>
      <c r="O580" s="16">
        <f>IFERROR(N580/I580,0)</f>
        <v/>
      </c>
      <c r="P580" s="14" t="n"/>
      <c r="Q580" s="14" t="n"/>
      <c r="R580" s="14" t="n"/>
      <c r="S580" s="14" t="n"/>
      <c r="T580" s="17">
        <f>IFERROR(S580/L580,0)</f>
        <v/>
      </c>
      <c r="U580" s="14" t="n"/>
      <c r="V580" s="14" t="n"/>
      <c r="W580" s="14" t="n"/>
      <c r="X580" s="18" t="n"/>
      <c r="Y580" s="18">
        <f>X580*$AM$2</f>
        <v/>
      </c>
      <c r="Z580" s="18" t="n"/>
      <c r="AA580" s="14" t="n"/>
      <c r="AB580" s="14" t="n"/>
      <c r="AC580" s="18" t="n"/>
      <c r="AD580" s="18">
        <f>IFERROR(AC580/D580,0)</f>
        <v/>
      </c>
      <c r="AE580" s="18">
        <f>D580*AB580</f>
        <v/>
      </c>
      <c r="AF580" s="18">
        <f>Y580*$AL$2</f>
        <v/>
      </c>
      <c r="AG580" s="18">
        <f>I580*$AI$3</f>
        <v/>
      </c>
      <c r="AH580" s="18">
        <f>L580*$AH$3+Y580*$AJ$2</f>
        <v/>
      </c>
      <c r="AI580" s="18">
        <f>K580*$AK$3</f>
        <v/>
      </c>
      <c r="AJ580" s="19" t="n"/>
      <c r="AK580" s="18">
        <f>AJ580*$AM$2</f>
        <v/>
      </c>
      <c r="AL580" s="18" t="n"/>
      <c r="AM580" s="18">
        <f>R580*P580*0.01+L580*0.25</f>
        <v/>
      </c>
      <c r="AN580" s="18">
        <f>V580 *$AN$2 *AM$2 * AA580</f>
        <v/>
      </c>
      <c r="AO580" s="18">
        <f>IF(AC580&lt;AE580,0,AE580-AC580)</f>
        <v/>
      </c>
      <c r="AP580" s="18">
        <f>(AC580*1.02)+AF580+AG580+AH580+AI580+AM580+AL580+AN580+AK580+AO580</f>
        <v/>
      </c>
      <c r="AQ580" s="18">
        <f>(AE580*1.02)+AF580+AG580+AH580+AI580+AM580+AL580+AN580+AK580</f>
        <v/>
      </c>
      <c r="AR580" s="18">
        <f>Q580*R580</f>
        <v/>
      </c>
      <c r="AS580" s="20">
        <f>(Y580-AP580)*0.975</f>
        <v/>
      </c>
      <c r="AT580" s="21">
        <f>IFERROR(Y580/AP580-1,0)</f>
        <v/>
      </c>
      <c r="AU580" s="20">
        <f>(Y580-AQ580)*0.975</f>
        <v/>
      </c>
      <c r="AV580" s="21">
        <f>IFERROR(Y580/AQ580-1,0)</f>
        <v/>
      </c>
      <c r="AW580" s="21">
        <f>AS580-AR580</f>
        <v/>
      </c>
      <c r="AX580" s="21">
        <f>IFERROR(Y580/(AP580+AR580)-1,0)</f>
        <v/>
      </c>
    </row>
    <row r="581">
      <c r="A581" s="2" t="n"/>
      <c r="B581" s="13" t="n"/>
      <c r="C581" s="14" t="n"/>
      <c r="D581" s="14" t="n"/>
      <c r="E581" s="15">
        <f>IFERROR(1-D581/C581,0)</f>
        <v/>
      </c>
      <c r="F581" s="14" t="n"/>
      <c r="G581" s="16">
        <f>IFERROR(F581/C581,0)</f>
        <v/>
      </c>
      <c r="H581" s="16">
        <f>IFERROR(F581/D581,0)</f>
        <v/>
      </c>
      <c r="I581" s="14" t="n"/>
      <c r="J581" s="16">
        <f>IFERROR(I581/F581,0)</f>
        <v/>
      </c>
      <c r="K581" s="14" t="n"/>
      <c r="L581" s="14" t="n"/>
      <c r="M581" s="16">
        <f>IFERROR(L581/I581,0)</f>
        <v/>
      </c>
      <c r="N581" s="14" t="n"/>
      <c r="O581" s="16">
        <f>IFERROR(N581/I581,0)</f>
        <v/>
      </c>
      <c r="P581" s="14" t="n"/>
      <c r="Q581" s="14" t="n"/>
      <c r="R581" s="14" t="n"/>
      <c r="S581" s="14" t="n"/>
      <c r="T581" s="17">
        <f>IFERROR(S581/L581,0)</f>
        <v/>
      </c>
      <c r="U581" s="14" t="n"/>
      <c r="V581" s="14" t="n"/>
      <c r="W581" s="14" t="n"/>
      <c r="X581" s="18" t="n"/>
      <c r="Y581" s="18">
        <f>X581*$AM$2</f>
        <v/>
      </c>
      <c r="Z581" s="18" t="n"/>
      <c r="AA581" s="14" t="n"/>
      <c r="AB581" s="14" t="n"/>
      <c r="AC581" s="18" t="n"/>
      <c r="AD581" s="18">
        <f>IFERROR(AC581/D581,0)</f>
        <v/>
      </c>
      <c r="AE581" s="18">
        <f>D581*AB581</f>
        <v/>
      </c>
      <c r="AF581" s="18">
        <f>Y581*$AL$2</f>
        <v/>
      </c>
      <c r="AG581" s="18">
        <f>I581*$AI$3</f>
        <v/>
      </c>
      <c r="AH581" s="18">
        <f>L581*$AH$3+Y581*$AJ$2</f>
        <v/>
      </c>
      <c r="AI581" s="18">
        <f>K581*$AK$3</f>
        <v/>
      </c>
      <c r="AJ581" s="19" t="n"/>
      <c r="AK581" s="18">
        <f>AJ581*$AM$2</f>
        <v/>
      </c>
      <c r="AL581" s="18" t="n"/>
      <c r="AM581" s="18">
        <f>R581*P581*0.01+L581*0.25</f>
        <v/>
      </c>
      <c r="AN581" s="18">
        <f>V581 *$AN$2 *AM$2 * AA581</f>
        <v/>
      </c>
      <c r="AO581" s="18">
        <f>IF(AC581&lt;AE581,0,AE581-AC581)</f>
        <v/>
      </c>
      <c r="AP581" s="18">
        <f>(AC581*1.02)+AF581+AG581+AH581+AI581+AM581+AL581+AN581+AK581+AO581</f>
        <v/>
      </c>
      <c r="AQ581" s="18">
        <f>(AE581*1.02)+AF581+AG581+AH581+AI581+AM581+AL581+AN581+AK581</f>
        <v/>
      </c>
      <c r="AR581" s="18">
        <f>Q581*R581</f>
        <v/>
      </c>
      <c r="AS581" s="20">
        <f>(Y581-AP581)*0.975</f>
        <v/>
      </c>
      <c r="AT581" s="21">
        <f>IFERROR(Y581/AP581-1,0)</f>
        <v/>
      </c>
      <c r="AU581" s="20">
        <f>(Y581-AQ581)*0.975</f>
        <v/>
      </c>
      <c r="AV581" s="21">
        <f>IFERROR(Y581/AQ581-1,0)</f>
        <v/>
      </c>
      <c r="AW581" s="21">
        <f>AS581-AR581</f>
        <v/>
      </c>
      <c r="AX581" s="21">
        <f>IFERROR(Y581/(AP581+AR581)-1,0)</f>
        <v/>
      </c>
    </row>
    <row r="582">
      <c r="A582" s="2" t="n"/>
      <c r="B582" s="13" t="n"/>
      <c r="C582" s="14" t="n"/>
      <c r="D582" s="14" t="n"/>
      <c r="E582" s="15">
        <f>IFERROR(1-D582/C582,0)</f>
        <v/>
      </c>
      <c r="F582" s="14" t="n"/>
      <c r="G582" s="16">
        <f>IFERROR(F582/C582,0)</f>
        <v/>
      </c>
      <c r="H582" s="16">
        <f>IFERROR(F582/D582,0)</f>
        <v/>
      </c>
      <c r="I582" s="14" t="n"/>
      <c r="J582" s="16">
        <f>IFERROR(I582/F582,0)</f>
        <v/>
      </c>
      <c r="K582" s="14" t="n"/>
      <c r="L582" s="14" t="n"/>
      <c r="M582" s="16">
        <f>IFERROR(L582/I582,0)</f>
        <v/>
      </c>
      <c r="N582" s="14" t="n"/>
      <c r="O582" s="16">
        <f>IFERROR(N582/I582,0)</f>
        <v/>
      </c>
      <c r="P582" s="14" t="n"/>
      <c r="Q582" s="14" t="n"/>
      <c r="R582" s="14" t="n"/>
      <c r="S582" s="14" t="n"/>
      <c r="T582" s="17">
        <f>IFERROR(S582/L582,0)</f>
        <v/>
      </c>
      <c r="U582" s="14" t="n"/>
      <c r="V582" s="14" t="n"/>
      <c r="W582" s="14" t="n"/>
      <c r="X582" s="18" t="n"/>
      <c r="Y582" s="18">
        <f>X582*$AM$2</f>
        <v/>
      </c>
      <c r="Z582" s="18" t="n"/>
      <c r="AA582" s="14" t="n"/>
      <c r="AB582" s="14" t="n"/>
      <c r="AC582" s="18" t="n"/>
      <c r="AD582" s="18">
        <f>IFERROR(AC582/D582,0)</f>
        <v/>
      </c>
      <c r="AE582" s="18">
        <f>D582*AB582</f>
        <v/>
      </c>
      <c r="AF582" s="18">
        <f>Y582*$AL$2</f>
        <v/>
      </c>
      <c r="AG582" s="18">
        <f>I582*$AI$3</f>
        <v/>
      </c>
      <c r="AH582" s="18">
        <f>L582*$AH$3+Y582*$AJ$2</f>
        <v/>
      </c>
      <c r="AI582" s="18">
        <f>K582*$AK$3</f>
        <v/>
      </c>
      <c r="AJ582" s="19" t="n"/>
      <c r="AK582" s="18">
        <f>AJ582*$AM$2</f>
        <v/>
      </c>
      <c r="AL582" s="18" t="n"/>
      <c r="AM582" s="18">
        <f>R582*P582*0.01+L582*0.25</f>
        <v/>
      </c>
      <c r="AN582" s="18">
        <f>V582 *$AN$2 *AM$2 * AA582</f>
        <v/>
      </c>
      <c r="AO582" s="18">
        <f>IF(AC582&lt;AE582,0,AE582-AC582)</f>
        <v/>
      </c>
      <c r="AP582" s="18">
        <f>(AC582*1.02)+AF582+AG582+AH582+AI582+AM582+AL582+AN582+AK582+AO582</f>
        <v/>
      </c>
      <c r="AQ582" s="18">
        <f>(AE582*1.02)+AF582+AG582+AH582+AI582+AM582+AL582+AN582+AK582</f>
        <v/>
      </c>
      <c r="AR582" s="18">
        <f>Q582*R582</f>
        <v/>
      </c>
      <c r="AS582" s="20">
        <f>(Y582-AP582)*0.975</f>
        <v/>
      </c>
      <c r="AT582" s="21">
        <f>IFERROR(Y582/AP582-1,0)</f>
        <v/>
      </c>
      <c r="AU582" s="20">
        <f>(Y582-AQ582)*0.975</f>
        <v/>
      </c>
      <c r="AV582" s="21">
        <f>IFERROR(Y582/AQ582-1,0)</f>
        <v/>
      </c>
      <c r="AW582" s="21">
        <f>AS582-AR582</f>
        <v/>
      </c>
      <c r="AX582" s="21">
        <f>IFERROR(Y582/(AP582+AR582)-1,0)</f>
        <v/>
      </c>
    </row>
    <row r="583">
      <c r="A583" s="2" t="n"/>
      <c r="B583" s="13" t="n"/>
      <c r="C583" s="14" t="n"/>
      <c r="D583" s="14" t="n"/>
      <c r="E583" s="15">
        <f>IFERROR(1-D583/C583,0)</f>
        <v/>
      </c>
      <c r="F583" s="14" t="n"/>
      <c r="G583" s="16">
        <f>IFERROR(F583/C583,0)</f>
        <v/>
      </c>
      <c r="H583" s="16">
        <f>IFERROR(F583/D583,0)</f>
        <v/>
      </c>
      <c r="I583" s="14" t="n"/>
      <c r="J583" s="16">
        <f>IFERROR(I583/F583,0)</f>
        <v/>
      </c>
      <c r="K583" s="14" t="n"/>
      <c r="L583" s="14" t="n"/>
      <c r="M583" s="16">
        <f>IFERROR(L583/I583,0)</f>
        <v/>
      </c>
      <c r="N583" s="14" t="n"/>
      <c r="O583" s="16">
        <f>IFERROR(N583/I583,0)</f>
        <v/>
      </c>
      <c r="P583" s="14" t="n"/>
      <c r="Q583" s="14" t="n"/>
      <c r="R583" s="14" t="n"/>
      <c r="S583" s="14" t="n"/>
      <c r="T583" s="17">
        <f>IFERROR(S583/L583,0)</f>
        <v/>
      </c>
      <c r="U583" s="14" t="n"/>
      <c r="V583" s="14" t="n"/>
      <c r="W583" s="14" t="n"/>
      <c r="X583" s="18" t="n"/>
      <c r="Y583" s="18">
        <f>X583*$AM$2</f>
        <v/>
      </c>
      <c r="Z583" s="18" t="n"/>
      <c r="AA583" s="14" t="n"/>
      <c r="AB583" s="14" t="n"/>
      <c r="AC583" s="18" t="n"/>
      <c r="AD583" s="18">
        <f>IFERROR(AC583/D583,0)</f>
        <v/>
      </c>
      <c r="AE583" s="18">
        <f>D583*AB583</f>
        <v/>
      </c>
      <c r="AF583" s="18">
        <f>Y583*$AL$2</f>
        <v/>
      </c>
      <c r="AG583" s="18">
        <f>I583*$AI$3</f>
        <v/>
      </c>
      <c r="AH583" s="18">
        <f>L583*$AH$3+Y583*$AJ$2</f>
        <v/>
      </c>
      <c r="AI583" s="18">
        <f>K583*$AK$3</f>
        <v/>
      </c>
      <c r="AJ583" s="19" t="n"/>
      <c r="AK583" s="18">
        <f>AJ583*$AM$2</f>
        <v/>
      </c>
      <c r="AL583" s="18" t="n"/>
      <c r="AM583" s="18">
        <f>R583*P583*0.01+L583*0.25</f>
        <v/>
      </c>
      <c r="AN583" s="18">
        <f>V583 *$AN$2 *AM$2 * AA583</f>
        <v/>
      </c>
      <c r="AO583" s="18">
        <f>IF(AC583&lt;AE583,0,AE583-AC583)</f>
        <v/>
      </c>
      <c r="AP583" s="18">
        <f>(AC583*1.02)+AF583+AG583+AH583+AI583+AM583+AL583+AN583+AK583+AO583</f>
        <v/>
      </c>
      <c r="AQ583" s="18">
        <f>(AE583*1.02)+AF583+AG583+AH583+AI583+AM583+AL583+AN583+AK583</f>
        <v/>
      </c>
      <c r="AR583" s="18">
        <f>Q583*R583</f>
        <v/>
      </c>
      <c r="AS583" s="20">
        <f>(Y583-AP583)*0.975</f>
        <v/>
      </c>
      <c r="AT583" s="21">
        <f>IFERROR(Y583/AP583-1,0)</f>
        <v/>
      </c>
      <c r="AU583" s="20">
        <f>(Y583-AQ583)*0.975</f>
        <v/>
      </c>
      <c r="AV583" s="21">
        <f>IFERROR(Y583/AQ583-1,0)</f>
        <v/>
      </c>
      <c r="AW583" s="21">
        <f>AS583-AR583</f>
        <v/>
      </c>
      <c r="AX583" s="21">
        <f>IFERROR(Y583/(AP583+AR583)-1,0)</f>
        <v/>
      </c>
    </row>
    <row r="584">
      <c r="A584" s="2" t="n"/>
      <c r="B584" s="13" t="n"/>
      <c r="C584" s="14" t="n"/>
      <c r="D584" s="14" t="n"/>
      <c r="E584" s="15">
        <f>IFERROR(1-D584/C584,0)</f>
        <v/>
      </c>
      <c r="F584" s="14" t="n"/>
      <c r="G584" s="16">
        <f>IFERROR(F584/C584,0)</f>
        <v/>
      </c>
      <c r="H584" s="16">
        <f>IFERROR(F584/D584,0)</f>
        <v/>
      </c>
      <c r="I584" s="14" t="n"/>
      <c r="J584" s="16">
        <f>IFERROR(I584/F584,0)</f>
        <v/>
      </c>
      <c r="K584" s="14" t="n"/>
      <c r="L584" s="14" t="n"/>
      <c r="M584" s="16">
        <f>IFERROR(L584/I584,0)</f>
        <v/>
      </c>
      <c r="N584" s="14" t="n"/>
      <c r="O584" s="16">
        <f>IFERROR(N584/I584,0)</f>
        <v/>
      </c>
      <c r="P584" s="14" t="n"/>
      <c r="Q584" s="14" t="n"/>
      <c r="R584" s="14" t="n"/>
      <c r="S584" s="14" t="n"/>
      <c r="T584" s="17">
        <f>IFERROR(S584/L584,0)</f>
        <v/>
      </c>
      <c r="U584" s="14" t="n"/>
      <c r="V584" s="14" t="n"/>
      <c r="W584" s="14" t="n"/>
      <c r="X584" s="18" t="n"/>
      <c r="Y584" s="18">
        <f>X584*$AM$2</f>
        <v/>
      </c>
      <c r="Z584" s="18" t="n"/>
      <c r="AA584" s="14" t="n"/>
      <c r="AB584" s="14" t="n"/>
      <c r="AC584" s="18" t="n"/>
      <c r="AD584" s="18">
        <f>IFERROR(AC584/D584,0)</f>
        <v/>
      </c>
      <c r="AE584" s="18">
        <f>D584*AB584</f>
        <v/>
      </c>
      <c r="AF584" s="18">
        <f>Y584*$AL$2</f>
        <v/>
      </c>
      <c r="AG584" s="18">
        <f>I584*$AI$3</f>
        <v/>
      </c>
      <c r="AH584" s="18">
        <f>L584*$AH$3+Y584*$AJ$2</f>
        <v/>
      </c>
      <c r="AI584" s="18">
        <f>K584*$AK$3</f>
        <v/>
      </c>
      <c r="AJ584" s="19" t="n"/>
      <c r="AK584" s="18">
        <f>AJ584*$AM$2</f>
        <v/>
      </c>
      <c r="AL584" s="18" t="n"/>
      <c r="AM584" s="18">
        <f>R584*P584*0.01+L584*0.25</f>
        <v/>
      </c>
      <c r="AN584" s="18">
        <f>V584 *$AN$2 *AM$2 * AA584</f>
        <v/>
      </c>
      <c r="AO584" s="18">
        <f>IF(AC584&lt;AE584,0,AE584-AC584)</f>
        <v/>
      </c>
      <c r="AP584" s="18">
        <f>(AC584*1.02)+AF584+AG584+AH584+AI584+AM584+AL584+AN584+AK584+AO584</f>
        <v/>
      </c>
      <c r="AQ584" s="18">
        <f>(AE584*1.02)+AF584+AG584+AH584+AI584+AM584+AL584+AN584+AK584</f>
        <v/>
      </c>
      <c r="AR584" s="18">
        <f>Q584*R584</f>
        <v/>
      </c>
      <c r="AS584" s="20">
        <f>(Y584-AP584)*0.975</f>
        <v/>
      </c>
      <c r="AT584" s="21">
        <f>IFERROR(Y584/AP584-1,0)</f>
        <v/>
      </c>
      <c r="AU584" s="20">
        <f>(Y584-AQ584)*0.975</f>
        <v/>
      </c>
      <c r="AV584" s="21">
        <f>IFERROR(Y584/AQ584-1,0)</f>
        <v/>
      </c>
      <c r="AW584" s="21">
        <f>AS584-AR584</f>
        <v/>
      </c>
      <c r="AX584" s="21">
        <f>IFERROR(Y584/(AP584+AR584)-1,0)</f>
        <v/>
      </c>
    </row>
    <row r="585">
      <c r="A585" s="2" t="n"/>
      <c r="B585" s="13" t="n"/>
      <c r="C585" s="14" t="n"/>
      <c r="D585" s="14" t="n"/>
      <c r="E585" s="15">
        <f>IFERROR(1-D585/C585,0)</f>
        <v/>
      </c>
      <c r="F585" s="14" t="n"/>
      <c r="G585" s="16">
        <f>IFERROR(F585/C585,0)</f>
        <v/>
      </c>
      <c r="H585" s="16">
        <f>IFERROR(F585/D585,0)</f>
        <v/>
      </c>
      <c r="I585" s="14" t="n"/>
      <c r="J585" s="16">
        <f>IFERROR(I585/F585,0)</f>
        <v/>
      </c>
      <c r="K585" s="14" t="n"/>
      <c r="L585" s="14" t="n"/>
      <c r="M585" s="16">
        <f>IFERROR(L585/I585,0)</f>
        <v/>
      </c>
      <c r="N585" s="14" t="n"/>
      <c r="O585" s="16">
        <f>IFERROR(N585/I585,0)</f>
        <v/>
      </c>
      <c r="P585" s="14" t="n"/>
      <c r="Q585" s="14" t="n"/>
      <c r="R585" s="14" t="n"/>
      <c r="S585" s="14" t="n"/>
      <c r="T585" s="17">
        <f>IFERROR(S585/L585,0)</f>
        <v/>
      </c>
      <c r="U585" s="14" t="n"/>
      <c r="V585" s="14" t="n"/>
      <c r="W585" s="14" t="n"/>
      <c r="X585" s="18" t="n"/>
      <c r="Y585" s="18">
        <f>X585*$AM$2</f>
        <v/>
      </c>
      <c r="Z585" s="18" t="n"/>
      <c r="AA585" s="14" t="n"/>
      <c r="AB585" s="14" t="n"/>
      <c r="AC585" s="18" t="n"/>
      <c r="AD585" s="18">
        <f>IFERROR(AC585/D585,0)</f>
        <v/>
      </c>
      <c r="AE585" s="18">
        <f>D585*AB585</f>
        <v/>
      </c>
      <c r="AF585" s="18">
        <f>Y585*$AL$2</f>
        <v/>
      </c>
      <c r="AG585" s="18">
        <f>I585*$AI$3</f>
        <v/>
      </c>
      <c r="AH585" s="18">
        <f>L585*$AH$3+Y585*$AJ$2</f>
        <v/>
      </c>
      <c r="AI585" s="18">
        <f>K585*$AK$3</f>
        <v/>
      </c>
      <c r="AJ585" s="19" t="n"/>
      <c r="AK585" s="18">
        <f>AJ585*$AM$2</f>
        <v/>
      </c>
      <c r="AL585" s="18" t="n"/>
      <c r="AM585" s="18">
        <f>R585*P585*0.01+L585*0.25</f>
        <v/>
      </c>
      <c r="AN585" s="18">
        <f>V585 *$AN$2 *AM$2 * AA585</f>
        <v/>
      </c>
      <c r="AO585" s="18">
        <f>IF(AC585&lt;AE585,0,AE585-AC585)</f>
        <v/>
      </c>
      <c r="AP585" s="18">
        <f>(AC585*1.02)+AF585+AG585+AH585+AI585+AM585+AL585+AN585+AK585+AO585</f>
        <v/>
      </c>
      <c r="AQ585" s="18">
        <f>(AE585*1.02)+AF585+AG585+AH585+AI585+AM585+AL585+AN585+AK585</f>
        <v/>
      </c>
      <c r="AR585" s="18">
        <f>Q585*R585</f>
        <v/>
      </c>
      <c r="AS585" s="20">
        <f>(Y585-AP585)*0.975</f>
        <v/>
      </c>
      <c r="AT585" s="21">
        <f>IFERROR(Y585/AP585-1,0)</f>
        <v/>
      </c>
      <c r="AU585" s="20">
        <f>(Y585-AQ585)*0.975</f>
        <v/>
      </c>
      <c r="AV585" s="21">
        <f>IFERROR(Y585/AQ585-1,0)</f>
        <v/>
      </c>
      <c r="AW585" s="21">
        <f>AS585-AR585</f>
        <v/>
      </c>
      <c r="AX585" s="21">
        <f>IFERROR(Y585/(AP585+AR585)-1,0)</f>
        <v/>
      </c>
    </row>
    <row r="586">
      <c r="A586" s="2" t="n"/>
      <c r="B586" s="13" t="n"/>
      <c r="C586" s="14" t="n"/>
      <c r="D586" s="14" t="n"/>
      <c r="E586" s="15">
        <f>IFERROR(1-D586/C586,0)</f>
        <v/>
      </c>
      <c r="F586" s="14" t="n"/>
      <c r="G586" s="16">
        <f>IFERROR(F586/C586,0)</f>
        <v/>
      </c>
      <c r="H586" s="16">
        <f>IFERROR(F586/D586,0)</f>
        <v/>
      </c>
      <c r="I586" s="14" t="n"/>
      <c r="J586" s="16">
        <f>IFERROR(I586/F586,0)</f>
        <v/>
      </c>
      <c r="K586" s="14" t="n"/>
      <c r="L586" s="14" t="n"/>
      <c r="M586" s="16">
        <f>IFERROR(L586/I586,0)</f>
        <v/>
      </c>
      <c r="N586" s="14" t="n"/>
      <c r="O586" s="16">
        <f>IFERROR(N586/I586,0)</f>
        <v/>
      </c>
      <c r="P586" s="14" t="n"/>
      <c r="Q586" s="14" t="n"/>
      <c r="R586" s="14" t="n"/>
      <c r="S586" s="14" t="n"/>
      <c r="T586" s="17">
        <f>IFERROR(S586/L586,0)</f>
        <v/>
      </c>
      <c r="U586" s="14" t="n"/>
      <c r="V586" s="14" t="n"/>
      <c r="W586" s="14" t="n"/>
      <c r="X586" s="18" t="n"/>
      <c r="Y586" s="18">
        <f>X586*$AM$2</f>
        <v/>
      </c>
      <c r="Z586" s="18" t="n"/>
      <c r="AA586" s="14" t="n"/>
      <c r="AB586" s="14" t="n"/>
      <c r="AC586" s="18" t="n"/>
      <c r="AD586" s="18">
        <f>IFERROR(AC586/D586,0)</f>
        <v/>
      </c>
      <c r="AE586" s="18">
        <f>D586*AB586</f>
        <v/>
      </c>
      <c r="AF586" s="18">
        <f>Y586*$AL$2</f>
        <v/>
      </c>
      <c r="AG586" s="18">
        <f>I586*$AI$3</f>
        <v/>
      </c>
      <c r="AH586" s="18">
        <f>L586*$AH$3+Y586*$AJ$2</f>
        <v/>
      </c>
      <c r="AI586" s="18">
        <f>K586*$AK$3</f>
        <v/>
      </c>
      <c r="AJ586" s="19" t="n"/>
      <c r="AK586" s="18">
        <f>AJ586*$AM$2</f>
        <v/>
      </c>
      <c r="AL586" s="18" t="n"/>
      <c r="AM586" s="18">
        <f>R586*P586*0.01+L586*0.25</f>
        <v/>
      </c>
      <c r="AN586" s="18">
        <f>V586 *$AN$2 *AM$2 * AA586</f>
        <v/>
      </c>
      <c r="AO586" s="18">
        <f>IF(AC586&lt;AE586,0,AE586-AC586)</f>
        <v/>
      </c>
      <c r="AP586" s="18">
        <f>(AC586*1.02)+AF586+AG586+AH586+AI586+AM586+AL586+AN586+AK586+AO586</f>
        <v/>
      </c>
      <c r="AQ586" s="18">
        <f>(AE586*1.02)+AF586+AG586+AH586+AI586+AM586+AL586+AN586+AK586</f>
        <v/>
      </c>
      <c r="AR586" s="18">
        <f>Q586*R586</f>
        <v/>
      </c>
      <c r="AS586" s="20">
        <f>(Y586-AP586)*0.975</f>
        <v/>
      </c>
      <c r="AT586" s="21">
        <f>IFERROR(Y586/AP586-1,0)</f>
        <v/>
      </c>
      <c r="AU586" s="20">
        <f>(Y586-AQ586)*0.975</f>
        <v/>
      </c>
      <c r="AV586" s="21">
        <f>IFERROR(Y586/AQ586-1,0)</f>
        <v/>
      </c>
      <c r="AW586" s="21">
        <f>AS586-AR586</f>
        <v/>
      </c>
      <c r="AX586" s="21">
        <f>IFERROR(Y586/(AP586+AR586)-1,0)</f>
        <v/>
      </c>
    </row>
    <row r="587">
      <c r="A587" s="2" t="n"/>
      <c r="B587" s="13" t="n"/>
      <c r="C587" s="14" t="n"/>
      <c r="D587" s="14" t="n"/>
      <c r="E587" s="15">
        <f>IFERROR(1-D587/C587,0)</f>
        <v/>
      </c>
      <c r="F587" s="14" t="n"/>
      <c r="G587" s="16">
        <f>IFERROR(F587/C587,0)</f>
        <v/>
      </c>
      <c r="H587" s="16">
        <f>IFERROR(F587/D587,0)</f>
        <v/>
      </c>
      <c r="I587" s="14" t="n"/>
      <c r="J587" s="16">
        <f>IFERROR(I587/F587,0)</f>
        <v/>
      </c>
      <c r="K587" s="14" t="n"/>
      <c r="L587" s="14" t="n"/>
      <c r="M587" s="16">
        <f>IFERROR(L587/I587,0)</f>
        <v/>
      </c>
      <c r="N587" s="14" t="n"/>
      <c r="O587" s="16">
        <f>IFERROR(N587/I587,0)</f>
        <v/>
      </c>
      <c r="P587" s="14" t="n"/>
      <c r="Q587" s="14" t="n"/>
      <c r="R587" s="14" t="n"/>
      <c r="S587" s="14" t="n"/>
      <c r="T587" s="17">
        <f>IFERROR(S587/L587,0)</f>
        <v/>
      </c>
      <c r="U587" s="14" t="n"/>
      <c r="V587" s="14" t="n"/>
      <c r="W587" s="14" t="n"/>
      <c r="X587" s="18" t="n"/>
      <c r="Y587" s="18">
        <f>X587*$AM$2</f>
        <v/>
      </c>
      <c r="Z587" s="18" t="n"/>
      <c r="AA587" s="14" t="n"/>
      <c r="AB587" s="14" t="n"/>
      <c r="AC587" s="18" t="n"/>
      <c r="AD587" s="18">
        <f>IFERROR(AC587/D587,0)</f>
        <v/>
      </c>
      <c r="AE587" s="18">
        <f>D587*AB587</f>
        <v/>
      </c>
      <c r="AF587" s="18">
        <f>Y587*$AL$2</f>
        <v/>
      </c>
      <c r="AG587" s="18">
        <f>I587*$AI$3</f>
        <v/>
      </c>
      <c r="AH587" s="18">
        <f>L587*$AH$3+Y587*$AJ$2</f>
        <v/>
      </c>
      <c r="AI587" s="18">
        <f>K587*$AK$3</f>
        <v/>
      </c>
      <c r="AJ587" s="19" t="n"/>
      <c r="AK587" s="18">
        <f>AJ587*$AM$2</f>
        <v/>
      </c>
      <c r="AL587" s="18" t="n"/>
      <c r="AM587" s="18">
        <f>R587*P587*0.01+L587*0.25</f>
        <v/>
      </c>
      <c r="AN587" s="18">
        <f>V587 *$AN$2 *AM$2 * AA587</f>
        <v/>
      </c>
      <c r="AO587" s="18">
        <f>IF(AC587&lt;AE587,0,AE587-AC587)</f>
        <v/>
      </c>
      <c r="AP587" s="18">
        <f>(AC587*1.02)+AF587+AG587+AH587+AI587+AM587+AL587+AN587+AK587+AO587</f>
        <v/>
      </c>
      <c r="AQ587" s="18">
        <f>(AE587*1.02)+AF587+AG587+AH587+AI587+AM587+AL587+AN587+AK587</f>
        <v/>
      </c>
      <c r="AR587" s="18">
        <f>Q587*R587</f>
        <v/>
      </c>
      <c r="AS587" s="20">
        <f>(Y587-AP587)*0.975</f>
        <v/>
      </c>
      <c r="AT587" s="21">
        <f>IFERROR(Y587/AP587-1,0)</f>
        <v/>
      </c>
      <c r="AU587" s="20">
        <f>(Y587-AQ587)*0.975</f>
        <v/>
      </c>
      <c r="AV587" s="21">
        <f>IFERROR(Y587/AQ587-1,0)</f>
        <v/>
      </c>
      <c r="AW587" s="21">
        <f>AS587-AR587</f>
        <v/>
      </c>
      <c r="AX587" s="21">
        <f>IFERROR(Y587/(AP587+AR587)-1,0)</f>
        <v/>
      </c>
    </row>
    <row r="588">
      <c r="A588" s="2" t="n"/>
      <c r="B588" s="13" t="n"/>
      <c r="C588" s="14" t="n"/>
      <c r="D588" s="14" t="n"/>
      <c r="E588" s="15">
        <f>IFERROR(1-D588/C588,0)</f>
        <v/>
      </c>
      <c r="F588" s="14" t="n"/>
      <c r="G588" s="16">
        <f>IFERROR(F588/C588,0)</f>
        <v/>
      </c>
      <c r="H588" s="16">
        <f>IFERROR(F588/D588,0)</f>
        <v/>
      </c>
      <c r="I588" s="14" t="n"/>
      <c r="J588" s="16">
        <f>IFERROR(I588/F588,0)</f>
        <v/>
      </c>
      <c r="K588" s="14" t="n"/>
      <c r="L588" s="14" t="n"/>
      <c r="M588" s="16">
        <f>IFERROR(L588/I588,0)</f>
        <v/>
      </c>
      <c r="N588" s="14" t="n"/>
      <c r="O588" s="16">
        <f>IFERROR(N588/I588,0)</f>
        <v/>
      </c>
      <c r="P588" s="14" t="n"/>
      <c r="Q588" s="14" t="n"/>
      <c r="R588" s="14" t="n"/>
      <c r="S588" s="14" t="n"/>
      <c r="T588" s="17">
        <f>IFERROR(S588/L588,0)</f>
        <v/>
      </c>
      <c r="U588" s="14" t="n"/>
      <c r="V588" s="14" t="n"/>
      <c r="W588" s="14" t="n"/>
      <c r="X588" s="18" t="n"/>
      <c r="Y588" s="18">
        <f>X588*$AM$2</f>
        <v/>
      </c>
      <c r="Z588" s="18" t="n"/>
      <c r="AA588" s="14" t="n"/>
      <c r="AB588" s="14" t="n"/>
      <c r="AC588" s="18" t="n"/>
      <c r="AD588" s="18">
        <f>IFERROR(AC588/D588,0)</f>
        <v/>
      </c>
      <c r="AE588" s="18">
        <f>D588*AB588</f>
        <v/>
      </c>
      <c r="AF588" s="18">
        <f>Y588*$AL$2</f>
        <v/>
      </c>
      <c r="AG588" s="18">
        <f>I588*$AI$3</f>
        <v/>
      </c>
      <c r="AH588" s="18">
        <f>L588*$AH$3+Y588*$AJ$2</f>
        <v/>
      </c>
      <c r="AI588" s="18">
        <f>K588*$AK$3</f>
        <v/>
      </c>
      <c r="AJ588" s="19" t="n"/>
      <c r="AK588" s="18">
        <f>AJ588*$AM$2</f>
        <v/>
      </c>
      <c r="AL588" s="18" t="n"/>
      <c r="AM588" s="18">
        <f>R588*P588*0.01+L588*0.25</f>
        <v/>
      </c>
      <c r="AN588" s="18">
        <f>V588 *$AN$2 *AM$2 * AA588</f>
        <v/>
      </c>
      <c r="AO588" s="18">
        <f>IF(AC588&lt;AE588,0,AE588-AC588)</f>
        <v/>
      </c>
      <c r="AP588" s="18">
        <f>(AC588*1.02)+AF588+AG588+AH588+AI588+AM588+AL588+AN588+AK588+AO588</f>
        <v/>
      </c>
      <c r="AQ588" s="18">
        <f>(AE588*1.02)+AF588+AG588+AH588+AI588+AM588+AL588+AN588+AK588</f>
        <v/>
      </c>
      <c r="AR588" s="18">
        <f>Q588*R588</f>
        <v/>
      </c>
      <c r="AS588" s="20">
        <f>(Y588-AP588)*0.975</f>
        <v/>
      </c>
      <c r="AT588" s="21">
        <f>IFERROR(Y588/AP588-1,0)</f>
        <v/>
      </c>
      <c r="AU588" s="20">
        <f>(Y588-AQ588)*0.975</f>
        <v/>
      </c>
      <c r="AV588" s="21">
        <f>IFERROR(Y588/AQ588-1,0)</f>
        <v/>
      </c>
      <c r="AW588" s="21">
        <f>AS588-AR588</f>
        <v/>
      </c>
      <c r="AX588" s="21">
        <f>IFERROR(Y588/(AP588+AR588)-1,0)</f>
        <v/>
      </c>
    </row>
    <row r="589">
      <c r="A589" s="2" t="n"/>
      <c r="B589" s="13" t="n"/>
      <c r="C589" s="14" t="n"/>
      <c r="D589" s="14" t="n"/>
      <c r="E589" s="15">
        <f>IFERROR(1-D589/C589,0)</f>
        <v/>
      </c>
      <c r="F589" s="14" t="n"/>
      <c r="G589" s="16">
        <f>IFERROR(F589/C589,0)</f>
        <v/>
      </c>
      <c r="H589" s="16">
        <f>IFERROR(F589/D589,0)</f>
        <v/>
      </c>
      <c r="I589" s="14" t="n"/>
      <c r="J589" s="16">
        <f>IFERROR(I589/F589,0)</f>
        <v/>
      </c>
      <c r="K589" s="14" t="n"/>
      <c r="L589" s="14" t="n"/>
      <c r="M589" s="16">
        <f>IFERROR(L589/I589,0)</f>
        <v/>
      </c>
      <c r="N589" s="14" t="n"/>
      <c r="O589" s="16">
        <f>IFERROR(N589/I589,0)</f>
        <v/>
      </c>
      <c r="P589" s="14" t="n"/>
      <c r="Q589" s="14" t="n"/>
      <c r="R589" s="14" t="n"/>
      <c r="S589" s="14" t="n"/>
      <c r="T589" s="17">
        <f>IFERROR(S589/L589,0)</f>
        <v/>
      </c>
      <c r="U589" s="14" t="n"/>
      <c r="V589" s="14" t="n"/>
      <c r="W589" s="14" t="n"/>
      <c r="X589" s="18" t="n"/>
      <c r="Y589" s="18">
        <f>X589*$AM$2</f>
        <v/>
      </c>
      <c r="Z589" s="18" t="n"/>
      <c r="AA589" s="14" t="n"/>
      <c r="AB589" s="14" t="n"/>
      <c r="AC589" s="18" t="n"/>
      <c r="AD589" s="18">
        <f>IFERROR(AC589/D589,0)</f>
        <v/>
      </c>
      <c r="AE589" s="18">
        <f>D589*AB589</f>
        <v/>
      </c>
      <c r="AF589" s="18">
        <f>Y589*$AL$2</f>
        <v/>
      </c>
      <c r="AG589" s="18">
        <f>I589*$AI$3</f>
        <v/>
      </c>
      <c r="AH589" s="18">
        <f>L589*$AH$3+Y589*$AJ$2</f>
        <v/>
      </c>
      <c r="AI589" s="18">
        <f>K589*$AK$3</f>
        <v/>
      </c>
      <c r="AJ589" s="19" t="n"/>
      <c r="AK589" s="18">
        <f>AJ589*$AM$2</f>
        <v/>
      </c>
      <c r="AL589" s="18" t="n"/>
      <c r="AM589" s="18">
        <f>R589*P589*0.01+L589*0.25</f>
        <v/>
      </c>
      <c r="AN589" s="18">
        <f>V589 *$AN$2 *AM$2 * AA589</f>
        <v/>
      </c>
      <c r="AO589" s="18">
        <f>IF(AC589&lt;AE589,0,AE589-AC589)</f>
        <v/>
      </c>
      <c r="AP589" s="18">
        <f>(AC589*1.02)+AF589+AG589+AH589+AI589+AM589+AL589+AN589+AK589+AO589</f>
        <v/>
      </c>
      <c r="AQ589" s="18">
        <f>(AE589*1.02)+AF589+AG589+AH589+AI589+AM589+AL589+AN589+AK589</f>
        <v/>
      </c>
      <c r="AR589" s="18">
        <f>Q589*R589</f>
        <v/>
      </c>
      <c r="AS589" s="20">
        <f>(Y589-AP589)*0.975</f>
        <v/>
      </c>
      <c r="AT589" s="21">
        <f>IFERROR(Y589/AP589-1,0)</f>
        <v/>
      </c>
      <c r="AU589" s="20">
        <f>(Y589-AQ589)*0.975</f>
        <v/>
      </c>
      <c r="AV589" s="21">
        <f>IFERROR(Y589/AQ589-1,0)</f>
        <v/>
      </c>
      <c r="AW589" s="21">
        <f>AS589-AR589</f>
        <v/>
      </c>
      <c r="AX589" s="21">
        <f>IFERROR(Y589/(AP589+AR589)-1,0)</f>
        <v/>
      </c>
    </row>
    <row r="590">
      <c r="A590" s="2" t="n"/>
      <c r="B590" s="13" t="n"/>
      <c r="C590" s="14" t="n"/>
      <c r="D590" s="14" t="n"/>
      <c r="E590" s="15">
        <f>IFERROR(1-D590/C590,0)</f>
        <v/>
      </c>
      <c r="F590" s="14" t="n"/>
      <c r="G590" s="16">
        <f>IFERROR(F590/C590,0)</f>
        <v/>
      </c>
      <c r="H590" s="16">
        <f>IFERROR(F590/D590,0)</f>
        <v/>
      </c>
      <c r="I590" s="14" t="n"/>
      <c r="J590" s="16">
        <f>IFERROR(I590/F590,0)</f>
        <v/>
      </c>
      <c r="K590" s="14" t="n"/>
      <c r="L590" s="14" t="n"/>
      <c r="M590" s="16">
        <f>IFERROR(L590/I590,0)</f>
        <v/>
      </c>
      <c r="N590" s="14" t="n"/>
      <c r="O590" s="16">
        <f>IFERROR(N590/I590,0)</f>
        <v/>
      </c>
      <c r="P590" s="14" t="n"/>
      <c r="Q590" s="14" t="n"/>
      <c r="R590" s="14" t="n"/>
      <c r="S590" s="14" t="n"/>
      <c r="T590" s="17">
        <f>IFERROR(S590/L590,0)</f>
        <v/>
      </c>
      <c r="U590" s="14" t="n"/>
      <c r="V590" s="14" t="n"/>
      <c r="W590" s="14" t="n"/>
      <c r="X590" s="18" t="n"/>
      <c r="Y590" s="18">
        <f>X590*$AM$2</f>
        <v/>
      </c>
      <c r="Z590" s="18" t="n"/>
      <c r="AA590" s="14" t="n"/>
      <c r="AB590" s="14" t="n"/>
      <c r="AC590" s="18" t="n"/>
      <c r="AD590" s="18">
        <f>IFERROR(AC590/D590,0)</f>
        <v/>
      </c>
      <c r="AE590" s="18">
        <f>D590*AB590</f>
        <v/>
      </c>
      <c r="AF590" s="18">
        <f>Y590*$AL$2</f>
        <v/>
      </c>
      <c r="AG590" s="18">
        <f>I590*$AI$3</f>
        <v/>
      </c>
      <c r="AH590" s="18">
        <f>L590*$AH$3+Y590*$AJ$2</f>
        <v/>
      </c>
      <c r="AI590" s="18">
        <f>K590*$AK$3</f>
        <v/>
      </c>
      <c r="AJ590" s="19" t="n"/>
      <c r="AK590" s="18">
        <f>AJ590*$AM$2</f>
        <v/>
      </c>
      <c r="AL590" s="18" t="n"/>
      <c r="AM590" s="18">
        <f>R590*P590*0.01+L590*0.25</f>
        <v/>
      </c>
      <c r="AN590" s="18">
        <f>V590 *$AN$2 *AM$2 * AA590</f>
        <v/>
      </c>
      <c r="AO590" s="18">
        <f>IF(AC590&lt;AE590,0,AE590-AC590)</f>
        <v/>
      </c>
      <c r="AP590" s="18">
        <f>(AC590*1.02)+AF590+AG590+AH590+AI590+AM590+AL590+AN590+AK590+AO590</f>
        <v/>
      </c>
      <c r="AQ590" s="18">
        <f>(AE590*1.02)+AF590+AG590+AH590+AI590+AM590+AL590+AN590+AK590</f>
        <v/>
      </c>
      <c r="AR590" s="18">
        <f>Q590*R590</f>
        <v/>
      </c>
      <c r="AS590" s="20">
        <f>(Y590-AP590)*0.975</f>
        <v/>
      </c>
      <c r="AT590" s="21">
        <f>IFERROR(Y590/AP590-1,0)</f>
        <v/>
      </c>
      <c r="AU590" s="20">
        <f>(Y590-AQ590)*0.975</f>
        <v/>
      </c>
      <c r="AV590" s="21">
        <f>IFERROR(Y590/AQ590-1,0)</f>
        <v/>
      </c>
      <c r="AW590" s="21">
        <f>AS590-AR590</f>
        <v/>
      </c>
      <c r="AX590" s="21">
        <f>IFERROR(Y590/(AP590+AR590)-1,0)</f>
        <v/>
      </c>
    </row>
    <row r="591">
      <c r="A591" s="2" t="n"/>
      <c r="B591" s="13" t="n"/>
      <c r="C591" s="14" t="n"/>
      <c r="D591" s="14" t="n"/>
      <c r="E591" s="15">
        <f>IFERROR(1-D591/C591,0)</f>
        <v/>
      </c>
      <c r="F591" s="14" t="n"/>
      <c r="G591" s="16">
        <f>IFERROR(F591/C591,0)</f>
        <v/>
      </c>
      <c r="H591" s="16">
        <f>IFERROR(F591/D591,0)</f>
        <v/>
      </c>
      <c r="I591" s="14" t="n"/>
      <c r="J591" s="16">
        <f>IFERROR(I591/F591,0)</f>
        <v/>
      </c>
      <c r="K591" s="14" t="n"/>
      <c r="L591" s="14" t="n"/>
      <c r="M591" s="16">
        <f>IFERROR(L591/I591,0)</f>
        <v/>
      </c>
      <c r="N591" s="14" t="n"/>
      <c r="O591" s="16">
        <f>IFERROR(N591/I591,0)</f>
        <v/>
      </c>
      <c r="P591" s="14" t="n"/>
      <c r="Q591" s="14" t="n"/>
      <c r="R591" s="14" t="n"/>
      <c r="S591" s="14" t="n"/>
      <c r="T591" s="17">
        <f>IFERROR(S591/L591,0)</f>
        <v/>
      </c>
      <c r="U591" s="14" t="n"/>
      <c r="V591" s="14" t="n"/>
      <c r="W591" s="14" t="n"/>
      <c r="X591" s="18" t="n"/>
      <c r="Y591" s="18">
        <f>X591*$AM$2</f>
        <v/>
      </c>
      <c r="Z591" s="18" t="n"/>
      <c r="AA591" s="14" t="n"/>
      <c r="AB591" s="14" t="n"/>
      <c r="AC591" s="18" t="n"/>
      <c r="AD591" s="18">
        <f>IFERROR(AC591/D591,0)</f>
        <v/>
      </c>
      <c r="AE591" s="18">
        <f>D591*AB591</f>
        <v/>
      </c>
      <c r="AF591" s="18">
        <f>Y591*$AL$2</f>
        <v/>
      </c>
      <c r="AG591" s="18">
        <f>I591*$AI$3</f>
        <v/>
      </c>
      <c r="AH591" s="18">
        <f>L591*$AH$3+Y591*$AJ$2</f>
        <v/>
      </c>
      <c r="AI591" s="18">
        <f>K591*$AK$3</f>
        <v/>
      </c>
      <c r="AJ591" s="19" t="n"/>
      <c r="AK591" s="18">
        <f>AJ591*$AM$2</f>
        <v/>
      </c>
      <c r="AL591" s="18" t="n"/>
      <c r="AM591" s="18">
        <f>R591*P591*0.01+L591*0.25</f>
        <v/>
      </c>
      <c r="AN591" s="18">
        <f>V591 *$AN$2 *AM$2 * AA591</f>
        <v/>
      </c>
      <c r="AO591" s="18">
        <f>IF(AC591&lt;AE591,0,AE591-AC591)</f>
        <v/>
      </c>
      <c r="AP591" s="18">
        <f>(AC591*1.02)+AF591+AG591+AH591+AI591+AM591+AL591+AN591+AK591+AO591</f>
        <v/>
      </c>
      <c r="AQ591" s="18">
        <f>(AE591*1.02)+AF591+AG591+AH591+AI591+AM591+AL591+AN591+AK591</f>
        <v/>
      </c>
      <c r="AR591" s="18">
        <f>Q591*R591</f>
        <v/>
      </c>
      <c r="AS591" s="20">
        <f>(Y591-AP591)*0.975</f>
        <v/>
      </c>
      <c r="AT591" s="21">
        <f>IFERROR(Y591/AP591-1,0)</f>
        <v/>
      </c>
      <c r="AU591" s="20">
        <f>(Y591-AQ591)*0.975</f>
        <v/>
      </c>
      <c r="AV591" s="21">
        <f>IFERROR(Y591/AQ591-1,0)</f>
        <v/>
      </c>
      <c r="AW591" s="21">
        <f>AS591-AR591</f>
        <v/>
      </c>
      <c r="AX591" s="21">
        <f>IFERROR(Y591/(AP591+AR591)-1,0)</f>
        <v/>
      </c>
    </row>
    <row r="592">
      <c r="A592" s="2" t="n"/>
      <c r="B592" s="13" t="n"/>
      <c r="C592" s="14" t="n"/>
      <c r="D592" s="14" t="n"/>
      <c r="E592" s="15">
        <f>IFERROR(1-D592/C592,0)</f>
        <v/>
      </c>
      <c r="F592" s="14" t="n"/>
      <c r="G592" s="16">
        <f>IFERROR(F592/C592,0)</f>
        <v/>
      </c>
      <c r="H592" s="16">
        <f>IFERROR(F592/D592,0)</f>
        <v/>
      </c>
      <c r="I592" s="14" t="n"/>
      <c r="J592" s="16">
        <f>IFERROR(I592/F592,0)</f>
        <v/>
      </c>
      <c r="K592" s="14" t="n"/>
      <c r="L592" s="14" t="n"/>
      <c r="M592" s="16">
        <f>IFERROR(L592/I592,0)</f>
        <v/>
      </c>
      <c r="N592" s="14" t="n"/>
      <c r="O592" s="16">
        <f>IFERROR(N592/I592,0)</f>
        <v/>
      </c>
      <c r="P592" s="14" t="n"/>
      <c r="Q592" s="14" t="n"/>
      <c r="R592" s="14" t="n"/>
      <c r="S592" s="14" t="n"/>
      <c r="T592" s="17">
        <f>IFERROR(S592/L592,0)</f>
        <v/>
      </c>
      <c r="U592" s="14" t="n"/>
      <c r="V592" s="14" t="n"/>
      <c r="W592" s="14" t="n"/>
      <c r="X592" s="18" t="n"/>
      <c r="Y592" s="18">
        <f>X592*$AM$2</f>
        <v/>
      </c>
      <c r="Z592" s="18" t="n"/>
      <c r="AA592" s="14" t="n"/>
      <c r="AB592" s="14" t="n"/>
      <c r="AC592" s="18" t="n"/>
      <c r="AD592" s="18">
        <f>IFERROR(AC592/D592,0)</f>
        <v/>
      </c>
      <c r="AE592" s="18">
        <f>D592*AB592</f>
        <v/>
      </c>
      <c r="AF592" s="18">
        <f>Y592*$AL$2</f>
        <v/>
      </c>
      <c r="AG592" s="18">
        <f>I592*$AI$3</f>
        <v/>
      </c>
      <c r="AH592" s="18">
        <f>L592*$AH$3+Y592*$AJ$2</f>
        <v/>
      </c>
      <c r="AI592" s="18">
        <f>K592*$AK$3</f>
        <v/>
      </c>
      <c r="AJ592" s="19" t="n"/>
      <c r="AK592" s="18">
        <f>AJ592*$AM$2</f>
        <v/>
      </c>
      <c r="AL592" s="18" t="n"/>
      <c r="AM592" s="18">
        <f>R592*P592*0.01+L592*0.25</f>
        <v/>
      </c>
      <c r="AN592" s="18">
        <f>V592 *$AN$2 *AM$2 * AA592</f>
        <v/>
      </c>
      <c r="AO592" s="18">
        <f>IF(AC592&lt;AE592,0,AE592-AC592)</f>
        <v/>
      </c>
      <c r="AP592" s="18">
        <f>(AC592*1.02)+AF592+AG592+AH592+AI592+AM592+AL592+AN592+AK592+AO592</f>
        <v/>
      </c>
      <c r="AQ592" s="18">
        <f>(AE592*1.02)+AF592+AG592+AH592+AI592+AM592+AL592+AN592+AK592</f>
        <v/>
      </c>
      <c r="AR592" s="18">
        <f>Q592*R592</f>
        <v/>
      </c>
      <c r="AS592" s="20">
        <f>(Y592-AP592)*0.975</f>
        <v/>
      </c>
      <c r="AT592" s="21">
        <f>IFERROR(Y592/AP592-1,0)</f>
        <v/>
      </c>
      <c r="AU592" s="20">
        <f>(Y592-AQ592)*0.975</f>
        <v/>
      </c>
      <c r="AV592" s="21">
        <f>IFERROR(Y592/AQ592-1,0)</f>
        <v/>
      </c>
      <c r="AW592" s="21">
        <f>AS592-AR592</f>
        <v/>
      </c>
      <c r="AX592" s="21">
        <f>IFERROR(Y592/(AP592+AR592)-1,0)</f>
        <v/>
      </c>
    </row>
    <row r="593">
      <c r="A593" s="2" t="n"/>
      <c r="B593" s="13" t="n"/>
      <c r="C593" s="14" t="n"/>
      <c r="D593" s="14" t="n"/>
      <c r="E593" s="15">
        <f>IFERROR(1-D593/C593,0)</f>
        <v/>
      </c>
      <c r="F593" s="14" t="n"/>
      <c r="G593" s="16">
        <f>IFERROR(F593/C593,0)</f>
        <v/>
      </c>
      <c r="H593" s="16">
        <f>IFERROR(F593/D593,0)</f>
        <v/>
      </c>
      <c r="I593" s="14" t="n"/>
      <c r="J593" s="16">
        <f>IFERROR(I593/F593,0)</f>
        <v/>
      </c>
      <c r="K593" s="14" t="n"/>
      <c r="L593" s="14" t="n"/>
      <c r="M593" s="16">
        <f>IFERROR(L593/I593,0)</f>
        <v/>
      </c>
      <c r="N593" s="14" t="n"/>
      <c r="O593" s="16">
        <f>IFERROR(N593/I593,0)</f>
        <v/>
      </c>
      <c r="P593" s="14" t="n"/>
      <c r="Q593" s="14" t="n"/>
      <c r="R593" s="14" t="n"/>
      <c r="S593" s="14" t="n"/>
      <c r="T593" s="17">
        <f>IFERROR(S593/L593,0)</f>
        <v/>
      </c>
      <c r="U593" s="14" t="n"/>
      <c r="V593" s="14" t="n"/>
      <c r="W593" s="14" t="n"/>
      <c r="X593" s="18" t="n"/>
      <c r="Y593" s="18">
        <f>X593*$AM$2</f>
        <v/>
      </c>
      <c r="Z593" s="18" t="n"/>
      <c r="AA593" s="14" t="n"/>
      <c r="AB593" s="14" t="n"/>
      <c r="AC593" s="18" t="n"/>
      <c r="AD593" s="18">
        <f>IFERROR(AC593/D593,0)</f>
        <v/>
      </c>
      <c r="AE593" s="18">
        <f>D593*AB593</f>
        <v/>
      </c>
      <c r="AF593" s="18">
        <f>Y593*$AL$2</f>
        <v/>
      </c>
      <c r="AG593" s="18">
        <f>I593*$AI$3</f>
        <v/>
      </c>
      <c r="AH593" s="18">
        <f>L593*$AH$3+Y593*$AJ$2</f>
        <v/>
      </c>
      <c r="AI593" s="18">
        <f>K593*$AK$3</f>
        <v/>
      </c>
      <c r="AJ593" s="19" t="n"/>
      <c r="AK593" s="18">
        <f>AJ593*$AM$2</f>
        <v/>
      </c>
      <c r="AL593" s="18" t="n"/>
      <c r="AM593" s="18">
        <f>R593*P593*0.01+L593*0.25</f>
        <v/>
      </c>
      <c r="AN593" s="18">
        <f>V593 *$AN$2 *AM$2 * AA593</f>
        <v/>
      </c>
      <c r="AO593" s="18">
        <f>IF(AC593&lt;AE593,0,AE593-AC593)</f>
        <v/>
      </c>
      <c r="AP593" s="18">
        <f>(AC593*1.02)+AF593+AG593+AH593+AI593+AM593+AL593+AN593+AK593+AO593</f>
        <v/>
      </c>
      <c r="AQ593" s="18">
        <f>(AE593*1.02)+AF593+AG593+AH593+AI593+AM593+AL593+AN593+AK593</f>
        <v/>
      </c>
      <c r="AR593" s="18">
        <f>Q593*R593</f>
        <v/>
      </c>
      <c r="AS593" s="20">
        <f>(Y593-AP593)*0.975</f>
        <v/>
      </c>
      <c r="AT593" s="21">
        <f>IFERROR(Y593/AP593-1,0)</f>
        <v/>
      </c>
      <c r="AU593" s="20">
        <f>(Y593-AQ593)*0.975</f>
        <v/>
      </c>
      <c r="AV593" s="21">
        <f>IFERROR(Y593/AQ593-1,0)</f>
        <v/>
      </c>
      <c r="AW593" s="21">
        <f>AS593-AR593</f>
        <v/>
      </c>
      <c r="AX593" s="21">
        <f>IFERROR(Y593/(AP593+AR593)-1,0)</f>
        <v/>
      </c>
    </row>
    <row r="594">
      <c r="A594" s="2" t="n"/>
      <c r="B594" s="13" t="n"/>
      <c r="C594" s="14" t="n"/>
      <c r="D594" s="14" t="n"/>
      <c r="E594" s="15">
        <f>IFERROR(1-D594/C594,0)</f>
        <v/>
      </c>
      <c r="F594" s="14" t="n"/>
      <c r="G594" s="16">
        <f>IFERROR(F594/C594,0)</f>
        <v/>
      </c>
      <c r="H594" s="16">
        <f>IFERROR(F594/D594,0)</f>
        <v/>
      </c>
      <c r="I594" s="14" t="n"/>
      <c r="J594" s="16">
        <f>IFERROR(I594/F594,0)</f>
        <v/>
      </c>
      <c r="K594" s="14" t="n"/>
      <c r="L594" s="14" t="n"/>
      <c r="M594" s="16">
        <f>IFERROR(L594/I594,0)</f>
        <v/>
      </c>
      <c r="N594" s="14" t="n"/>
      <c r="O594" s="16">
        <f>IFERROR(N594/I594,0)</f>
        <v/>
      </c>
      <c r="P594" s="14" t="n"/>
      <c r="Q594" s="14" t="n"/>
      <c r="R594" s="14" t="n"/>
      <c r="S594" s="14" t="n"/>
      <c r="T594" s="17">
        <f>IFERROR(S594/L594,0)</f>
        <v/>
      </c>
      <c r="U594" s="14" t="n"/>
      <c r="V594" s="14" t="n"/>
      <c r="W594" s="14" t="n"/>
      <c r="X594" s="18" t="n"/>
      <c r="Y594" s="18">
        <f>X594*$AM$2</f>
        <v/>
      </c>
      <c r="Z594" s="18" t="n"/>
      <c r="AA594" s="14" t="n"/>
      <c r="AB594" s="14" t="n"/>
      <c r="AC594" s="18" t="n"/>
      <c r="AD594" s="18">
        <f>IFERROR(AC594/D594,0)</f>
        <v/>
      </c>
      <c r="AE594" s="18">
        <f>D594*AB594</f>
        <v/>
      </c>
      <c r="AF594" s="18">
        <f>Y594*$AL$2</f>
        <v/>
      </c>
      <c r="AG594" s="18">
        <f>I594*$AI$3</f>
        <v/>
      </c>
      <c r="AH594" s="18">
        <f>L594*$AH$3+Y594*$AJ$2</f>
        <v/>
      </c>
      <c r="AI594" s="18">
        <f>K594*$AK$3</f>
        <v/>
      </c>
      <c r="AJ594" s="19" t="n"/>
      <c r="AK594" s="18">
        <f>AJ594*$AM$2</f>
        <v/>
      </c>
      <c r="AL594" s="18" t="n"/>
      <c r="AM594" s="18">
        <f>R594*P594*0.01+L594*0.25</f>
        <v/>
      </c>
      <c r="AN594" s="18">
        <f>V594 *$AN$2 *AM$2 * AA594</f>
        <v/>
      </c>
      <c r="AO594" s="18">
        <f>IF(AC594&lt;AE594,0,AE594-AC594)</f>
        <v/>
      </c>
      <c r="AP594" s="18">
        <f>(AC594*1.02)+AF594+AG594+AH594+AI594+AM594+AL594+AN594+AK594+AO594</f>
        <v/>
      </c>
      <c r="AQ594" s="18">
        <f>(AE594*1.02)+AF594+AG594+AH594+AI594+AM594+AL594+AN594+AK594</f>
        <v/>
      </c>
      <c r="AR594" s="18">
        <f>Q594*R594</f>
        <v/>
      </c>
      <c r="AS594" s="20">
        <f>(Y594-AP594)*0.975</f>
        <v/>
      </c>
      <c r="AT594" s="21">
        <f>IFERROR(Y594/AP594-1,0)</f>
        <v/>
      </c>
      <c r="AU594" s="20">
        <f>(Y594-AQ594)*0.975</f>
        <v/>
      </c>
      <c r="AV594" s="21">
        <f>IFERROR(Y594/AQ594-1,0)</f>
        <v/>
      </c>
      <c r="AW594" s="21">
        <f>AS594-AR594</f>
        <v/>
      </c>
      <c r="AX594" s="21">
        <f>IFERROR(Y594/(AP594+AR594)-1,0)</f>
        <v/>
      </c>
    </row>
    <row r="595">
      <c r="A595" s="2" t="n"/>
      <c r="B595" s="13" t="n"/>
      <c r="C595" s="14" t="n"/>
      <c r="D595" s="14" t="n"/>
      <c r="E595" s="15">
        <f>IFERROR(1-D595/C595,0)</f>
        <v/>
      </c>
      <c r="F595" s="14" t="n"/>
      <c r="G595" s="16">
        <f>IFERROR(F595/C595,0)</f>
        <v/>
      </c>
      <c r="H595" s="16">
        <f>IFERROR(F595/D595,0)</f>
        <v/>
      </c>
      <c r="I595" s="14" t="n"/>
      <c r="J595" s="16">
        <f>IFERROR(I595/F595,0)</f>
        <v/>
      </c>
      <c r="K595" s="14" t="n"/>
      <c r="L595" s="14" t="n"/>
      <c r="M595" s="16">
        <f>IFERROR(L595/I595,0)</f>
        <v/>
      </c>
      <c r="N595" s="14" t="n"/>
      <c r="O595" s="16">
        <f>IFERROR(N595/I595,0)</f>
        <v/>
      </c>
      <c r="P595" s="14" t="n"/>
      <c r="Q595" s="14" t="n"/>
      <c r="R595" s="14" t="n"/>
      <c r="S595" s="14" t="n"/>
      <c r="T595" s="17">
        <f>IFERROR(S595/L595,0)</f>
        <v/>
      </c>
      <c r="U595" s="14" t="n"/>
      <c r="V595" s="14" t="n"/>
      <c r="W595" s="14" t="n"/>
      <c r="X595" s="18" t="n"/>
      <c r="Y595" s="18">
        <f>X595*$AM$2</f>
        <v/>
      </c>
      <c r="Z595" s="18" t="n"/>
      <c r="AA595" s="14" t="n"/>
      <c r="AB595" s="14" t="n"/>
      <c r="AC595" s="18" t="n"/>
      <c r="AD595" s="18">
        <f>IFERROR(AC595/D595,0)</f>
        <v/>
      </c>
      <c r="AE595" s="18">
        <f>D595*AB595</f>
        <v/>
      </c>
      <c r="AF595" s="18">
        <f>Y595*$AL$2</f>
        <v/>
      </c>
      <c r="AG595" s="18">
        <f>I595*$AI$3</f>
        <v/>
      </c>
      <c r="AH595" s="18">
        <f>L595*$AH$3+Y595*$AJ$2</f>
        <v/>
      </c>
      <c r="AI595" s="18">
        <f>K595*$AK$3</f>
        <v/>
      </c>
      <c r="AJ595" s="19" t="n"/>
      <c r="AK595" s="18">
        <f>AJ595*$AM$2</f>
        <v/>
      </c>
      <c r="AL595" s="18" t="n"/>
      <c r="AM595" s="18">
        <f>R595*P595*0.01+L595*0.25</f>
        <v/>
      </c>
      <c r="AN595" s="18">
        <f>V595 *$AN$2 *AM$2 * AA595</f>
        <v/>
      </c>
      <c r="AO595" s="18">
        <f>IF(AC595&lt;AE595,0,AE595-AC595)</f>
        <v/>
      </c>
      <c r="AP595" s="18">
        <f>(AC595*1.02)+AF595+AG595+AH595+AI595+AM595+AL595+AN595+AK595+AO595</f>
        <v/>
      </c>
      <c r="AQ595" s="18">
        <f>(AE595*1.02)+AF595+AG595+AH595+AI595+AM595+AL595+AN595+AK595</f>
        <v/>
      </c>
      <c r="AR595" s="18">
        <f>Q595*R595</f>
        <v/>
      </c>
      <c r="AS595" s="20">
        <f>(Y595-AP595)*0.975</f>
        <v/>
      </c>
      <c r="AT595" s="21">
        <f>IFERROR(Y595/AP595-1,0)</f>
        <v/>
      </c>
      <c r="AU595" s="20">
        <f>(Y595-AQ595)*0.975</f>
        <v/>
      </c>
      <c r="AV595" s="21">
        <f>IFERROR(Y595/AQ595-1,0)</f>
        <v/>
      </c>
      <c r="AW595" s="21">
        <f>AS595-AR595</f>
        <v/>
      </c>
      <c r="AX595" s="21">
        <f>IFERROR(Y595/(AP595+AR595)-1,0)</f>
        <v/>
      </c>
    </row>
    <row r="596">
      <c r="A596" s="2" t="n"/>
      <c r="B596" s="13" t="n"/>
      <c r="C596" s="14" t="n"/>
      <c r="D596" s="14" t="n"/>
      <c r="E596" s="15">
        <f>IFERROR(1-D596/C596,0)</f>
        <v/>
      </c>
      <c r="F596" s="14" t="n"/>
      <c r="G596" s="16">
        <f>IFERROR(F596/C596,0)</f>
        <v/>
      </c>
      <c r="H596" s="16">
        <f>IFERROR(F596/D596,0)</f>
        <v/>
      </c>
      <c r="I596" s="14" t="n"/>
      <c r="J596" s="16">
        <f>IFERROR(I596/F596,0)</f>
        <v/>
      </c>
      <c r="K596" s="14" t="n"/>
      <c r="L596" s="14" t="n"/>
      <c r="M596" s="16">
        <f>IFERROR(L596/I596,0)</f>
        <v/>
      </c>
      <c r="N596" s="14" t="n"/>
      <c r="O596" s="16">
        <f>IFERROR(N596/I596,0)</f>
        <v/>
      </c>
      <c r="P596" s="14" t="n"/>
      <c r="Q596" s="14" t="n"/>
      <c r="R596" s="14" t="n"/>
      <c r="S596" s="14" t="n"/>
      <c r="T596" s="17">
        <f>IFERROR(S596/L596,0)</f>
        <v/>
      </c>
      <c r="U596" s="14" t="n"/>
      <c r="V596" s="14" t="n"/>
      <c r="W596" s="14" t="n"/>
      <c r="X596" s="18" t="n"/>
      <c r="Y596" s="18">
        <f>X596*$AM$2</f>
        <v/>
      </c>
      <c r="Z596" s="18" t="n"/>
      <c r="AA596" s="14" t="n"/>
      <c r="AB596" s="14" t="n"/>
      <c r="AC596" s="18" t="n"/>
      <c r="AD596" s="18">
        <f>IFERROR(AC596/D596,0)</f>
        <v/>
      </c>
      <c r="AE596" s="18">
        <f>D596*AB596</f>
        <v/>
      </c>
      <c r="AF596" s="18">
        <f>Y596*$AL$2</f>
        <v/>
      </c>
      <c r="AG596" s="18">
        <f>I596*$AI$3</f>
        <v/>
      </c>
      <c r="AH596" s="18">
        <f>L596*$AH$3+Y596*$AJ$2</f>
        <v/>
      </c>
      <c r="AI596" s="18">
        <f>K596*$AK$3</f>
        <v/>
      </c>
      <c r="AJ596" s="19" t="n"/>
      <c r="AK596" s="18">
        <f>AJ596*$AM$2</f>
        <v/>
      </c>
      <c r="AL596" s="18" t="n"/>
      <c r="AM596" s="18">
        <f>R596*P596*0.01+L596*0.25</f>
        <v/>
      </c>
      <c r="AN596" s="18">
        <f>V596 *$AN$2 *AM$2 * AA596</f>
        <v/>
      </c>
      <c r="AO596" s="18">
        <f>IF(AC596&lt;AE596,0,AE596-AC596)</f>
        <v/>
      </c>
      <c r="AP596" s="18">
        <f>(AC596*1.02)+AF596+AG596+AH596+AI596+AM596+AL596+AN596+AK596+AO596</f>
        <v/>
      </c>
      <c r="AQ596" s="18">
        <f>(AE596*1.02)+AF596+AG596+AH596+AI596+AM596+AL596+AN596+AK596</f>
        <v/>
      </c>
      <c r="AR596" s="18">
        <f>Q596*R596</f>
        <v/>
      </c>
      <c r="AS596" s="20">
        <f>(Y596-AP596)*0.975</f>
        <v/>
      </c>
      <c r="AT596" s="21">
        <f>IFERROR(Y596/AP596-1,0)</f>
        <v/>
      </c>
      <c r="AU596" s="20">
        <f>(Y596-AQ596)*0.975</f>
        <v/>
      </c>
      <c r="AV596" s="21">
        <f>IFERROR(Y596/AQ596-1,0)</f>
        <v/>
      </c>
      <c r="AW596" s="21">
        <f>AS596-AR596</f>
        <v/>
      </c>
      <c r="AX596" s="21">
        <f>IFERROR(Y596/(AP596+AR596)-1,0)</f>
        <v/>
      </c>
    </row>
    <row r="597">
      <c r="A597" s="2" t="n"/>
      <c r="B597" s="13" t="n"/>
      <c r="C597" s="14" t="n"/>
      <c r="D597" s="14" t="n"/>
      <c r="E597" s="15">
        <f>IFERROR(1-D597/C597,0)</f>
        <v/>
      </c>
      <c r="F597" s="14" t="n"/>
      <c r="G597" s="16">
        <f>IFERROR(F597/C597,0)</f>
        <v/>
      </c>
      <c r="H597" s="16">
        <f>IFERROR(F597/D597,0)</f>
        <v/>
      </c>
      <c r="I597" s="14" t="n"/>
      <c r="J597" s="16">
        <f>IFERROR(I597/F597,0)</f>
        <v/>
      </c>
      <c r="K597" s="14" t="n"/>
      <c r="L597" s="14" t="n"/>
      <c r="M597" s="16">
        <f>IFERROR(L597/I597,0)</f>
        <v/>
      </c>
      <c r="N597" s="14" t="n"/>
      <c r="O597" s="16">
        <f>IFERROR(N597/I597,0)</f>
        <v/>
      </c>
      <c r="P597" s="14" t="n"/>
      <c r="Q597" s="14" t="n"/>
      <c r="R597" s="14" t="n"/>
      <c r="S597" s="14" t="n"/>
      <c r="T597" s="17">
        <f>IFERROR(S597/L597,0)</f>
        <v/>
      </c>
      <c r="U597" s="14" t="n"/>
      <c r="V597" s="14" t="n"/>
      <c r="W597" s="14" t="n"/>
      <c r="X597" s="18" t="n"/>
      <c r="Y597" s="18">
        <f>X597*$AM$2</f>
        <v/>
      </c>
      <c r="Z597" s="18" t="n"/>
      <c r="AA597" s="14" t="n"/>
      <c r="AB597" s="14" t="n"/>
      <c r="AC597" s="18" t="n"/>
      <c r="AD597" s="18">
        <f>IFERROR(AC597/D597,0)</f>
        <v/>
      </c>
      <c r="AE597" s="18">
        <f>D597*AB597</f>
        <v/>
      </c>
      <c r="AF597" s="18">
        <f>Y597*$AL$2</f>
        <v/>
      </c>
      <c r="AG597" s="18">
        <f>I597*$AI$3</f>
        <v/>
      </c>
      <c r="AH597" s="18">
        <f>L597*$AH$3+Y597*$AJ$2</f>
        <v/>
      </c>
      <c r="AI597" s="18">
        <f>K597*$AK$3</f>
        <v/>
      </c>
      <c r="AJ597" s="19" t="n"/>
      <c r="AK597" s="18">
        <f>AJ597*$AM$2</f>
        <v/>
      </c>
      <c r="AL597" s="18" t="n"/>
      <c r="AM597" s="18">
        <f>R597*P597*0.01+L597*0.25</f>
        <v/>
      </c>
      <c r="AN597" s="18">
        <f>V597 *$AN$2 *AM$2 * AA597</f>
        <v/>
      </c>
      <c r="AO597" s="18">
        <f>IF(AC597&lt;AE597,0,AE597-AC597)</f>
        <v/>
      </c>
      <c r="AP597" s="18">
        <f>(AC597*1.02)+AF597+AG597+AH597+AI597+AM597+AL597+AN597+AK597+AO597</f>
        <v/>
      </c>
      <c r="AQ597" s="18">
        <f>(AE597*1.02)+AF597+AG597+AH597+AI597+AM597+AL597+AN597+AK597</f>
        <v/>
      </c>
      <c r="AR597" s="18">
        <f>Q597*R597</f>
        <v/>
      </c>
      <c r="AS597" s="20">
        <f>(Y597-AP597)*0.975</f>
        <v/>
      </c>
      <c r="AT597" s="21">
        <f>IFERROR(Y597/AP597-1,0)</f>
        <v/>
      </c>
      <c r="AU597" s="20">
        <f>(Y597-AQ597)*0.975</f>
        <v/>
      </c>
      <c r="AV597" s="21">
        <f>IFERROR(Y597/AQ597-1,0)</f>
        <v/>
      </c>
      <c r="AW597" s="21">
        <f>AS597-AR597</f>
        <v/>
      </c>
      <c r="AX597" s="21">
        <f>IFERROR(Y597/(AP597+AR597)-1,0)</f>
        <v/>
      </c>
    </row>
    <row r="598">
      <c r="A598" s="2" t="n"/>
      <c r="B598" s="13" t="n"/>
      <c r="C598" s="14" t="n"/>
      <c r="D598" s="14" t="n"/>
      <c r="E598" s="15">
        <f>IFERROR(1-D598/C598,0)</f>
        <v/>
      </c>
      <c r="F598" s="14" t="n"/>
      <c r="G598" s="16">
        <f>IFERROR(F598/C598,0)</f>
        <v/>
      </c>
      <c r="H598" s="16">
        <f>IFERROR(F598/D598,0)</f>
        <v/>
      </c>
      <c r="I598" s="14" t="n"/>
      <c r="J598" s="16">
        <f>IFERROR(I598/F598,0)</f>
        <v/>
      </c>
      <c r="K598" s="14" t="n"/>
      <c r="L598" s="14" t="n"/>
      <c r="M598" s="16">
        <f>IFERROR(L598/I598,0)</f>
        <v/>
      </c>
      <c r="N598" s="14" t="n"/>
      <c r="O598" s="16">
        <f>IFERROR(N598/I598,0)</f>
        <v/>
      </c>
      <c r="P598" s="14" t="n"/>
      <c r="Q598" s="14" t="n"/>
      <c r="R598" s="14" t="n"/>
      <c r="S598" s="14" t="n"/>
      <c r="T598" s="17">
        <f>IFERROR(S598/L598,0)</f>
        <v/>
      </c>
      <c r="U598" s="14" t="n"/>
      <c r="V598" s="14" t="n"/>
      <c r="W598" s="14" t="n"/>
      <c r="X598" s="18" t="n"/>
      <c r="Y598" s="18">
        <f>X598*$AM$2</f>
        <v/>
      </c>
      <c r="Z598" s="18" t="n"/>
      <c r="AA598" s="14" t="n"/>
      <c r="AB598" s="14" t="n"/>
      <c r="AC598" s="18" t="n"/>
      <c r="AD598" s="18">
        <f>IFERROR(AC598/D598,0)</f>
        <v/>
      </c>
      <c r="AE598" s="18">
        <f>D598*AB598</f>
        <v/>
      </c>
      <c r="AF598" s="18">
        <f>Y598*$AL$2</f>
        <v/>
      </c>
      <c r="AG598" s="18">
        <f>I598*$AI$3</f>
        <v/>
      </c>
      <c r="AH598" s="18">
        <f>L598*$AH$3+Y598*$AJ$2</f>
        <v/>
      </c>
      <c r="AI598" s="18">
        <f>K598*$AK$3</f>
        <v/>
      </c>
      <c r="AJ598" s="19" t="n"/>
      <c r="AK598" s="18">
        <f>AJ598*$AM$2</f>
        <v/>
      </c>
      <c r="AL598" s="18" t="n"/>
      <c r="AM598" s="18">
        <f>R598*P598*0.01+L598*0.25</f>
        <v/>
      </c>
      <c r="AN598" s="18">
        <f>V598 *$AN$2 *AM$2 * AA598</f>
        <v/>
      </c>
      <c r="AO598" s="18">
        <f>IF(AC598&lt;AE598,0,AE598-AC598)</f>
        <v/>
      </c>
      <c r="AP598" s="18">
        <f>(AC598*1.02)+AF598+AG598+AH598+AI598+AM598+AL598+AN598+AK598+AO598</f>
        <v/>
      </c>
      <c r="AQ598" s="18">
        <f>(AE598*1.02)+AF598+AG598+AH598+AI598+AM598+AL598+AN598+AK598</f>
        <v/>
      </c>
      <c r="AR598" s="18">
        <f>Q598*R598</f>
        <v/>
      </c>
      <c r="AS598" s="20">
        <f>(Y598-AP598)*0.975</f>
        <v/>
      </c>
      <c r="AT598" s="21">
        <f>IFERROR(Y598/AP598-1,0)</f>
        <v/>
      </c>
      <c r="AU598" s="20">
        <f>(Y598-AQ598)*0.975</f>
        <v/>
      </c>
      <c r="AV598" s="21">
        <f>IFERROR(Y598/AQ598-1,0)</f>
        <v/>
      </c>
      <c r="AW598" s="21">
        <f>AS598-AR598</f>
        <v/>
      </c>
      <c r="AX598" s="21">
        <f>IFERROR(Y598/(AP598+AR598)-1,0)</f>
        <v/>
      </c>
    </row>
    <row r="599">
      <c r="A599" s="2" t="n"/>
      <c r="B599" s="13" t="n"/>
      <c r="C599" s="14" t="n"/>
      <c r="D599" s="14" t="n"/>
      <c r="E599" s="15">
        <f>IFERROR(1-D599/C599,0)</f>
        <v/>
      </c>
      <c r="F599" s="14" t="n"/>
      <c r="G599" s="16">
        <f>IFERROR(F599/C599,0)</f>
        <v/>
      </c>
      <c r="H599" s="16">
        <f>IFERROR(F599/D599,0)</f>
        <v/>
      </c>
      <c r="I599" s="14" t="n"/>
      <c r="J599" s="16">
        <f>IFERROR(I599/F599,0)</f>
        <v/>
      </c>
      <c r="K599" s="14" t="n"/>
      <c r="L599" s="14" t="n"/>
      <c r="M599" s="16">
        <f>IFERROR(L599/I599,0)</f>
        <v/>
      </c>
      <c r="N599" s="14" t="n"/>
      <c r="O599" s="16">
        <f>IFERROR(N599/I599,0)</f>
        <v/>
      </c>
      <c r="P599" s="14" t="n"/>
      <c r="Q599" s="14" t="n"/>
      <c r="R599" s="14" t="n"/>
      <c r="S599" s="14" t="n"/>
      <c r="T599" s="17">
        <f>IFERROR(S599/L599,0)</f>
        <v/>
      </c>
      <c r="U599" s="14" t="n"/>
      <c r="V599" s="14" t="n"/>
      <c r="W599" s="14" t="n"/>
      <c r="X599" s="18" t="n"/>
      <c r="Y599" s="18">
        <f>X599*$AM$2</f>
        <v/>
      </c>
      <c r="Z599" s="18" t="n"/>
      <c r="AA599" s="14" t="n"/>
      <c r="AB599" s="14" t="n"/>
      <c r="AC599" s="18" t="n"/>
      <c r="AD599" s="18">
        <f>IFERROR(AC599/D599,0)</f>
        <v/>
      </c>
      <c r="AE599" s="18">
        <f>D599*AB599</f>
        <v/>
      </c>
      <c r="AF599" s="18">
        <f>Y599*$AL$2</f>
        <v/>
      </c>
      <c r="AG599" s="18">
        <f>I599*$AI$3</f>
        <v/>
      </c>
      <c r="AH599" s="18">
        <f>L599*$AH$3+Y599*$AJ$2</f>
        <v/>
      </c>
      <c r="AI599" s="18">
        <f>K599*$AK$3</f>
        <v/>
      </c>
      <c r="AJ599" s="19" t="n"/>
      <c r="AK599" s="18">
        <f>AJ599*$AM$2</f>
        <v/>
      </c>
      <c r="AL599" s="18" t="n"/>
      <c r="AM599" s="18">
        <f>R599*P599*0.01+L599*0.25</f>
        <v/>
      </c>
      <c r="AN599" s="18">
        <f>V599 *$AN$2 *AM$2 * AA599</f>
        <v/>
      </c>
      <c r="AO599" s="18">
        <f>IF(AC599&lt;AE599,0,AE599-AC599)</f>
        <v/>
      </c>
      <c r="AP599" s="18">
        <f>(AC599*1.02)+AF599+AG599+AH599+AI599+AM599+AL599+AN599+AK599+AO599</f>
        <v/>
      </c>
      <c r="AQ599" s="18">
        <f>(AE599*1.02)+AF599+AG599+AH599+AI599+AM599+AL599+AN599+AK599</f>
        <v/>
      </c>
      <c r="AR599" s="18">
        <f>Q599*R599</f>
        <v/>
      </c>
      <c r="AS599" s="20">
        <f>(Y599-AP599)*0.975</f>
        <v/>
      </c>
      <c r="AT599" s="21">
        <f>IFERROR(Y599/AP599-1,0)</f>
        <v/>
      </c>
      <c r="AU599" s="20">
        <f>(Y599-AQ599)*0.975</f>
        <v/>
      </c>
      <c r="AV599" s="21">
        <f>IFERROR(Y599/AQ599-1,0)</f>
        <v/>
      </c>
      <c r="AW599" s="21">
        <f>AS599-AR599</f>
        <v/>
      </c>
      <c r="AX599" s="21">
        <f>IFERROR(Y599/(AP599+AR599)-1,0)</f>
        <v/>
      </c>
    </row>
    <row r="600">
      <c r="A600" s="2" t="n"/>
      <c r="B600" s="13" t="n"/>
      <c r="C600" s="14" t="n"/>
      <c r="D600" s="14" t="n"/>
      <c r="E600" s="15">
        <f>IFERROR(1-D600/C600,0)</f>
        <v/>
      </c>
      <c r="F600" s="14" t="n"/>
      <c r="G600" s="16">
        <f>IFERROR(F600/C600,0)</f>
        <v/>
      </c>
      <c r="H600" s="16">
        <f>IFERROR(F600/D600,0)</f>
        <v/>
      </c>
      <c r="I600" s="14" t="n"/>
      <c r="J600" s="16">
        <f>IFERROR(I600/F600,0)</f>
        <v/>
      </c>
      <c r="K600" s="14" t="n"/>
      <c r="L600" s="14" t="n"/>
      <c r="M600" s="16">
        <f>IFERROR(L600/I600,0)</f>
        <v/>
      </c>
      <c r="N600" s="14" t="n"/>
      <c r="O600" s="16">
        <f>IFERROR(N600/I600,0)</f>
        <v/>
      </c>
      <c r="P600" s="14" t="n"/>
      <c r="Q600" s="14" t="n"/>
      <c r="R600" s="14" t="n"/>
      <c r="S600" s="14" t="n"/>
      <c r="T600" s="17">
        <f>IFERROR(S600/L600,0)</f>
        <v/>
      </c>
      <c r="U600" s="14" t="n"/>
      <c r="V600" s="14" t="n"/>
      <c r="W600" s="14" t="n"/>
      <c r="X600" s="18" t="n"/>
      <c r="Y600" s="18">
        <f>X600*$AM$2</f>
        <v/>
      </c>
      <c r="Z600" s="18" t="n"/>
      <c r="AA600" s="14" t="n"/>
      <c r="AB600" s="14" t="n"/>
      <c r="AC600" s="18" t="n"/>
      <c r="AD600" s="18">
        <f>IFERROR(AC600/D600,0)</f>
        <v/>
      </c>
      <c r="AE600" s="18">
        <f>D600*AB600</f>
        <v/>
      </c>
      <c r="AF600" s="18">
        <f>Y600*$AL$2</f>
        <v/>
      </c>
      <c r="AG600" s="18">
        <f>I600*$AI$3</f>
        <v/>
      </c>
      <c r="AH600" s="18">
        <f>L600*$AH$3+Y600*$AJ$2</f>
        <v/>
      </c>
      <c r="AI600" s="18">
        <f>K600*$AK$3</f>
        <v/>
      </c>
      <c r="AJ600" s="19" t="n"/>
      <c r="AK600" s="18">
        <f>AJ600*$AM$2</f>
        <v/>
      </c>
      <c r="AL600" s="18" t="n"/>
      <c r="AM600" s="18">
        <f>R600*P600*0.01+L600*0.25</f>
        <v/>
      </c>
      <c r="AN600" s="18">
        <f>V600 *$AN$2 *AM$2 * AA600</f>
        <v/>
      </c>
      <c r="AO600" s="18">
        <f>IF(AC600&lt;AE600,0,AE600-AC600)</f>
        <v/>
      </c>
      <c r="AP600" s="18">
        <f>(AC600*1.02)+AF600+AG600+AH600+AI600+AM600+AL600+AN600+AK600+AO600</f>
        <v/>
      </c>
      <c r="AQ600" s="18">
        <f>(AE600*1.02)+AF600+AG600+AH600+AI600+AM600+AL600+AN600+AK600</f>
        <v/>
      </c>
      <c r="AR600" s="18">
        <f>Q600*R600</f>
        <v/>
      </c>
      <c r="AS600" s="20">
        <f>(Y600-AP600)*0.975</f>
        <v/>
      </c>
      <c r="AT600" s="21">
        <f>IFERROR(Y600/AP600-1,0)</f>
        <v/>
      </c>
      <c r="AU600" s="20">
        <f>(Y600-AQ600)*0.975</f>
        <v/>
      </c>
      <c r="AV600" s="21">
        <f>IFERROR(Y600/AQ600-1,0)</f>
        <v/>
      </c>
      <c r="AW600" s="21">
        <f>AS600-AR600</f>
        <v/>
      </c>
      <c r="AX600" s="21">
        <f>IFERROR(Y600/(AP600+AR600)-1,0)</f>
        <v/>
      </c>
    </row>
    <row r="601">
      <c r="A601" s="2" t="n"/>
      <c r="B601" s="13" t="n"/>
      <c r="C601" s="14" t="n"/>
      <c r="D601" s="14" t="n"/>
      <c r="E601" s="15">
        <f>IFERROR(1-D601/C601,0)</f>
        <v/>
      </c>
      <c r="F601" s="14" t="n"/>
      <c r="G601" s="16">
        <f>IFERROR(F601/C601,0)</f>
        <v/>
      </c>
      <c r="H601" s="16">
        <f>IFERROR(F601/D601,0)</f>
        <v/>
      </c>
      <c r="I601" s="14" t="n"/>
      <c r="J601" s="16">
        <f>IFERROR(I601/F601,0)</f>
        <v/>
      </c>
      <c r="K601" s="14" t="n"/>
      <c r="L601" s="14" t="n"/>
      <c r="M601" s="16">
        <f>IFERROR(L601/I601,0)</f>
        <v/>
      </c>
      <c r="N601" s="14" t="n"/>
      <c r="O601" s="16">
        <f>IFERROR(N601/I601,0)</f>
        <v/>
      </c>
      <c r="P601" s="14" t="n"/>
      <c r="Q601" s="14" t="n"/>
      <c r="R601" s="14" t="n"/>
      <c r="S601" s="14" t="n"/>
      <c r="T601" s="17">
        <f>IFERROR(S601/L601,0)</f>
        <v/>
      </c>
      <c r="U601" s="14" t="n"/>
      <c r="V601" s="14" t="n"/>
      <c r="W601" s="14" t="n"/>
      <c r="X601" s="18" t="n"/>
      <c r="Y601" s="18">
        <f>X601*$AM$2</f>
        <v/>
      </c>
      <c r="Z601" s="18" t="n"/>
      <c r="AA601" s="14" t="n"/>
      <c r="AB601" s="14" t="n"/>
      <c r="AC601" s="18" t="n"/>
      <c r="AD601" s="18">
        <f>IFERROR(AC601/D601,0)</f>
        <v/>
      </c>
      <c r="AE601" s="18">
        <f>D601*AB601</f>
        <v/>
      </c>
      <c r="AF601" s="18">
        <f>Y601*$AL$2</f>
        <v/>
      </c>
      <c r="AG601" s="18">
        <f>I601*$AI$3</f>
        <v/>
      </c>
      <c r="AH601" s="18">
        <f>L601*$AH$3+Y601*$AJ$2</f>
        <v/>
      </c>
      <c r="AI601" s="18">
        <f>K601*$AK$3</f>
        <v/>
      </c>
      <c r="AJ601" s="19" t="n"/>
      <c r="AK601" s="18">
        <f>AJ601*$AM$2</f>
        <v/>
      </c>
      <c r="AL601" s="18" t="n"/>
      <c r="AM601" s="18">
        <f>R601*P601*0.01+L601*0.25</f>
        <v/>
      </c>
      <c r="AN601" s="18">
        <f>V601 *$AN$2 *AM$2 * AA601</f>
        <v/>
      </c>
      <c r="AO601" s="18">
        <f>IF(AC601&lt;AE601,0,AE601-AC601)</f>
        <v/>
      </c>
      <c r="AP601" s="18">
        <f>(AC601*1.02)+AF601+AG601+AH601+AI601+AM601+AL601+AN601+AK601+AO601</f>
        <v/>
      </c>
      <c r="AQ601" s="18">
        <f>(AE601*1.02)+AF601+AG601+AH601+AI601+AM601+AL601+AN601+AK601</f>
        <v/>
      </c>
      <c r="AR601" s="18">
        <f>Q601*R601</f>
        <v/>
      </c>
      <c r="AS601" s="20">
        <f>(Y601-AP601)*0.975</f>
        <v/>
      </c>
      <c r="AT601" s="21">
        <f>IFERROR(Y601/AP601-1,0)</f>
        <v/>
      </c>
      <c r="AU601" s="20">
        <f>(Y601-AQ601)*0.975</f>
        <v/>
      </c>
      <c r="AV601" s="21">
        <f>IFERROR(Y601/AQ601-1,0)</f>
        <v/>
      </c>
      <c r="AW601" s="21">
        <f>AS601-AR601</f>
        <v/>
      </c>
      <c r="AX601" s="21">
        <f>IFERROR(Y601/(AP601+AR601)-1,0)</f>
        <v/>
      </c>
    </row>
    <row r="602">
      <c r="A602" s="2" t="n"/>
      <c r="B602" s="13" t="n"/>
      <c r="C602" s="14" t="n"/>
      <c r="D602" s="14" t="n"/>
      <c r="E602" s="15">
        <f>IFERROR(1-D602/C602,0)</f>
        <v/>
      </c>
      <c r="F602" s="14" t="n"/>
      <c r="G602" s="16">
        <f>IFERROR(F602/C602,0)</f>
        <v/>
      </c>
      <c r="H602" s="16">
        <f>IFERROR(F602/D602,0)</f>
        <v/>
      </c>
      <c r="I602" s="14" t="n"/>
      <c r="J602" s="16">
        <f>IFERROR(I602/F602,0)</f>
        <v/>
      </c>
      <c r="K602" s="14" t="n"/>
      <c r="L602" s="14" t="n"/>
      <c r="M602" s="16">
        <f>IFERROR(L602/I602,0)</f>
        <v/>
      </c>
      <c r="N602" s="14" t="n"/>
      <c r="O602" s="16">
        <f>IFERROR(N602/I602,0)</f>
        <v/>
      </c>
      <c r="P602" s="14" t="n"/>
      <c r="Q602" s="14" t="n"/>
      <c r="R602" s="14" t="n"/>
      <c r="S602" s="14" t="n"/>
      <c r="T602" s="17">
        <f>IFERROR(S602/L602,0)</f>
        <v/>
      </c>
      <c r="U602" s="14" t="n"/>
      <c r="V602" s="14" t="n"/>
      <c r="W602" s="14" t="n"/>
      <c r="X602" s="18" t="n"/>
      <c r="Y602" s="18">
        <f>X602*$AM$2</f>
        <v/>
      </c>
      <c r="Z602" s="18" t="n"/>
      <c r="AA602" s="14" t="n"/>
      <c r="AB602" s="14" t="n"/>
      <c r="AC602" s="18" t="n"/>
      <c r="AD602" s="18">
        <f>IFERROR(AC602/D602,0)</f>
        <v/>
      </c>
      <c r="AE602" s="18">
        <f>D602*AB602</f>
        <v/>
      </c>
      <c r="AF602" s="18">
        <f>Y602*$AL$2</f>
        <v/>
      </c>
      <c r="AG602" s="18">
        <f>I602*$AI$3</f>
        <v/>
      </c>
      <c r="AH602" s="18">
        <f>L602*$AH$3+Y602*$AJ$2</f>
        <v/>
      </c>
      <c r="AI602" s="18">
        <f>K602*$AK$3</f>
        <v/>
      </c>
      <c r="AJ602" s="19" t="n"/>
      <c r="AK602" s="18">
        <f>AJ602*$AM$2</f>
        <v/>
      </c>
      <c r="AL602" s="18" t="n"/>
      <c r="AM602" s="18">
        <f>R602*P602*0.01+L602*0.25</f>
        <v/>
      </c>
      <c r="AN602" s="18">
        <f>V602 *$AN$2 *AM$2 * AA602</f>
        <v/>
      </c>
      <c r="AO602" s="18">
        <f>IF(AC602&lt;AE602,0,AE602-AC602)</f>
        <v/>
      </c>
      <c r="AP602" s="18">
        <f>(AC602*1.02)+AF602+AG602+AH602+AI602+AM602+AL602+AN602+AK602+AO602</f>
        <v/>
      </c>
      <c r="AQ602" s="18">
        <f>(AE602*1.02)+AF602+AG602+AH602+AI602+AM602+AL602+AN602+AK602</f>
        <v/>
      </c>
      <c r="AR602" s="18">
        <f>Q602*R602</f>
        <v/>
      </c>
      <c r="AS602" s="20">
        <f>(Y602-AP602)*0.975</f>
        <v/>
      </c>
      <c r="AT602" s="21">
        <f>IFERROR(Y602/AP602-1,0)</f>
        <v/>
      </c>
      <c r="AU602" s="20">
        <f>(Y602-AQ602)*0.975</f>
        <v/>
      </c>
      <c r="AV602" s="21">
        <f>IFERROR(Y602/AQ602-1,0)</f>
        <v/>
      </c>
      <c r="AW602" s="21">
        <f>AS602-AR602</f>
        <v/>
      </c>
      <c r="AX602" s="21">
        <f>IFERROR(Y602/(AP602+AR602)-1,0)</f>
        <v/>
      </c>
    </row>
    <row r="603">
      <c r="A603" s="2" t="n"/>
      <c r="B603" s="13" t="n"/>
      <c r="C603" s="14" t="n"/>
      <c r="D603" s="14" t="n"/>
      <c r="E603" s="15">
        <f>IFERROR(1-D603/C603,0)</f>
        <v/>
      </c>
      <c r="F603" s="14" t="n"/>
      <c r="G603" s="16">
        <f>IFERROR(F603/C603,0)</f>
        <v/>
      </c>
      <c r="H603" s="16">
        <f>IFERROR(F603/D603,0)</f>
        <v/>
      </c>
      <c r="I603" s="14" t="n"/>
      <c r="J603" s="16">
        <f>IFERROR(I603/F603,0)</f>
        <v/>
      </c>
      <c r="K603" s="14" t="n"/>
      <c r="L603" s="14" t="n"/>
      <c r="M603" s="16">
        <f>IFERROR(L603/I603,0)</f>
        <v/>
      </c>
      <c r="N603" s="14" t="n"/>
      <c r="O603" s="16">
        <f>IFERROR(N603/I603,0)</f>
        <v/>
      </c>
      <c r="P603" s="14" t="n"/>
      <c r="Q603" s="14" t="n"/>
      <c r="R603" s="14" t="n"/>
      <c r="S603" s="14" t="n"/>
      <c r="T603" s="17">
        <f>IFERROR(S603/L603,0)</f>
        <v/>
      </c>
      <c r="U603" s="14" t="n"/>
      <c r="V603" s="14" t="n"/>
      <c r="W603" s="14" t="n"/>
      <c r="X603" s="18" t="n"/>
      <c r="Y603" s="18">
        <f>X603*$AM$2</f>
        <v/>
      </c>
      <c r="Z603" s="18" t="n"/>
      <c r="AA603" s="14" t="n"/>
      <c r="AB603" s="14" t="n"/>
      <c r="AC603" s="18" t="n"/>
      <c r="AD603" s="18">
        <f>IFERROR(AC603/D603,0)</f>
        <v/>
      </c>
      <c r="AE603" s="18">
        <f>D603*AB603</f>
        <v/>
      </c>
      <c r="AF603" s="18">
        <f>Y603*$AL$2</f>
        <v/>
      </c>
      <c r="AG603" s="18">
        <f>I603*$AI$3</f>
        <v/>
      </c>
      <c r="AH603" s="18">
        <f>L603*$AH$3+Y603*$AJ$2</f>
        <v/>
      </c>
      <c r="AI603" s="18">
        <f>K603*$AK$3</f>
        <v/>
      </c>
      <c r="AJ603" s="19" t="n"/>
      <c r="AK603" s="18">
        <f>AJ603*$AM$2</f>
        <v/>
      </c>
      <c r="AL603" s="18" t="n"/>
      <c r="AM603" s="18">
        <f>R603*P603*0.01+L603*0.25</f>
        <v/>
      </c>
      <c r="AN603" s="18">
        <f>V603 *$AN$2 *AM$2 * AA603</f>
        <v/>
      </c>
      <c r="AO603" s="18">
        <f>IF(AC603&lt;AE603,0,AE603-AC603)</f>
        <v/>
      </c>
      <c r="AP603" s="18">
        <f>(AC603*1.02)+AF603+AG603+AH603+AI603+AM603+AL603+AN603+AK603+AO603</f>
        <v/>
      </c>
      <c r="AQ603" s="18">
        <f>(AE603*1.02)+AF603+AG603+AH603+AI603+AM603+AL603+AN603+AK603</f>
        <v/>
      </c>
      <c r="AR603" s="18">
        <f>Q603*R603</f>
        <v/>
      </c>
      <c r="AS603" s="20">
        <f>(Y603-AP603)*0.975</f>
        <v/>
      </c>
      <c r="AT603" s="21">
        <f>IFERROR(Y603/AP603-1,0)</f>
        <v/>
      </c>
      <c r="AU603" s="20">
        <f>(Y603-AQ603)*0.975</f>
        <v/>
      </c>
      <c r="AV603" s="21">
        <f>IFERROR(Y603/AQ603-1,0)</f>
        <v/>
      </c>
      <c r="AW603" s="21">
        <f>AS603-AR603</f>
        <v/>
      </c>
      <c r="AX603" s="21">
        <f>IFERROR(Y603/(AP603+AR603)-1,0)</f>
        <v/>
      </c>
    </row>
    <row r="604">
      <c r="A604" s="2" t="n"/>
      <c r="B604" s="13" t="n"/>
      <c r="C604" s="14" t="n"/>
      <c r="D604" s="14" t="n"/>
      <c r="E604" s="15">
        <f>IFERROR(1-D604/C604,0)</f>
        <v/>
      </c>
      <c r="F604" s="14" t="n"/>
      <c r="G604" s="16">
        <f>IFERROR(F604/C604,0)</f>
        <v/>
      </c>
      <c r="H604" s="16">
        <f>IFERROR(F604/D604,0)</f>
        <v/>
      </c>
      <c r="I604" s="14" t="n"/>
      <c r="J604" s="16">
        <f>IFERROR(I604/F604,0)</f>
        <v/>
      </c>
      <c r="K604" s="14" t="n"/>
      <c r="L604" s="14" t="n"/>
      <c r="M604" s="16">
        <f>IFERROR(L604/I604,0)</f>
        <v/>
      </c>
      <c r="N604" s="14" t="n"/>
      <c r="O604" s="16">
        <f>IFERROR(N604/I604,0)</f>
        <v/>
      </c>
      <c r="P604" s="14" t="n"/>
      <c r="Q604" s="14" t="n"/>
      <c r="R604" s="14" t="n"/>
      <c r="S604" s="14" t="n"/>
      <c r="T604" s="17">
        <f>IFERROR(S604/L604,0)</f>
        <v/>
      </c>
      <c r="U604" s="14" t="n"/>
      <c r="V604" s="14" t="n"/>
      <c r="W604" s="14" t="n"/>
      <c r="X604" s="18" t="n"/>
      <c r="Y604" s="18">
        <f>X604*$AM$2</f>
        <v/>
      </c>
      <c r="Z604" s="18" t="n"/>
      <c r="AA604" s="14" t="n"/>
      <c r="AB604" s="14" t="n"/>
      <c r="AC604" s="18" t="n"/>
      <c r="AD604" s="18">
        <f>IFERROR(AC604/D604,0)</f>
        <v/>
      </c>
      <c r="AE604" s="18">
        <f>D604*AB604</f>
        <v/>
      </c>
      <c r="AF604" s="18">
        <f>Y604*$AL$2</f>
        <v/>
      </c>
      <c r="AG604" s="18">
        <f>I604*$AI$3</f>
        <v/>
      </c>
      <c r="AH604" s="18">
        <f>L604*$AH$3+Y604*$AJ$2</f>
        <v/>
      </c>
      <c r="AI604" s="18">
        <f>K604*$AK$3</f>
        <v/>
      </c>
      <c r="AJ604" s="19" t="n"/>
      <c r="AK604" s="18">
        <f>AJ604*$AM$2</f>
        <v/>
      </c>
      <c r="AL604" s="18" t="n"/>
      <c r="AM604" s="18">
        <f>R604*P604*0.01+L604*0.25</f>
        <v/>
      </c>
      <c r="AN604" s="18">
        <f>V604 *$AN$2 *AM$2 * AA604</f>
        <v/>
      </c>
      <c r="AO604" s="18">
        <f>IF(AC604&lt;AE604,0,AE604-AC604)</f>
        <v/>
      </c>
      <c r="AP604" s="18">
        <f>(AC604*1.02)+AF604+AG604+AH604+AI604+AM604+AL604+AN604+AK604+AO604</f>
        <v/>
      </c>
      <c r="AQ604" s="18">
        <f>(AE604*1.02)+AF604+AG604+AH604+AI604+AM604+AL604+AN604+AK604</f>
        <v/>
      </c>
      <c r="AR604" s="18">
        <f>Q604*R604</f>
        <v/>
      </c>
      <c r="AS604" s="20">
        <f>(Y604-AP604)*0.975</f>
        <v/>
      </c>
      <c r="AT604" s="21">
        <f>IFERROR(Y604/AP604-1,0)</f>
        <v/>
      </c>
      <c r="AU604" s="20">
        <f>(Y604-AQ604)*0.975</f>
        <v/>
      </c>
      <c r="AV604" s="21">
        <f>IFERROR(Y604/AQ604-1,0)</f>
        <v/>
      </c>
      <c r="AW604" s="21">
        <f>AS604-AR604</f>
        <v/>
      </c>
      <c r="AX604" s="21">
        <f>IFERROR(Y604/(AP604+AR604)-1,0)</f>
        <v/>
      </c>
    </row>
    <row r="605">
      <c r="A605" s="2" t="n"/>
      <c r="B605" s="13" t="n"/>
      <c r="C605" s="14" t="n"/>
      <c r="D605" s="14" t="n"/>
      <c r="E605" s="15">
        <f>IFERROR(1-D605/C605,0)</f>
        <v/>
      </c>
      <c r="F605" s="14" t="n"/>
      <c r="G605" s="16">
        <f>IFERROR(F605/C605,0)</f>
        <v/>
      </c>
      <c r="H605" s="16">
        <f>IFERROR(F605/D605,0)</f>
        <v/>
      </c>
      <c r="I605" s="14" t="n"/>
      <c r="J605" s="16">
        <f>IFERROR(I605/F605,0)</f>
        <v/>
      </c>
      <c r="K605" s="14" t="n"/>
      <c r="L605" s="14" t="n"/>
      <c r="M605" s="16">
        <f>IFERROR(L605/I605,0)</f>
        <v/>
      </c>
      <c r="N605" s="14" t="n"/>
      <c r="O605" s="16">
        <f>IFERROR(N605/I605,0)</f>
        <v/>
      </c>
      <c r="P605" s="14" t="n"/>
      <c r="Q605" s="14" t="n"/>
      <c r="R605" s="14" t="n"/>
      <c r="S605" s="14" t="n"/>
      <c r="T605" s="17">
        <f>IFERROR(S605/L605,0)</f>
        <v/>
      </c>
      <c r="U605" s="14" t="n"/>
      <c r="V605" s="14" t="n"/>
      <c r="W605" s="14" t="n"/>
      <c r="X605" s="18" t="n"/>
      <c r="Y605" s="18">
        <f>X605*$AM$2</f>
        <v/>
      </c>
      <c r="Z605" s="18" t="n"/>
      <c r="AA605" s="14" t="n"/>
      <c r="AB605" s="14" t="n"/>
      <c r="AC605" s="18" t="n"/>
      <c r="AD605" s="18">
        <f>IFERROR(AC605/D605,0)</f>
        <v/>
      </c>
      <c r="AE605" s="18">
        <f>D605*AB605</f>
        <v/>
      </c>
      <c r="AF605" s="18">
        <f>Y605*$AL$2</f>
        <v/>
      </c>
      <c r="AG605" s="18">
        <f>I605*$AI$3</f>
        <v/>
      </c>
      <c r="AH605" s="18">
        <f>L605*$AH$3+Y605*$AJ$2</f>
        <v/>
      </c>
      <c r="AI605" s="18">
        <f>K605*$AK$3</f>
        <v/>
      </c>
      <c r="AJ605" s="19" t="n"/>
      <c r="AK605" s="18">
        <f>AJ605*$AM$2</f>
        <v/>
      </c>
      <c r="AL605" s="18" t="n"/>
      <c r="AM605" s="18">
        <f>R605*P605*0.01+L605*0.25</f>
        <v/>
      </c>
      <c r="AN605" s="18">
        <f>V605 *$AN$2 *AM$2 * AA605</f>
        <v/>
      </c>
      <c r="AO605" s="18">
        <f>IF(AC605&lt;AE605,0,AE605-AC605)</f>
        <v/>
      </c>
      <c r="AP605" s="18">
        <f>(AC605*1.02)+AF605+AG605+AH605+AI605+AM605+AL605+AN605+AK605+AO605</f>
        <v/>
      </c>
      <c r="AQ605" s="18">
        <f>(AE605*1.02)+AF605+AG605+AH605+AI605+AM605+AL605+AN605+AK605</f>
        <v/>
      </c>
      <c r="AR605" s="18">
        <f>Q605*R605</f>
        <v/>
      </c>
      <c r="AS605" s="20">
        <f>(Y605-AP605)*0.975</f>
        <v/>
      </c>
      <c r="AT605" s="21">
        <f>IFERROR(Y605/AP605-1,0)</f>
        <v/>
      </c>
      <c r="AU605" s="20">
        <f>(Y605-AQ605)*0.975</f>
        <v/>
      </c>
      <c r="AV605" s="21">
        <f>IFERROR(Y605/AQ605-1,0)</f>
        <v/>
      </c>
      <c r="AW605" s="21">
        <f>AS605-AR605</f>
        <v/>
      </c>
      <c r="AX605" s="21">
        <f>IFERROR(Y605/(AP605+AR605)-1,0)</f>
        <v/>
      </c>
    </row>
    <row r="606">
      <c r="A606" s="2" t="n"/>
      <c r="B606" s="13" t="n"/>
      <c r="C606" s="14" t="n"/>
      <c r="D606" s="14" t="n"/>
      <c r="E606" s="15">
        <f>IFERROR(1-D606/C606,0)</f>
        <v/>
      </c>
      <c r="F606" s="14" t="n"/>
      <c r="G606" s="16">
        <f>IFERROR(F606/C606,0)</f>
        <v/>
      </c>
      <c r="H606" s="16">
        <f>IFERROR(F606/D606,0)</f>
        <v/>
      </c>
      <c r="I606" s="14" t="n"/>
      <c r="J606" s="16">
        <f>IFERROR(I606/F606,0)</f>
        <v/>
      </c>
      <c r="K606" s="14" t="n"/>
      <c r="L606" s="14" t="n"/>
      <c r="M606" s="16">
        <f>IFERROR(L606/I606,0)</f>
        <v/>
      </c>
      <c r="N606" s="14" t="n"/>
      <c r="O606" s="16">
        <f>IFERROR(N606/I606,0)</f>
        <v/>
      </c>
      <c r="P606" s="14" t="n"/>
      <c r="Q606" s="14" t="n"/>
      <c r="R606" s="14" t="n"/>
      <c r="S606" s="14" t="n"/>
      <c r="T606" s="17">
        <f>IFERROR(S606/L606,0)</f>
        <v/>
      </c>
      <c r="U606" s="14" t="n"/>
      <c r="V606" s="14" t="n"/>
      <c r="W606" s="14" t="n"/>
      <c r="X606" s="18" t="n"/>
      <c r="Y606" s="18">
        <f>X606*$AM$2</f>
        <v/>
      </c>
      <c r="Z606" s="18" t="n"/>
      <c r="AA606" s="14" t="n"/>
      <c r="AB606" s="14" t="n"/>
      <c r="AC606" s="18" t="n"/>
      <c r="AD606" s="18">
        <f>IFERROR(AC606/D606,0)</f>
        <v/>
      </c>
      <c r="AE606" s="18">
        <f>D606*AB606</f>
        <v/>
      </c>
      <c r="AF606" s="18">
        <f>Y606*$AL$2</f>
        <v/>
      </c>
      <c r="AG606" s="18">
        <f>I606*$AI$3</f>
        <v/>
      </c>
      <c r="AH606" s="18">
        <f>L606*$AH$3+Y606*$AJ$2</f>
        <v/>
      </c>
      <c r="AI606" s="18">
        <f>K606*$AK$3</f>
        <v/>
      </c>
      <c r="AJ606" s="19" t="n"/>
      <c r="AK606" s="18">
        <f>AJ606*$AM$2</f>
        <v/>
      </c>
      <c r="AL606" s="18" t="n"/>
      <c r="AM606" s="18">
        <f>R606*P606*0.01+L606*0.25</f>
        <v/>
      </c>
      <c r="AN606" s="18">
        <f>V606 *$AN$2 *AM$2 * AA606</f>
        <v/>
      </c>
      <c r="AO606" s="18">
        <f>IF(AC606&lt;AE606,0,AE606-AC606)</f>
        <v/>
      </c>
      <c r="AP606" s="18">
        <f>(AC606*1.02)+AF606+AG606+AH606+AI606+AM606+AL606+AN606+AK606+AO606</f>
        <v/>
      </c>
      <c r="AQ606" s="18">
        <f>(AE606*1.02)+AF606+AG606+AH606+AI606+AM606+AL606+AN606+AK606</f>
        <v/>
      </c>
      <c r="AR606" s="18">
        <f>Q606*R606</f>
        <v/>
      </c>
      <c r="AS606" s="20">
        <f>(Y606-AP606)*0.975</f>
        <v/>
      </c>
      <c r="AT606" s="21">
        <f>IFERROR(Y606/AP606-1,0)</f>
        <v/>
      </c>
      <c r="AU606" s="20">
        <f>(Y606-AQ606)*0.975</f>
        <v/>
      </c>
      <c r="AV606" s="21">
        <f>IFERROR(Y606/AQ606-1,0)</f>
        <v/>
      </c>
      <c r="AW606" s="21">
        <f>AS606-AR606</f>
        <v/>
      </c>
      <c r="AX606" s="21">
        <f>IFERROR(Y606/(AP606+AR606)-1,0)</f>
        <v/>
      </c>
    </row>
    <row r="607">
      <c r="A607" s="2" t="n"/>
      <c r="B607" s="13" t="n"/>
      <c r="C607" s="14" t="n"/>
      <c r="D607" s="14" t="n"/>
      <c r="E607" s="15">
        <f>IFERROR(1-D607/C607,0)</f>
        <v/>
      </c>
      <c r="F607" s="14" t="n"/>
      <c r="G607" s="16">
        <f>IFERROR(F607/C607,0)</f>
        <v/>
      </c>
      <c r="H607" s="16">
        <f>IFERROR(F607/D607,0)</f>
        <v/>
      </c>
      <c r="I607" s="14" t="n"/>
      <c r="J607" s="16">
        <f>IFERROR(I607/F607,0)</f>
        <v/>
      </c>
      <c r="K607" s="14" t="n"/>
      <c r="L607" s="14" t="n"/>
      <c r="M607" s="16">
        <f>IFERROR(L607/I607,0)</f>
        <v/>
      </c>
      <c r="N607" s="14" t="n"/>
      <c r="O607" s="16">
        <f>IFERROR(N607/I607,0)</f>
        <v/>
      </c>
      <c r="P607" s="14" t="n"/>
      <c r="Q607" s="14" t="n"/>
      <c r="R607" s="14" t="n"/>
      <c r="S607" s="14" t="n"/>
      <c r="T607" s="17">
        <f>IFERROR(S607/L607,0)</f>
        <v/>
      </c>
      <c r="U607" s="14" t="n"/>
      <c r="V607" s="14" t="n"/>
      <c r="W607" s="14" t="n"/>
      <c r="X607" s="18" t="n"/>
      <c r="Y607" s="18">
        <f>X607*$AM$2</f>
        <v/>
      </c>
      <c r="Z607" s="18" t="n"/>
      <c r="AA607" s="14" t="n"/>
      <c r="AB607" s="14" t="n"/>
      <c r="AC607" s="18" t="n"/>
      <c r="AD607" s="18">
        <f>IFERROR(AC607/D607,0)</f>
        <v/>
      </c>
      <c r="AE607" s="18">
        <f>D607*AB607</f>
        <v/>
      </c>
      <c r="AF607" s="18">
        <f>Y607*$AL$2</f>
        <v/>
      </c>
      <c r="AG607" s="18">
        <f>I607*$AI$3</f>
        <v/>
      </c>
      <c r="AH607" s="18">
        <f>L607*$AH$3+Y607*$AJ$2</f>
        <v/>
      </c>
      <c r="AI607" s="18">
        <f>K607*$AK$3</f>
        <v/>
      </c>
      <c r="AJ607" s="19" t="n"/>
      <c r="AK607" s="18">
        <f>AJ607*$AM$2</f>
        <v/>
      </c>
      <c r="AL607" s="18" t="n"/>
      <c r="AM607" s="18">
        <f>R607*P607*0.01+L607*0.25</f>
        <v/>
      </c>
      <c r="AN607" s="18">
        <f>V607 *$AN$2 *AM$2 * AA607</f>
        <v/>
      </c>
      <c r="AO607" s="18">
        <f>IF(AC607&lt;AE607,0,AE607-AC607)</f>
        <v/>
      </c>
      <c r="AP607" s="18">
        <f>(AC607*1.02)+AF607+AG607+AH607+AI607+AM607+AL607+AN607+AK607+AO607</f>
        <v/>
      </c>
      <c r="AQ607" s="18">
        <f>(AE607*1.02)+AF607+AG607+AH607+AI607+AM607+AL607+AN607+AK607</f>
        <v/>
      </c>
      <c r="AR607" s="18">
        <f>Q607*R607</f>
        <v/>
      </c>
      <c r="AS607" s="20">
        <f>(Y607-AP607)*0.975</f>
        <v/>
      </c>
      <c r="AT607" s="21">
        <f>IFERROR(Y607/AP607-1,0)</f>
        <v/>
      </c>
      <c r="AU607" s="20">
        <f>(Y607-AQ607)*0.975</f>
        <v/>
      </c>
      <c r="AV607" s="21">
        <f>IFERROR(Y607/AQ607-1,0)</f>
        <v/>
      </c>
      <c r="AW607" s="21">
        <f>AS607-AR607</f>
        <v/>
      </c>
      <c r="AX607" s="21">
        <f>IFERROR(Y607/(AP607+AR607)-1,0)</f>
        <v/>
      </c>
    </row>
    <row r="608">
      <c r="A608" s="2" t="n"/>
      <c r="B608" s="13" t="n"/>
      <c r="C608" s="14" t="n"/>
      <c r="D608" s="14" t="n"/>
      <c r="E608" s="15">
        <f>IFERROR(1-D608/C608,0)</f>
        <v/>
      </c>
      <c r="F608" s="14" t="n"/>
      <c r="G608" s="16">
        <f>IFERROR(F608/C608,0)</f>
        <v/>
      </c>
      <c r="H608" s="16">
        <f>IFERROR(F608/D608,0)</f>
        <v/>
      </c>
      <c r="I608" s="14" t="n"/>
      <c r="J608" s="16">
        <f>IFERROR(I608/F608,0)</f>
        <v/>
      </c>
      <c r="K608" s="14" t="n"/>
      <c r="L608" s="14" t="n"/>
      <c r="M608" s="16">
        <f>IFERROR(L608/I608,0)</f>
        <v/>
      </c>
      <c r="N608" s="14" t="n"/>
      <c r="O608" s="16">
        <f>IFERROR(N608/I608,0)</f>
        <v/>
      </c>
      <c r="P608" s="14" t="n"/>
      <c r="Q608" s="14" t="n"/>
      <c r="R608" s="14" t="n"/>
      <c r="S608" s="14" t="n"/>
      <c r="T608" s="17">
        <f>IFERROR(S608/L608,0)</f>
        <v/>
      </c>
      <c r="U608" s="14" t="n"/>
      <c r="V608" s="14" t="n"/>
      <c r="W608" s="14" t="n"/>
      <c r="X608" s="18" t="n"/>
      <c r="Y608" s="18">
        <f>X608*$AM$2</f>
        <v/>
      </c>
      <c r="Z608" s="18" t="n"/>
      <c r="AA608" s="14" t="n"/>
      <c r="AB608" s="14" t="n"/>
      <c r="AC608" s="18" t="n"/>
      <c r="AD608" s="18">
        <f>IFERROR(AC608/D608,0)</f>
        <v/>
      </c>
      <c r="AE608" s="18">
        <f>D608*AB608</f>
        <v/>
      </c>
      <c r="AF608" s="18">
        <f>Y608*$AL$2</f>
        <v/>
      </c>
      <c r="AG608" s="18">
        <f>I608*$AI$3</f>
        <v/>
      </c>
      <c r="AH608" s="18">
        <f>L608*$AH$3+Y608*$AJ$2</f>
        <v/>
      </c>
      <c r="AI608" s="18">
        <f>K608*$AK$3</f>
        <v/>
      </c>
      <c r="AJ608" s="19" t="n"/>
      <c r="AK608" s="18">
        <f>AJ608*$AM$2</f>
        <v/>
      </c>
      <c r="AL608" s="18" t="n"/>
      <c r="AM608" s="18">
        <f>R608*P608*0.01+L608*0.25</f>
        <v/>
      </c>
      <c r="AN608" s="18">
        <f>V608 *$AN$2 *AM$2 * AA608</f>
        <v/>
      </c>
      <c r="AO608" s="18">
        <f>IF(AC608&lt;AE608,0,AE608-AC608)</f>
        <v/>
      </c>
      <c r="AP608" s="18">
        <f>(AC608*1.02)+AF608+AG608+AH608+AI608+AM608+AL608+AN608+AK608+AO608</f>
        <v/>
      </c>
      <c r="AQ608" s="18">
        <f>(AE608*1.02)+AF608+AG608+AH608+AI608+AM608+AL608+AN608+AK608</f>
        <v/>
      </c>
      <c r="AR608" s="18">
        <f>Q608*R608</f>
        <v/>
      </c>
      <c r="AS608" s="20">
        <f>(Y608-AP608)*0.975</f>
        <v/>
      </c>
      <c r="AT608" s="21">
        <f>IFERROR(Y608/AP608-1,0)</f>
        <v/>
      </c>
      <c r="AU608" s="20">
        <f>(Y608-AQ608)*0.975</f>
        <v/>
      </c>
      <c r="AV608" s="21">
        <f>IFERROR(Y608/AQ608-1,0)</f>
        <v/>
      </c>
      <c r="AW608" s="21">
        <f>AS608-AR608</f>
        <v/>
      </c>
      <c r="AX608" s="21">
        <f>IFERROR(Y608/(AP608+AR608)-1,0)</f>
        <v/>
      </c>
    </row>
    <row r="609">
      <c r="A609" s="2" t="n"/>
      <c r="B609" s="13" t="n"/>
      <c r="C609" s="14" t="n"/>
      <c r="D609" s="14" t="n"/>
      <c r="E609" s="15">
        <f>IFERROR(1-D609/C609,0)</f>
        <v/>
      </c>
      <c r="F609" s="14" t="n"/>
      <c r="G609" s="16">
        <f>IFERROR(F609/C609,0)</f>
        <v/>
      </c>
      <c r="H609" s="16">
        <f>IFERROR(F609/D609,0)</f>
        <v/>
      </c>
      <c r="I609" s="14" t="n"/>
      <c r="J609" s="16">
        <f>IFERROR(I609/F609,0)</f>
        <v/>
      </c>
      <c r="K609" s="14" t="n"/>
      <c r="L609" s="14" t="n"/>
      <c r="M609" s="16">
        <f>IFERROR(L609/I609,0)</f>
        <v/>
      </c>
      <c r="N609" s="14" t="n"/>
      <c r="O609" s="16">
        <f>IFERROR(N609/I609,0)</f>
        <v/>
      </c>
      <c r="P609" s="14" t="n"/>
      <c r="Q609" s="14" t="n"/>
      <c r="R609" s="14" t="n"/>
      <c r="S609" s="14" t="n"/>
      <c r="T609" s="17">
        <f>IFERROR(S609/L609,0)</f>
        <v/>
      </c>
      <c r="U609" s="14" t="n"/>
      <c r="V609" s="14" t="n"/>
      <c r="W609" s="14" t="n"/>
      <c r="X609" s="18" t="n"/>
      <c r="Y609" s="18">
        <f>X609*$AM$2</f>
        <v/>
      </c>
      <c r="Z609" s="18" t="n"/>
      <c r="AA609" s="14" t="n"/>
      <c r="AB609" s="14" t="n"/>
      <c r="AC609" s="18" t="n"/>
      <c r="AD609" s="18">
        <f>IFERROR(AC609/D609,0)</f>
        <v/>
      </c>
      <c r="AE609" s="18">
        <f>D609*AB609</f>
        <v/>
      </c>
      <c r="AF609" s="18">
        <f>Y609*$AL$2</f>
        <v/>
      </c>
      <c r="AG609" s="18">
        <f>I609*$AI$3</f>
        <v/>
      </c>
      <c r="AH609" s="18">
        <f>L609*$AH$3+Y609*$AJ$2</f>
        <v/>
      </c>
      <c r="AI609" s="18">
        <f>K609*$AK$3</f>
        <v/>
      </c>
      <c r="AJ609" s="19" t="n"/>
      <c r="AK609" s="18">
        <f>AJ609*$AM$2</f>
        <v/>
      </c>
      <c r="AL609" s="18" t="n"/>
      <c r="AM609" s="18">
        <f>R609*P609*0.01+L609*0.25</f>
        <v/>
      </c>
      <c r="AN609" s="18">
        <f>V609 *$AN$2 *AM$2 * AA609</f>
        <v/>
      </c>
      <c r="AO609" s="18">
        <f>IF(AC609&lt;AE609,0,AE609-AC609)</f>
        <v/>
      </c>
      <c r="AP609" s="18">
        <f>(AC609*1.02)+AF609+AG609+AH609+AI609+AM609+AL609+AN609+AK609+AO609</f>
        <v/>
      </c>
      <c r="AQ609" s="18">
        <f>(AE609*1.02)+AF609+AG609+AH609+AI609+AM609+AL609+AN609+AK609</f>
        <v/>
      </c>
      <c r="AR609" s="18">
        <f>Q609*R609</f>
        <v/>
      </c>
      <c r="AS609" s="20">
        <f>(Y609-AP609)*0.975</f>
        <v/>
      </c>
      <c r="AT609" s="21">
        <f>IFERROR(Y609/AP609-1,0)</f>
        <v/>
      </c>
      <c r="AU609" s="20">
        <f>(Y609-AQ609)*0.975</f>
        <v/>
      </c>
      <c r="AV609" s="21">
        <f>IFERROR(Y609/AQ609-1,0)</f>
        <v/>
      </c>
      <c r="AW609" s="21">
        <f>AS609-AR609</f>
        <v/>
      </c>
      <c r="AX609" s="21">
        <f>IFERROR(Y609/(AP609+AR609)-1,0)</f>
        <v/>
      </c>
    </row>
    <row r="610">
      <c r="A610" s="2" t="n"/>
      <c r="B610" s="13" t="n"/>
      <c r="C610" s="14" t="n"/>
      <c r="D610" s="14" t="n"/>
      <c r="E610" s="15">
        <f>IFERROR(1-D610/C610,0)</f>
        <v/>
      </c>
      <c r="F610" s="14" t="n"/>
      <c r="G610" s="16">
        <f>IFERROR(F610/C610,0)</f>
        <v/>
      </c>
      <c r="H610" s="16">
        <f>IFERROR(F610/D610,0)</f>
        <v/>
      </c>
      <c r="I610" s="14" t="n"/>
      <c r="J610" s="16">
        <f>IFERROR(I610/F610,0)</f>
        <v/>
      </c>
      <c r="K610" s="14" t="n"/>
      <c r="L610" s="14" t="n"/>
      <c r="M610" s="16">
        <f>IFERROR(L610/I610,0)</f>
        <v/>
      </c>
      <c r="N610" s="14" t="n"/>
      <c r="O610" s="16">
        <f>IFERROR(N610/I610,0)</f>
        <v/>
      </c>
      <c r="P610" s="14" t="n"/>
      <c r="Q610" s="14" t="n"/>
      <c r="R610" s="14" t="n"/>
      <c r="S610" s="14" t="n"/>
      <c r="T610" s="17">
        <f>IFERROR(S610/L610,0)</f>
        <v/>
      </c>
      <c r="U610" s="14" t="n"/>
      <c r="V610" s="14" t="n"/>
      <c r="W610" s="14" t="n"/>
      <c r="X610" s="18" t="n"/>
      <c r="Y610" s="18">
        <f>X610*$AM$2</f>
        <v/>
      </c>
      <c r="Z610" s="18" t="n"/>
      <c r="AA610" s="14" t="n"/>
      <c r="AB610" s="14" t="n"/>
      <c r="AC610" s="18" t="n"/>
      <c r="AD610" s="18">
        <f>IFERROR(AC610/D610,0)</f>
        <v/>
      </c>
      <c r="AE610" s="18">
        <f>D610*AB610</f>
        <v/>
      </c>
      <c r="AF610" s="18">
        <f>Y610*$AL$2</f>
        <v/>
      </c>
      <c r="AG610" s="18">
        <f>I610*$AI$3</f>
        <v/>
      </c>
      <c r="AH610" s="18">
        <f>L610*$AH$3+Y610*$AJ$2</f>
        <v/>
      </c>
      <c r="AI610" s="18">
        <f>K610*$AK$3</f>
        <v/>
      </c>
      <c r="AJ610" s="19" t="n"/>
      <c r="AK610" s="18">
        <f>AJ610*$AM$2</f>
        <v/>
      </c>
      <c r="AL610" s="18" t="n"/>
      <c r="AM610" s="18">
        <f>R610*P610*0.01+L610*0.25</f>
        <v/>
      </c>
      <c r="AN610" s="18">
        <f>V610 *$AN$2 *AM$2 * AA610</f>
        <v/>
      </c>
      <c r="AO610" s="18">
        <f>IF(AC610&lt;AE610,0,AE610-AC610)</f>
        <v/>
      </c>
      <c r="AP610" s="18">
        <f>(AC610*1.02)+AF610+AG610+AH610+AI610+AM610+AL610+AN610+AK610+AO610</f>
        <v/>
      </c>
      <c r="AQ610" s="18">
        <f>(AE610*1.02)+AF610+AG610+AH610+AI610+AM610+AL610+AN610+AK610</f>
        <v/>
      </c>
      <c r="AR610" s="18">
        <f>Q610*R610</f>
        <v/>
      </c>
      <c r="AS610" s="20">
        <f>(Y610-AP610)*0.975</f>
        <v/>
      </c>
      <c r="AT610" s="21">
        <f>IFERROR(Y610/AP610-1,0)</f>
        <v/>
      </c>
      <c r="AU610" s="20">
        <f>(Y610-AQ610)*0.975</f>
        <v/>
      </c>
      <c r="AV610" s="21">
        <f>IFERROR(Y610/AQ610-1,0)</f>
        <v/>
      </c>
      <c r="AW610" s="21">
        <f>AS610-AR610</f>
        <v/>
      </c>
      <c r="AX610" s="21">
        <f>IFERROR(Y610/(AP610+AR610)-1,0)</f>
        <v/>
      </c>
    </row>
    <row r="611">
      <c r="A611" s="2" t="n"/>
      <c r="B611" s="13" t="n"/>
      <c r="C611" s="14" t="n"/>
      <c r="D611" s="14" t="n"/>
      <c r="E611" s="15">
        <f>IFERROR(1-D611/C611,0)</f>
        <v/>
      </c>
      <c r="F611" s="14" t="n"/>
      <c r="G611" s="16">
        <f>IFERROR(F611/C611,0)</f>
        <v/>
      </c>
      <c r="H611" s="16">
        <f>IFERROR(F611/D611,0)</f>
        <v/>
      </c>
      <c r="I611" s="14" t="n"/>
      <c r="J611" s="16">
        <f>IFERROR(I611/F611,0)</f>
        <v/>
      </c>
      <c r="K611" s="14" t="n"/>
      <c r="L611" s="14" t="n"/>
      <c r="M611" s="16">
        <f>IFERROR(L611/I611,0)</f>
        <v/>
      </c>
      <c r="N611" s="14" t="n"/>
      <c r="O611" s="16">
        <f>IFERROR(N611/I611,0)</f>
        <v/>
      </c>
      <c r="P611" s="14" t="n"/>
      <c r="Q611" s="14" t="n"/>
      <c r="R611" s="14" t="n"/>
      <c r="S611" s="14" t="n"/>
      <c r="T611" s="17">
        <f>IFERROR(S611/L611,0)</f>
        <v/>
      </c>
      <c r="U611" s="14" t="n"/>
      <c r="V611" s="14" t="n"/>
      <c r="W611" s="14" t="n"/>
      <c r="X611" s="18" t="n"/>
      <c r="Y611" s="18">
        <f>X611*$AM$2</f>
        <v/>
      </c>
      <c r="Z611" s="18" t="n"/>
      <c r="AA611" s="14" t="n"/>
      <c r="AB611" s="14" t="n"/>
      <c r="AC611" s="18" t="n"/>
      <c r="AD611" s="18">
        <f>IFERROR(AC611/D611,0)</f>
        <v/>
      </c>
      <c r="AE611" s="18">
        <f>D611*AB611</f>
        <v/>
      </c>
      <c r="AF611" s="18">
        <f>Y611*$AL$2</f>
        <v/>
      </c>
      <c r="AG611" s="18">
        <f>I611*$AI$3</f>
        <v/>
      </c>
      <c r="AH611" s="18">
        <f>L611*$AH$3+Y611*$AJ$2</f>
        <v/>
      </c>
      <c r="AI611" s="18">
        <f>K611*$AK$3</f>
        <v/>
      </c>
      <c r="AJ611" s="19" t="n"/>
      <c r="AK611" s="18">
        <f>AJ611*$AM$2</f>
        <v/>
      </c>
      <c r="AL611" s="18" t="n"/>
      <c r="AM611" s="18">
        <f>R611*P611*0.01+L611*0.25</f>
        <v/>
      </c>
      <c r="AN611" s="18">
        <f>V611 *$AN$2 *AM$2 * AA611</f>
        <v/>
      </c>
      <c r="AO611" s="18">
        <f>IF(AC611&lt;AE611,0,AE611-AC611)</f>
        <v/>
      </c>
      <c r="AP611" s="18">
        <f>(AC611*1.02)+AF611+AG611+AH611+AI611+AM611+AL611+AN611+AK611+AO611</f>
        <v/>
      </c>
      <c r="AQ611" s="18">
        <f>(AE611*1.02)+AF611+AG611+AH611+AI611+AM611+AL611+AN611+AK611</f>
        <v/>
      </c>
      <c r="AR611" s="18">
        <f>Q611*R611</f>
        <v/>
      </c>
      <c r="AS611" s="20">
        <f>(Y611-AP611)*0.975</f>
        <v/>
      </c>
      <c r="AT611" s="21">
        <f>IFERROR(Y611/AP611-1,0)</f>
        <v/>
      </c>
      <c r="AU611" s="20">
        <f>(Y611-AQ611)*0.975</f>
        <v/>
      </c>
      <c r="AV611" s="21">
        <f>IFERROR(Y611/AQ611-1,0)</f>
        <v/>
      </c>
      <c r="AW611" s="21">
        <f>AS611-AR611</f>
        <v/>
      </c>
      <c r="AX611" s="21">
        <f>IFERROR(Y611/(AP611+AR611)-1,0)</f>
        <v/>
      </c>
    </row>
    <row r="612">
      <c r="A612" s="2" t="n"/>
      <c r="B612" s="13" t="n"/>
      <c r="C612" s="14" t="n"/>
      <c r="D612" s="14" t="n"/>
      <c r="E612" s="15">
        <f>IFERROR(1-D612/C612,0)</f>
        <v/>
      </c>
      <c r="F612" s="14" t="n"/>
      <c r="G612" s="16">
        <f>IFERROR(F612/C612,0)</f>
        <v/>
      </c>
      <c r="H612" s="16">
        <f>IFERROR(F612/D612,0)</f>
        <v/>
      </c>
      <c r="I612" s="14" t="n"/>
      <c r="J612" s="16">
        <f>IFERROR(I612/F612,0)</f>
        <v/>
      </c>
      <c r="K612" s="14" t="n"/>
      <c r="L612" s="14" t="n"/>
      <c r="M612" s="16">
        <f>IFERROR(L612/I612,0)</f>
        <v/>
      </c>
      <c r="N612" s="14" t="n"/>
      <c r="O612" s="16">
        <f>IFERROR(N612/I612,0)</f>
        <v/>
      </c>
      <c r="P612" s="14" t="n"/>
      <c r="Q612" s="14" t="n"/>
      <c r="R612" s="14" t="n"/>
      <c r="S612" s="14" t="n"/>
      <c r="T612" s="17">
        <f>IFERROR(S612/L612,0)</f>
        <v/>
      </c>
      <c r="U612" s="14" t="n"/>
      <c r="V612" s="14" t="n"/>
      <c r="W612" s="14" t="n"/>
      <c r="X612" s="18" t="n"/>
      <c r="Y612" s="18">
        <f>X612*$AM$2</f>
        <v/>
      </c>
      <c r="Z612" s="18" t="n"/>
      <c r="AA612" s="14" t="n"/>
      <c r="AB612" s="14" t="n"/>
      <c r="AC612" s="18" t="n"/>
      <c r="AD612" s="18">
        <f>IFERROR(AC612/D612,0)</f>
        <v/>
      </c>
      <c r="AE612" s="18">
        <f>D612*AB612</f>
        <v/>
      </c>
      <c r="AF612" s="18">
        <f>Y612*$AL$2</f>
        <v/>
      </c>
      <c r="AG612" s="18">
        <f>I612*$AI$3</f>
        <v/>
      </c>
      <c r="AH612" s="18">
        <f>L612*$AH$3+Y612*$AJ$2</f>
        <v/>
      </c>
      <c r="AI612" s="18">
        <f>K612*$AK$3</f>
        <v/>
      </c>
      <c r="AJ612" s="19" t="n"/>
      <c r="AK612" s="18">
        <f>AJ612*$AM$2</f>
        <v/>
      </c>
      <c r="AL612" s="18" t="n"/>
      <c r="AM612" s="18">
        <f>R612*P612*0.01+L612*0.25</f>
        <v/>
      </c>
      <c r="AN612" s="18">
        <f>V612 *$AN$2 *AM$2 * AA612</f>
        <v/>
      </c>
      <c r="AO612" s="18">
        <f>IF(AC612&lt;AE612,0,AE612-AC612)</f>
        <v/>
      </c>
      <c r="AP612" s="18">
        <f>(AC612*1.02)+AF612+AG612+AH612+AI612+AM612+AL612+AN612+AK612+AO612</f>
        <v/>
      </c>
      <c r="AQ612" s="18">
        <f>(AE612*1.02)+AF612+AG612+AH612+AI612+AM612+AL612+AN612+AK612</f>
        <v/>
      </c>
      <c r="AR612" s="18">
        <f>Q612*R612</f>
        <v/>
      </c>
      <c r="AS612" s="20">
        <f>(Y612-AP612)*0.975</f>
        <v/>
      </c>
      <c r="AT612" s="21">
        <f>IFERROR(Y612/AP612-1,0)</f>
        <v/>
      </c>
      <c r="AU612" s="20">
        <f>(Y612-AQ612)*0.975</f>
        <v/>
      </c>
      <c r="AV612" s="21">
        <f>IFERROR(Y612/AQ612-1,0)</f>
        <v/>
      </c>
      <c r="AW612" s="21">
        <f>AS612-AR612</f>
        <v/>
      </c>
      <c r="AX612" s="21">
        <f>IFERROR(Y612/(AP612+AR612)-1,0)</f>
        <v/>
      </c>
    </row>
    <row r="613">
      <c r="A613" s="2" t="n"/>
      <c r="B613" s="13" t="n"/>
      <c r="C613" s="14" t="n"/>
      <c r="D613" s="14" t="n"/>
      <c r="E613" s="15">
        <f>IFERROR(1-D613/C613,0)</f>
        <v/>
      </c>
      <c r="F613" s="14" t="n"/>
      <c r="G613" s="16">
        <f>IFERROR(F613/C613,0)</f>
        <v/>
      </c>
      <c r="H613" s="16">
        <f>IFERROR(F613/D613,0)</f>
        <v/>
      </c>
      <c r="I613" s="14" t="n"/>
      <c r="J613" s="16">
        <f>IFERROR(I613/F613,0)</f>
        <v/>
      </c>
      <c r="K613" s="14" t="n"/>
      <c r="L613" s="14" t="n"/>
      <c r="M613" s="16">
        <f>IFERROR(L613/I613,0)</f>
        <v/>
      </c>
      <c r="N613" s="14" t="n"/>
      <c r="O613" s="16">
        <f>IFERROR(N613/I613,0)</f>
        <v/>
      </c>
      <c r="P613" s="14" t="n"/>
      <c r="Q613" s="14" t="n"/>
      <c r="R613" s="14" t="n"/>
      <c r="S613" s="14" t="n"/>
      <c r="T613" s="17">
        <f>IFERROR(S613/L613,0)</f>
        <v/>
      </c>
      <c r="U613" s="14" t="n"/>
      <c r="V613" s="14" t="n"/>
      <c r="W613" s="14" t="n"/>
      <c r="X613" s="18" t="n"/>
      <c r="Y613" s="18">
        <f>X613*$AM$2</f>
        <v/>
      </c>
      <c r="Z613" s="18" t="n"/>
      <c r="AA613" s="14" t="n"/>
      <c r="AB613" s="14" t="n"/>
      <c r="AC613" s="18" t="n"/>
      <c r="AD613" s="18">
        <f>IFERROR(AC613/D613,0)</f>
        <v/>
      </c>
      <c r="AE613" s="18">
        <f>D613*AB613</f>
        <v/>
      </c>
      <c r="AF613" s="18">
        <f>Y613*$AL$2</f>
        <v/>
      </c>
      <c r="AG613" s="18">
        <f>I613*$AI$3</f>
        <v/>
      </c>
      <c r="AH613" s="18">
        <f>L613*$AH$3+Y613*$AJ$2</f>
        <v/>
      </c>
      <c r="AI613" s="18">
        <f>K613*$AK$3</f>
        <v/>
      </c>
      <c r="AJ613" s="19" t="n"/>
      <c r="AK613" s="18">
        <f>AJ613*$AM$2</f>
        <v/>
      </c>
      <c r="AL613" s="18" t="n"/>
      <c r="AM613" s="18">
        <f>R613*P613*0.01+L613*0.25</f>
        <v/>
      </c>
      <c r="AN613" s="18">
        <f>V613 *$AN$2 *AM$2 * AA613</f>
        <v/>
      </c>
      <c r="AO613" s="18">
        <f>IF(AC613&lt;AE613,0,AE613-AC613)</f>
        <v/>
      </c>
      <c r="AP613" s="18">
        <f>(AC613*1.02)+AF613+AG613+AH613+AI613+AM613+AL613+AN613+AK613+AO613</f>
        <v/>
      </c>
      <c r="AQ613" s="18">
        <f>(AE613*1.02)+AF613+AG613+AH613+AI613+AM613+AL613+AN613+AK613</f>
        <v/>
      </c>
      <c r="AR613" s="18">
        <f>Q613*R613</f>
        <v/>
      </c>
      <c r="AS613" s="20">
        <f>(Y613-AP613)*0.975</f>
        <v/>
      </c>
      <c r="AT613" s="21">
        <f>IFERROR(Y613/AP613-1,0)</f>
        <v/>
      </c>
      <c r="AU613" s="20">
        <f>(Y613-AQ613)*0.975</f>
        <v/>
      </c>
      <c r="AV613" s="21">
        <f>IFERROR(Y613/AQ613-1,0)</f>
        <v/>
      </c>
      <c r="AW613" s="21">
        <f>AS613-AR613</f>
        <v/>
      </c>
      <c r="AX613" s="21">
        <f>IFERROR(Y613/(AP613+AR613)-1,0)</f>
        <v/>
      </c>
    </row>
    <row r="614">
      <c r="A614" s="2" t="n"/>
      <c r="B614" s="13" t="n"/>
      <c r="C614" s="14" t="n"/>
      <c r="D614" s="14" t="n"/>
      <c r="E614" s="15">
        <f>IFERROR(1-D614/C614,0)</f>
        <v/>
      </c>
      <c r="F614" s="14" t="n"/>
      <c r="G614" s="16">
        <f>IFERROR(F614/C614,0)</f>
        <v/>
      </c>
      <c r="H614" s="16">
        <f>IFERROR(F614/D614,0)</f>
        <v/>
      </c>
      <c r="I614" s="14" t="n"/>
      <c r="J614" s="16">
        <f>IFERROR(I614/F614,0)</f>
        <v/>
      </c>
      <c r="K614" s="14" t="n"/>
      <c r="L614" s="14" t="n"/>
      <c r="M614" s="16">
        <f>IFERROR(L614/I614,0)</f>
        <v/>
      </c>
      <c r="N614" s="14" t="n"/>
      <c r="O614" s="16">
        <f>IFERROR(N614/I614,0)</f>
        <v/>
      </c>
      <c r="P614" s="14" t="n"/>
      <c r="Q614" s="14" t="n"/>
      <c r="R614" s="14" t="n"/>
      <c r="S614" s="14" t="n"/>
      <c r="T614" s="17">
        <f>IFERROR(S614/L614,0)</f>
        <v/>
      </c>
      <c r="U614" s="14" t="n"/>
      <c r="V614" s="14" t="n"/>
      <c r="W614" s="14" t="n"/>
      <c r="X614" s="18" t="n"/>
      <c r="Y614" s="18">
        <f>X614*$AM$2</f>
        <v/>
      </c>
      <c r="Z614" s="18" t="n"/>
      <c r="AA614" s="14" t="n"/>
      <c r="AB614" s="14" t="n"/>
      <c r="AC614" s="18" t="n"/>
      <c r="AD614" s="18">
        <f>IFERROR(AC614/D614,0)</f>
        <v/>
      </c>
      <c r="AE614" s="18">
        <f>D614*AB614</f>
        <v/>
      </c>
      <c r="AF614" s="18">
        <f>Y614*$AL$2</f>
        <v/>
      </c>
      <c r="AG614" s="18">
        <f>I614*$AI$3</f>
        <v/>
      </c>
      <c r="AH614" s="18">
        <f>L614*$AH$3+Y614*$AJ$2</f>
        <v/>
      </c>
      <c r="AI614" s="18">
        <f>K614*$AK$3</f>
        <v/>
      </c>
      <c r="AJ614" s="19" t="n"/>
      <c r="AK614" s="18">
        <f>AJ614*$AM$2</f>
        <v/>
      </c>
      <c r="AL614" s="18" t="n"/>
      <c r="AM614" s="18">
        <f>R614*P614*0.01+L614*0.25</f>
        <v/>
      </c>
      <c r="AN614" s="18">
        <f>V614 *$AN$2 *AM$2 * AA614</f>
        <v/>
      </c>
      <c r="AO614" s="18">
        <f>IF(AC614&lt;AE614,0,AE614-AC614)</f>
        <v/>
      </c>
      <c r="AP614" s="18">
        <f>(AC614*1.02)+AF614+AG614+AH614+AI614+AM614+AL614+AN614+AK614+AO614</f>
        <v/>
      </c>
      <c r="AQ614" s="18">
        <f>(AE614*1.02)+AF614+AG614+AH614+AI614+AM614+AL614+AN614+AK614</f>
        <v/>
      </c>
      <c r="AR614" s="18">
        <f>Q614*R614</f>
        <v/>
      </c>
      <c r="AS614" s="20">
        <f>(Y614-AP614)*0.975</f>
        <v/>
      </c>
      <c r="AT614" s="21">
        <f>IFERROR(Y614/AP614-1,0)</f>
        <v/>
      </c>
      <c r="AU614" s="20">
        <f>(Y614-AQ614)*0.975</f>
        <v/>
      </c>
      <c r="AV614" s="21">
        <f>IFERROR(Y614/AQ614-1,0)</f>
        <v/>
      </c>
      <c r="AW614" s="21">
        <f>AS614-AR614</f>
        <v/>
      </c>
      <c r="AX614" s="21">
        <f>IFERROR(Y614/(AP614+AR614)-1,0)</f>
        <v/>
      </c>
    </row>
    <row r="615">
      <c r="A615" s="2" t="n"/>
      <c r="B615" s="13" t="n"/>
      <c r="C615" s="14" t="n"/>
      <c r="D615" s="14" t="n"/>
      <c r="E615" s="15">
        <f>IFERROR(1-D615/C615,0)</f>
        <v/>
      </c>
      <c r="F615" s="14" t="n"/>
      <c r="G615" s="16">
        <f>IFERROR(F615/C615,0)</f>
        <v/>
      </c>
      <c r="H615" s="16">
        <f>IFERROR(F615/D615,0)</f>
        <v/>
      </c>
      <c r="I615" s="14" t="n"/>
      <c r="J615" s="16">
        <f>IFERROR(I615/F615,0)</f>
        <v/>
      </c>
      <c r="K615" s="14" t="n"/>
      <c r="L615" s="14" t="n"/>
      <c r="M615" s="16">
        <f>IFERROR(L615/I615,0)</f>
        <v/>
      </c>
      <c r="N615" s="14" t="n"/>
      <c r="O615" s="16">
        <f>IFERROR(N615/I615,0)</f>
        <v/>
      </c>
      <c r="P615" s="14" t="n"/>
      <c r="Q615" s="14" t="n"/>
      <c r="R615" s="14" t="n"/>
      <c r="S615" s="14" t="n"/>
      <c r="T615" s="17">
        <f>IFERROR(S615/L615,0)</f>
        <v/>
      </c>
      <c r="U615" s="14" t="n"/>
      <c r="V615" s="14" t="n"/>
      <c r="W615" s="14" t="n"/>
      <c r="X615" s="18" t="n"/>
      <c r="Y615" s="18">
        <f>X615*$AM$2</f>
        <v/>
      </c>
      <c r="Z615" s="18" t="n"/>
      <c r="AA615" s="14" t="n"/>
      <c r="AB615" s="14" t="n"/>
      <c r="AC615" s="18" t="n"/>
      <c r="AD615" s="18">
        <f>IFERROR(AC615/D615,0)</f>
        <v/>
      </c>
      <c r="AE615" s="18">
        <f>D615*AB615</f>
        <v/>
      </c>
      <c r="AF615" s="18">
        <f>Y615*$AL$2</f>
        <v/>
      </c>
      <c r="AG615" s="18">
        <f>I615*$AI$3</f>
        <v/>
      </c>
      <c r="AH615" s="18">
        <f>L615*$AH$3+Y615*$AJ$2</f>
        <v/>
      </c>
      <c r="AI615" s="18">
        <f>K615*$AK$3</f>
        <v/>
      </c>
      <c r="AJ615" s="19" t="n"/>
      <c r="AK615" s="18">
        <f>AJ615*$AM$2</f>
        <v/>
      </c>
      <c r="AL615" s="18" t="n"/>
      <c r="AM615" s="18">
        <f>R615*P615*0.01+L615*0.25</f>
        <v/>
      </c>
      <c r="AN615" s="18">
        <f>V615 *$AN$2 *AM$2 * AA615</f>
        <v/>
      </c>
      <c r="AO615" s="18">
        <f>IF(AC615&lt;AE615,0,AE615-AC615)</f>
        <v/>
      </c>
      <c r="AP615" s="18">
        <f>(AC615*1.02)+AF615+AG615+AH615+AI615+AM615+AL615+AN615+AK615+AO615</f>
        <v/>
      </c>
      <c r="AQ615" s="18">
        <f>(AE615*1.02)+AF615+AG615+AH615+AI615+AM615+AL615+AN615+AK615</f>
        <v/>
      </c>
      <c r="AR615" s="18">
        <f>Q615*R615</f>
        <v/>
      </c>
      <c r="AS615" s="20">
        <f>(Y615-AP615)*0.975</f>
        <v/>
      </c>
      <c r="AT615" s="21">
        <f>IFERROR(Y615/AP615-1,0)</f>
        <v/>
      </c>
      <c r="AU615" s="20">
        <f>(Y615-AQ615)*0.975</f>
        <v/>
      </c>
      <c r="AV615" s="21">
        <f>IFERROR(Y615/AQ615-1,0)</f>
        <v/>
      </c>
      <c r="AW615" s="21">
        <f>AS615-AR615</f>
        <v/>
      </c>
      <c r="AX615" s="21">
        <f>IFERROR(Y615/(AP615+AR615)-1,0)</f>
        <v/>
      </c>
    </row>
    <row r="616">
      <c r="A616" s="2" t="n"/>
      <c r="B616" s="13" t="n"/>
      <c r="C616" s="14" t="n"/>
      <c r="D616" s="14" t="n"/>
      <c r="E616" s="15">
        <f>IFERROR(1-D616/C616,0)</f>
        <v/>
      </c>
      <c r="F616" s="14" t="n"/>
      <c r="G616" s="16">
        <f>IFERROR(F616/C616,0)</f>
        <v/>
      </c>
      <c r="H616" s="16">
        <f>IFERROR(F616/D616,0)</f>
        <v/>
      </c>
      <c r="I616" s="14" t="n"/>
      <c r="J616" s="16">
        <f>IFERROR(I616/F616,0)</f>
        <v/>
      </c>
      <c r="K616" s="14" t="n"/>
      <c r="L616" s="14" t="n"/>
      <c r="M616" s="16">
        <f>IFERROR(L616/I616,0)</f>
        <v/>
      </c>
      <c r="N616" s="14" t="n"/>
      <c r="O616" s="16">
        <f>IFERROR(N616/I616,0)</f>
        <v/>
      </c>
      <c r="P616" s="14" t="n"/>
      <c r="Q616" s="14" t="n"/>
      <c r="R616" s="14" t="n"/>
      <c r="S616" s="14" t="n"/>
      <c r="T616" s="17">
        <f>IFERROR(S616/L616,0)</f>
        <v/>
      </c>
      <c r="U616" s="14" t="n"/>
      <c r="V616" s="14" t="n"/>
      <c r="W616" s="14" t="n"/>
      <c r="X616" s="18" t="n"/>
      <c r="Y616" s="18">
        <f>X616*$AM$2</f>
        <v/>
      </c>
      <c r="Z616" s="18" t="n"/>
      <c r="AA616" s="14" t="n"/>
      <c r="AB616" s="14" t="n"/>
      <c r="AC616" s="18" t="n"/>
      <c r="AD616" s="18">
        <f>IFERROR(AC616/D616,0)</f>
        <v/>
      </c>
      <c r="AE616" s="18">
        <f>D616*AB616</f>
        <v/>
      </c>
      <c r="AF616" s="18">
        <f>Y616*$AL$2</f>
        <v/>
      </c>
      <c r="AG616" s="18">
        <f>I616*$AI$3</f>
        <v/>
      </c>
      <c r="AH616" s="18">
        <f>L616*$AH$3+Y616*$AJ$2</f>
        <v/>
      </c>
      <c r="AI616" s="18">
        <f>K616*$AK$3</f>
        <v/>
      </c>
      <c r="AJ616" s="19" t="n"/>
      <c r="AK616" s="18">
        <f>AJ616*$AM$2</f>
        <v/>
      </c>
      <c r="AL616" s="18" t="n"/>
      <c r="AM616" s="18">
        <f>R616*P616*0.01+L616*0.25</f>
        <v/>
      </c>
      <c r="AN616" s="18">
        <f>V616 *$AN$2 *AM$2 * AA616</f>
        <v/>
      </c>
      <c r="AO616" s="18">
        <f>IF(AC616&lt;AE616,0,AE616-AC616)</f>
        <v/>
      </c>
      <c r="AP616" s="18">
        <f>(AC616*1.02)+AF616+AG616+AH616+AI616+AM616+AL616+AN616+AK616+AO616</f>
        <v/>
      </c>
      <c r="AQ616" s="18">
        <f>(AE616*1.02)+AF616+AG616+AH616+AI616+AM616+AL616+AN616+AK616</f>
        <v/>
      </c>
      <c r="AR616" s="18">
        <f>Q616*R616</f>
        <v/>
      </c>
      <c r="AS616" s="20">
        <f>(Y616-AP616)*0.975</f>
        <v/>
      </c>
      <c r="AT616" s="21">
        <f>IFERROR(Y616/AP616-1,0)</f>
        <v/>
      </c>
      <c r="AU616" s="20">
        <f>(Y616-AQ616)*0.975</f>
        <v/>
      </c>
      <c r="AV616" s="21">
        <f>IFERROR(Y616/AQ616-1,0)</f>
        <v/>
      </c>
      <c r="AW616" s="21">
        <f>AS616-AR616</f>
        <v/>
      </c>
      <c r="AX616" s="21">
        <f>IFERROR(Y616/(AP616+AR616)-1,0)</f>
        <v/>
      </c>
    </row>
    <row r="617">
      <c r="A617" s="2" t="n"/>
      <c r="B617" s="13" t="n"/>
      <c r="C617" s="14" t="n"/>
      <c r="D617" s="14" t="n"/>
      <c r="E617" s="15">
        <f>IFERROR(1-D617/C617,0)</f>
        <v/>
      </c>
      <c r="F617" s="14" t="n"/>
      <c r="G617" s="16">
        <f>IFERROR(F617/C617,0)</f>
        <v/>
      </c>
      <c r="H617" s="16">
        <f>IFERROR(F617/D617,0)</f>
        <v/>
      </c>
      <c r="I617" s="14" t="n"/>
      <c r="J617" s="16">
        <f>IFERROR(I617/F617,0)</f>
        <v/>
      </c>
      <c r="K617" s="14" t="n"/>
      <c r="L617" s="14" t="n"/>
      <c r="M617" s="16">
        <f>IFERROR(L617/I617,0)</f>
        <v/>
      </c>
      <c r="N617" s="14" t="n"/>
      <c r="O617" s="16">
        <f>IFERROR(N617/I617,0)</f>
        <v/>
      </c>
      <c r="P617" s="14" t="n"/>
      <c r="Q617" s="14" t="n"/>
      <c r="R617" s="14" t="n"/>
      <c r="S617" s="14" t="n"/>
      <c r="T617" s="17">
        <f>IFERROR(S617/L617,0)</f>
        <v/>
      </c>
      <c r="U617" s="14" t="n"/>
      <c r="V617" s="14" t="n"/>
      <c r="W617" s="14" t="n"/>
      <c r="X617" s="18" t="n"/>
      <c r="Y617" s="18">
        <f>X617*$AM$2</f>
        <v/>
      </c>
      <c r="Z617" s="18" t="n"/>
      <c r="AA617" s="14" t="n"/>
      <c r="AB617" s="14" t="n"/>
      <c r="AC617" s="18" t="n"/>
      <c r="AD617" s="18">
        <f>IFERROR(AC617/D617,0)</f>
        <v/>
      </c>
      <c r="AE617" s="18">
        <f>D617*AB617</f>
        <v/>
      </c>
      <c r="AF617" s="18">
        <f>Y617*$AL$2</f>
        <v/>
      </c>
      <c r="AG617" s="18">
        <f>I617*$AI$3</f>
        <v/>
      </c>
      <c r="AH617" s="18">
        <f>L617*$AH$3+Y617*$AJ$2</f>
        <v/>
      </c>
      <c r="AI617" s="18">
        <f>K617*$AK$3</f>
        <v/>
      </c>
      <c r="AJ617" s="19" t="n"/>
      <c r="AK617" s="18">
        <f>AJ617*$AM$2</f>
        <v/>
      </c>
      <c r="AL617" s="18" t="n"/>
      <c r="AM617" s="18">
        <f>R617*P617*0.01+L617*0.25</f>
        <v/>
      </c>
      <c r="AN617" s="18">
        <f>V617 *$AN$2 *AM$2 * AA617</f>
        <v/>
      </c>
      <c r="AO617" s="18">
        <f>IF(AC617&lt;AE617,0,AE617-AC617)</f>
        <v/>
      </c>
      <c r="AP617" s="18">
        <f>(AC617*1.02)+AF617+AG617+AH617+AI617+AM617+AL617+AN617+AK617+AO617</f>
        <v/>
      </c>
      <c r="AQ617" s="18">
        <f>(AE617*1.02)+AF617+AG617+AH617+AI617+AM617+AL617+AN617+AK617</f>
        <v/>
      </c>
      <c r="AR617" s="18">
        <f>Q617*R617</f>
        <v/>
      </c>
      <c r="AS617" s="20">
        <f>(Y617-AP617)*0.975</f>
        <v/>
      </c>
      <c r="AT617" s="21">
        <f>IFERROR(Y617/AP617-1,0)</f>
        <v/>
      </c>
      <c r="AU617" s="20">
        <f>(Y617-AQ617)*0.975</f>
        <v/>
      </c>
      <c r="AV617" s="21">
        <f>IFERROR(Y617/AQ617-1,0)</f>
        <v/>
      </c>
      <c r="AW617" s="21">
        <f>AS617-AR617</f>
        <v/>
      </c>
      <c r="AX617" s="21">
        <f>IFERROR(Y617/(AP617+AR617)-1,0)</f>
        <v/>
      </c>
    </row>
    <row r="618">
      <c r="A618" s="2" t="n"/>
      <c r="B618" s="13" t="n"/>
      <c r="C618" s="14" t="n"/>
      <c r="D618" s="14" t="n"/>
      <c r="E618" s="15">
        <f>IFERROR(1-D618/C618,0)</f>
        <v/>
      </c>
      <c r="F618" s="14" t="n"/>
      <c r="G618" s="16">
        <f>IFERROR(F618/C618,0)</f>
        <v/>
      </c>
      <c r="H618" s="16">
        <f>IFERROR(F618/D618,0)</f>
        <v/>
      </c>
      <c r="I618" s="14" t="n"/>
      <c r="J618" s="16">
        <f>IFERROR(I618/F618,0)</f>
        <v/>
      </c>
      <c r="K618" s="14" t="n"/>
      <c r="L618" s="14" t="n"/>
      <c r="M618" s="16">
        <f>IFERROR(L618/I618,0)</f>
        <v/>
      </c>
      <c r="N618" s="14" t="n"/>
      <c r="O618" s="16">
        <f>IFERROR(N618/I618,0)</f>
        <v/>
      </c>
      <c r="P618" s="14" t="n"/>
      <c r="Q618" s="14" t="n"/>
      <c r="R618" s="14" t="n"/>
      <c r="S618" s="14" t="n"/>
      <c r="T618" s="17">
        <f>IFERROR(S618/L618,0)</f>
        <v/>
      </c>
      <c r="U618" s="14" t="n"/>
      <c r="V618" s="14" t="n"/>
      <c r="W618" s="14" t="n"/>
      <c r="X618" s="18" t="n"/>
      <c r="Y618" s="18">
        <f>X618*$AM$2</f>
        <v/>
      </c>
      <c r="Z618" s="18" t="n"/>
      <c r="AA618" s="14" t="n"/>
      <c r="AB618" s="14" t="n"/>
      <c r="AC618" s="18" t="n"/>
      <c r="AD618" s="18">
        <f>IFERROR(AC618/D618,0)</f>
        <v/>
      </c>
      <c r="AE618" s="18">
        <f>D618*AB618</f>
        <v/>
      </c>
      <c r="AF618" s="18">
        <f>Y618*$AL$2</f>
        <v/>
      </c>
      <c r="AG618" s="18">
        <f>I618*$AI$3</f>
        <v/>
      </c>
      <c r="AH618" s="18">
        <f>L618*$AH$3+Y618*$AJ$2</f>
        <v/>
      </c>
      <c r="AI618" s="18">
        <f>K618*$AK$3</f>
        <v/>
      </c>
      <c r="AJ618" s="19" t="n"/>
      <c r="AK618" s="18">
        <f>AJ618*$AM$2</f>
        <v/>
      </c>
      <c r="AL618" s="18" t="n"/>
      <c r="AM618" s="18">
        <f>R618*P618*0.01+L618*0.25</f>
        <v/>
      </c>
      <c r="AN618" s="18">
        <f>V618 *$AN$2 *AM$2 * AA618</f>
        <v/>
      </c>
      <c r="AO618" s="18">
        <f>IF(AC618&lt;AE618,0,AE618-AC618)</f>
        <v/>
      </c>
      <c r="AP618" s="18">
        <f>(AC618*1.02)+AF618+AG618+AH618+AI618+AM618+AL618+AN618+AK618+AO618</f>
        <v/>
      </c>
      <c r="AQ618" s="18">
        <f>(AE618*1.02)+AF618+AG618+AH618+AI618+AM618+AL618+AN618+AK618</f>
        <v/>
      </c>
      <c r="AR618" s="18">
        <f>Q618*R618</f>
        <v/>
      </c>
      <c r="AS618" s="20">
        <f>(Y618-AP618)*0.975</f>
        <v/>
      </c>
      <c r="AT618" s="21">
        <f>IFERROR(Y618/AP618-1,0)</f>
        <v/>
      </c>
      <c r="AU618" s="20">
        <f>(Y618-AQ618)*0.975</f>
        <v/>
      </c>
      <c r="AV618" s="21">
        <f>IFERROR(Y618/AQ618-1,0)</f>
        <v/>
      </c>
      <c r="AW618" s="21">
        <f>AS618-AR618</f>
        <v/>
      </c>
      <c r="AX618" s="21">
        <f>IFERROR(Y618/(AP618+AR618)-1,0)</f>
        <v/>
      </c>
    </row>
    <row r="619">
      <c r="A619" s="2" t="n"/>
      <c r="B619" s="13" t="n"/>
      <c r="C619" s="14" t="n"/>
      <c r="D619" s="14" t="n"/>
      <c r="E619" s="15">
        <f>IFERROR(1-D619/C619,0)</f>
        <v/>
      </c>
      <c r="F619" s="14" t="n"/>
      <c r="G619" s="16">
        <f>IFERROR(F619/C619,0)</f>
        <v/>
      </c>
      <c r="H619" s="16">
        <f>IFERROR(F619/D619,0)</f>
        <v/>
      </c>
      <c r="I619" s="14" t="n"/>
      <c r="J619" s="16">
        <f>IFERROR(I619/F619,0)</f>
        <v/>
      </c>
      <c r="K619" s="14" t="n"/>
      <c r="L619" s="14" t="n"/>
      <c r="M619" s="16">
        <f>IFERROR(L619/I619,0)</f>
        <v/>
      </c>
      <c r="N619" s="14" t="n"/>
      <c r="O619" s="16">
        <f>IFERROR(N619/I619,0)</f>
        <v/>
      </c>
      <c r="P619" s="14" t="n"/>
      <c r="Q619" s="14" t="n"/>
      <c r="R619" s="14" t="n"/>
      <c r="S619" s="14" t="n"/>
      <c r="T619" s="17">
        <f>IFERROR(S619/L619,0)</f>
        <v/>
      </c>
      <c r="U619" s="14" t="n"/>
      <c r="V619" s="14" t="n"/>
      <c r="W619" s="14" t="n"/>
      <c r="X619" s="18" t="n"/>
      <c r="Y619" s="18">
        <f>X619*$AM$2</f>
        <v/>
      </c>
      <c r="Z619" s="18" t="n"/>
      <c r="AA619" s="14" t="n"/>
      <c r="AB619" s="14" t="n"/>
      <c r="AC619" s="18" t="n"/>
      <c r="AD619" s="18">
        <f>IFERROR(AC619/D619,0)</f>
        <v/>
      </c>
      <c r="AE619" s="18">
        <f>D619*AB619</f>
        <v/>
      </c>
      <c r="AF619" s="18">
        <f>Y619*$AL$2</f>
        <v/>
      </c>
      <c r="AG619" s="18">
        <f>I619*$AI$3</f>
        <v/>
      </c>
      <c r="AH619" s="18">
        <f>L619*$AH$3+Y619*$AJ$2</f>
        <v/>
      </c>
      <c r="AI619" s="18">
        <f>K619*$AK$3</f>
        <v/>
      </c>
      <c r="AJ619" s="19" t="n"/>
      <c r="AK619" s="18">
        <f>AJ619*$AM$2</f>
        <v/>
      </c>
      <c r="AL619" s="18" t="n"/>
      <c r="AM619" s="18">
        <f>R619*P619*0.01+L619*0.25</f>
        <v/>
      </c>
      <c r="AN619" s="18">
        <f>V619 *$AN$2 *AM$2 * AA619</f>
        <v/>
      </c>
      <c r="AO619" s="18">
        <f>IF(AC619&lt;AE619,0,AE619-AC619)</f>
        <v/>
      </c>
      <c r="AP619" s="18">
        <f>(AC619*1.02)+AF619+AG619+AH619+AI619+AM619+AL619+AN619+AK619+AO619</f>
        <v/>
      </c>
      <c r="AQ619" s="18">
        <f>(AE619*1.02)+AF619+AG619+AH619+AI619+AM619+AL619+AN619+AK619</f>
        <v/>
      </c>
      <c r="AR619" s="18">
        <f>Q619*R619</f>
        <v/>
      </c>
      <c r="AS619" s="20">
        <f>(Y619-AP619)*0.975</f>
        <v/>
      </c>
      <c r="AT619" s="21">
        <f>IFERROR(Y619/AP619-1,0)</f>
        <v/>
      </c>
      <c r="AU619" s="20">
        <f>(Y619-AQ619)*0.975</f>
        <v/>
      </c>
      <c r="AV619" s="21">
        <f>IFERROR(Y619/AQ619-1,0)</f>
        <v/>
      </c>
      <c r="AW619" s="21">
        <f>AS619-AR619</f>
        <v/>
      </c>
      <c r="AX619" s="21">
        <f>IFERROR(Y619/(AP619+AR619)-1,0)</f>
        <v/>
      </c>
    </row>
    <row r="620">
      <c r="A620" s="2" t="n"/>
      <c r="B620" s="13" t="n"/>
      <c r="C620" s="14" t="n"/>
      <c r="D620" s="14" t="n"/>
      <c r="E620" s="15">
        <f>IFERROR(1-D620/C620,0)</f>
        <v/>
      </c>
      <c r="F620" s="14" t="n"/>
      <c r="G620" s="16">
        <f>IFERROR(F620/C620,0)</f>
        <v/>
      </c>
      <c r="H620" s="16">
        <f>IFERROR(F620/D620,0)</f>
        <v/>
      </c>
      <c r="I620" s="14" t="n"/>
      <c r="J620" s="16">
        <f>IFERROR(I620/F620,0)</f>
        <v/>
      </c>
      <c r="K620" s="14" t="n"/>
      <c r="L620" s="14" t="n"/>
      <c r="M620" s="16">
        <f>IFERROR(L620/I620,0)</f>
        <v/>
      </c>
      <c r="N620" s="14" t="n"/>
      <c r="O620" s="16">
        <f>IFERROR(N620/I620,0)</f>
        <v/>
      </c>
      <c r="P620" s="14" t="n"/>
      <c r="Q620" s="14" t="n"/>
      <c r="R620" s="14" t="n"/>
      <c r="S620" s="14" t="n"/>
      <c r="T620" s="17">
        <f>IFERROR(S620/L620,0)</f>
        <v/>
      </c>
      <c r="U620" s="14" t="n"/>
      <c r="V620" s="14" t="n"/>
      <c r="W620" s="14" t="n"/>
      <c r="X620" s="18" t="n"/>
      <c r="Y620" s="18">
        <f>X620*$AM$2</f>
        <v/>
      </c>
      <c r="Z620" s="18" t="n"/>
      <c r="AA620" s="14" t="n"/>
      <c r="AB620" s="14" t="n"/>
      <c r="AC620" s="18" t="n"/>
      <c r="AD620" s="18">
        <f>IFERROR(AC620/D620,0)</f>
        <v/>
      </c>
      <c r="AE620" s="18">
        <f>D620*AB620</f>
        <v/>
      </c>
      <c r="AF620" s="18">
        <f>Y620*$AL$2</f>
        <v/>
      </c>
      <c r="AG620" s="18">
        <f>I620*$AI$3</f>
        <v/>
      </c>
      <c r="AH620" s="18">
        <f>L620*$AH$3+Y620*$AJ$2</f>
        <v/>
      </c>
      <c r="AI620" s="18">
        <f>K620*$AK$3</f>
        <v/>
      </c>
      <c r="AJ620" s="19" t="n"/>
      <c r="AK620" s="18">
        <f>AJ620*$AM$2</f>
        <v/>
      </c>
      <c r="AL620" s="18" t="n"/>
      <c r="AM620" s="18">
        <f>R620*P620*0.01+L620*0.25</f>
        <v/>
      </c>
      <c r="AN620" s="18">
        <f>V620 *$AN$2 *AM$2 * AA620</f>
        <v/>
      </c>
      <c r="AO620" s="18">
        <f>IF(AC620&lt;AE620,0,AE620-AC620)</f>
        <v/>
      </c>
      <c r="AP620" s="18">
        <f>(AC620*1.02)+AF620+AG620+AH620+AI620+AM620+AL620+AN620+AK620+AO620</f>
        <v/>
      </c>
      <c r="AQ620" s="18">
        <f>(AE620*1.02)+AF620+AG620+AH620+AI620+AM620+AL620+AN620+AK620</f>
        <v/>
      </c>
      <c r="AR620" s="18">
        <f>Q620*R620</f>
        <v/>
      </c>
      <c r="AS620" s="20">
        <f>(Y620-AP620)*0.975</f>
        <v/>
      </c>
      <c r="AT620" s="21">
        <f>IFERROR(Y620/AP620-1,0)</f>
        <v/>
      </c>
      <c r="AU620" s="20">
        <f>(Y620-AQ620)*0.975</f>
        <v/>
      </c>
      <c r="AV620" s="21">
        <f>IFERROR(Y620/AQ620-1,0)</f>
        <v/>
      </c>
      <c r="AW620" s="21">
        <f>AS620-AR620</f>
        <v/>
      </c>
      <c r="AX620" s="21">
        <f>IFERROR(Y620/(AP620+AR620)-1,0)</f>
        <v/>
      </c>
    </row>
    <row r="621">
      <c r="A621" s="2" t="n"/>
      <c r="B621" s="13" t="n"/>
      <c r="C621" s="14" t="n"/>
      <c r="D621" s="14" t="n"/>
      <c r="E621" s="15">
        <f>IFERROR(1-D621/C621,0)</f>
        <v/>
      </c>
      <c r="F621" s="14" t="n"/>
      <c r="G621" s="16">
        <f>IFERROR(F621/C621,0)</f>
        <v/>
      </c>
      <c r="H621" s="16">
        <f>IFERROR(F621/D621,0)</f>
        <v/>
      </c>
      <c r="I621" s="14" t="n"/>
      <c r="J621" s="16">
        <f>IFERROR(I621/F621,0)</f>
        <v/>
      </c>
      <c r="K621" s="14" t="n"/>
      <c r="L621" s="14" t="n"/>
      <c r="M621" s="16">
        <f>IFERROR(L621/I621,0)</f>
        <v/>
      </c>
      <c r="N621" s="14" t="n"/>
      <c r="O621" s="16">
        <f>IFERROR(N621/I621,0)</f>
        <v/>
      </c>
      <c r="P621" s="14" t="n"/>
      <c r="Q621" s="14" t="n"/>
      <c r="R621" s="14" t="n"/>
      <c r="S621" s="14" t="n"/>
      <c r="T621" s="17">
        <f>IFERROR(S621/L621,0)</f>
        <v/>
      </c>
      <c r="U621" s="14" t="n"/>
      <c r="V621" s="14" t="n"/>
      <c r="W621" s="14" t="n"/>
      <c r="X621" s="18" t="n"/>
      <c r="Y621" s="18">
        <f>X621*$AM$2</f>
        <v/>
      </c>
      <c r="Z621" s="18" t="n"/>
      <c r="AA621" s="14" t="n"/>
      <c r="AB621" s="14" t="n"/>
      <c r="AC621" s="18" t="n"/>
      <c r="AD621" s="18">
        <f>IFERROR(AC621/D621,0)</f>
        <v/>
      </c>
      <c r="AE621" s="18">
        <f>D621*AB621</f>
        <v/>
      </c>
      <c r="AF621" s="18">
        <f>Y621*$AL$2</f>
        <v/>
      </c>
      <c r="AG621" s="18">
        <f>I621*$AI$3</f>
        <v/>
      </c>
      <c r="AH621" s="18">
        <f>L621*$AH$3+Y621*$AJ$2</f>
        <v/>
      </c>
      <c r="AI621" s="18">
        <f>K621*$AK$3</f>
        <v/>
      </c>
      <c r="AJ621" s="19" t="n"/>
      <c r="AK621" s="18">
        <f>AJ621*$AM$2</f>
        <v/>
      </c>
      <c r="AL621" s="18" t="n"/>
      <c r="AM621" s="18">
        <f>R621*P621*0.01+L621*0.25</f>
        <v/>
      </c>
      <c r="AN621" s="18">
        <f>V621 *$AN$2 *AM$2 * AA621</f>
        <v/>
      </c>
      <c r="AO621" s="18">
        <f>IF(AC621&lt;AE621,0,AE621-AC621)</f>
        <v/>
      </c>
      <c r="AP621" s="18">
        <f>(AC621*1.02)+AF621+AG621+AH621+AI621+AM621+AL621+AN621+AK621+AO621</f>
        <v/>
      </c>
      <c r="AQ621" s="18">
        <f>(AE621*1.02)+AF621+AG621+AH621+AI621+AM621+AL621+AN621+AK621</f>
        <v/>
      </c>
      <c r="AR621" s="18">
        <f>Q621*R621</f>
        <v/>
      </c>
      <c r="AS621" s="20">
        <f>(Y621-AP621)*0.975</f>
        <v/>
      </c>
      <c r="AT621" s="21">
        <f>IFERROR(Y621/AP621-1,0)</f>
        <v/>
      </c>
      <c r="AU621" s="20">
        <f>(Y621-AQ621)*0.975</f>
        <v/>
      </c>
      <c r="AV621" s="21">
        <f>IFERROR(Y621/AQ621-1,0)</f>
        <v/>
      </c>
      <c r="AW621" s="21">
        <f>AS621-AR621</f>
        <v/>
      </c>
      <c r="AX621" s="21">
        <f>IFERROR(Y621/(AP621+AR621)-1,0)</f>
        <v/>
      </c>
    </row>
    <row r="622">
      <c r="A622" s="2" t="n"/>
      <c r="B622" s="13" t="n"/>
      <c r="C622" s="14" t="n"/>
      <c r="D622" s="14" t="n"/>
      <c r="E622" s="15">
        <f>IFERROR(1-D622/C622,0)</f>
        <v/>
      </c>
      <c r="F622" s="14" t="n"/>
      <c r="G622" s="16">
        <f>IFERROR(F622/C622,0)</f>
        <v/>
      </c>
      <c r="H622" s="16">
        <f>IFERROR(F622/D622,0)</f>
        <v/>
      </c>
      <c r="I622" s="14" t="n"/>
      <c r="J622" s="16">
        <f>IFERROR(I622/F622,0)</f>
        <v/>
      </c>
      <c r="K622" s="14" t="n"/>
      <c r="L622" s="14" t="n"/>
      <c r="M622" s="16">
        <f>IFERROR(L622/I622,0)</f>
        <v/>
      </c>
      <c r="N622" s="14" t="n"/>
      <c r="O622" s="16">
        <f>IFERROR(N622/I622,0)</f>
        <v/>
      </c>
      <c r="P622" s="14" t="n"/>
      <c r="Q622" s="14" t="n"/>
      <c r="R622" s="14" t="n"/>
      <c r="S622" s="14" t="n"/>
      <c r="T622" s="17">
        <f>IFERROR(S622/L622,0)</f>
        <v/>
      </c>
      <c r="U622" s="14" t="n"/>
      <c r="V622" s="14" t="n"/>
      <c r="W622" s="14" t="n"/>
      <c r="X622" s="18" t="n"/>
      <c r="Y622" s="18">
        <f>X622*$AM$2</f>
        <v/>
      </c>
      <c r="Z622" s="18" t="n"/>
      <c r="AA622" s="14" t="n"/>
      <c r="AB622" s="14" t="n"/>
      <c r="AC622" s="18" t="n"/>
      <c r="AD622" s="18">
        <f>IFERROR(AC622/D622,0)</f>
        <v/>
      </c>
      <c r="AE622" s="18">
        <f>D622*AB622</f>
        <v/>
      </c>
      <c r="AF622" s="18">
        <f>Y622*$AL$2</f>
        <v/>
      </c>
      <c r="AG622" s="18">
        <f>I622*$AI$3</f>
        <v/>
      </c>
      <c r="AH622" s="18">
        <f>L622*$AH$3+Y622*$AJ$2</f>
        <v/>
      </c>
      <c r="AI622" s="18">
        <f>K622*$AK$3</f>
        <v/>
      </c>
      <c r="AJ622" s="19" t="n"/>
      <c r="AK622" s="18">
        <f>AJ622*$AM$2</f>
        <v/>
      </c>
      <c r="AL622" s="18" t="n"/>
      <c r="AM622" s="18">
        <f>R622*P622*0.01+L622*0.25</f>
        <v/>
      </c>
      <c r="AN622" s="18">
        <f>V622 *$AN$2 *AM$2 * AA622</f>
        <v/>
      </c>
      <c r="AO622" s="18">
        <f>IF(AC622&lt;AE622,0,AE622-AC622)</f>
        <v/>
      </c>
      <c r="AP622" s="18">
        <f>(AC622*1.02)+AF622+AG622+AH622+AI622+AM622+AL622+AN622+AK622+AO622</f>
        <v/>
      </c>
      <c r="AQ622" s="18">
        <f>(AE622*1.02)+AF622+AG622+AH622+AI622+AM622+AL622+AN622+AK622</f>
        <v/>
      </c>
      <c r="AR622" s="18">
        <f>Q622*R622</f>
        <v/>
      </c>
      <c r="AS622" s="20">
        <f>(Y622-AP622)*0.975</f>
        <v/>
      </c>
      <c r="AT622" s="21">
        <f>IFERROR(Y622/AP622-1,0)</f>
        <v/>
      </c>
      <c r="AU622" s="20">
        <f>(Y622-AQ622)*0.975</f>
        <v/>
      </c>
      <c r="AV622" s="21">
        <f>IFERROR(Y622/AQ622-1,0)</f>
        <v/>
      </c>
      <c r="AW622" s="21">
        <f>AS622-AR622</f>
        <v/>
      </c>
      <c r="AX622" s="21">
        <f>IFERROR(Y622/(AP622+AR622)-1,0)</f>
        <v/>
      </c>
    </row>
    <row r="623">
      <c r="A623" s="2" t="n"/>
      <c r="B623" s="13" t="n"/>
      <c r="C623" s="14" t="n"/>
      <c r="D623" s="14" t="n"/>
      <c r="E623" s="15">
        <f>IFERROR(1-D623/C623,0)</f>
        <v/>
      </c>
      <c r="F623" s="14" t="n"/>
      <c r="G623" s="16">
        <f>IFERROR(F623/C623,0)</f>
        <v/>
      </c>
      <c r="H623" s="16">
        <f>IFERROR(F623/D623,0)</f>
        <v/>
      </c>
      <c r="I623" s="14" t="n"/>
      <c r="J623" s="16">
        <f>IFERROR(I623/F623,0)</f>
        <v/>
      </c>
      <c r="K623" s="14" t="n"/>
      <c r="L623" s="14" t="n"/>
      <c r="M623" s="16">
        <f>IFERROR(L623/I623,0)</f>
        <v/>
      </c>
      <c r="N623" s="14" t="n"/>
      <c r="O623" s="16">
        <f>IFERROR(N623/I623,0)</f>
        <v/>
      </c>
      <c r="P623" s="14" t="n"/>
      <c r="Q623" s="14" t="n"/>
      <c r="R623" s="14" t="n"/>
      <c r="S623" s="14" t="n"/>
      <c r="T623" s="17">
        <f>IFERROR(S623/L623,0)</f>
        <v/>
      </c>
      <c r="U623" s="14" t="n"/>
      <c r="V623" s="14" t="n"/>
      <c r="W623" s="14" t="n"/>
      <c r="X623" s="18" t="n"/>
      <c r="Y623" s="18">
        <f>X623*$AM$2</f>
        <v/>
      </c>
      <c r="Z623" s="18" t="n"/>
      <c r="AA623" s="14" t="n"/>
      <c r="AB623" s="14" t="n"/>
      <c r="AC623" s="18" t="n"/>
      <c r="AD623" s="18">
        <f>IFERROR(AC623/D623,0)</f>
        <v/>
      </c>
      <c r="AE623" s="18">
        <f>D623*AB623</f>
        <v/>
      </c>
      <c r="AF623" s="18">
        <f>Y623*$AL$2</f>
        <v/>
      </c>
      <c r="AG623" s="18">
        <f>I623*$AI$3</f>
        <v/>
      </c>
      <c r="AH623" s="18">
        <f>L623*$AH$3+Y623*$AJ$2</f>
        <v/>
      </c>
      <c r="AI623" s="18">
        <f>K623*$AK$3</f>
        <v/>
      </c>
      <c r="AJ623" s="19" t="n"/>
      <c r="AK623" s="18">
        <f>AJ623*$AM$2</f>
        <v/>
      </c>
      <c r="AL623" s="18" t="n"/>
      <c r="AM623" s="18">
        <f>R623*P623*0.01+L623*0.25</f>
        <v/>
      </c>
      <c r="AN623" s="18">
        <f>V623 *$AN$2 *AM$2 * AA623</f>
        <v/>
      </c>
      <c r="AO623" s="18">
        <f>IF(AC623&lt;AE623,0,AE623-AC623)</f>
        <v/>
      </c>
      <c r="AP623" s="18">
        <f>(AC623*1.02)+AF623+AG623+AH623+AI623+AM623+AL623+AN623+AK623+AO623</f>
        <v/>
      </c>
      <c r="AQ623" s="18">
        <f>(AE623*1.02)+AF623+AG623+AH623+AI623+AM623+AL623+AN623+AK623</f>
        <v/>
      </c>
      <c r="AR623" s="18">
        <f>Q623*R623</f>
        <v/>
      </c>
      <c r="AS623" s="20">
        <f>(Y623-AP623)*0.975</f>
        <v/>
      </c>
      <c r="AT623" s="21">
        <f>IFERROR(Y623/AP623-1,0)</f>
        <v/>
      </c>
      <c r="AU623" s="20">
        <f>(Y623-AQ623)*0.975</f>
        <v/>
      </c>
      <c r="AV623" s="21">
        <f>IFERROR(Y623/AQ623-1,0)</f>
        <v/>
      </c>
      <c r="AW623" s="21">
        <f>AS623-AR623</f>
        <v/>
      </c>
      <c r="AX623" s="21">
        <f>IFERROR(Y623/(AP623+AR623)-1,0)</f>
        <v/>
      </c>
    </row>
    <row r="624">
      <c r="A624" s="2" t="n"/>
      <c r="B624" s="13" t="n"/>
      <c r="C624" s="14" t="n"/>
      <c r="D624" s="14" t="n"/>
      <c r="E624" s="15">
        <f>IFERROR(1-D624/C624,0)</f>
        <v/>
      </c>
      <c r="F624" s="14" t="n"/>
      <c r="G624" s="16">
        <f>IFERROR(F624/C624,0)</f>
        <v/>
      </c>
      <c r="H624" s="16">
        <f>IFERROR(F624/D624,0)</f>
        <v/>
      </c>
      <c r="I624" s="14" t="n"/>
      <c r="J624" s="16">
        <f>IFERROR(I624/F624,0)</f>
        <v/>
      </c>
      <c r="K624" s="14" t="n"/>
      <c r="L624" s="14" t="n"/>
      <c r="M624" s="16">
        <f>IFERROR(L624/I624,0)</f>
        <v/>
      </c>
      <c r="N624" s="14" t="n"/>
      <c r="O624" s="16">
        <f>IFERROR(N624/I624,0)</f>
        <v/>
      </c>
      <c r="P624" s="14" t="n"/>
      <c r="Q624" s="14" t="n"/>
      <c r="R624" s="14" t="n"/>
      <c r="S624" s="14" t="n"/>
      <c r="T624" s="17">
        <f>IFERROR(S624/L624,0)</f>
        <v/>
      </c>
      <c r="U624" s="14" t="n"/>
      <c r="V624" s="14" t="n"/>
      <c r="W624" s="14" t="n"/>
      <c r="X624" s="18" t="n"/>
      <c r="Y624" s="18">
        <f>X624*$AM$2</f>
        <v/>
      </c>
      <c r="Z624" s="18" t="n"/>
      <c r="AA624" s="14" t="n"/>
      <c r="AB624" s="14" t="n"/>
      <c r="AC624" s="18" t="n"/>
      <c r="AD624" s="18">
        <f>IFERROR(AC624/D624,0)</f>
        <v/>
      </c>
      <c r="AE624" s="18">
        <f>D624*AB624</f>
        <v/>
      </c>
      <c r="AF624" s="18">
        <f>Y624*$AL$2</f>
        <v/>
      </c>
      <c r="AG624" s="18">
        <f>I624*$AI$3</f>
        <v/>
      </c>
      <c r="AH624" s="18">
        <f>L624*$AH$3+Y624*$AJ$2</f>
        <v/>
      </c>
      <c r="AI624" s="18">
        <f>K624*$AK$3</f>
        <v/>
      </c>
      <c r="AJ624" s="19" t="n"/>
      <c r="AK624" s="18">
        <f>AJ624*$AM$2</f>
        <v/>
      </c>
      <c r="AL624" s="18" t="n"/>
      <c r="AM624" s="18">
        <f>R624*P624*0.01+L624*0.25</f>
        <v/>
      </c>
      <c r="AN624" s="18">
        <f>V624 *$AN$2 *AM$2 * AA624</f>
        <v/>
      </c>
      <c r="AO624" s="18">
        <f>IF(AC624&lt;AE624,0,AE624-AC624)</f>
        <v/>
      </c>
      <c r="AP624" s="18">
        <f>(AC624*1.02)+AF624+AG624+AH624+AI624+AM624+AL624+AN624+AK624+AO624</f>
        <v/>
      </c>
      <c r="AQ624" s="18">
        <f>(AE624*1.02)+AF624+AG624+AH624+AI624+AM624+AL624+AN624+AK624</f>
        <v/>
      </c>
      <c r="AR624" s="18">
        <f>Q624*R624</f>
        <v/>
      </c>
      <c r="AS624" s="20">
        <f>(Y624-AP624)*0.975</f>
        <v/>
      </c>
      <c r="AT624" s="21">
        <f>IFERROR(Y624/AP624-1,0)</f>
        <v/>
      </c>
      <c r="AU624" s="20">
        <f>(Y624-AQ624)*0.975</f>
        <v/>
      </c>
      <c r="AV624" s="21">
        <f>IFERROR(Y624/AQ624-1,0)</f>
        <v/>
      </c>
      <c r="AW624" s="21">
        <f>AS624-AR624</f>
        <v/>
      </c>
      <c r="AX624" s="21">
        <f>IFERROR(Y624/(AP624+AR624)-1,0)</f>
        <v/>
      </c>
    </row>
    <row r="625">
      <c r="A625" s="2" t="n"/>
      <c r="B625" s="13" t="n"/>
      <c r="C625" s="14" t="n"/>
      <c r="D625" s="14" t="n"/>
      <c r="E625" s="15">
        <f>IFERROR(1-D625/C625,0)</f>
        <v/>
      </c>
      <c r="F625" s="14" t="n"/>
      <c r="G625" s="16">
        <f>IFERROR(F625/C625,0)</f>
        <v/>
      </c>
      <c r="H625" s="16">
        <f>IFERROR(F625/D625,0)</f>
        <v/>
      </c>
      <c r="I625" s="14" t="n"/>
      <c r="J625" s="16">
        <f>IFERROR(I625/F625,0)</f>
        <v/>
      </c>
      <c r="K625" s="14" t="n"/>
      <c r="L625" s="14" t="n"/>
      <c r="M625" s="16">
        <f>IFERROR(L625/I625,0)</f>
        <v/>
      </c>
      <c r="N625" s="14" t="n"/>
      <c r="O625" s="16">
        <f>IFERROR(N625/I625,0)</f>
        <v/>
      </c>
      <c r="P625" s="14" t="n"/>
      <c r="Q625" s="14" t="n"/>
      <c r="R625" s="14" t="n"/>
      <c r="S625" s="14" t="n"/>
      <c r="T625" s="17">
        <f>IFERROR(S625/L625,0)</f>
        <v/>
      </c>
      <c r="U625" s="14" t="n"/>
      <c r="V625" s="14" t="n"/>
      <c r="W625" s="14" t="n"/>
      <c r="X625" s="18" t="n"/>
      <c r="Y625" s="18">
        <f>X625*$AM$2</f>
        <v/>
      </c>
      <c r="Z625" s="18" t="n"/>
      <c r="AA625" s="14" t="n"/>
      <c r="AB625" s="14" t="n"/>
      <c r="AC625" s="18" t="n"/>
      <c r="AD625" s="18">
        <f>IFERROR(AC625/D625,0)</f>
        <v/>
      </c>
      <c r="AE625" s="18">
        <f>D625*AB625</f>
        <v/>
      </c>
      <c r="AF625" s="18">
        <f>Y625*$AL$2</f>
        <v/>
      </c>
      <c r="AG625" s="18">
        <f>I625*$AI$3</f>
        <v/>
      </c>
      <c r="AH625" s="18">
        <f>L625*$AH$3+Y625*$AJ$2</f>
        <v/>
      </c>
      <c r="AI625" s="18">
        <f>K625*$AK$3</f>
        <v/>
      </c>
      <c r="AJ625" s="19" t="n"/>
      <c r="AK625" s="18">
        <f>AJ625*$AM$2</f>
        <v/>
      </c>
      <c r="AL625" s="18" t="n"/>
      <c r="AM625" s="18">
        <f>R625*P625*0.01+L625*0.25</f>
        <v/>
      </c>
      <c r="AN625" s="18">
        <f>V625 *$AN$2 *AM$2 * AA625</f>
        <v/>
      </c>
      <c r="AO625" s="18">
        <f>IF(AC625&lt;AE625,0,AE625-AC625)</f>
        <v/>
      </c>
      <c r="AP625" s="18">
        <f>(AC625*1.02)+AF625+AG625+AH625+AI625+AM625+AL625+AN625+AK625+AO625</f>
        <v/>
      </c>
      <c r="AQ625" s="18">
        <f>(AE625*1.02)+AF625+AG625+AH625+AI625+AM625+AL625+AN625+AK625</f>
        <v/>
      </c>
      <c r="AR625" s="18">
        <f>Q625*R625</f>
        <v/>
      </c>
      <c r="AS625" s="20">
        <f>(Y625-AP625)*0.975</f>
        <v/>
      </c>
      <c r="AT625" s="21">
        <f>IFERROR(Y625/AP625-1,0)</f>
        <v/>
      </c>
      <c r="AU625" s="20">
        <f>(Y625-AQ625)*0.975</f>
        <v/>
      </c>
      <c r="AV625" s="21">
        <f>IFERROR(Y625/AQ625-1,0)</f>
        <v/>
      </c>
      <c r="AW625" s="21">
        <f>AS625-AR625</f>
        <v/>
      </c>
      <c r="AX625" s="21">
        <f>IFERROR(Y625/(AP625+AR625)-1,0)</f>
        <v/>
      </c>
    </row>
    <row r="626">
      <c r="A626" s="2" t="n"/>
      <c r="B626" s="13" t="n"/>
      <c r="C626" s="14" t="n"/>
      <c r="D626" s="14" t="n"/>
      <c r="E626" s="15">
        <f>IFERROR(1-D626/C626,0)</f>
        <v/>
      </c>
      <c r="F626" s="14" t="n"/>
      <c r="G626" s="16">
        <f>IFERROR(F626/C626,0)</f>
        <v/>
      </c>
      <c r="H626" s="16">
        <f>IFERROR(F626/D626,0)</f>
        <v/>
      </c>
      <c r="I626" s="14" t="n"/>
      <c r="J626" s="16">
        <f>IFERROR(I626/F626,0)</f>
        <v/>
      </c>
      <c r="K626" s="14" t="n"/>
      <c r="L626" s="14" t="n"/>
      <c r="M626" s="16">
        <f>IFERROR(L626/I626,0)</f>
        <v/>
      </c>
      <c r="N626" s="14" t="n"/>
      <c r="O626" s="16">
        <f>IFERROR(N626/I626,0)</f>
        <v/>
      </c>
      <c r="P626" s="14" t="n"/>
      <c r="Q626" s="14" t="n"/>
      <c r="R626" s="14" t="n"/>
      <c r="S626" s="14" t="n"/>
      <c r="T626" s="17">
        <f>IFERROR(S626/L626,0)</f>
        <v/>
      </c>
      <c r="U626" s="14" t="n"/>
      <c r="V626" s="14" t="n"/>
      <c r="W626" s="14" t="n"/>
      <c r="X626" s="18" t="n"/>
      <c r="Y626" s="18">
        <f>X626*$AM$2</f>
        <v/>
      </c>
      <c r="Z626" s="18" t="n"/>
      <c r="AA626" s="14" t="n"/>
      <c r="AB626" s="14" t="n"/>
      <c r="AC626" s="18" t="n"/>
      <c r="AD626" s="18">
        <f>IFERROR(AC626/D626,0)</f>
        <v/>
      </c>
      <c r="AE626" s="18">
        <f>D626*AB626</f>
        <v/>
      </c>
      <c r="AF626" s="18">
        <f>Y626*$AL$2</f>
        <v/>
      </c>
      <c r="AG626" s="18">
        <f>I626*$AI$3</f>
        <v/>
      </c>
      <c r="AH626" s="18">
        <f>L626*$AH$3+Y626*$AJ$2</f>
        <v/>
      </c>
      <c r="AI626" s="18">
        <f>K626*$AK$3</f>
        <v/>
      </c>
      <c r="AJ626" s="19" t="n"/>
      <c r="AK626" s="18">
        <f>AJ626*$AM$2</f>
        <v/>
      </c>
      <c r="AL626" s="18" t="n"/>
      <c r="AM626" s="18">
        <f>R626*P626*0.01+L626*0.25</f>
        <v/>
      </c>
      <c r="AN626" s="18">
        <f>V626 *$AN$2 *AM$2 * AA626</f>
        <v/>
      </c>
      <c r="AO626" s="18">
        <f>IF(AC626&lt;AE626,0,AE626-AC626)</f>
        <v/>
      </c>
      <c r="AP626" s="18">
        <f>(AC626*1.02)+AF626+AG626+AH626+AI626+AM626+AL626+AN626+AK626+AO626</f>
        <v/>
      </c>
      <c r="AQ626" s="18">
        <f>(AE626*1.02)+AF626+AG626+AH626+AI626+AM626+AL626+AN626+AK626</f>
        <v/>
      </c>
      <c r="AR626" s="18">
        <f>Q626*R626</f>
        <v/>
      </c>
      <c r="AS626" s="20">
        <f>(Y626-AP626)*0.975</f>
        <v/>
      </c>
      <c r="AT626" s="21">
        <f>IFERROR(Y626/AP626-1,0)</f>
        <v/>
      </c>
      <c r="AU626" s="20">
        <f>(Y626-AQ626)*0.975</f>
        <v/>
      </c>
      <c r="AV626" s="21">
        <f>IFERROR(Y626/AQ626-1,0)</f>
        <v/>
      </c>
      <c r="AW626" s="21">
        <f>AS626-AR626</f>
        <v/>
      </c>
      <c r="AX626" s="21">
        <f>IFERROR(Y626/(AP626+AR626)-1,0)</f>
        <v/>
      </c>
    </row>
    <row r="627">
      <c r="A627" s="2" t="n"/>
      <c r="B627" s="13" t="n"/>
      <c r="C627" s="14" t="n"/>
      <c r="D627" s="14" t="n"/>
      <c r="E627" s="15">
        <f>IFERROR(1-D627/C627,0)</f>
        <v/>
      </c>
      <c r="F627" s="14" t="n"/>
      <c r="G627" s="16">
        <f>IFERROR(F627/C627,0)</f>
        <v/>
      </c>
      <c r="H627" s="16">
        <f>IFERROR(F627/D627,0)</f>
        <v/>
      </c>
      <c r="I627" s="14" t="n"/>
      <c r="J627" s="16">
        <f>IFERROR(I627/F627,0)</f>
        <v/>
      </c>
      <c r="K627" s="14" t="n"/>
      <c r="L627" s="14" t="n"/>
      <c r="M627" s="16">
        <f>IFERROR(L627/I627,0)</f>
        <v/>
      </c>
      <c r="N627" s="14" t="n"/>
      <c r="O627" s="16">
        <f>IFERROR(N627/I627,0)</f>
        <v/>
      </c>
      <c r="P627" s="14" t="n"/>
      <c r="Q627" s="14" t="n"/>
      <c r="R627" s="14" t="n"/>
      <c r="S627" s="14" t="n"/>
      <c r="T627" s="17">
        <f>IFERROR(S627/L627,0)</f>
        <v/>
      </c>
      <c r="U627" s="14" t="n"/>
      <c r="V627" s="14" t="n"/>
      <c r="W627" s="14" t="n"/>
      <c r="X627" s="18" t="n"/>
      <c r="Y627" s="18">
        <f>X627*$AM$2</f>
        <v/>
      </c>
      <c r="Z627" s="18" t="n"/>
      <c r="AA627" s="14" t="n"/>
      <c r="AB627" s="14" t="n"/>
      <c r="AC627" s="18" t="n"/>
      <c r="AD627" s="18">
        <f>IFERROR(AC627/D627,0)</f>
        <v/>
      </c>
      <c r="AE627" s="18">
        <f>D627*AB627</f>
        <v/>
      </c>
      <c r="AF627" s="18">
        <f>Y627*$AL$2</f>
        <v/>
      </c>
      <c r="AG627" s="18">
        <f>I627*$AI$3</f>
        <v/>
      </c>
      <c r="AH627" s="18">
        <f>L627*$AH$3+Y627*$AJ$2</f>
        <v/>
      </c>
      <c r="AI627" s="18">
        <f>K627*$AK$3</f>
        <v/>
      </c>
      <c r="AJ627" s="19" t="n"/>
      <c r="AK627" s="18">
        <f>AJ627*$AM$2</f>
        <v/>
      </c>
      <c r="AL627" s="18" t="n"/>
      <c r="AM627" s="18">
        <f>R627*P627*0.01+L627*0.25</f>
        <v/>
      </c>
      <c r="AN627" s="18">
        <f>V627 *$AN$2 *AM$2 * AA627</f>
        <v/>
      </c>
      <c r="AO627" s="18">
        <f>IF(AC627&lt;AE627,0,AE627-AC627)</f>
        <v/>
      </c>
      <c r="AP627" s="18">
        <f>(AC627*1.02)+AF627+AG627+AH627+AI627+AM627+AL627+AN627+AK627+AO627</f>
        <v/>
      </c>
      <c r="AQ627" s="18">
        <f>(AE627*1.02)+AF627+AG627+AH627+AI627+AM627+AL627+AN627+AK627</f>
        <v/>
      </c>
      <c r="AR627" s="18">
        <f>Q627*R627</f>
        <v/>
      </c>
      <c r="AS627" s="20">
        <f>(Y627-AP627)*0.975</f>
        <v/>
      </c>
      <c r="AT627" s="21">
        <f>IFERROR(Y627/AP627-1,0)</f>
        <v/>
      </c>
      <c r="AU627" s="20">
        <f>(Y627-AQ627)*0.975</f>
        <v/>
      </c>
      <c r="AV627" s="21">
        <f>IFERROR(Y627/AQ627-1,0)</f>
        <v/>
      </c>
      <c r="AW627" s="21">
        <f>AS627-AR627</f>
        <v/>
      </c>
      <c r="AX627" s="21">
        <f>IFERROR(Y627/(AP627+AR627)-1,0)</f>
        <v/>
      </c>
    </row>
    <row r="628">
      <c r="A628" s="2" t="n"/>
      <c r="B628" s="13" t="n"/>
      <c r="C628" s="14" t="n"/>
      <c r="D628" s="14" t="n"/>
      <c r="E628" s="15">
        <f>IFERROR(1-D628/C628,0)</f>
        <v/>
      </c>
      <c r="F628" s="14" t="n"/>
      <c r="G628" s="16">
        <f>IFERROR(F628/C628,0)</f>
        <v/>
      </c>
      <c r="H628" s="16">
        <f>IFERROR(F628/D628,0)</f>
        <v/>
      </c>
      <c r="I628" s="14" t="n"/>
      <c r="J628" s="16">
        <f>IFERROR(I628/F628,0)</f>
        <v/>
      </c>
      <c r="K628" s="14" t="n"/>
      <c r="L628" s="14" t="n"/>
      <c r="M628" s="16">
        <f>IFERROR(L628/I628,0)</f>
        <v/>
      </c>
      <c r="N628" s="14" t="n"/>
      <c r="O628" s="16">
        <f>IFERROR(N628/I628,0)</f>
        <v/>
      </c>
      <c r="P628" s="14" t="n"/>
      <c r="Q628" s="14" t="n"/>
      <c r="R628" s="14" t="n"/>
      <c r="S628" s="14" t="n"/>
      <c r="T628" s="17">
        <f>IFERROR(S628/L628,0)</f>
        <v/>
      </c>
      <c r="U628" s="14" t="n"/>
      <c r="V628" s="14" t="n"/>
      <c r="W628" s="14" t="n"/>
      <c r="X628" s="18" t="n"/>
      <c r="Y628" s="18">
        <f>X628*$AM$2</f>
        <v/>
      </c>
      <c r="Z628" s="18" t="n"/>
      <c r="AA628" s="14" t="n"/>
      <c r="AB628" s="14" t="n"/>
      <c r="AC628" s="18" t="n"/>
      <c r="AD628" s="18">
        <f>IFERROR(AC628/D628,0)</f>
        <v/>
      </c>
      <c r="AE628" s="18">
        <f>D628*AB628</f>
        <v/>
      </c>
      <c r="AF628" s="18">
        <f>Y628*$AL$2</f>
        <v/>
      </c>
      <c r="AG628" s="18">
        <f>I628*$AI$3</f>
        <v/>
      </c>
      <c r="AH628" s="18">
        <f>L628*$AH$3+Y628*$AJ$2</f>
        <v/>
      </c>
      <c r="AI628" s="18">
        <f>K628*$AK$3</f>
        <v/>
      </c>
      <c r="AJ628" s="19" t="n"/>
      <c r="AK628" s="18">
        <f>AJ628*$AM$2</f>
        <v/>
      </c>
      <c r="AL628" s="18" t="n"/>
      <c r="AM628" s="18">
        <f>R628*P628*0.01+L628*0.25</f>
        <v/>
      </c>
      <c r="AN628" s="18">
        <f>V628 *$AN$2 *AM$2 * AA628</f>
        <v/>
      </c>
      <c r="AO628" s="18">
        <f>IF(AC628&lt;AE628,0,AE628-AC628)</f>
        <v/>
      </c>
      <c r="AP628" s="18">
        <f>(AC628*1.02)+AF628+AG628+AH628+AI628+AM628+AL628+AN628+AK628+AO628</f>
        <v/>
      </c>
      <c r="AQ628" s="18">
        <f>(AE628*1.02)+AF628+AG628+AH628+AI628+AM628+AL628+AN628+AK628</f>
        <v/>
      </c>
      <c r="AR628" s="18">
        <f>Q628*R628</f>
        <v/>
      </c>
      <c r="AS628" s="20">
        <f>(Y628-AP628)*0.975</f>
        <v/>
      </c>
      <c r="AT628" s="21">
        <f>IFERROR(Y628/AP628-1,0)</f>
        <v/>
      </c>
      <c r="AU628" s="20">
        <f>(Y628-AQ628)*0.975</f>
        <v/>
      </c>
      <c r="AV628" s="21">
        <f>IFERROR(Y628/AQ628-1,0)</f>
        <v/>
      </c>
      <c r="AW628" s="21">
        <f>AS628-AR628</f>
        <v/>
      </c>
      <c r="AX628" s="21">
        <f>IFERROR(Y628/(AP628+AR628)-1,0)</f>
        <v/>
      </c>
    </row>
    <row r="629">
      <c r="A629" s="2" t="n"/>
      <c r="B629" s="13" t="n"/>
      <c r="C629" s="14" t="n"/>
      <c r="D629" s="14" t="n"/>
      <c r="E629" s="15">
        <f>IFERROR(1-D629/C629,0)</f>
        <v/>
      </c>
      <c r="F629" s="14" t="n"/>
      <c r="G629" s="16">
        <f>IFERROR(F629/C629,0)</f>
        <v/>
      </c>
      <c r="H629" s="16">
        <f>IFERROR(F629/D629,0)</f>
        <v/>
      </c>
      <c r="I629" s="14" t="n"/>
      <c r="J629" s="16">
        <f>IFERROR(I629/F629,0)</f>
        <v/>
      </c>
      <c r="K629" s="14" t="n"/>
      <c r="L629" s="14" t="n"/>
      <c r="M629" s="16">
        <f>IFERROR(L629/I629,0)</f>
        <v/>
      </c>
      <c r="N629" s="14" t="n"/>
      <c r="O629" s="16">
        <f>IFERROR(N629/I629,0)</f>
        <v/>
      </c>
      <c r="P629" s="14" t="n"/>
      <c r="Q629" s="14" t="n"/>
      <c r="R629" s="14" t="n"/>
      <c r="S629" s="14" t="n"/>
      <c r="T629" s="17">
        <f>IFERROR(S629/L629,0)</f>
        <v/>
      </c>
      <c r="U629" s="14" t="n"/>
      <c r="V629" s="14" t="n"/>
      <c r="W629" s="14" t="n"/>
      <c r="X629" s="18" t="n"/>
      <c r="Y629" s="18">
        <f>X629*$AM$2</f>
        <v/>
      </c>
      <c r="Z629" s="18" t="n"/>
      <c r="AA629" s="14" t="n"/>
      <c r="AB629" s="14" t="n"/>
      <c r="AC629" s="18" t="n"/>
      <c r="AD629" s="18">
        <f>IFERROR(AC629/D629,0)</f>
        <v/>
      </c>
      <c r="AE629" s="18">
        <f>D629*AB629</f>
        <v/>
      </c>
      <c r="AF629" s="18">
        <f>Y629*$AL$2</f>
        <v/>
      </c>
      <c r="AG629" s="18">
        <f>I629*$AI$3</f>
        <v/>
      </c>
      <c r="AH629" s="18">
        <f>L629*$AH$3+Y629*$AJ$2</f>
        <v/>
      </c>
      <c r="AI629" s="18">
        <f>K629*$AK$3</f>
        <v/>
      </c>
      <c r="AJ629" s="19" t="n"/>
      <c r="AK629" s="18">
        <f>AJ629*$AM$2</f>
        <v/>
      </c>
      <c r="AL629" s="18" t="n"/>
      <c r="AM629" s="18">
        <f>R629*P629*0.01+L629*0.25</f>
        <v/>
      </c>
      <c r="AN629" s="18">
        <f>V629 *$AN$2 *AM$2 * AA629</f>
        <v/>
      </c>
      <c r="AO629" s="18">
        <f>IF(AC629&lt;AE629,0,AE629-AC629)</f>
        <v/>
      </c>
      <c r="AP629" s="18">
        <f>(AC629*1.02)+AF629+AG629+AH629+AI629+AM629+AL629+AN629+AK629+AO629</f>
        <v/>
      </c>
      <c r="AQ629" s="18">
        <f>(AE629*1.02)+AF629+AG629+AH629+AI629+AM629+AL629+AN629+AK629</f>
        <v/>
      </c>
      <c r="AR629" s="18">
        <f>Q629*R629</f>
        <v/>
      </c>
      <c r="AS629" s="20">
        <f>(Y629-AP629)*0.975</f>
        <v/>
      </c>
      <c r="AT629" s="21">
        <f>IFERROR(Y629/AP629-1,0)</f>
        <v/>
      </c>
      <c r="AU629" s="20">
        <f>(Y629-AQ629)*0.975</f>
        <v/>
      </c>
      <c r="AV629" s="21">
        <f>IFERROR(Y629/AQ629-1,0)</f>
        <v/>
      </c>
      <c r="AW629" s="21">
        <f>AS629-AR629</f>
        <v/>
      </c>
      <c r="AX629" s="21">
        <f>IFERROR(Y629/(AP629+AR629)-1,0)</f>
        <v/>
      </c>
    </row>
    <row r="630">
      <c r="A630" s="2" t="n"/>
      <c r="B630" s="13" t="n"/>
      <c r="C630" s="14" t="n"/>
      <c r="D630" s="14" t="n"/>
      <c r="E630" s="15">
        <f>IFERROR(1-D630/C630,0)</f>
        <v/>
      </c>
      <c r="F630" s="14" t="n"/>
      <c r="G630" s="16">
        <f>IFERROR(F630/C630,0)</f>
        <v/>
      </c>
      <c r="H630" s="16">
        <f>IFERROR(F630/D630,0)</f>
        <v/>
      </c>
      <c r="I630" s="14" t="n"/>
      <c r="J630" s="16">
        <f>IFERROR(I630/F630,0)</f>
        <v/>
      </c>
      <c r="K630" s="14" t="n"/>
      <c r="L630" s="14" t="n"/>
      <c r="M630" s="16">
        <f>IFERROR(L630/I630,0)</f>
        <v/>
      </c>
      <c r="N630" s="14" t="n"/>
      <c r="O630" s="16">
        <f>IFERROR(N630/I630,0)</f>
        <v/>
      </c>
      <c r="P630" s="14" t="n"/>
      <c r="Q630" s="14" t="n"/>
      <c r="R630" s="14" t="n"/>
      <c r="S630" s="14" t="n"/>
      <c r="T630" s="17">
        <f>IFERROR(S630/L630,0)</f>
        <v/>
      </c>
      <c r="U630" s="14" t="n"/>
      <c r="V630" s="14" t="n"/>
      <c r="W630" s="14" t="n"/>
      <c r="X630" s="18" t="n"/>
      <c r="Y630" s="18">
        <f>X630*$AM$2</f>
        <v/>
      </c>
      <c r="Z630" s="18" t="n"/>
      <c r="AA630" s="14" t="n"/>
      <c r="AB630" s="14" t="n"/>
      <c r="AC630" s="18" t="n"/>
      <c r="AD630" s="18">
        <f>IFERROR(AC630/D630,0)</f>
        <v/>
      </c>
      <c r="AE630" s="18">
        <f>D630*AB630</f>
        <v/>
      </c>
      <c r="AF630" s="18">
        <f>Y630*$AL$2</f>
        <v/>
      </c>
      <c r="AG630" s="18">
        <f>I630*$AI$3</f>
        <v/>
      </c>
      <c r="AH630" s="18">
        <f>L630*$AH$3+Y630*$AJ$2</f>
        <v/>
      </c>
      <c r="AI630" s="18">
        <f>K630*$AK$3</f>
        <v/>
      </c>
      <c r="AJ630" s="19" t="n"/>
      <c r="AK630" s="18">
        <f>AJ630*$AM$2</f>
        <v/>
      </c>
      <c r="AL630" s="18" t="n"/>
      <c r="AM630" s="18">
        <f>R630*P630*0.01+L630*0.25</f>
        <v/>
      </c>
      <c r="AN630" s="18">
        <f>V630 *$AN$2 *AM$2 * AA630</f>
        <v/>
      </c>
      <c r="AO630" s="18">
        <f>IF(AC630&lt;AE630,0,AE630-AC630)</f>
        <v/>
      </c>
      <c r="AP630" s="18">
        <f>(AC630*1.02)+AF630+AG630+AH630+AI630+AM630+AL630+AN630+AK630+AO630</f>
        <v/>
      </c>
      <c r="AQ630" s="18">
        <f>(AE630*1.02)+AF630+AG630+AH630+AI630+AM630+AL630+AN630+AK630</f>
        <v/>
      </c>
      <c r="AR630" s="18">
        <f>Q630*R630</f>
        <v/>
      </c>
      <c r="AS630" s="20">
        <f>(Y630-AP630)*0.975</f>
        <v/>
      </c>
      <c r="AT630" s="21">
        <f>IFERROR(Y630/AP630-1,0)</f>
        <v/>
      </c>
      <c r="AU630" s="20">
        <f>(Y630-AQ630)*0.975</f>
        <v/>
      </c>
      <c r="AV630" s="21">
        <f>IFERROR(Y630/AQ630-1,0)</f>
        <v/>
      </c>
      <c r="AW630" s="21">
        <f>AS630-AR630</f>
        <v/>
      </c>
      <c r="AX630" s="21">
        <f>IFERROR(Y630/(AP630+AR630)-1,0)</f>
        <v/>
      </c>
    </row>
    <row r="631">
      <c r="A631" s="2" t="n"/>
      <c r="B631" s="13" t="n"/>
      <c r="C631" s="14" t="n"/>
      <c r="D631" s="14" t="n"/>
      <c r="E631" s="15">
        <f>IFERROR(1-D631/C631,0)</f>
        <v/>
      </c>
      <c r="F631" s="14" t="n"/>
      <c r="G631" s="16">
        <f>IFERROR(F631/C631,0)</f>
        <v/>
      </c>
      <c r="H631" s="16">
        <f>IFERROR(F631/D631,0)</f>
        <v/>
      </c>
      <c r="I631" s="14" t="n"/>
      <c r="J631" s="16">
        <f>IFERROR(I631/F631,0)</f>
        <v/>
      </c>
      <c r="K631" s="14" t="n"/>
      <c r="L631" s="14" t="n"/>
      <c r="M631" s="16">
        <f>IFERROR(L631/I631,0)</f>
        <v/>
      </c>
      <c r="N631" s="14" t="n"/>
      <c r="O631" s="16">
        <f>IFERROR(N631/I631,0)</f>
        <v/>
      </c>
      <c r="P631" s="14" t="n"/>
      <c r="Q631" s="14" t="n"/>
      <c r="R631" s="14" t="n"/>
      <c r="S631" s="14" t="n"/>
      <c r="T631" s="17">
        <f>IFERROR(S631/L631,0)</f>
        <v/>
      </c>
      <c r="U631" s="14" t="n"/>
      <c r="V631" s="14" t="n"/>
      <c r="W631" s="14" t="n"/>
      <c r="X631" s="18" t="n"/>
      <c r="Y631" s="18">
        <f>X631*$AM$2</f>
        <v/>
      </c>
      <c r="Z631" s="18" t="n"/>
      <c r="AA631" s="14" t="n"/>
      <c r="AB631" s="14" t="n"/>
      <c r="AC631" s="18" t="n"/>
      <c r="AD631" s="18">
        <f>IFERROR(AC631/D631,0)</f>
        <v/>
      </c>
      <c r="AE631" s="18">
        <f>D631*AB631</f>
        <v/>
      </c>
      <c r="AF631" s="18">
        <f>Y631*$AL$2</f>
        <v/>
      </c>
      <c r="AG631" s="18">
        <f>I631*$AI$3</f>
        <v/>
      </c>
      <c r="AH631" s="18">
        <f>L631*$AH$3+Y631*$AJ$2</f>
        <v/>
      </c>
      <c r="AI631" s="18">
        <f>K631*$AK$3</f>
        <v/>
      </c>
      <c r="AJ631" s="19" t="n"/>
      <c r="AK631" s="18">
        <f>AJ631*$AM$2</f>
        <v/>
      </c>
      <c r="AL631" s="18" t="n"/>
      <c r="AM631" s="18">
        <f>R631*P631*0.01+L631*0.25</f>
        <v/>
      </c>
      <c r="AN631" s="18">
        <f>V631 *$AN$2 *AM$2 * AA631</f>
        <v/>
      </c>
      <c r="AO631" s="18">
        <f>IF(AC631&lt;AE631,0,AE631-AC631)</f>
        <v/>
      </c>
      <c r="AP631" s="18">
        <f>(AC631*1.02)+AF631+AG631+AH631+AI631+AM631+AL631+AN631+AK631+AO631</f>
        <v/>
      </c>
      <c r="AQ631" s="18">
        <f>(AE631*1.02)+AF631+AG631+AH631+AI631+AM631+AL631+AN631+AK631</f>
        <v/>
      </c>
      <c r="AR631" s="18">
        <f>Q631*R631</f>
        <v/>
      </c>
      <c r="AS631" s="20">
        <f>(Y631-AP631)*0.975</f>
        <v/>
      </c>
      <c r="AT631" s="21">
        <f>IFERROR(Y631/AP631-1,0)</f>
        <v/>
      </c>
      <c r="AU631" s="20">
        <f>(Y631-AQ631)*0.975</f>
        <v/>
      </c>
      <c r="AV631" s="21">
        <f>IFERROR(Y631/AQ631-1,0)</f>
        <v/>
      </c>
      <c r="AW631" s="21">
        <f>AS631-AR631</f>
        <v/>
      </c>
      <c r="AX631" s="21">
        <f>IFERROR(Y631/(AP631+AR631)-1,0)</f>
        <v/>
      </c>
    </row>
    <row r="632">
      <c r="A632" s="2" t="n"/>
      <c r="B632" s="13" t="n"/>
      <c r="C632" s="14" t="n"/>
      <c r="D632" s="14" t="n"/>
      <c r="E632" s="15">
        <f>IFERROR(1-D632/C632,0)</f>
        <v/>
      </c>
      <c r="F632" s="14" t="n"/>
      <c r="G632" s="16">
        <f>IFERROR(F632/C632,0)</f>
        <v/>
      </c>
      <c r="H632" s="16">
        <f>IFERROR(F632/D632,0)</f>
        <v/>
      </c>
      <c r="I632" s="14" t="n"/>
      <c r="J632" s="16">
        <f>IFERROR(I632/F632,0)</f>
        <v/>
      </c>
      <c r="K632" s="14" t="n"/>
      <c r="L632" s="14" t="n"/>
      <c r="M632" s="16">
        <f>IFERROR(L632/I632,0)</f>
        <v/>
      </c>
      <c r="N632" s="14" t="n"/>
      <c r="O632" s="16">
        <f>IFERROR(N632/I632,0)</f>
        <v/>
      </c>
      <c r="P632" s="14" t="n"/>
      <c r="Q632" s="14" t="n"/>
      <c r="R632" s="14" t="n"/>
      <c r="S632" s="14" t="n"/>
      <c r="T632" s="17">
        <f>IFERROR(S632/L632,0)</f>
        <v/>
      </c>
      <c r="U632" s="14" t="n"/>
      <c r="V632" s="14" t="n"/>
      <c r="W632" s="14" t="n"/>
      <c r="X632" s="18" t="n"/>
      <c r="Y632" s="18">
        <f>X632*$AM$2</f>
        <v/>
      </c>
      <c r="Z632" s="18" t="n"/>
      <c r="AA632" s="14" t="n"/>
      <c r="AB632" s="14" t="n"/>
      <c r="AC632" s="18" t="n"/>
      <c r="AD632" s="18">
        <f>IFERROR(AC632/D632,0)</f>
        <v/>
      </c>
      <c r="AE632" s="18">
        <f>D632*AB632</f>
        <v/>
      </c>
      <c r="AF632" s="18">
        <f>Y632*$AL$2</f>
        <v/>
      </c>
      <c r="AG632" s="18">
        <f>I632*$AI$3</f>
        <v/>
      </c>
      <c r="AH632" s="18">
        <f>L632*$AH$3+Y632*$AJ$2</f>
        <v/>
      </c>
      <c r="AI632" s="18">
        <f>K632*$AK$3</f>
        <v/>
      </c>
      <c r="AJ632" s="19" t="n"/>
      <c r="AK632" s="18">
        <f>AJ632*$AM$2</f>
        <v/>
      </c>
      <c r="AL632" s="18" t="n"/>
      <c r="AM632" s="18">
        <f>R632*P632*0.01+L632*0.25</f>
        <v/>
      </c>
      <c r="AN632" s="18">
        <f>V632 *$AN$2 *AM$2 * AA632</f>
        <v/>
      </c>
      <c r="AO632" s="18">
        <f>IF(AC632&lt;AE632,0,AE632-AC632)</f>
        <v/>
      </c>
      <c r="AP632" s="18">
        <f>(AC632*1.02)+AF632+AG632+AH632+AI632+AM632+AL632+AN632+AK632+AO632</f>
        <v/>
      </c>
      <c r="AQ632" s="18">
        <f>(AE632*1.02)+AF632+AG632+AH632+AI632+AM632+AL632+AN632+AK632</f>
        <v/>
      </c>
      <c r="AR632" s="18">
        <f>Q632*R632</f>
        <v/>
      </c>
      <c r="AS632" s="20">
        <f>(Y632-AP632)*0.975</f>
        <v/>
      </c>
      <c r="AT632" s="21">
        <f>IFERROR(Y632/AP632-1,0)</f>
        <v/>
      </c>
      <c r="AU632" s="20">
        <f>(Y632-AQ632)*0.975</f>
        <v/>
      </c>
      <c r="AV632" s="21">
        <f>IFERROR(Y632/AQ632-1,0)</f>
        <v/>
      </c>
      <c r="AW632" s="21">
        <f>AS632-AR632</f>
        <v/>
      </c>
      <c r="AX632" s="21">
        <f>IFERROR(Y632/(AP632+AR632)-1,0)</f>
        <v/>
      </c>
    </row>
    <row r="633">
      <c r="A633" s="2" t="n"/>
      <c r="B633" s="13" t="n"/>
      <c r="C633" s="14" t="n"/>
      <c r="D633" s="14" t="n"/>
      <c r="E633" s="15">
        <f>IFERROR(1-D633/C633,0)</f>
        <v/>
      </c>
      <c r="F633" s="14" t="n"/>
      <c r="G633" s="16">
        <f>IFERROR(F633/C633,0)</f>
        <v/>
      </c>
      <c r="H633" s="16">
        <f>IFERROR(F633/D633,0)</f>
        <v/>
      </c>
      <c r="I633" s="14" t="n"/>
      <c r="J633" s="16">
        <f>IFERROR(I633/F633,0)</f>
        <v/>
      </c>
      <c r="K633" s="14" t="n"/>
      <c r="L633" s="14" t="n"/>
      <c r="M633" s="16">
        <f>IFERROR(L633/I633,0)</f>
        <v/>
      </c>
      <c r="N633" s="14" t="n"/>
      <c r="O633" s="16">
        <f>IFERROR(N633/I633,0)</f>
        <v/>
      </c>
      <c r="P633" s="14" t="n"/>
      <c r="Q633" s="14" t="n"/>
      <c r="R633" s="14" t="n"/>
      <c r="S633" s="14" t="n"/>
      <c r="T633" s="17">
        <f>IFERROR(S633/L633,0)</f>
        <v/>
      </c>
      <c r="U633" s="14" t="n"/>
      <c r="V633" s="14" t="n"/>
      <c r="W633" s="14" t="n"/>
      <c r="X633" s="18" t="n"/>
      <c r="Y633" s="18">
        <f>X633*$AM$2</f>
        <v/>
      </c>
      <c r="Z633" s="18" t="n"/>
      <c r="AA633" s="14" t="n"/>
      <c r="AB633" s="14" t="n"/>
      <c r="AC633" s="18" t="n"/>
      <c r="AD633" s="18">
        <f>IFERROR(AC633/D633,0)</f>
        <v/>
      </c>
      <c r="AE633" s="18">
        <f>D633*AB633</f>
        <v/>
      </c>
      <c r="AF633" s="18">
        <f>Y633*$AL$2</f>
        <v/>
      </c>
      <c r="AG633" s="18">
        <f>I633*$AI$3</f>
        <v/>
      </c>
      <c r="AH633" s="18">
        <f>L633*$AH$3+Y633*$AJ$2</f>
        <v/>
      </c>
      <c r="AI633" s="18">
        <f>K633*$AK$3</f>
        <v/>
      </c>
      <c r="AJ633" s="19" t="n"/>
      <c r="AK633" s="18">
        <f>AJ633*$AM$2</f>
        <v/>
      </c>
      <c r="AL633" s="18" t="n"/>
      <c r="AM633" s="18">
        <f>R633*P633*0.01+L633*0.25</f>
        <v/>
      </c>
      <c r="AN633" s="18">
        <f>V633 *$AN$2 *AM$2 * AA633</f>
        <v/>
      </c>
      <c r="AO633" s="18">
        <f>IF(AC633&lt;AE633,0,AE633-AC633)</f>
        <v/>
      </c>
      <c r="AP633" s="18">
        <f>(AC633*1.02)+AF633+AG633+AH633+AI633+AM633+AL633+AN633+AK633+AO633</f>
        <v/>
      </c>
      <c r="AQ633" s="18">
        <f>(AE633*1.02)+AF633+AG633+AH633+AI633+AM633+AL633+AN633+AK633</f>
        <v/>
      </c>
      <c r="AR633" s="18">
        <f>Q633*R633</f>
        <v/>
      </c>
      <c r="AS633" s="20">
        <f>(Y633-AP633)*0.975</f>
        <v/>
      </c>
      <c r="AT633" s="21">
        <f>IFERROR(Y633/AP633-1,0)</f>
        <v/>
      </c>
      <c r="AU633" s="20">
        <f>(Y633-AQ633)*0.975</f>
        <v/>
      </c>
      <c r="AV633" s="21">
        <f>IFERROR(Y633/AQ633-1,0)</f>
        <v/>
      </c>
      <c r="AW633" s="21">
        <f>AS633-AR633</f>
        <v/>
      </c>
      <c r="AX633" s="21">
        <f>IFERROR(Y633/(AP633+AR633)-1,0)</f>
        <v/>
      </c>
    </row>
    <row r="634">
      <c r="A634" s="2" t="n"/>
      <c r="B634" s="13" t="n"/>
      <c r="C634" s="14" t="n"/>
      <c r="D634" s="14" t="n"/>
      <c r="E634" s="15">
        <f>IFERROR(1-D634/C634,0)</f>
        <v/>
      </c>
      <c r="F634" s="14" t="n"/>
      <c r="G634" s="16">
        <f>IFERROR(F634/C634,0)</f>
        <v/>
      </c>
      <c r="H634" s="16">
        <f>IFERROR(F634/D634,0)</f>
        <v/>
      </c>
      <c r="I634" s="14" t="n"/>
      <c r="J634" s="16">
        <f>IFERROR(I634/F634,0)</f>
        <v/>
      </c>
      <c r="K634" s="14" t="n"/>
      <c r="L634" s="14" t="n"/>
      <c r="M634" s="16">
        <f>IFERROR(L634/I634,0)</f>
        <v/>
      </c>
      <c r="N634" s="14" t="n"/>
      <c r="O634" s="16">
        <f>IFERROR(N634/I634,0)</f>
        <v/>
      </c>
      <c r="P634" s="14" t="n"/>
      <c r="Q634" s="14" t="n"/>
      <c r="R634" s="14" t="n"/>
      <c r="S634" s="14" t="n"/>
      <c r="T634" s="17">
        <f>IFERROR(S634/L634,0)</f>
        <v/>
      </c>
      <c r="U634" s="14" t="n"/>
      <c r="V634" s="14" t="n"/>
      <c r="W634" s="14" t="n"/>
      <c r="X634" s="18" t="n"/>
      <c r="Y634" s="18">
        <f>X634*$AM$2</f>
        <v/>
      </c>
      <c r="Z634" s="18" t="n"/>
      <c r="AA634" s="14" t="n"/>
      <c r="AB634" s="14" t="n"/>
      <c r="AC634" s="18" t="n"/>
      <c r="AD634" s="18">
        <f>IFERROR(AC634/D634,0)</f>
        <v/>
      </c>
      <c r="AE634" s="18">
        <f>D634*AB634</f>
        <v/>
      </c>
      <c r="AF634" s="18">
        <f>Y634*$AL$2</f>
        <v/>
      </c>
      <c r="AG634" s="18">
        <f>I634*$AI$3</f>
        <v/>
      </c>
      <c r="AH634" s="18">
        <f>L634*$AH$3+Y634*$AJ$2</f>
        <v/>
      </c>
      <c r="AI634" s="18">
        <f>K634*$AK$3</f>
        <v/>
      </c>
      <c r="AJ634" s="19" t="n"/>
      <c r="AK634" s="18">
        <f>AJ634*$AM$2</f>
        <v/>
      </c>
      <c r="AL634" s="18" t="n"/>
      <c r="AM634" s="18">
        <f>R634*P634*0.01+L634*0.25</f>
        <v/>
      </c>
      <c r="AN634" s="18">
        <f>V634 *$AN$2 *AM$2 * AA634</f>
        <v/>
      </c>
      <c r="AO634" s="18">
        <f>IF(AC634&lt;AE634,0,AE634-AC634)</f>
        <v/>
      </c>
      <c r="AP634" s="18">
        <f>(AC634*1.02)+AF634+AG634+AH634+AI634+AM634+AL634+AN634+AK634+AO634</f>
        <v/>
      </c>
      <c r="AQ634" s="18">
        <f>(AE634*1.02)+AF634+AG634+AH634+AI634+AM634+AL634+AN634+AK634</f>
        <v/>
      </c>
      <c r="AR634" s="18">
        <f>Q634*R634</f>
        <v/>
      </c>
      <c r="AS634" s="20">
        <f>(Y634-AP634)*0.975</f>
        <v/>
      </c>
      <c r="AT634" s="21">
        <f>IFERROR(Y634/AP634-1,0)</f>
        <v/>
      </c>
      <c r="AU634" s="20">
        <f>(Y634-AQ634)*0.975</f>
        <v/>
      </c>
      <c r="AV634" s="21">
        <f>IFERROR(Y634/AQ634-1,0)</f>
        <v/>
      </c>
      <c r="AW634" s="21">
        <f>AS634-AR634</f>
        <v/>
      </c>
      <c r="AX634" s="21">
        <f>IFERROR(Y634/(AP634+AR634)-1,0)</f>
        <v/>
      </c>
    </row>
    <row r="635">
      <c r="A635" s="2" t="n"/>
      <c r="B635" s="13" t="n"/>
      <c r="C635" s="14" t="n"/>
      <c r="D635" s="14" t="n"/>
      <c r="E635" s="15">
        <f>IFERROR(1-D635/C635,0)</f>
        <v/>
      </c>
      <c r="F635" s="14" t="n"/>
      <c r="G635" s="16">
        <f>IFERROR(F635/C635,0)</f>
        <v/>
      </c>
      <c r="H635" s="16">
        <f>IFERROR(F635/D635,0)</f>
        <v/>
      </c>
      <c r="I635" s="14" t="n"/>
      <c r="J635" s="16">
        <f>IFERROR(I635/F635,0)</f>
        <v/>
      </c>
      <c r="K635" s="14" t="n"/>
      <c r="L635" s="14" t="n"/>
      <c r="M635" s="16">
        <f>IFERROR(L635/I635,0)</f>
        <v/>
      </c>
      <c r="N635" s="14" t="n"/>
      <c r="O635" s="16">
        <f>IFERROR(N635/I635,0)</f>
        <v/>
      </c>
      <c r="P635" s="14" t="n"/>
      <c r="Q635" s="14" t="n"/>
      <c r="R635" s="14" t="n"/>
      <c r="S635" s="14" t="n"/>
      <c r="T635" s="17">
        <f>IFERROR(S635/L635,0)</f>
        <v/>
      </c>
      <c r="U635" s="14" t="n"/>
      <c r="V635" s="14" t="n"/>
      <c r="W635" s="14" t="n"/>
      <c r="X635" s="18" t="n"/>
      <c r="Y635" s="18">
        <f>X635*$AM$2</f>
        <v/>
      </c>
      <c r="Z635" s="18" t="n"/>
      <c r="AA635" s="14" t="n"/>
      <c r="AB635" s="14" t="n"/>
      <c r="AC635" s="18" t="n"/>
      <c r="AD635" s="18">
        <f>IFERROR(AC635/D635,0)</f>
        <v/>
      </c>
      <c r="AE635" s="18">
        <f>D635*AB635</f>
        <v/>
      </c>
      <c r="AF635" s="18">
        <f>Y635*$AL$2</f>
        <v/>
      </c>
      <c r="AG635" s="18">
        <f>I635*$AI$3</f>
        <v/>
      </c>
      <c r="AH635" s="18">
        <f>L635*$AH$3+Y635*$AJ$2</f>
        <v/>
      </c>
      <c r="AI635" s="18">
        <f>K635*$AK$3</f>
        <v/>
      </c>
      <c r="AJ635" s="19" t="n"/>
      <c r="AK635" s="18">
        <f>AJ635*$AM$2</f>
        <v/>
      </c>
      <c r="AL635" s="18" t="n"/>
      <c r="AM635" s="18">
        <f>R635*P635*0.01+L635*0.25</f>
        <v/>
      </c>
      <c r="AN635" s="18">
        <f>V635 *$AN$2 *AM$2 * AA635</f>
        <v/>
      </c>
      <c r="AO635" s="18">
        <f>IF(AC635&lt;AE635,0,AE635-AC635)</f>
        <v/>
      </c>
      <c r="AP635" s="18">
        <f>(AC635*1.02)+AF635+AG635+AH635+AI635+AM635+AL635+AN635+AK635+AO635</f>
        <v/>
      </c>
      <c r="AQ635" s="18">
        <f>(AE635*1.02)+AF635+AG635+AH635+AI635+AM635+AL635+AN635+AK635</f>
        <v/>
      </c>
      <c r="AR635" s="18">
        <f>Q635*R635</f>
        <v/>
      </c>
      <c r="AS635" s="20">
        <f>(Y635-AP635)*0.975</f>
        <v/>
      </c>
      <c r="AT635" s="21">
        <f>IFERROR(Y635/AP635-1,0)</f>
        <v/>
      </c>
      <c r="AU635" s="20">
        <f>(Y635-AQ635)*0.975</f>
        <v/>
      </c>
      <c r="AV635" s="21">
        <f>IFERROR(Y635/AQ635-1,0)</f>
        <v/>
      </c>
      <c r="AW635" s="21">
        <f>AS635-AR635</f>
        <v/>
      </c>
      <c r="AX635" s="21">
        <f>IFERROR(Y635/(AP635+AR635)-1,0)</f>
        <v/>
      </c>
    </row>
    <row r="636">
      <c r="A636" s="2" t="n"/>
      <c r="B636" s="13" t="n"/>
      <c r="C636" s="14" t="n"/>
      <c r="D636" s="14" t="n"/>
      <c r="E636" s="15">
        <f>IFERROR(1-D636/C636,0)</f>
        <v/>
      </c>
      <c r="F636" s="14" t="n"/>
      <c r="G636" s="16">
        <f>IFERROR(F636/C636,0)</f>
        <v/>
      </c>
      <c r="H636" s="16">
        <f>IFERROR(F636/D636,0)</f>
        <v/>
      </c>
      <c r="I636" s="14" t="n"/>
      <c r="J636" s="16">
        <f>IFERROR(I636/F636,0)</f>
        <v/>
      </c>
      <c r="K636" s="14" t="n"/>
      <c r="L636" s="14" t="n"/>
      <c r="M636" s="16">
        <f>IFERROR(L636/I636,0)</f>
        <v/>
      </c>
      <c r="N636" s="14" t="n"/>
      <c r="O636" s="16">
        <f>IFERROR(N636/I636,0)</f>
        <v/>
      </c>
      <c r="P636" s="14" t="n"/>
      <c r="Q636" s="14" t="n"/>
      <c r="R636" s="14" t="n"/>
      <c r="S636" s="14" t="n"/>
      <c r="T636" s="17">
        <f>IFERROR(S636/L636,0)</f>
        <v/>
      </c>
      <c r="U636" s="14" t="n"/>
      <c r="V636" s="14" t="n"/>
      <c r="W636" s="14" t="n"/>
      <c r="X636" s="18" t="n"/>
      <c r="Y636" s="18">
        <f>X636*$AM$2</f>
        <v/>
      </c>
      <c r="Z636" s="18" t="n"/>
      <c r="AA636" s="14" t="n"/>
      <c r="AB636" s="14" t="n"/>
      <c r="AC636" s="18" t="n"/>
      <c r="AD636" s="18">
        <f>IFERROR(AC636/D636,0)</f>
        <v/>
      </c>
      <c r="AE636" s="18">
        <f>D636*AB636</f>
        <v/>
      </c>
      <c r="AF636" s="18">
        <f>Y636*$AL$2</f>
        <v/>
      </c>
      <c r="AG636" s="18">
        <f>I636*$AI$3</f>
        <v/>
      </c>
      <c r="AH636" s="18">
        <f>L636*$AH$3+Y636*$AJ$2</f>
        <v/>
      </c>
      <c r="AI636" s="18">
        <f>K636*$AK$3</f>
        <v/>
      </c>
      <c r="AJ636" s="19" t="n"/>
      <c r="AK636" s="18">
        <f>AJ636*$AM$2</f>
        <v/>
      </c>
      <c r="AL636" s="18" t="n"/>
      <c r="AM636" s="18">
        <f>R636*P636*0.01+L636*0.25</f>
        <v/>
      </c>
      <c r="AN636" s="18">
        <f>V636 *$AN$2 *AM$2 * AA636</f>
        <v/>
      </c>
      <c r="AO636" s="18">
        <f>IF(AC636&lt;AE636,0,AE636-AC636)</f>
        <v/>
      </c>
      <c r="AP636" s="18">
        <f>(AC636*1.02)+AF636+AG636+AH636+AI636+AM636+AL636+AN636+AK636+AO636</f>
        <v/>
      </c>
      <c r="AQ636" s="18">
        <f>(AE636*1.02)+AF636+AG636+AH636+AI636+AM636+AL636+AN636+AK636</f>
        <v/>
      </c>
      <c r="AR636" s="18">
        <f>Q636*R636</f>
        <v/>
      </c>
      <c r="AS636" s="20">
        <f>(Y636-AP636)*0.975</f>
        <v/>
      </c>
      <c r="AT636" s="21">
        <f>IFERROR(Y636/AP636-1,0)</f>
        <v/>
      </c>
      <c r="AU636" s="20">
        <f>(Y636-AQ636)*0.975</f>
        <v/>
      </c>
      <c r="AV636" s="21">
        <f>IFERROR(Y636/AQ636-1,0)</f>
        <v/>
      </c>
      <c r="AW636" s="21">
        <f>AS636-AR636</f>
        <v/>
      </c>
      <c r="AX636" s="21">
        <f>IFERROR(Y636/(AP636+AR636)-1,0)</f>
        <v/>
      </c>
    </row>
    <row r="637">
      <c r="A637" s="2" t="n"/>
      <c r="B637" s="13" t="n"/>
      <c r="C637" s="14" t="n"/>
      <c r="D637" s="14" t="n"/>
      <c r="E637" s="15">
        <f>IFERROR(1-D637/C637,0)</f>
        <v/>
      </c>
      <c r="F637" s="14" t="n"/>
      <c r="G637" s="16">
        <f>IFERROR(F637/C637,0)</f>
        <v/>
      </c>
      <c r="H637" s="16">
        <f>IFERROR(F637/D637,0)</f>
        <v/>
      </c>
      <c r="I637" s="14" t="n"/>
      <c r="J637" s="16">
        <f>IFERROR(I637/F637,0)</f>
        <v/>
      </c>
      <c r="K637" s="14" t="n"/>
      <c r="L637" s="14" t="n"/>
      <c r="M637" s="16">
        <f>IFERROR(L637/I637,0)</f>
        <v/>
      </c>
      <c r="N637" s="14" t="n"/>
      <c r="O637" s="16">
        <f>IFERROR(N637/I637,0)</f>
        <v/>
      </c>
      <c r="P637" s="14" t="n"/>
      <c r="Q637" s="14" t="n"/>
      <c r="R637" s="14" t="n"/>
      <c r="S637" s="14" t="n"/>
      <c r="T637" s="17">
        <f>IFERROR(S637/L637,0)</f>
        <v/>
      </c>
      <c r="U637" s="14" t="n"/>
      <c r="V637" s="14" t="n"/>
      <c r="W637" s="14" t="n"/>
      <c r="X637" s="18" t="n"/>
      <c r="Y637" s="18">
        <f>X637*$AM$2</f>
        <v/>
      </c>
      <c r="Z637" s="18" t="n"/>
      <c r="AA637" s="14" t="n"/>
      <c r="AB637" s="14" t="n"/>
      <c r="AC637" s="18" t="n"/>
      <c r="AD637" s="18">
        <f>IFERROR(AC637/D637,0)</f>
        <v/>
      </c>
      <c r="AE637" s="18">
        <f>D637*AB637</f>
        <v/>
      </c>
      <c r="AF637" s="18">
        <f>Y637*$AL$2</f>
        <v/>
      </c>
      <c r="AG637" s="18">
        <f>I637*$AI$3</f>
        <v/>
      </c>
      <c r="AH637" s="18">
        <f>L637*$AH$3+Y637*$AJ$2</f>
        <v/>
      </c>
      <c r="AI637" s="18">
        <f>K637*$AK$3</f>
        <v/>
      </c>
      <c r="AJ637" s="19" t="n"/>
      <c r="AK637" s="18">
        <f>AJ637*$AM$2</f>
        <v/>
      </c>
      <c r="AL637" s="18" t="n"/>
      <c r="AM637" s="18">
        <f>R637*P637*0.01+L637*0.25</f>
        <v/>
      </c>
      <c r="AN637" s="18">
        <f>V637 *$AN$2 *AM$2 * AA637</f>
        <v/>
      </c>
      <c r="AO637" s="18">
        <f>IF(AC637&lt;AE637,0,AE637-AC637)</f>
        <v/>
      </c>
      <c r="AP637" s="18">
        <f>(AC637*1.02)+AF637+AG637+AH637+AI637+AM637+AL637+AN637+AK637+AO637</f>
        <v/>
      </c>
      <c r="AQ637" s="18">
        <f>(AE637*1.02)+AF637+AG637+AH637+AI637+AM637+AL637+AN637+AK637</f>
        <v/>
      </c>
      <c r="AR637" s="18">
        <f>Q637*R637</f>
        <v/>
      </c>
      <c r="AS637" s="20">
        <f>(Y637-AP637)*0.975</f>
        <v/>
      </c>
      <c r="AT637" s="21">
        <f>IFERROR(Y637/AP637-1,0)</f>
        <v/>
      </c>
      <c r="AU637" s="20">
        <f>(Y637-AQ637)*0.975</f>
        <v/>
      </c>
      <c r="AV637" s="21">
        <f>IFERROR(Y637/AQ637-1,0)</f>
        <v/>
      </c>
      <c r="AW637" s="21">
        <f>AS637-AR637</f>
        <v/>
      </c>
      <c r="AX637" s="21">
        <f>IFERROR(Y637/(AP637+AR637)-1,0)</f>
        <v/>
      </c>
    </row>
    <row r="638">
      <c r="A638" s="2" t="n"/>
      <c r="B638" s="13" t="n"/>
      <c r="C638" s="14" t="n"/>
      <c r="D638" s="14" t="n"/>
      <c r="E638" s="15">
        <f>IFERROR(1-D638/C638,0)</f>
        <v/>
      </c>
      <c r="F638" s="14" t="n"/>
      <c r="G638" s="16">
        <f>IFERROR(F638/C638,0)</f>
        <v/>
      </c>
      <c r="H638" s="16">
        <f>IFERROR(F638/D638,0)</f>
        <v/>
      </c>
      <c r="I638" s="14" t="n"/>
      <c r="J638" s="16">
        <f>IFERROR(I638/F638,0)</f>
        <v/>
      </c>
      <c r="K638" s="14" t="n"/>
      <c r="L638" s="14" t="n"/>
      <c r="M638" s="16">
        <f>IFERROR(L638/I638,0)</f>
        <v/>
      </c>
      <c r="N638" s="14" t="n"/>
      <c r="O638" s="16">
        <f>IFERROR(N638/I638,0)</f>
        <v/>
      </c>
      <c r="P638" s="14" t="n"/>
      <c r="Q638" s="14" t="n"/>
      <c r="R638" s="14" t="n"/>
      <c r="S638" s="14" t="n"/>
      <c r="T638" s="17">
        <f>IFERROR(S638/L638,0)</f>
        <v/>
      </c>
      <c r="U638" s="14" t="n"/>
      <c r="V638" s="14" t="n"/>
      <c r="W638" s="14" t="n"/>
      <c r="X638" s="18" t="n"/>
      <c r="Y638" s="18">
        <f>X638*$AM$2</f>
        <v/>
      </c>
      <c r="Z638" s="18" t="n"/>
      <c r="AA638" s="14" t="n"/>
      <c r="AB638" s="14" t="n"/>
      <c r="AC638" s="18" t="n"/>
      <c r="AD638" s="18">
        <f>IFERROR(AC638/D638,0)</f>
        <v/>
      </c>
      <c r="AE638" s="18">
        <f>D638*AB638</f>
        <v/>
      </c>
      <c r="AF638" s="18">
        <f>Y638*$AL$2</f>
        <v/>
      </c>
      <c r="AG638" s="18">
        <f>I638*$AI$3</f>
        <v/>
      </c>
      <c r="AH638" s="18">
        <f>L638*$AH$3+Y638*$AJ$2</f>
        <v/>
      </c>
      <c r="AI638" s="18">
        <f>K638*$AK$3</f>
        <v/>
      </c>
      <c r="AJ638" s="19" t="n"/>
      <c r="AK638" s="18">
        <f>AJ638*$AM$2</f>
        <v/>
      </c>
      <c r="AL638" s="18" t="n"/>
      <c r="AM638" s="18">
        <f>R638*P638*0.01+L638*0.25</f>
        <v/>
      </c>
      <c r="AN638" s="18">
        <f>V638 *$AN$2 *AM$2 * AA638</f>
        <v/>
      </c>
      <c r="AO638" s="18">
        <f>IF(AC638&lt;AE638,0,AE638-AC638)</f>
        <v/>
      </c>
      <c r="AP638" s="18">
        <f>(AC638*1.02)+AF638+AG638+AH638+AI638+AM638+AL638+AN638+AK638+AO638</f>
        <v/>
      </c>
      <c r="AQ638" s="18">
        <f>(AE638*1.02)+AF638+AG638+AH638+AI638+AM638+AL638+AN638+AK638</f>
        <v/>
      </c>
      <c r="AR638" s="18">
        <f>Q638*R638</f>
        <v/>
      </c>
      <c r="AS638" s="20">
        <f>(Y638-AP638)*0.975</f>
        <v/>
      </c>
      <c r="AT638" s="21">
        <f>IFERROR(Y638/AP638-1,0)</f>
        <v/>
      </c>
      <c r="AU638" s="20">
        <f>(Y638-AQ638)*0.975</f>
        <v/>
      </c>
      <c r="AV638" s="21">
        <f>IFERROR(Y638/AQ638-1,0)</f>
        <v/>
      </c>
      <c r="AW638" s="21">
        <f>AS638-AR638</f>
        <v/>
      </c>
      <c r="AX638" s="21">
        <f>IFERROR(Y638/(AP638+AR638)-1,0)</f>
        <v/>
      </c>
    </row>
    <row r="639">
      <c r="A639" s="2" t="n"/>
      <c r="B639" s="13" t="n"/>
      <c r="C639" s="14" t="n"/>
      <c r="D639" s="14" t="n"/>
      <c r="E639" s="15">
        <f>IFERROR(1-D639/C639,0)</f>
        <v/>
      </c>
      <c r="F639" s="14" t="n"/>
      <c r="G639" s="16">
        <f>IFERROR(F639/C639,0)</f>
        <v/>
      </c>
      <c r="H639" s="16">
        <f>IFERROR(F639/D639,0)</f>
        <v/>
      </c>
      <c r="I639" s="14" t="n"/>
      <c r="J639" s="16">
        <f>IFERROR(I639/F639,0)</f>
        <v/>
      </c>
      <c r="K639" s="14" t="n"/>
      <c r="L639" s="14" t="n"/>
      <c r="M639" s="16">
        <f>IFERROR(L639/I639,0)</f>
        <v/>
      </c>
      <c r="N639" s="14" t="n"/>
      <c r="O639" s="16">
        <f>IFERROR(N639/I639,0)</f>
        <v/>
      </c>
      <c r="P639" s="14" t="n"/>
      <c r="Q639" s="14" t="n"/>
      <c r="R639" s="14" t="n"/>
      <c r="S639" s="14" t="n"/>
      <c r="T639" s="17">
        <f>IFERROR(S639/L639,0)</f>
        <v/>
      </c>
      <c r="U639" s="14" t="n"/>
      <c r="V639" s="14" t="n"/>
      <c r="W639" s="14" t="n"/>
      <c r="X639" s="18" t="n"/>
      <c r="Y639" s="18">
        <f>X639*$AM$2</f>
        <v/>
      </c>
      <c r="Z639" s="18" t="n"/>
      <c r="AA639" s="14" t="n"/>
      <c r="AB639" s="14" t="n"/>
      <c r="AC639" s="18" t="n"/>
      <c r="AD639" s="18">
        <f>IFERROR(AC639/D639,0)</f>
        <v/>
      </c>
      <c r="AE639" s="18">
        <f>D639*AB639</f>
        <v/>
      </c>
      <c r="AF639" s="18">
        <f>Y639*$AL$2</f>
        <v/>
      </c>
      <c r="AG639" s="18">
        <f>I639*$AI$3</f>
        <v/>
      </c>
      <c r="AH639" s="18">
        <f>L639*$AH$3+Y639*$AJ$2</f>
        <v/>
      </c>
      <c r="AI639" s="18">
        <f>K639*$AK$3</f>
        <v/>
      </c>
      <c r="AJ639" s="19" t="n"/>
      <c r="AK639" s="18">
        <f>AJ639*$AM$2</f>
        <v/>
      </c>
      <c r="AL639" s="18" t="n"/>
      <c r="AM639" s="18">
        <f>R639*P639*0.01+L639*0.25</f>
        <v/>
      </c>
      <c r="AN639" s="18">
        <f>V639 *$AN$2 *AM$2 * AA639</f>
        <v/>
      </c>
      <c r="AO639" s="18">
        <f>IF(AC639&lt;AE639,0,AE639-AC639)</f>
        <v/>
      </c>
      <c r="AP639" s="18">
        <f>(AC639*1.02)+AF639+AG639+AH639+AI639+AM639+AL639+AN639+AK639+AO639</f>
        <v/>
      </c>
      <c r="AQ639" s="18">
        <f>(AE639*1.02)+AF639+AG639+AH639+AI639+AM639+AL639+AN639+AK639</f>
        <v/>
      </c>
      <c r="AR639" s="18">
        <f>Q639*R639</f>
        <v/>
      </c>
      <c r="AS639" s="20">
        <f>(Y639-AP639)*0.975</f>
        <v/>
      </c>
      <c r="AT639" s="21">
        <f>IFERROR(Y639/AP639-1,0)</f>
        <v/>
      </c>
      <c r="AU639" s="20">
        <f>(Y639-AQ639)*0.975</f>
        <v/>
      </c>
      <c r="AV639" s="21">
        <f>IFERROR(Y639/AQ639-1,0)</f>
        <v/>
      </c>
      <c r="AW639" s="21">
        <f>AS639-AR639</f>
        <v/>
      </c>
      <c r="AX639" s="21">
        <f>IFERROR(Y639/(AP639+AR639)-1,0)</f>
        <v/>
      </c>
    </row>
    <row r="640">
      <c r="A640" s="2" t="n"/>
      <c r="B640" s="13" t="n"/>
      <c r="C640" s="14" t="n"/>
      <c r="D640" s="14" t="n"/>
      <c r="E640" s="15">
        <f>IFERROR(1-D640/C640,0)</f>
        <v/>
      </c>
      <c r="F640" s="14" t="n"/>
      <c r="G640" s="16">
        <f>IFERROR(F640/C640,0)</f>
        <v/>
      </c>
      <c r="H640" s="16">
        <f>IFERROR(F640/D640,0)</f>
        <v/>
      </c>
      <c r="I640" s="14" t="n"/>
      <c r="J640" s="16">
        <f>IFERROR(I640/F640,0)</f>
        <v/>
      </c>
      <c r="K640" s="14" t="n"/>
      <c r="L640" s="14" t="n"/>
      <c r="M640" s="16">
        <f>IFERROR(L640/I640,0)</f>
        <v/>
      </c>
      <c r="N640" s="14" t="n"/>
      <c r="O640" s="16">
        <f>IFERROR(N640/I640,0)</f>
        <v/>
      </c>
      <c r="P640" s="14" t="n"/>
      <c r="Q640" s="14" t="n"/>
      <c r="R640" s="14" t="n"/>
      <c r="S640" s="14" t="n"/>
      <c r="T640" s="17">
        <f>IFERROR(S640/L640,0)</f>
        <v/>
      </c>
      <c r="U640" s="14" t="n"/>
      <c r="V640" s="14" t="n"/>
      <c r="W640" s="14" t="n"/>
      <c r="X640" s="18" t="n"/>
      <c r="Y640" s="18">
        <f>X640*$AM$2</f>
        <v/>
      </c>
      <c r="Z640" s="18" t="n"/>
      <c r="AA640" s="14" t="n"/>
      <c r="AB640" s="14" t="n"/>
      <c r="AC640" s="18" t="n"/>
      <c r="AD640" s="18">
        <f>IFERROR(AC640/D640,0)</f>
        <v/>
      </c>
      <c r="AE640" s="18">
        <f>D640*AB640</f>
        <v/>
      </c>
      <c r="AF640" s="18">
        <f>Y640*$AL$2</f>
        <v/>
      </c>
      <c r="AG640" s="18">
        <f>I640*$AI$3</f>
        <v/>
      </c>
      <c r="AH640" s="18">
        <f>L640*$AH$3+Y640*$AJ$2</f>
        <v/>
      </c>
      <c r="AI640" s="18">
        <f>K640*$AK$3</f>
        <v/>
      </c>
      <c r="AJ640" s="19" t="n"/>
      <c r="AK640" s="18">
        <f>AJ640*$AM$2</f>
        <v/>
      </c>
      <c r="AL640" s="18" t="n"/>
      <c r="AM640" s="18">
        <f>R640*P640*0.01+L640*0.25</f>
        <v/>
      </c>
      <c r="AN640" s="18">
        <f>V640 *$AN$2 *AM$2 * AA640</f>
        <v/>
      </c>
      <c r="AO640" s="18">
        <f>IF(AC640&lt;AE640,0,AE640-AC640)</f>
        <v/>
      </c>
      <c r="AP640" s="18">
        <f>(AC640*1.02)+AF640+AG640+AH640+AI640+AM640+AL640+AN640+AK640+AO640</f>
        <v/>
      </c>
      <c r="AQ640" s="18">
        <f>(AE640*1.02)+AF640+AG640+AH640+AI640+AM640+AL640+AN640+AK640</f>
        <v/>
      </c>
      <c r="AR640" s="18">
        <f>Q640*R640</f>
        <v/>
      </c>
      <c r="AS640" s="20">
        <f>(Y640-AP640)*0.975</f>
        <v/>
      </c>
      <c r="AT640" s="21">
        <f>IFERROR(Y640/AP640-1,0)</f>
        <v/>
      </c>
      <c r="AU640" s="20">
        <f>(Y640-AQ640)*0.975</f>
        <v/>
      </c>
      <c r="AV640" s="21">
        <f>IFERROR(Y640/AQ640-1,0)</f>
        <v/>
      </c>
      <c r="AW640" s="21">
        <f>AS640-AR640</f>
        <v/>
      </c>
      <c r="AX640" s="21">
        <f>IFERROR(Y640/(AP640+AR640)-1,0)</f>
        <v/>
      </c>
    </row>
    <row r="641">
      <c r="A641" s="2" t="n"/>
      <c r="B641" s="13" t="n"/>
      <c r="C641" s="14" t="n"/>
      <c r="D641" s="14" t="n"/>
      <c r="E641" s="15">
        <f>IFERROR(1-D641/C641,0)</f>
        <v/>
      </c>
      <c r="F641" s="14" t="n"/>
      <c r="G641" s="16">
        <f>IFERROR(F641/C641,0)</f>
        <v/>
      </c>
      <c r="H641" s="16">
        <f>IFERROR(F641/D641,0)</f>
        <v/>
      </c>
      <c r="I641" s="14" t="n"/>
      <c r="J641" s="16">
        <f>IFERROR(I641/F641,0)</f>
        <v/>
      </c>
      <c r="K641" s="14" t="n"/>
      <c r="L641" s="14" t="n"/>
      <c r="M641" s="16">
        <f>IFERROR(L641/I641,0)</f>
        <v/>
      </c>
      <c r="N641" s="14" t="n"/>
      <c r="O641" s="16">
        <f>IFERROR(N641/I641,0)</f>
        <v/>
      </c>
      <c r="P641" s="14" t="n"/>
      <c r="Q641" s="14" t="n"/>
      <c r="R641" s="14" t="n"/>
      <c r="S641" s="14" t="n"/>
      <c r="T641" s="17">
        <f>IFERROR(S641/L641,0)</f>
        <v/>
      </c>
      <c r="U641" s="14" t="n"/>
      <c r="V641" s="14" t="n"/>
      <c r="W641" s="14" t="n"/>
      <c r="X641" s="18" t="n"/>
      <c r="Y641" s="18">
        <f>X641*$AM$2</f>
        <v/>
      </c>
      <c r="Z641" s="18" t="n"/>
      <c r="AA641" s="14" t="n"/>
      <c r="AB641" s="14" t="n"/>
      <c r="AC641" s="18" t="n"/>
      <c r="AD641" s="18">
        <f>IFERROR(AC641/D641,0)</f>
        <v/>
      </c>
      <c r="AE641" s="18">
        <f>D641*AB641</f>
        <v/>
      </c>
      <c r="AF641" s="18">
        <f>Y641*$AL$2</f>
        <v/>
      </c>
      <c r="AG641" s="18">
        <f>I641*$AI$3</f>
        <v/>
      </c>
      <c r="AH641" s="18">
        <f>L641*$AH$3+Y641*$AJ$2</f>
        <v/>
      </c>
      <c r="AI641" s="18">
        <f>K641*$AK$3</f>
        <v/>
      </c>
      <c r="AJ641" s="19" t="n"/>
      <c r="AK641" s="18">
        <f>AJ641*$AM$2</f>
        <v/>
      </c>
      <c r="AL641" s="18" t="n"/>
      <c r="AM641" s="18">
        <f>R641*P641*0.01+L641*0.25</f>
        <v/>
      </c>
      <c r="AN641" s="18">
        <f>V641 *$AN$2 *AM$2 * AA641</f>
        <v/>
      </c>
      <c r="AO641" s="18">
        <f>IF(AC641&lt;AE641,0,AE641-AC641)</f>
        <v/>
      </c>
      <c r="AP641" s="18">
        <f>(AC641*1.02)+AF641+AG641+AH641+AI641+AM641+AL641+AN641+AK641+AO641</f>
        <v/>
      </c>
      <c r="AQ641" s="18">
        <f>(AE641*1.02)+AF641+AG641+AH641+AI641+AM641+AL641+AN641+AK641</f>
        <v/>
      </c>
      <c r="AR641" s="18">
        <f>Q641*R641</f>
        <v/>
      </c>
      <c r="AS641" s="20">
        <f>(Y641-AP641)*0.975</f>
        <v/>
      </c>
      <c r="AT641" s="21">
        <f>IFERROR(Y641/AP641-1,0)</f>
        <v/>
      </c>
      <c r="AU641" s="20">
        <f>(Y641-AQ641)*0.975</f>
        <v/>
      </c>
      <c r="AV641" s="21">
        <f>IFERROR(Y641/AQ641-1,0)</f>
        <v/>
      </c>
      <c r="AW641" s="21">
        <f>AS641-AR641</f>
        <v/>
      </c>
      <c r="AX641" s="21">
        <f>IFERROR(Y641/(AP641+AR641)-1,0)</f>
        <v/>
      </c>
    </row>
    <row r="642">
      <c r="A642" s="2" t="n"/>
      <c r="B642" s="13" t="n"/>
      <c r="C642" s="14" t="n"/>
      <c r="D642" s="14" t="n"/>
      <c r="E642" s="15">
        <f>IFERROR(1-D642/C642,0)</f>
        <v/>
      </c>
      <c r="F642" s="14" t="n"/>
      <c r="G642" s="16">
        <f>IFERROR(F642/C642,0)</f>
        <v/>
      </c>
      <c r="H642" s="16">
        <f>IFERROR(F642/D642,0)</f>
        <v/>
      </c>
      <c r="I642" s="14" t="n"/>
      <c r="J642" s="16">
        <f>IFERROR(I642/F642,0)</f>
        <v/>
      </c>
      <c r="K642" s="14" t="n"/>
      <c r="L642" s="14" t="n"/>
      <c r="M642" s="16">
        <f>IFERROR(L642/I642,0)</f>
        <v/>
      </c>
      <c r="N642" s="14" t="n"/>
      <c r="O642" s="16">
        <f>IFERROR(N642/I642,0)</f>
        <v/>
      </c>
      <c r="P642" s="14" t="n"/>
      <c r="Q642" s="14" t="n"/>
      <c r="R642" s="14" t="n"/>
      <c r="S642" s="14" t="n"/>
      <c r="T642" s="17">
        <f>IFERROR(S642/L642,0)</f>
        <v/>
      </c>
      <c r="U642" s="14" t="n"/>
      <c r="V642" s="14" t="n"/>
      <c r="W642" s="14" t="n"/>
      <c r="X642" s="18" t="n"/>
      <c r="Y642" s="18">
        <f>X642*$AM$2</f>
        <v/>
      </c>
      <c r="Z642" s="18" t="n"/>
      <c r="AA642" s="14" t="n"/>
      <c r="AB642" s="14" t="n"/>
      <c r="AC642" s="18" t="n"/>
      <c r="AD642" s="18">
        <f>IFERROR(AC642/D642,0)</f>
        <v/>
      </c>
      <c r="AE642" s="18">
        <f>D642*AB642</f>
        <v/>
      </c>
      <c r="AF642" s="18">
        <f>Y642*$AL$2</f>
        <v/>
      </c>
      <c r="AG642" s="18">
        <f>I642*$AI$3</f>
        <v/>
      </c>
      <c r="AH642" s="18">
        <f>L642*$AH$3+Y642*$AJ$2</f>
        <v/>
      </c>
      <c r="AI642" s="18">
        <f>K642*$AK$3</f>
        <v/>
      </c>
      <c r="AJ642" s="19" t="n"/>
      <c r="AK642" s="18">
        <f>AJ642*$AM$2</f>
        <v/>
      </c>
      <c r="AL642" s="18" t="n"/>
      <c r="AM642" s="18">
        <f>R642*P642*0.01+L642*0.25</f>
        <v/>
      </c>
      <c r="AN642" s="18">
        <f>V642 *$AN$2 *AM$2 * AA642</f>
        <v/>
      </c>
      <c r="AO642" s="18">
        <f>IF(AC642&lt;AE642,0,AE642-AC642)</f>
        <v/>
      </c>
      <c r="AP642" s="18">
        <f>(AC642*1.02)+AF642+AG642+AH642+AI642+AM642+AL642+AN642+AK642+AO642</f>
        <v/>
      </c>
      <c r="AQ642" s="18">
        <f>(AE642*1.02)+AF642+AG642+AH642+AI642+AM642+AL642+AN642+AK642</f>
        <v/>
      </c>
      <c r="AR642" s="18">
        <f>Q642*R642</f>
        <v/>
      </c>
      <c r="AS642" s="20">
        <f>(Y642-AP642)*0.975</f>
        <v/>
      </c>
      <c r="AT642" s="21">
        <f>IFERROR(Y642/AP642-1,0)</f>
        <v/>
      </c>
      <c r="AU642" s="20">
        <f>(Y642-AQ642)*0.975</f>
        <v/>
      </c>
      <c r="AV642" s="21">
        <f>IFERROR(Y642/AQ642-1,0)</f>
        <v/>
      </c>
      <c r="AW642" s="21">
        <f>AS642-AR642</f>
        <v/>
      </c>
      <c r="AX642" s="21">
        <f>IFERROR(Y642/(AP642+AR642)-1,0)</f>
        <v/>
      </c>
    </row>
    <row r="643">
      <c r="A643" s="2" t="n"/>
      <c r="B643" s="13" t="n"/>
      <c r="C643" s="14" t="n"/>
      <c r="D643" s="14" t="n"/>
      <c r="E643" s="15">
        <f>IFERROR(1-D643/C643,0)</f>
        <v/>
      </c>
      <c r="F643" s="14" t="n"/>
      <c r="G643" s="16">
        <f>IFERROR(F643/C643,0)</f>
        <v/>
      </c>
      <c r="H643" s="16">
        <f>IFERROR(F643/D643,0)</f>
        <v/>
      </c>
      <c r="I643" s="14" t="n"/>
      <c r="J643" s="16">
        <f>IFERROR(I643/F643,0)</f>
        <v/>
      </c>
      <c r="K643" s="14" t="n"/>
      <c r="L643" s="14" t="n"/>
      <c r="M643" s="16">
        <f>IFERROR(L643/I643,0)</f>
        <v/>
      </c>
      <c r="N643" s="14" t="n"/>
      <c r="O643" s="16">
        <f>IFERROR(N643/I643,0)</f>
        <v/>
      </c>
      <c r="P643" s="14" t="n"/>
      <c r="Q643" s="14" t="n"/>
      <c r="R643" s="14" t="n"/>
      <c r="S643" s="14" t="n"/>
      <c r="T643" s="17">
        <f>IFERROR(S643/L643,0)</f>
        <v/>
      </c>
      <c r="U643" s="14" t="n"/>
      <c r="V643" s="14" t="n"/>
      <c r="W643" s="14" t="n"/>
      <c r="X643" s="18" t="n"/>
      <c r="Y643" s="18">
        <f>X643*$AM$2</f>
        <v/>
      </c>
      <c r="Z643" s="18" t="n"/>
      <c r="AA643" s="14" t="n"/>
      <c r="AB643" s="14" t="n"/>
      <c r="AC643" s="18" t="n"/>
      <c r="AD643" s="18">
        <f>IFERROR(AC643/D643,0)</f>
        <v/>
      </c>
      <c r="AE643" s="18">
        <f>D643*AB643</f>
        <v/>
      </c>
      <c r="AF643" s="18">
        <f>Y643*$AL$2</f>
        <v/>
      </c>
      <c r="AG643" s="18">
        <f>I643*$AI$3</f>
        <v/>
      </c>
      <c r="AH643" s="18">
        <f>L643*$AH$3+Y643*$AJ$2</f>
        <v/>
      </c>
      <c r="AI643" s="18">
        <f>K643*$AK$3</f>
        <v/>
      </c>
      <c r="AJ643" s="19" t="n"/>
      <c r="AK643" s="18">
        <f>AJ643*$AM$2</f>
        <v/>
      </c>
      <c r="AL643" s="18" t="n"/>
      <c r="AM643" s="18">
        <f>R643*P643*0.01+L643*0.25</f>
        <v/>
      </c>
      <c r="AN643" s="18">
        <f>V643 *$AN$2 *AM$2 * AA643</f>
        <v/>
      </c>
      <c r="AO643" s="18">
        <f>IF(AC643&lt;AE643,0,AE643-AC643)</f>
        <v/>
      </c>
      <c r="AP643" s="18">
        <f>(AC643*1.02)+AF643+AG643+AH643+AI643+AM643+AL643+AN643+AK643+AO643</f>
        <v/>
      </c>
      <c r="AQ643" s="18">
        <f>(AE643*1.02)+AF643+AG643+AH643+AI643+AM643+AL643+AN643+AK643</f>
        <v/>
      </c>
      <c r="AR643" s="18">
        <f>Q643*R643</f>
        <v/>
      </c>
      <c r="AS643" s="20">
        <f>(Y643-AP643)*0.975</f>
        <v/>
      </c>
      <c r="AT643" s="21">
        <f>IFERROR(Y643/AP643-1,0)</f>
        <v/>
      </c>
      <c r="AU643" s="20">
        <f>(Y643-AQ643)*0.975</f>
        <v/>
      </c>
      <c r="AV643" s="21">
        <f>IFERROR(Y643/AQ643-1,0)</f>
        <v/>
      </c>
      <c r="AW643" s="21">
        <f>AS643-AR643</f>
        <v/>
      </c>
      <c r="AX643" s="21">
        <f>IFERROR(Y643/(AP643+AR643)-1,0)</f>
        <v/>
      </c>
    </row>
    <row r="644">
      <c r="A644" s="2" t="n"/>
      <c r="B644" s="13" t="n"/>
      <c r="C644" s="14" t="n"/>
      <c r="D644" s="14" t="n"/>
      <c r="E644" s="15">
        <f>IFERROR(1-D644/C644,0)</f>
        <v/>
      </c>
      <c r="F644" s="14" t="n"/>
      <c r="G644" s="16">
        <f>IFERROR(F644/C644,0)</f>
        <v/>
      </c>
      <c r="H644" s="16">
        <f>IFERROR(F644/D644,0)</f>
        <v/>
      </c>
      <c r="I644" s="14" t="n"/>
      <c r="J644" s="16">
        <f>IFERROR(I644/F644,0)</f>
        <v/>
      </c>
      <c r="K644" s="14" t="n"/>
      <c r="L644" s="14" t="n"/>
      <c r="M644" s="16">
        <f>IFERROR(L644/I644,0)</f>
        <v/>
      </c>
      <c r="N644" s="14" t="n"/>
      <c r="O644" s="16">
        <f>IFERROR(N644/I644,0)</f>
        <v/>
      </c>
      <c r="P644" s="14" t="n"/>
      <c r="Q644" s="14" t="n"/>
      <c r="R644" s="14" t="n"/>
      <c r="S644" s="14" t="n"/>
      <c r="T644" s="17">
        <f>IFERROR(S644/L644,0)</f>
        <v/>
      </c>
      <c r="U644" s="14" t="n"/>
      <c r="V644" s="14" t="n"/>
      <c r="W644" s="14" t="n"/>
      <c r="X644" s="18" t="n"/>
      <c r="Y644" s="18">
        <f>X644*$AM$2</f>
        <v/>
      </c>
      <c r="Z644" s="18" t="n"/>
      <c r="AA644" s="14" t="n"/>
      <c r="AB644" s="14" t="n"/>
      <c r="AC644" s="18" t="n"/>
      <c r="AD644" s="18">
        <f>IFERROR(AC644/D644,0)</f>
        <v/>
      </c>
      <c r="AE644" s="18">
        <f>D644*AB644</f>
        <v/>
      </c>
      <c r="AF644" s="18">
        <f>Y644*$AL$2</f>
        <v/>
      </c>
      <c r="AG644" s="18">
        <f>I644*$AI$3</f>
        <v/>
      </c>
      <c r="AH644" s="18">
        <f>L644*$AH$3+Y644*$AJ$2</f>
        <v/>
      </c>
      <c r="AI644" s="18">
        <f>K644*$AK$3</f>
        <v/>
      </c>
      <c r="AJ644" s="19" t="n"/>
      <c r="AK644" s="18">
        <f>AJ644*$AM$2</f>
        <v/>
      </c>
      <c r="AL644" s="18" t="n"/>
      <c r="AM644" s="18">
        <f>R644*P644*0.01+L644*0.25</f>
        <v/>
      </c>
      <c r="AN644" s="18">
        <f>V644 *$AN$2 *AM$2 * AA644</f>
        <v/>
      </c>
      <c r="AO644" s="18">
        <f>IF(AC644&lt;AE644,0,AE644-AC644)</f>
        <v/>
      </c>
      <c r="AP644" s="18">
        <f>(AC644*1.02)+AF644+AG644+AH644+AI644+AM644+AL644+AN644+AK644+AO644</f>
        <v/>
      </c>
      <c r="AQ644" s="18">
        <f>(AE644*1.02)+AF644+AG644+AH644+AI644+AM644+AL644+AN644+AK644</f>
        <v/>
      </c>
      <c r="AR644" s="18">
        <f>Q644*R644</f>
        <v/>
      </c>
      <c r="AS644" s="20">
        <f>(Y644-AP644)*0.975</f>
        <v/>
      </c>
      <c r="AT644" s="21">
        <f>IFERROR(Y644/AP644-1,0)</f>
        <v/>
      </c>
      <c r="AU644" s="20">
        <f>(Y644-AQ644)*0.975</f>
        <v/>
      </c>
      <c r="AV644" s="21">
        <f>IFERROR(Y644/AQ644-1,0)</f>
        <v/>
      </c>
      <c r="AW644" s="21">
        <f>AS644-AR644</f>
        <v/>
      </c>
      <c r="AX644" s="21">
        <f>IFERROR(Y644/(AP644+AR644)-1,0)</f>
        <v/>
      </c>
    </row>
    <row r="645">
      <c r="A645" s="2" t="n"/>
      <c r="B645" s="13" t="n"/>
      <c r="C645" s="14" t="n"/>
      <c r="D645" s="14" t="n"/>
      <c r="E645" s="15">
        <f>IFERROR(1-D645/C645,0)</f>
        <v/>
      </c>
      <c r="F645" s="14" t="n"/>
      <c r="G645" s="16">
        <f>IFERROR(F645/C645,0)</f>
        <v/>
      </c>
      <c r="H645" s="16">
        <f>IFERROR(F645/D645,0)</f>
        <v/>
      </c>
      <c r="I645" s="14" t="n"/>
      <c r="J645" s="16">
        <f>IFERROR(I645/F645,0)</f>
        <v/>
      </c>
      <c r="K645" s="14" t="n"/>
      <c r="L645" s="14" t="n"/>
      <c r="M645" s="16">
        <f>IFERROR(L645/I645,0)</f>
        <v/>
      </c>
      <c r="N645" s="14" t="n"/>
      <c r="O645" s="16">
        <f>IFERROR(N645/I645,0)</f>
        <v/>
      </c>
      <c r="P645" s="14" t="n"/>
      <c r="Q645" s="14" t="n"/>
      <c r="R645" s="14" t="n"/>
      <c r="S645" s="14" t="n"/>
      <c r="T645" s="17">
        <f>IFERROR(S645/L645,0)</f>
        <v/>
      </c>
      <c r="U645" s="14" t="n"/>
      <c r="V645" s="14" t="n"/>
      <c r="W645" s="14" t="n"/>
      <c r="X645" s="18" t="n"/>
      <c r="Y645" s="18">
        <f>X645*$AM$2</f>
        <v/>
      </c>
      <c r="Z645" s="18" t="n"/>
      <c r="AA645" s="14" t="n"/>
      <c r="AB645" s="14" t="n"/>
      <c r="AC645" s="18" t="n"/>
      <c r="AD645" s="18">
        <f>IFERROR(AC645/D645,0)</f>
        <v/>
      </c>
      <c r="AE645" s="18">
        <f>D645*AB645</f>
        <v/>
      </c>
      <c r="AF645" s="18">
        <f>Y645*$AL$2</f>
        <v/>
      </c>
      <c r="AG645" s="18">
        <f>I645*$AI$3</f>
        <v/>
      </c>
      <c r="AH645" s="18">
        <f>L645*$AH$3+Y645*$AJ$2</f>
        <v/>
      </c>
      <c r="AI645" s="18">
        <f>K645*$AK$3</f>
        <v/>
      </c>
      <c r="AJ645" s="19" t="n"/>
      <c r="AK645" s="18">
        <f>AJ645*$AM$2</f>
        <v/>
      </c>
      <c r="AL645" s="18" t="n"/>
      <c r="AM645" s="18">
        <f>R645*P645*0.01+L645*0.25</f>
        <v/>
      </c>
      <c r="AN645" s="18">
        <f>V645 *$AN$2 *AM$2 * AA645</f>
        <v/>
      </c>
      <c r="AO645" s="18">
        <f>IF(AC645&lt;AE645,0,AE645-AC645)</f>
        <v/>
      </c>
      <c r="AP645" s="18">
        <f>(AC645*1.02)+AF645+AG645+AH645+AI645+AM645+AL645+AN645+AK645+AO645</f>
        <v/>
      </c>
      <c r="AQ645" s="18">
        <f>(AE645*1.02)+AF645+AG645+AH645+AI645+AM645+AL645+AN645+AK645</f>
        <v/>
      </c>
      <c r="AR645" s="18">
        <f>Q645*R645</f>
        <v/>
      </c>
      <c r="AS645" s="20">
        <f>(Y645-AP645)*0.975</f>
        <v/>
      </c>
      <c r="AT645" s="21">
        <f>IFERROR(Y645/AP645-1,0)</f>
        <v/>
      </c>
      <c r="AU645" s="20">
        <f>(Y645-AQ645)*0.975</f>
        <v/>
      </c>
      <c r="AV645" s="21">
        <f>IFERROR(Y645/AQ645-1,0)</f>
        <v/>
      </c>
      <c r="AW645" s="21">
        <f>AS645-AR645</f>
        <v/>
      </c>
      <c r="AX645" s="21">
        <f>IFERROR(Y645/(AP645+AR645)-1,0)</f>
        <v/>
      </c>
    </row>
    <row r="646">
      <c r="A646" s="2" t="n"/>
      <c r="B646" s="13" t="n"/>
      <c r="C646" s="14" t="n"/>
      <c r="D646" s="14" t="n"/>
      <c r="E646" s="15">
        <f>IFERROR(1-D646/C646,0)</f>
        <v/>
      </c>
      <c r="F646" s="14" t="n"/>
      <c r="G646" s="16">
        <f>IFERROR(F646/C646,0)</f>
        <v/>
      </c>
      <c r="H646" s="16">
        <f>IFERROR(F646/D646,0)</f>
        <v/>
      </c>
      <c r="I646" s="14" t="n"/>
      <c r="J646" s="16">
        <f>IFERROR(I646/F646,0)</f>
        <v/>
      </c>
      <c r="K646" s="14" t="n"/>
      <c r="L646" s="14" t="n"/>
      <c r="M646" s="16">
        <f>IFERROR(L646/I646,0)</f>
        <v/>
      </c>
      <c r="N646" s="14" t="n"/>
      <c r="O646" s="16">
        <f>IFERROR(N646/I646,0)</f>
        <v/>
      </c>
      <c r="P646" s="14" t="n"/>
      <c r="Q646" s="14" t="n"/>
      <c r="R646" s="14" t="n"/>
      <c r="S646" s="14" t="n"/>
      <c r="T646" s="17">
        <f>IFERROR(S646/L646,0)</f>
        <v/>
      </c>
      <c r="U646" s="14" t="n"/>
      <c r="V646" s="14" t="n"/>
      <c r="W646" s="14" t="n"/>
      <c r="X646" s="18" t="n"/>
      <c r="Y646" s="18">
        <f>X646*$AM$2</f>
        <v/>
      </c>
      <c r="Z646" s="18" t="n"/>
      <c r="AA646" s="14" t="n"/>
      <c r="AB646" s="14" t="n"/>
      <c r="AC646" s="18" t="n"/>
      <c r="AD646" s="18">
        <f>IFERROR(AC646/D646,0)</f>
        <v/>
      </c>
      <c r="AE646" s="18">
        <f>D646*AB646</f>
        <v/>
      </c>
      <c r="AF646" s="18">
        <f>Y646*$AL$2</f>
        <v/>
      </c>
      <c r="AG646" s="18">
        <f>I646*$AI$3</f>
        <v/>
      </c>
      <c r="AH646" s="18">
        <f>L646*$AH$3+Y646*$AJ$2</f>
        <v/>
      </c>
      <c r="AI646" s="18">
        <f>K646*$AK$3</f>
        <v/>
      </c>
      <c r="AJ646" s="19" t="n"/>
      <c r="AK646" s="18">
        <f>AJ646*$AM$2</f>
        <v/>
      </c>
      <c r="AL646" s="18" t="n"/>
      <c r="AM646" s="18">
        <f>R646*P646*0.01+L646*0.25</f>
        <v/>
      </c>
      <c r="AN646" s="18">
        <f>V646 *$AN$2 *AM$2 * AA646</f>
        <v/>
      </c>
      <c r="AO646" s="18">
        <f>IF(AC646&lt;AE646,0,AE646-AC646)</f>
        <v/>
      </c>
      <c r="AP646" s="18">
        <f>(AC646*1.02)+AF646+AG646+AH646+AI646+AM646+AL646+AN646+AK646+AO646</f>
        <v/>
      </c>
      <c r="AQ646" s="18">
        <f>(AE646*1.02)+AF646+AG646+AH646+AI646+AM646+AL646+AN646+AK646</f>
        <v/>
      </c>
      <c r="AR646" s="18">
        <f>Q646*R646</f>
        <v/>
      </c>
      <c r="AS646" s="20">
        <f>(Y646-AP646)*0.975</f>
        <v/>
      </c>
      <c r="AT646" s="21">
        <f>IFERROR(Y646/AP646-1,0)</f>
        <v/>
      </c>
      <c r="AU646" s="20">
        <f>(Y646-AQ646)*0.975</f>
        <v/>
      </c>
      <c r="AV646" s="21">
        <f>IFERROR(Y646/AQ646-1,0)</f>
        <v/>
      </c>
      <c r="AW646" s="21">
        <f>AS646-AR646</f>
        <v/>
      </c>
      <c r="AX646" s="21">
        <f>IFERROR(Y646/(AP646+AR646)-1,0)</f>
        <v/>
      </c>
    </row>
    <row r="647">
      <c r="A647" s="2" t="n"/>
      <c r="B647" s="13" t="n"/>
      <c r="C647" s="14" t="n"/>
      <c r="D647" s="14" t="n"/>
      <c r="E647" s="15">
        <f>IFERROR(1-D647/C647,0)</f>
        <v/>
      </c>
      <c r="F647" s="14" t="n"/>
      <c r="G647" s="16">
        <f>IFERROR(F647/C647,0)</f>
        <v/>
      </c>
      <c r="H647" s="16">
        <f>IFERROR(F647/D647,0)</f>
        <v/>
      </c>
      <c r="I647" s="14" t="n"/>
      <c r="J647" s="16">
        <f>IFERROR(I647/F647,0)</f>
        <v/>
      </c>
      <c r="K647" s="14" t="n"/>
      <c r="L647" s="14" t="n"/>
      <c r="M647" s="16">
        <f>IFERROR(L647/I647,0)</f>
        <v/>
      </c>
      <c r="N647" s="14" t="n"/>
      <c r="O647" s="16">
        <f>IFERROR(N647/I647,0)</f>
        <v/>
      </c>
      <c r="P647" s="14" t="n"/>
      <c r="Q647" s="14" t="n"/>
      <c r="R647" s="14" t="n"/>
      <c r="S647" s="14" t="n"/>
      <c r="T647" s="17">
        <f>IFERROR(S647/L647,0)</f>
        <v/>
      </c>
      <c r="U647" s="14" t="n"/>
      <c r="V647" s="14" t="n"/>
      <c r="W647" s="14" t="n"/>
      <c r="X647" s="18" t="n"/>
      <c r="Y647" s="18">
        <f>X647*$AM$2</f>
        <v/>
      </c>
      <c r="Z647" s="18" t="n"/>
      <c r="AA647" s="14" t="n"/>
      <c r="AB647" s="14" t="n"/>
      <c r="AC647" s="18" t="n"/>
      <c r="AD647" s="18">
        <f>IFERROR(AC647/D647,0)</f>
        <v/>
      </c>
      <c r="AE647" s="18">
        <f>D647*AB647</f>
        <v/>
      </c>
      <c r="AF647" s="18">
        <f>Y647*$AL$2</f>
        <v/>
      </c>
      <c r="AG647" s="18">
        <f>I647*$AI$3</f>
        <v/>
      </c>
      <c r="AH647" s="18">
        <f>L647*$AH$3+Y647*$AJ$2</f>
        <v/>
      </c>
      <c r="AI647" s="18">
        <f>K647*$AK$3</f>
        <v/>
      </c>
      <c r="AJ647" s="19" t="n"/>
      <c r="AK647" s="18">
        <f>AJ647*$AM$2</f>
        <v/>
      </c>
      <c r="AL647" s="18" t="n"/>
      <c r="AM647" s="18">
        <f>R647*P647*0.01+L647*0.25</f>
        <v/>
      </c>
      <c r="AN647" s="18">
        <f>V647 *$AN$2 *AM$2 * AA647</f>
        <v/>
      </c>
      <c r="AO647" s="18">
        <f>IF(AC647&lt;AE647,0,AE647-AC647)</f>
        <v/>
      </c>
      <c r="AP647" s="18">
        <f>(AC647*1.02)+AF647+AG647+AH647+AI647+AM647+AL647+AN647+AK647+AO647</f>
        <v/>
      </c>
      <c r="AQ647" s="18">
        <f>(AE647*1.02)+AF647+AG647+AH647+AI647+AM647+AL647+AN647+AK647</f>
        <v/>
      </c>
      <c r="AR647" s="18">
        <f>Q647*R647</f>
        <v/>
      </c>
      <c r="AS647" s="20">
        <f>(Y647-AP647)*0.975</f>
        <v/>
      </c>
      <c r="AT647" s="21">
        <f>IFERROR(Y647/AP647-1,0)</f>
        <v/>
      </c>
      <c r="AU647" s="20">
        <f>(Y647-AQ647)*0.975</f>
        <v/>
      </c>
      <c r="AV647" s="21">
        <f>IFERROR(Y647/AQ647-1,0)</f>
        <v/>
      </c>
      <c r="AW647" s="21">
        <f>AS647-AR647</f>
        <v/>
      </c>
      <c r="AX647" s="21">
        <f>IFERROR(Y647/(AP647+AR647)-1,0)</f>
        <v/>
      </c>
    </row>
    <row r="648">
      <c r="A648" s="2" t="n"/>
      <c r="B648" s="13" t="n"/>
      <c r="C648" s="14" t="n"/>
      <c r="D648" s="14" t="n"/>
      <c r="E648" s="15">
        <f>IFERROR(1-D648/C648,0)</f>
        <v/>
      </c>
      <c r="F648" s="14" t="n"/>
      <c r="G648" s="16">
        <f>IFERROR(F648/C648,0)</f>
        <v/>
      </c>
      <c r="H648" s="16">
        <f>IFERROR(F648/D648,0)</f>
        <v/>
      </c>
      <c r="I648" s="14" t="n"/>
      <c r="J648" s="16">
        <f>IFERROR(I648/F648,0)</f>
        <v/>
      </c>
      <c r="K648" s="14" t="n"/>
      <c r="L648" s="14" t="n"/>
      <c r="M648" s="16">
        <f>IFERROR(L648/I648,0)</f>
        <v/>
      </c>
      <c r="N648" s="14" t="n"/>
      <c r="O648" s="16">
        <f>IFERROR(N648/I648,0)</f>
        <v/>
      </c>
      <c r="P648" s="14" t="n"/>
      <c r="Q648" s="14" t="n"/>
      <c r="R648" s="14" t="n"/>
      <c r="S648" s="14" t="n"/>
      <c r="T648" s="17">
        <f>IFERROR(S648/L648,0)</f>
        <v/>
      </c>
      <c r="U648" s="14" t="n"/>
      <c r="V648" s="14" t="n"/>
      <c r="W648" s="14" t="n"/>
      <c r="X648" s="18" t="n"/>
      <c r="Y648" s="18">
        <f>X648*$AM$2</f>
        <v/>
      </c>
      <c r="Z648" s="18" t="n"/>
      <c r="AA648" s="14" t="n"/>
      <c r="AB648" s="14" t="n"/>
      <c r="AC648" s="18" t="n"/>
      <c r="AD648" s="18">
        <f>IFERROR(AC648/D648,0)</f>
        <v/>
      </c>
      <c r="AE648" s="18">
        <f>D648*AB648</f>
        <v/>
      </c>
      <c r="AF648" s="18">
        <f>Y648*$AL$2</f>
        <v/>
      </c>
      <c r="AG648" s="18">
        <f>I648*$AI$3</f>
        <v/>
      </c>
      <c r="AH648" s="18">
        <f>L648*$AH$3+Y648*$AJ$2</f>
        <v/>
      </c>
      <c r="AI648" s="18">
        <f>K648*$AK$3</f>
        <v/>
      </c>
      <c r="AJ648" s="19" t="n"/>
      <c r="AK648" s="18">
        <f>AJ648*$AM$2</f>
        <v/>
      </c>
      <c r="AL648" s="18" t="n"/>
      <c r="AM648" s="18">
        <f>R648*P648*0.01+L648*0.25</f>
        <v/>
      </c>
      <c r="AN648" s="18">
        <f>V648 *$AN$2 *AM$2 * AA648</f>
        <v/>
      </c>
      <c r="AO648" s="18">
        <f>IF(AC648&lt;AE648,0,AE648-AC648)</f>
        <v/>
      </c>
      <c r="AP648" s="18">
        <f>(AC648*1.02)+AF648+AG648+AH648+AI648+AM648+AL648+AN648+AK648+AO648</f>
        <v/>
      </c>
      <c r="AQ648" s="18">
        <f>(AE648*1.02)+AF648+AG648+AH648+AI648+AM648+AL648+AN648+AK648</f>
        <v/>
      </c>
      <c r="AR648" s="18">
        <f>Q648*R648</f>
        <v/>
      </c>
      <c r="AS648" s="20">
        <f>(Y648-AP648)*0.975</f>
        <v/>
      </c>
      <c r="AT648" s="21">
        <f>IFERROR(Y648/AP648-1,0)</f>
        <v/>
      </c>
      <c r="AU648" s="20">
        <f>(Y648-AQ648)*0.975</f>
        <v/>
      </c>
      <c r="AV648" s="21">
        <f>IFERROR(Y648/AQ648-1,0)</f>
        <v/>
      </c>
      <c r="AW648" s="21">
        <f>AS648-AR648</f>
        <v/>
      </c>
      <c r="AX648" s="21">
        <f>IFERROR(Y648/(AP648+AR648)-1,0)</f>
        <v/>
      </c>
    </row>
    <row r="649">
      <c r="A649" s="2" t="n"/>
      <c r="B649" s="13" t="n"/>
      <c r="C649" s="14" t="n"/>
      <c r="D649" s="14" t="n"/>
      <c r="E649" s="15">
        <f>IFERROR(1-D649/C649,0)</f>
        <v/>
      </c>
      <c r="F649" s="14" t="n"/>
      <c r="G649" s="16">
        <f>IFERROR(F649/C649,0)</f>
        <v/>
      </c>
      <c r="H649" s="16">
        <f>IFERROR(F649/D649,0)</f>
        <v/>
      </c>
      <c r="I649" s="14" t="n"/>
      <c r="J649" s="16">
        <f>IFERROR(I649/F649,0)</f>
        <v/>
      </c>
      <c r="K649" s="14" t="n"/>
      <c r="L649" s="14" t="n"/>
      <c r="M649" s="16">
        <f>IFERROR(L649/I649,0)</f>
        <v/>
      </c>
      <c r="N649" s="14" t="n"/>
      <c r="O649" s="16">
        <f>IFERROR(N649/I649,0)</f>
        <v/>
      </c>
      <c r="P649" s="14" t="n"/>
      <c r="Q649" s="14" t="n"/>
      <c r="R649" s="14" t="n"/>
      <c r="S649" s="14" t="n"/>
      <c r="T649" s="17">
        <f>IFERROR(S649/L649,0)</f>
        <v/>
      </c>
      <c r="U649" s="14" t="n"/>
      <c r="V649" s="14" t="n"/>
      <c r="W649" s="14" t="n"/>
      <c r="X649" s="18" t="n"/>
      <c r="Y649" s="18">
        <f>X649*$AM$2</f>
        <v/>
      </c>
      <c r="Z649" s="18" t="n"/>
      <c r="AA649" s="14" t="n"/>
      <c r="AB649" s="14" t="n"/>
      <c r="AC649" s="18" t="n"/>
      <c r="AD649" s="18">
        <f>IFERROR(AC649/D649,0)</f>
        <v/>
      </c>
      <c r="AE649" s="18">
        <f>D649*AB649</f>
        <v/>
      </c>
      <c r="AF649" s="18">
        <f>Y649*$AL$2</f>
        <v/>
      </c>
      <c r="AG649" s="18">
        <f>I649*$AI$3</f>
        <v/>
      </c>
      <c r="AH649" s="18">
        <f>L649*$AH$3+Y649*$AJ$2</f>
        <v/>
      </c>
      <c r="AI649" s="18">
        <f>K649*$AK$3</f>
        <v/>
      </c>
      <c r="AJ649" s="19" t="n"/>
      <c r="AK649" s="18">
        <f>AJ649*$AM$2</f>
        <v/>
      </c>
      <c r="AL649" s="18" t="n"/>
      <c r="AM649" s="18">
        <f>R649*P649*0.01+L649*0.25</f>
        <v/>
      </c>
      <c r="AN649" s="18">
        <f>V649 *$AN$2 *AM$2 * AA649</f>
        <v/>
      </c>
      <c r="AO649" s="18">
        <f>IF(AC649&lt;AE649,0,AE649-AC649)</f>
        <v/>
      </c>
      <c r="AP649" s="18">
        <f>(AC649*1.02)+AF649+AG649+AH649+AI649+AM649+AL649+AN649+AK649+AO649</f>
        <v/>
      </c>
      <c r="AQ649" s="18">
        <f>(AE649*1.02)+AF649+AG649+AH649+AI649+AM649+AL649+AN649+AK649</f>
        <v/>
      </c>
      <c r="AR649" s="18">
        <f>Q649*R649</f>
        <v/>
      </c>
      <c r="AS649" s="20">
        <f>(Y649-AP649)*0.975</f>
        <v/>
      </c>
      <c r="AT649" s="21">
        <f>IFERROR(Y649/AP649-1,0)</f>
        <v/>
      </c>
      <c r="AU649" s="20">
        <f>(Y649-AQ649)*0.975</f>
        <v/>
      </c>
      <c r="AV649" s="21">
        <f>IFERROR(Y649/AQ649-1,0)</f>
        <v/>
      </c>
      <c r="AW649" s="21">
        <f>AS649-AR649</f>
        <v/>
      </c>
      <c r="AX649" s="21">
        <f>IFERROR(Y649/(AP649+AR649)-1,0)</f>
        <v/>
      </c>
    </row>
    <row r="650">
      <c r="A650" s="2" t="n"/>
      <c r="B650" s="13" t="n"/>
      <c r="C650" s="14" t="n"/>
      <c r="D650" s="14" t="n"/>
      <c r="E650" s="15">
        <f>IFERROR(1-D650/C650,0)</f>
        <v/>
      </c>
      <c r="F650" s="14" t="n"/>
      <c r="G650" s="16">
        <f>IFERROR(F650/C650,0)</f>
        <v/>
      </c>
      <c r="H650" s="16">
        <f>IFERROR(F650/D650,0)</f>
        <v/>
      </c>
      <c r="I650" s="14" t="n"/>
      <c r="J650" s="16">
        <f>IFERROR(I650/F650,0)</f>
        <v/>
      </c>
      <c r="K650" s="14" t="n"/>
      <c r="L650" s="14" t="n"/>
      <c r="M650" s="16">
        <f>IFERROR(L650/I650,0)</f>
        <v/>
      </c>
      <c r="N650" s="14" t="n"/>
      <c r="O650" s="16">
        <f>IFERROR(N650/I650,0)</f>
        <v/>
      </c>
      <c r="P650" s="14" t="n"/>
      <c r="Q650" s="14" t="n"/>
      <c r="R650" s="14" t="n"/>
      <c r="S650" s="14" t="n"/>
      <c r="T650" s="17">
        <f>IFERROR(S650/L650,0)</f>
        <v/>
      </c>
      <c r="U650" s="14" t="n"/>
      <c r="V650" s="14" t="n"/>
      <c r="W650" s="14" t="n"/>
      <c r="X650" s="18" t="n"/>
      <c r="Y650" s="18">
        <f>X650*$AM$2</f>
        <v/>
      </c>
      <c r="Z650" s="18" t="n"/>
      <c r="AA650" s="14" t="n"/>
      <c r="AB650" s="14" t="n"/>
      <c r="AC650" s="18" t="n"/>
      <c r="AD650" s="18">
        <f>IFERROR(AC650/D650,0)</f>
        <v/>
      </c>
      <c r="AE650" s="18">
        <f>D650*AB650</f>
        <v/>
      </c>
      <c r="AF650" s="18">
        <f>Y650*$AL$2</f>
        <v/>
      </c>
      <c r="AG650" s="18">
        <f>I650*$AI$3</f>
        <v/>
      </c>
      <c r="AH650" s="18">
        <f>L650*$AH$3+Y650*$AJ$2</f>
        <v/>
      </c>
      <c r="AI650" s="18">
        <f>K650*$AK$3</f>
        <v/>
      </c>
      <c r="AJ650" s="19" t="n"/>
      <c r="AK650" s="18">
        <f>AJ650*$AM$2</f>
        <v/>
      </c>
      <c r="AL650" s="18" t="n"/>
      <c r="AM650" s="18">
        <f>R650*P650*0.01+L650*0.25</f>
        <v/>
      </c>
      <c r="AN650" s="18">
        <f>V650 *$AN$2 *AM$2 * AA650</f>
        <v/>
      </c>
      <c r="AO650" s="18">
        <f>IF(AC650&lt;AE650,0,AE650-AC650)</f>
        <v/>
      </c>
      <c r="AP650" s="18">
        <f>(AC650*1.02)+AF650+AG650+AH650+AI650+AM650+AL650+AN650+AK650+AO650</f>
        <v/>
      </c>
      <c r="AQ650" s="18">
        <f>(AE650*1.02)+AF650+AG650+AH650+AI650+AM650+AL650+AN650+AK650</f>
        <v/>
      </c>
      <c r="AR650" s="18">
        <f>Q650*R650</f>
        <v/>
      </c>
      <c r="AS650" s="20">
        <f>(Y650-AP650)*0.975</f>
        <v/>
      </c>
      <c r="AT650" s="21">
        <f>IFERROR(Y650/AP650-1,0)</f>
        <v/>
      </c>
      <c r="AU650" s="20">
        <f>(Y650-AQ650)*0.975</f>
        <v/>
      </c>
      <c r="AV650" s="21">
        <f>IFERROR(Y650/AQ650-1,0)</f>
        <v/>
      </c>
      <c r="AW650" s="21">
        <f>AS650-AR650</f>
        <v/>
      </c>
      <c r="AX650" s="21">
        <f>IFERROR(Y650/(AP650+AR650)-1,0)</f>
        <v/>
      </c>
    </row>
    <row r="651">
      <c r="A651" s="2" t="n"/>
      <c r="B651" s="13" t="n"/>
      <c r="C651" s="14" t="n"/>
      <c r="D651" s="14" t="n"/>
      <c r="E651" s="15">
        <f>IFERROR(1-D651/C651,0)</f>
        <v/>
      </c>
      <c r="F651" s="14" t="n"/>
      <c r="G651" s="16">
        <f>IFERROR(F651/C651,0)</f>
        <v/>
      </c>
      <c r="H651" s="16">
        <f>IFERROR(F651/D651,0)</f>
        <v/>
      </c>
      <c r="I651" s="14" t="n"/>
      <c r="J651" s="16">
        <f>IFERROR(I651/F651,0)</f>
        <v/>
      </c>
      <c r="K651" s="14" t="n"/>
      <c r="L651" s="14" t="n"/>
      <c r="M651" s="16">
        <f>IFERROR(L651/I651,0)</f>
        <v/>
      </c>
      <c r="N651" s="14" t="n"/>
      <c r="O651" s="16">
        <f>IFERROR(N651/I651,0)</f>
        <v/>
      </c>
      <c r="P651" s="14" t="n"/>
      <c r="Q651" s="14" t="n"/>
      <c r="R651" s="14" t="n"/>
      <c r="S651" s="14" t="n"/>
      <c r="T651" s="17">
        <f>IFERROR(S651/L651,0)</f>
        <v/>
      </c>
      <c r="U651" s="14" t="n"/>
      <c r="V651" s="14" t="n"/>
      <c r="W651" s="14" t="n"/>
      <c r="X651" s="18" t="n"/>
      <c r="Y651" s="18">
        <f>X651*$AM$2</f>
        <v/>
      </c>
      <c r="Z651" s="18" t="n"/>
      <c r="AA651" s="14" t="n"/>
      <c r="AB651" s="14" t="n"/>
      <c r="AC651" s="18" t="n"/>
      <c r="AD651" s="18">
        <f>IFERROR(AC651/D651,0)</f>
        <v/>
      </c>
      <c r="AE651" s="18">
        <f>D651*AB651</f>
        <v/>
      </c>
      <c r="AF651" s="18">
        <f>Y651*$AL$2</f>
        <v/>
      </c>
      <c r="AG651" s="18">
        <f>I651*$AI$3</f>
        <v/>
      </c>
      <c r="AH651" s="18">
        <f>L651*$AH$3+Y651*$AJ$2</f>
        <v/>
      </c>
      <c r="AI651" s="18">
        <f>K651*$AK$3</f>
        <v/>
      </c>
      <c r="AJ651" s="19" t="n"/>
      <c r="AK651" s="18">
        <f>AJ651*$AM$2</f>
        <v/>
      </c>
      <c r="AL651" s="18" t="n"/>
      <c r="AM651" s="18">
        <f>R651*P651*0.01+L651*0.25</f>
        <v/>
      </c>
      <c r="AN651" s="18">
        <f>V651 *$AN$2 *AM$2 * AA651</f>
        <v/>
      </c>
      <c r="AO651" s="18">
        <f>IF(AC651&lt;AE651,0,AE651-AC651)</f>
        <v/>
      </c>
      <c r="AP651" s="18">
        <f>(AC651*1.02)+AF651+AG651+AH651+AI651+AM651+AL651+AN651+AK651+AO651</f>
        <v/>
      </c>
      <c r="AQ651" s="18">
        <f>(AE651*1.02)+AF651+AG651+AH651+AI651+AM651+AL651+AN651+AK651</f>
        <v/>
      </c>
      <c r="AR651" s="18">
        <f>Q651*R651</f>
        <v/>
      </c>
      <c r="AS651" s="20">
        <f>(Y651-AP651)*0.975</f>
        <v/>
      </c>
      <c r="AT651" s="21">
        <f>IFERROR(Y651/AP651-1,0)</f>
        <v/>
      </c>
      <c r="AU651" s="20">
        <f>(Y651-AQ651)*0.975</f>
        <v/>
      </c>
      <c r="AV651" s="21">
        <f>IFERROR(Y651/AQ651-1,0)</f>
        <v/>
      </c>
      <c r="AW651" s="21">
        <f>AS651-AR651</f>
        <v/>
      </c>
      <c r="AX651" s="21">
        <f>IFERROR(Y651/(AP651+AR651)-1,0)</f>
        <v/>
      </c>
    </row>
    <row r="652">
      <c r="A652" s="2" t="n"/>
      <c r="B652" s="13" t="n"/>
      <c r="C652" s="14" t="n"/>
      <c r="D652" s="14" t="n"/>
      <c r="E652" s="15">
        <f>IFERROR(1-D652/C652,0)</f>
        <v/>
      </c>
      <c r="F652" s="14" t="n"/>
      <c r="G652" s="16">
        <f>IFERROR(F652/C652,0)</f>
        <v/>
      </c>
      <c r="H652" s="16">
        <f>IFERROR(F652/D652,0)</f>
        <v/>
      </c>
      <c r="I652" s="14" t="n"/>
      <c r="J652" s="16">
        <f>IFERROR(I652/F652,0)</f>
        <v/>
      </c>
      <c r="K652" s="14" t="n"/>
      <c r="L652" s="14" t="n"/>
      <c r="M652" s="16">
        <f>IFERROR(L652/I652,0)</f>
        <v/>
      </c>
      <c r="N652" s="14" t="n"/>
      <c r="O652" s="16">
        <f>IFERROR(N652/I652,0)</f>
        <v/>
      </c>
      <c r="P652" s="14" t="n"/>
      <c r="Q652" s="14" t="n"/>
      <c r="R652" s="14" t="n"/>
      <c r="S652" s="14" t="n"/>
      <c r="T652" s="17">
        <f>IFERROR(S652/L652,0)</f>
        <v/>
      </c>
      <c r="U652" s="14" t="n"/>
      <c r="V652" s="14" t="n"/>
      <c r="W652" s="14" t="n"/>
      <c r="X652" s="18" t="n"/>
      <c r="Y652" s="18">
        <f>X652*$AM$2</f>
        <v/>
      </c>
      <c r="Z652" s="18" t="n"/>
      <c r="AA652" s="14" t="n"/>
      <c r="AB652" s="14" t="n"/>
      <c r="AC652" s="18" t="n"/>
      <c r="AD652" s="18">
        <f>IFERROR(AC652/D652,0)</f>
        <v/>
      </c>
      <c r="AE652" s="18">
        <f>D652*AB652</f>
        <v/>
      </c>
      <c r="AF652" s="18">
        <f>Y652*$AL$2</f>
        <v/>
      </c>
      <c r="AG652" s="18">
        <f>I652*$AI$3</f>
        <v/>
      </c>
      <c r="AH652" s="18">
        <f>L652*$AH$3+Y652*$AJ$2</f>
        <v/>
      </c>
      <c r="AI652" s="18">
        <f>K652*$AK$3</f>
        <v/>
      </c>
      <c r="AJ652" s="19" t="n"/>
      <c r="AK652" s="18">
        <f>AJ652*$AM$2</f>
        <v/>
      </c>
      <c r="AL652" s="18" t="n"/>
      <c r="AM652" s="18">
        <f>R652*P652*0.01+L652*0.25</f>
        <v/>
      </c>
      <c r="AN652" s="18">
        <f>V652 *$AN$2 *AM$2 * AA652</f>
        <v/>
      </c>
      <c r="AO652" s="18">
        <f>IF(AC652&lt;AE652,0,AE652-AC652)</f>
        <v/>
      </c>
      <c r="AP652" s="18">
        <f>(AC652*1.02)+AF652+AG652+AH652+AI652+AM652+AL652+AN652+AK652+AO652</f>
        <v/>
      </c>
      <c r="AQ652" s="18">
        <f>(AE652*1.02)+AF652+AG652+AH652+AI652+AM652+AL652+AN652+AK652</f>
        <v/>
      </c>
      <c r="AR652" s="18">
        <f>Q652*R652</f>
        <v/>
      </c>
      <c r="AS652" s="20">
        <f>(Y652-AP652)*0.975</f>
        <v/>
      </c>
      <c r="AT652" s="21">
        <f>IFERROR(Y652/AP652-1,0)</f>
        <v/>
      </c>
      <c r="AU652" s="20">
        <f>(Y652-AQ652)*0.975</f>
        <v/>
      </c>
      <c r="AV652" s="21">
        <f>IFERROR(Y652/AQ652-1,0)</f>
        <v/>
      </c>
      <c r="AW652" s="21">
        <f>AS652-AR652</f>
        <v/>
      </c>
      <c r="AX652" s="21">
        <f>IFERROR(Y652/(AP652+AR652)-1,0)</f>
        <v/>
      </c>
    </row>
    <row r="653">
      <c r="A653" s="2" t="n"/>
      <c r="B653" s="13" t="n"/>
      <c r="C653" s="14" t="n"/>
      <c r="D653" s="14" t="n"/>
      <c r="E653" s="15">
        <f>IFERROR(1-D653/C653,0)</f>
        <v/>
      </c>
      <c r="F653" s="14" t="n"/>
      <c r="G653" s="16">
        <f>IFERROR(F653/C653,0)</f>
        <v/>
      </c>
      <c r="H653" s="16">
        <f>IFERROR(F653/D653,0)</f>
        <v/>
      </c>
      <c r="I653" s="14" t="n"/>
      <c r="J653" s="16">
        <f>IFERROR(I653/F653,0)</f>
        <v/>
      </c>
      <c r="K653" s="14" t="n"/>
      <c r="L653" s="14" t="n"/>
      <c r="M653" s="16">
        <f>IFERROR(L653/I653,0)</f>
        <v/>
      </c>
      <c r="N653" s="14" t="n"/>
      <c r="O653" s="16">
        <f>IFERROR(N653/I653,0)</f>
        <v/>
      </c>
      <c r="P653" s="14" t="n"/>
      <c r="Q653" s="14" t="n"/>
      <c r="R653" s="14" t="n"/>
      <c r="S653" s="14" t="n"/>
      <c r="T653" s="17">
        <f>IFERROR(S653/L653,0)</f>
        <v/>
      </c>
      <c r="U653" s="14" t="n"/>
      <c r="V653" s="14" t="n"/>
      <c r="W653" s="14" t="n"/>
      <c r="X653" s="18" t="n"/>
      <c r="Y653" s="18">
        <f>X653*$AM$2</f>
        <v/>
      </c>
      <c r="Z653" s="18" t="n"/>
      <c r="AA653" s="14" t="n"/>
      <c r="AB653" s="14" t="n"/>
      <c r="AC653" s="18" t="n"/>
      <c r="AD653" s="18">
        <f>IFERROR(AC653/D653,0)</f>
        <v/>
      </c>
      <c r="AE653" s="18">
        <f>D653*AB653</f>
        <v/>
      </c>
      <c r="AF653" s="18">
        <f>Y653*$AL$2</f>
        <v/>
      </c>
      <c r="AG653" s="18">
        <f>I653*$AI$3</f>
        <v/>
      </c>
      <c r="AH653" s="18">
        <f>L653*$AH$3+Y653*$AJ$2</f>
        <v/>
      </c>
      <c r="AI653" s="18">
        <f>K653*$AK$3</f>
        <v/>
      </c>
      <c r="AJ653" s="19" t="n"/>
      <c r="AK653" s="18">
        <f>AJ653*$AM$2</f>
        <v/>
      </c>
      <c r="AL653" s="18" t="n"/>
      <c r="AM653" s="18">
        <f>R653*P653*0.01+L653*0.25</f>
        <v/>
      </c>
      <c r="AN653" s="18">
        <f>V653 *$AN$2 *AM$2 * AA653</f>
        <v/>
      </c>
      <c r="AO653" s="18">
        <f>IF(AC653&lt;AE653,0,AE653-AC653)</f>
        <v/>
      </c>
      <c r="AP653" s="18">
        <f>(AC653*1.02)+AF653+AG653+AH653+AI653+AM653+AL653+AN653+AK653+AO653</f>
        <v/>
      </c>
      <c r="AQ653" s="18">
        <f>(AE653*1.02)+AF653+AG653+AH653+AI653+AM653+AL653+AN653+AK653</f>
        <v/>
      </c>
      <c r="AR653" s="18">
        <f>Q653*R653</f>
        <v/>
      </c>
      <c r="AS653" s="20">
        <f>(Y653-AP653)*0.975</f>
        <v/>
      </c>
      <c r="AT653" s="21">
        <f>IFERROR(Y653/AP653-1,0)</f>
        <v/>
      </c>
      <c r="AU653" s="20">
        <f>(Y653-AQ653)*0.975</f>
        <v/>
      </c>
      <c r="AV653" s="21">
        <f>IFERROR(Y653/AQ653-1,0)</f>
        <v/>
      </c>
      <c r="AW653" s="21">
        <f>AS653-AR653</f>
        <v/>
      </c>
      <c r="AX653" s="21">
        <f>IFERROR(Y653/(AP653+AR653)-1,0)</f>
        <v/>
      </c>
    </row>
    <row r="654">
      <c r="A654" s="2" t="n"/>
      <c r="B654" s="13" t="n"/>
      <c r="C654" s="14" t="n"/>
      <c r="D654" s="14" t="n"/>
      <c r="E654" s="15">
        <f>IFERROR(1-D654/C654,0)</f>
        <v/>
      </c>
      <c r="F654" s="14" t="n"/>
      <c r="G654" s="16">
        <f>IFERROR(F654/C654,0)</f>
        <v/>
      </c>
      <c r="H654" s="16">
        <f>IFERROR(F654/D654,0)</f>
        <v/>
      </c>
      <c r="I654" s="14" t="n"/>
      <c r="J654" s="16">
        <f>IFERROR(I654/F654,0)</f>
        <v/>
      </c>
      <c r="K654" s="14" t="n"/>
      <c r="L654" s="14" t="n"/>
      <c r="M654" s="16">
        <f>IFERROR(L654/I654,0)</f>
        <v/>
      </c>
      <c r="N654" s="14" t="n"/>
      <c r="O654" s="16">
        <f>IFERROR(N654/I654,0)</f>
        <v/>
      </c>
      <c r="P654" s="14" t="n"/>
      <c r="Q654" s="14" t="n"/>
      <c r="R654" s="14" t="n"/>
      <c r="S654" s="14" t="n"/>
      <c r="T654" s="17">
        <f>IFERROR(S654/L654,0)</f>
        <v/>
      </c>
      <c r="U654" s="14" t="n"/>
      <c r="V654" s="14" t="n"/>
      <c r="W654" s="14" t="n"/>
      <c r="X654" s="18" t="n"/>
      <c r="Y654" s="18">
        <f>X654*$AM$2</f>
        <v/>
      </c>
      <c r="Z654" s="18" t="n"/>
      <c r="AA654" s="14" t="n"/>
      <c r="AB654" s="14" t="n"/>
      <c r="AC654" s="18" t="n"/>
      <c r="AD654" s="18">
        <f>IFERROR(AC654/D654,0)</f>
        <v/>
      </c>
      <c r="AE654" s="18">
        <f>D654*AB654</f>
        <v/>
      </c>
      <c r="AF654" s="18">
        <f>Y654*$AL$2</f>
        <v/>
      </c>
      <c r="AG654" s="18">
        <f>I654*$AI$3</f>
        <v/>
      </c>
      <c r="AH654" s="18">
        <f>L654*$AH$3+Y654*$AJ$2</f>
        <v/>
      </c>
      <c r="AI654" s="18">
        <f>K654*$AK$3</f>
        <v/>
      </c>
      <c r="AJ654" s="19" t="n"/>
      <c r="AK654" s="18">
        <f>AJ654*$AM$2</f>
        <v/>
      </c>
      <c r="AL654" s="18" t="n"/>
      <c r="AM654" s="18">
        <f>R654*P654*0.01+L654*0.25</f>
        <v/>
      </c>
      <c r="AN654" s="18">
        <f>V654 *$AN$2 *AM$2 * AA654</f>
        <v/>
      </c>
      <c r="AO654" s="18">
        <f>IF(AC654&lt;AE654,0,AE654-AC654)</f>
        <v/>
      </c>
      <c r="AP654" s="18">
        <f>(AC654*1.02)+AF654+AG654+AH654+AI654+AM654+AL654+AN654+AK654+AO654</f>
        <v/>
      </c>
      <c r="AQ654" s="18">
        <f>(AE654*1.02)+AF654+AG654+AH654+AI654+AM654+AL654+AN654+AK654</f>
        <v/>
      </c>
      <c r="AR654" s="18">
        <f>Q654*R654</f>
        <v/>
      </c>
      <c r="AS654" s="20">
        <f>(Y654-AP654)*0.975</f>
        <v/>
      </c>
      <c r="AT654" s="21">
        <f>IFERROR(Y654/AP654-1,0)</f>
        <v/>
      </c>
      <c r="AU654" s="20">
        <f>(Y654-AQ654)*0.975</f>
        <v/>
      </c>
      <c r="AV654" s="21">
        <f>IFERROR(Y654/AQ654-1,0)</f>
        <v/>
      </c>
      <c r="AW654" s="21">
        <f>AS654-AR654</f>
        <v/>
      </c>
      <c r="AX654" s="21">
        <f>IFERROR(Y654/(AP654+AR654)-1,0)</f>
        <v/>
      </c>
    </row>
    <row r="655">
      <c r="A655" s="2" t="n"/>
      <c r="B655" s="13" t="n"/>
      <c r="C655" s="14" t="n"/>
      <c r="D655" s="14" t="n"/>
      <c r="E655" s="15">
        <f>IFERROR(1-D655/C655,0)</f>
        <v/>
      </c>
      <c r="F655" s="14" t="n"/>
      <c r="G655" s="16">
        <f>IFERROR(F655/C655,0)</f>
        <v/>
      </c>
      <c r="H655" s="16">
        <f>IFERROR(F655/D655,0)</f>
        <v/>
      </c>
      <c r="I655" s="14" t="n"/>
      <c r="J655" s="16">
        <f>IFERROR(I655/F655,0)</f>
        <v/>
      </c>
      <c r="K655" s="14" t="n"/>
      <c r="L655" s="14" t="n"/>
      <c r="M655" s="16">
        <f>IFERROR(L655/I655,0)</f>
        <v/>
      </c>
      <c r="N655" s="14" t="n"/>
      <c r="O655" s="16">
        <f>IFERROR(N655/I655,0)</f>
        <v/>
      </c>
      <c r="P655" s="14" t="n"/>
      <c r="Q655" s="14" t="n"/>
      <c r="R655" s="14" t="n"/>
      <c r="S655" s="14" t="n"/>
      <c r="T655" s="17">
        <f>IFERROR(S655/L655,0)</f>
        <v/>
      </c>
      <c r="U655" s="14" t="n"/>
      <c r="V655" s="14" t="n"/>
      <c r="W655" s="14" t="n"/>
      <c r="X655" s="18" t="n"/>
      <c r="Y655" s="18">
        <f>X655*$AM$2</f>
        <v/>
      </c>
      <c r="Z655" s="18" t="n"/>
      <c r="AA655" s="14" t="n"/>
      <c r="AB655" s="14" t="n"/>
      <c r="AC655" s="18" t="n"/>
      <c r="AD655" s="18">
        <f>IFERROR(AC655/D655,0)</f>
        <v/>
      </c>
      <c r="AE655" s="18">
        <f>D655*AB655</f>
        <v/>
      </c>
      <c r="AF655" s="18">
        <f>Y655*$AL$2</f>
        <v/>
      </c>
      <c r="AG655" s="18">
        <f>I655*$AI$3</f>
        <v/>
      </c>
      <c r="AH655" s="18">
        <f>L655*$AH$3+Y655*$AJ$2</f>
        <v/>
      </c>
      <c r="AI655" s="18">
        <f>K655*$AK$3</f>
        <v/>
      </c>
      <c r="AJ655" s="19" t="n"/>
      <c r="AK655" s="18">
        <f>AJ655*$AM$2</f>
        <v/>
      </c>
      <c r="AL655" s="18" t="n"/>
      <c r="AM655" s="18">
        <f>R655*P655*0.01+L655*0.25</f>
        <v/>
      </c>
      <c r="AN655" s="18">
        <f>V655 *$AN$2 *AM$2 * AA655</f>
        <v/>
      </c>
      <c r="AO655" s="18">
        <f>IF(AC655&lt;AE655,0,AE655-AC655)</f>
        <v/>
      </c>
      <c r="AP655" s="18">
        <f>(AC655*1.02)+AF655+AG655+AH655+AI655+AM655+AL655+AN655+AK655+AO655</f>
        <v/>
      </c>
      <c r="AQ655" s="18">
        <f>(AE655*1.02)+AF655+AG655+AH655+AI655+AM655+AL655+AN655+AK655</f>
        <v/>
      </c>
      <c r="AR655" s="18">
        <f>Q655*R655</f>
        <v/>
      </c>
      <c r="AS655" s="20">
        <f>(Y655-AP655)*0.975</f>
        <v/>
      </c>
      <c r="AT655" s="21">
        <f>IFERROR(Y655/AP655-1,0)</f>
        <v/>
      </c>
      <c r="AU655" s="20">
        <f>(Y655-AQ655)*0.975</f>
        <v/>
      </c>
      <c r="AV655" s="21">
        <f>IFERROR(Y655/AQ655-1,0)</f>
        <v/>
      </c>
      <c r="AW655" s="21">
        <f>AS655-AR655</f>
        <v/>
      </c>
      <c r="AX655" s="21">
        <f>IFERROR(Y655/(AP655+AR655)-1,0)</f>
        <v/>
      </c>
    </row>
    <row r="656">
      <c r="A656" s="2" t="n"/>
      <c r="B656" s="13" t="n"/>
      <c r="C656" s="14" t="n"/>
      <c r="D656" s="14" t="n"/>
      <c r="E656" s="15">
        <f>IFERROR(1-D656/C656,0)</f>
        <v/>
      </c>
      <c r="F656" s="14" t="n"/>
      <c r="G656" s="16">
        <f>IFERROR(F656/C656,0)</f>
        <v/>
      </c>
      <c r="H656" s="16">
        <f>IFERROR(F656/D656,0)</f>
        <v/>
      </c>
      <c r="I656" s="14" t="n"/>
      <c r="J656" s="16">
        <f>IFERROR(I656/F656,0)</f>
        <v/>
      </c>
      <c r="K656" s="14" t="n"/>
      <c r="L656" s="14" t="n"/>
      <c r="M656" s="16">
        <f>IFERROR(L656/I656,0)</f>
        <v/>
      </c>
      <c r="N656" s="14" t="n"/>
      <c r="O656" s="16">
        <f>IFERROR(N656/I656,0)</f>
        <v/>
      </c>
      <c r="P656" s="14" t="n"/>
      <c r="Q656" s="14" t="n"/>
      <c r="R656" s="14" t="n"/>
      <c r="S656" s="14" t="n"/>
      <c r="T656" s="17">
        <f>IFERROR(S656/L656,0)</f>
        <v/>
      </c>
      <c r="U656" s="14" t="n"/>
      <c r="V656" s="14" t="n"/>
      <c r="W656" s="14" t="n"/>
      <c r="X656" s="18" t="n"/>
      <c r="Y656" s="18">
        <f>X656*$AM$2</f>
        <v/>
      </c>
      <c r="Z656" s="18" t="n"/>
      <c r="AA656" s="14" t="n"/>
      <c r="AB656" s="14" t="n"/>
      <c r="AC656" s="18" t="n"/>
      <c r="AD656" s="18">
        <f>IFERROR(AC656/D656,0)</f>
        <v/>
      </c>
      <c r="AE656" s="18">
        <f>D656*AB656</f>
        <v/>
      </c>
      <c r="AF656" s="18">
        <f>Y656*$AL$2</f>
        <v/>
      </c>
      <c r="AG656" s="18">
        <f>I656*$AI$3</f>
        <v/>
      </c>
      <c r="AH656" s="18">
        <f>L656*$AH$3+Y656*$AJ$2</f>
        <v/>
      </c>
      <c r="AI656" s="18">
        <f>K656*$AK$3</f>
        <v/>
      </c>
      <c r="AJ656" s="19" t="n"/>
      <c r="AK656" s="18">
        <f>AJ656*$AM$2</f>
        <v/>
      </c>
      <c r="AL656" s="18" t="n"/>
      <c r="AM656" s="18">
        <f>R656*P656*0.01+L656*0.25</f>
        <v/>
      </c>
      <c r="AN656" s="18">
        <f>V656 *$AN$2 *AM$2 * AA656</f>
        <v/>
      </c>
      <c r="AO656" s="18">
        <f>IF(AC656&lt;AE656,0,AE656-AC656)</f>
        <v/>
      </c>
      <c r="AP656" s="18">
        <f>(AC656*1.02)+AF656+AG656+AH656+AI656+AM656+AL656+AN656+AK656+AO656</f>
        <v/>
      </c>
      <c r="AQ656" s="18">
        <f>(AE656*1.02)+AF656+AG656+AH656+AI656+AM656+AL656+AN656+AK656</f>
        <v/>
      </c>
      <c r="AR656" s="18">
        <f>Q656*R656</f>
        <v/>
      </c>
      <c r="AS656" s="20">
        <f>(Y656-AP656)*0.975</f>
        <v/>
      </c>
      <c r="AT656" s="21">
        <f>IFERROR(Y656/AP656-1,0)</f>
        <v/>
      </c>
      <c r="AU656" s="20">
        <f>(Y656-AQ656)*0.975</f>
        <v/>
      </c>
      <c r="AV656" s="21">
        <f>IFERROR(Y656/AQ656-1,0)</f>
        <v/>
      </c>
      <c r="AW656" s="21">
        <f>AS656-AR656</f>
        <v/>
      </c>
      <c r="AX656" s="21">
        <f>IFERROR(Y656/(AP656+AR656)-1,0)</f>
        <v/>
      </c>
    </row>
    <row r="657">
      <c r="A657" s="2" t="n"/>
      <c r="B657" s="13" t="n"/>
      <c r="C657" s="14" t="n"/>
      <c r="D657" s="14" t="n"/>
      <c r="E657" s="15">
        <f>IFERROR(1-D657/C657,0)</f>
        <v/>
      </c>
      <c r="F657" s="14" t="n"/>
      <c r="G657" s="16">
        <f>IFERROR(F657/C657,0)</f>
        <v/>
      </c>
      <c r="H657" s="16">
        <f>IFERROR(F657/D657,0)</f>
        <v/>
      </c>
      <c r="I657" s="14" t="n"/>
      <c r="J657" s="16">
        <f>IFERROR(I657/F657,0)</f>
        <v/>
      </c>
      <c r="K657" s="14" t="n"/>
      <c r="L657" s="14" t="n"/>
      <c r="M657" s="16">
        <f>IFERROR(L657/I657,0)</f>
        <v/>
      </c>
      <c r="N657" s="14" t="n"/>
      <c r="O657" s="16">
        <f>IFERROR(N657/I657,0)</f>
        <v/>
      </c>
      <c r="P657" s="14" t="n"/>
      <c r="Q657" s="14" t="n"/>
      <c r="R657" s="14" t="n"/>
      <c r="S657" s="14" t="n"/>
      <c r="T657" s="17">
        <f>IFERROR(S657/L657,0)</f>
        <v/>
      </c>
      <c r="U657" s="14" t="n"/>
      <c r="V657" s="14" t="n"/>
      <c r="W657" s="14" t="n"/>
      <c r="X657" s="18" t="n"/>
      <c r="Y657" s="18">
        <f>X657*$AM$2</f>
        <v/>
      </c>
      <c r="Z657" s="18" t="n"/>
      <c r="AA657" s="14" t="n"/>
      <c r="AB657" s="14" t="n"/>
      <c r="AC657" s="18" t="n"/>
      <c r="AD657" s="18">
        <f>IFERROR(AC657/D657,0)</f>
        <v/>
      </c>
      <c r="AE657" s="18">
        <f>D657*AB657</f>
        <v/>
      </c>
      <c r="AF657" s="18">
        <f>Y657*$AL$2</f>
        <v/>
      </c>
      <c r="AG657" s="18">
        <f>I657*$AI$3</f>
        <v/>
      </c>
      <c r="AH657" s="18">
        <f>L657*$AH$3+Y657*$AJ$2</f>
        <v/>
      </c>
      <c r="AI657" s="18">
        <f>K657*$AK$3</f>
        <v/>
      </c>
      <c r="AJ657" s="19" t="n"/>
      <c r="AK657" s="18">
        <f>AJ657*$AM$2</f>
        <v/>
      </c>
      <c r="AL657" s="18" t="n"/>
      <c r="AM657" s="18">
        <f>R657*P657*0.01+L657*0.25</f>
        <v/>
      </c>
      <c r="AN657" s="18">
        <f>V657 *$AN$2 *AM$2 * AA657</f>
        <v/>
      </c>
      <c r="AO657" s="18">
        <f>IF(AC657&lt;AE657,0,AE657-AC657)</f>
        <v/>
      </c>
      <c r="AP657" s="18">
        <f>(AC657*1.02)+AF657+AG657+AH657+AI657+AM657+AL657+AN657+AK657+AO657</f>
        <v/>
      </c>
      <c r="AQ657" s="18">
        <f>(AE657*1.02)+AF657+AG657+AH657+AI657+AM657+AL657+AN657+AK657</f>
        <v/>
      </c>
      <c r="AR657" s="18">
        <f>Q657*R657</f>
        <v/>
      </c>
      <c r="AS657" s="20">
        <f>(Y657-AP657)*0.975</f>
        <v/>
      </c>
      <c r="AT657" s="21">
        <f>IFERROR(Y657/AP657-1,0)</f>
        <v/>
      </c>
      <c r="AU657" s="20">
        <f>(Y657-AQ657)*0.975</f>
        <v/>
      </c>
      <c r="AV657" s="21">
        <f>IFERROR(Y657/AQ657-1,0)</f>
        <v/>
      </c>
      <c r="AW657" s="21">
        <f>AS657-AR657</f>
        <v/>
      </c>
      <c r="AX657" s="21">
        <f>IFERROR(Y657/(AP657+AR657)-1,0)</f>
        <v/>
      </c>
    </row>
    <row r="658">
      <c r="A658" s="2" t="n"/>
      <c r="B658" s="13" t="n"/>
      <c r="C658" s="14" t="n"/>
      <c r="D658" s="14" t="n"/>
      <c r="E658" s="15">
        <f>IFERROR(1-D658/C658,0)</f>
        <v/>
      </c>
      <c r="F658" s="14" t="n"/>
      <c r="G658" s="16">
        <f>IFERROR(F658/C658,0)</f>
        <v/>
      </c>
      <c r="H658" s="16">
        <f>IFERROR(F658/D658,0)</f>
        <v/>
      </c>
      <c r="I658" s="14" t="n"/>
      <c r="J658" s="16">
        <f>IFERROR(I658/F658,0)</f>
        <v/>
      </c>
      <c r="K658" s="14" t="n"/>
      <c r="L658" s="14" t="n"/>
      <c r="M658" s="16">
        <f>IFERROR(L658/I658,0)</f>
        <v/>
      </c>
      <c r="N658" s="14" t="n"/>
      <c r="O658" s="16">
        <f>IFERROR(N658/I658,0)</f>
        <v/>
      </c>
      <c r="P658" s="14" t="n"/>
      <c r="Q658" s="14" t="n"/>
      <c r="R658" s="14" t="n"/>
      <c r="S658" s="14" t="n"/>
      <c r="T658" s="17">
        <f>IFERROR(S658/L658,0)</f>
        <v/>
      </c>
      <c r="U658" s="14" t="n"/>
      <c r="V658" s="14" t="n"/>
      <c r="W658" s="14" t="n"/>
      <c r="X658" s="18" t="n"/>
      <c r="Y658" s="18">
        <f>X658*$AM$2</f>
        <v/>
      </c>
      <c r="Z658" s="18" t="n"/>
      <c r="AA658" s="14" t="n"/>
      <c r="AB658" s="14" t="n"/>
      <c r="AC658" s="18" t="n"/>
      <c r="AD658" s="18">
        <f>IFERROR(AC658/D658,0)</f>
        <v/>
      </c>
      <c r="AE658" s="18">
        <f>D658*AB658</f>
        <v/>
      </c>
      <c r="AF658" s="18">
        <f>Y658*$AL$2</f>
        <v/>
      </c>
      <c r="AG658" s="18">
        <f>I658*$AI$3</f>
        <v/>
      </c>
      <c r="AH658" s="18">
        <f>L658*$AH$3+Y658*$AJ$2</f>
        <v/>
      </c>
      <c r="AI658" s="18">
        <f>K658*$AK$3</f>
        <v/>
      </c>
      <c r="AJ658" s="19" t="n"/>
      <c r="AK658" s="18">
        <f>AJ658*$AM$2</f>
        <v/>
      </c>
      <c r="AL658" s="18" t="n"/>
      <c r="AM658" s="18">
        <f>R658*P658*0.01+L658*0.25</f>
        <v/>
      </c>
      <c r="AN658" s="18">
        <f>V658 *$AN$2 *AM$2 * AA658</f>
        <v/>
      </c>
      <c r="AO658" s="18">
        <f>IF(AC658&lt;AE658,0,AE658-AC658)</f>
        <v/>
      </c>
      <c r="AP658" s="18">
        <f>(AC658*1.02)+AF658+AG658+AH658+AI658+AM658+AL658+AN658+AK658+AO658</f>
        <v/>
      </c>
      <c r="AQ658" s="18">
        <f>(AE658*1.02)+AF658+AG658+AH658+AI658+AM658+AL658+AN658+AK658</f>
        <v/>
      </c>
      <c r="AR658" s="18">
        <f>Q658*R658</f>
        <v/>
      </c>
      <c r="AS658" s="20">
        <f>(Y658-AP658)*0.975</f>
        <v/>
      </c>
      <c r="AT658" s="21">
        <f>IFERROR(Y658/AP658-1,0)</f>
        <v/>
      </c>
      <c r="AU658" s="20">
        <f>(Y658-AQ658)*0.975</f>
        <v/>
      </c>
      <c r="AV658" s="21">
        <f>IFERROR(Y658/AQ658-1,0)</f>
        <v/>
      </c>
      <c r="AW658" s="21">
        <f>AS658-AR658</f>
        <v/>
      </c>
      <c r="AX658" s="21">
        <f>IFERROR(Y658/(AP658+AR658)-1,0)</f>
        <v/>
      </c>
    </row>
    <row r="659">
      <c r="A659" s="2" t="n"/>
      <c r="B659" s="13" t="n"/>
      <c r="C659" s="14" t="n"/>
      <c r="D659" s="14" t="n"/>
      <c r="E659" s="15">
        <f>IFERROR(1-D659/C659,0)</f>
        <v/>
      </c>
      <c r="F659" s="14" t="n"/>
      <c r="G659" s="16">
        <f>IFERROR(F659/C659,0)</f>
        <v/>
      </c>
      <c r="H659" s="16">
        <f>IFERROR(F659/D659,0)</f>
        <v/>
      </c>
      <c r="I659" s="14" t="n"/>
      <c r="J659" s="16">
        <f>IFERROR(I659/F659,0)</f>
        <v/>
      </c>
      <c r="K659" s="14" t="n"/>
      <c r="L659" s="14" t="n"/>
      <c r="M659" s="16">
        <f>IFERROR(L659/I659,0)</f>
        <v/>
      </c>
      <c r="N659" s="14" t="n"/>
      <c r="O659" s="16">
        <f>IFERROR(N659/I659,0)</f>
        <v/>
      </c>
      <c r="P659" s="14" t="n"/>
      <c r="Q659" s="14" t="n"/>
      <c r="R659" s="14" t="n"/>
      <c r="S659" s="14" t="n"/>
      <c r="T659" s="17">
        <f>IFERROR(S659/L659,0)</f>
        <v/>
      </c>
      <c r="U659" s="14" t="n"/>
      <c r="V659" s="14" t="n"/>
      <c r="W659" s="14" t="n"/>
      <c r="X659" s="18" t="n"/>
      <c r="Y659" s="18">
        <f>X659*$AM$2</f>
        <v/>
      </c>
      <c r="Z659" s="18" t="n"/>
      <c r="AA659" s="14" t="n"/>
      <c r="AB659" s="14" t="n"/>
      <c r="AC659" s="18" t="n"/>
      <c r="AD659" s="18">
        <f>IFERROR(AC659/D659,0)</f>
        <v/>
      </c>
      <c r="AE659" s="18">
        <f>D659*AB659</f>
        <v/>
      </c>
      <c r="AF659" s="18">
        <f>Y659*$AL$2</f>
        <v/>
      </c>
      <c r="AG659" s="18">
        <f>I659*$AI$3</f>
        <v/>
      </c>
      <c r="AH659" s="18">
        <f>L659*$AH$3+Y659*$AJ$2</f>
        <v/>
      </c>
      <c r="AI659" s="18">
        <f>K659*$AK$3</f>
        <v/>
      </c>
      <c r="AJ659" s="19" t="n"/>
      <c r="AK659" s="18">
        <f>AJ659*$AM$2</f>
        <v/>
      </c>
      <c r="AL659" s="18" t="n"/>
      <c r="AM659" s="18">
        <f>R659*P659*0.01+L659*0.25</f>
        <v/>
      </c>
      <c r="AN659" s="18">
        <f>V659 *$AN$2 *AM$2 * AA659</f>
        <v/>
      </c>
      <c r="AO659" s="18">
        <f>IF(AC659&lt;AE659,0,AE659-AC659)</f>
        <v/>
      </c>
      <c r="AP659" s="18">
        <f>(AC659*1.02)+AF659+AG659+AH659+AI659+AM659+AL659+AN659+AK659+AO659</f>
        <v/>
      </c>
      <c r="AQ659" s="18">
        <f>(AE659*1.02)+AF659+AG659+AH659+AI659+AM659+AL659+AN659+AK659</f>
        <v/>
      </c>
      <c r="AR659" s="18">
        <f>Q659*R659</f>
        <v/>
      </c>
      <c r="AS659" s="20">
        <f>(Y659-AP659)*0.975</f>
        <v/>
      </c>
      <c r="AT659" s="21">
        <f>IFERROR(Y659/AP659-1,0)</f>
        <v/>
      </c>
      <c r="AU659" s="20">
        <f>(Y659-AQ659)*0.975</f>
        <v/>
      </c>
      <c r="AV659" s="21">
        <f>IFERROR(Y659/AQ659-1,0)</f>
        <v/>
      </c>
      <c r="AW659" s="21">
        <f>AS659-AR659</f>
        <v/>
      </c>
      <c r="AX659" s="21">
        <f>IFERROR(Y659/(AP659+AR659)-1,0)</f>
        <v/>
      </c>
    </row>
    <row r="660">
      <c r="A660" s="2" t="n"/>
      <c r="B660" s="13" t="n"/>
      <c r="C660" s="14" t="n"/>
      <c r="D660" s="14" t="n"/>
      <c r="E660" s="15">
        <f>IFERROR(1-D660/C660,0)</f>
        <v/>
      </c>
      <c r="F660" s="14" t="n"/>
      <c r="G660" s="16">
        <f>IFERROR(F660/C660,0)</f>
        <v/>
      </c>
      <c r="H660" s="16">
        <f>IFERROR(F660/D660,0)</f>
        <v/>
      </c>
      <c r="I660" s="14" t="n"/>
      <c r="J660" s="16">
        <f>IFERROR(I660/F660,0)</f>
        <v/>
      </c>
      <c r="K660" s="14" t="n"/>
      <c r="L660" s="14" t="n"/>
      <c r="M660" s="16">
        <f>IFERROR(L660/I660,0)</f>
        <v/>
      </c>
      <c r="N660" s="14" t="n"/>
      <c r="O660" s="16">
        <f>IFERROR(N660/I660,0)</f>
        <v/>
      </c>
      <c r="P660" s="14" t="n"/>
      <c r="Q660" s="14" t="n"/>
      <c r="R660" s="14" t="n"/>
      <c r="S660" s="14" t="n"/>
      <c r="T660" s="17">
        <f>IFERROR(S660/L660,0)</f>
        <v/>
      </c>
      <c r="U660" s="14" t="n"/>
      <c r="V660" s="14" t="n"/>
      <c r="W660" s="14" t="n"/>
      <c r="X660" s="18" t="n"/>
      <c r="Y660" s="18">
        <f>X660*$AM$2</f>
        <v/>
      </c>
      <c r="Z660" s="18" t="n"/>
      <c r="AA660" s="14" t="n"/>
      <c r="AB660" s="14" t="n"/>
      <c r="AC660" s="18" t="n"/>
      <c r="AD660" s="18">
        <f>IFERROR(AC660/D660,0)</f>
        <v/>
      </c>
      <c r="AE660" s="18">
        <f>D660*AB660</f>
        <v/>
      </c>
      <c r="AF660" s="18">
        <f>Y660*$AL$2</f>
        <v/>
      </c>
      <c r="AG660" s="18">
        <f>I660*$AI$3</f>
        <v/>
      </c>
      <c r="AH660" s="18">
        <f>L660*$AH$3+Y660*$AJ$2</f>
        <v/>
      </c>
      <c r="AI660" s="18">
        <f>K660*$AK$3</f>
        <v/>
      </c>
      <c r="AJ660" s="19" t="n"/>
      <c r="AK660" s="18">
        <f>AJ660*$AM$2</f>
        <v/>
      </c>
      <c r="AL660" s="18" t="n"/>
      <c r="AM660" s="18">
        <f>R660*P660*0.01+L660*0.25</f>
        <v/>
      </c>
      <c r="AN660" s="18">
        <f>V660 *$AN$2 *AM$2 * AA660</f>
        <v/>
      </c>
      <c r="AO660" s="18">
        <f>IF(AC660&lt;AE660,0,AE660-AC660)</f>
        <v/>
      </c>
      <c r="AP660" s="18">
        <f>(AC660*1.02)+AF660+AG660+AH660+AI660+AM660+AL660+AN660+AK660+AO660</f>
        <v/>
      </c>
      <c r="AQ660" s="18">
        <f>(AE660*1.02)+AF660+AG660+AH660+AI660+AM660+AL660+AN660+AK660</f>
        <v/>
      </c>
      <c r="AR660" s="18">
        <f>Q660*R660</f>
        <v/>
      </c>
      <c r="AS660" s="20">
        <f>(Y660-AP660)*0.975</f>
        <v/>
      </c>
      <c r="AT660" s="21">
        <f>IFERROR(Y660/AP660-1,0)</f>
        <v/>
      </c>
      <c r="AU660" s="20">
        <f>(Y660-AQ660)*0.975</f>
        <v/>
      </c>
      <c r="AV660" s="21">
        <f>IFERROR(Y660/AQ660-1,0)</f>
        <v/>
      </c>
      <c r="AW660" s="21">
        <f>AS660-AR660</f>
        <v/>
      </c>
      <c r="AX660" s="21">
        <f>IFERROR(Y660/(AP660+AR660)-1,0)</f>
        <v/>
      </c>
    </row>
    <row r="661">
      <c r="A661" s="2" t="n"/>
      <c r="B661" s="13" t="n"/>
      <c r="C661" s="14" t="n"/>
      <c r="D661" s="14" t="n"/>
      <c r="E661" s="15">
        <f>IFERROR(1-D661/C661,0)</f>
        <v/>
      </c>
      <c r="F661" s="14" t="n"/>
      <c r="G661" s="16">
        <f>IFERROR(F661/C661,0)</f>
        <v/>
      </c>
      <c r="H661" s="16">
        <f>IFERROR(F661/D661,0)</f>
        <v/>
      </c>
      <c r="I661" s="14" t="n"/>
      <c r="J661" s="16">
        <f>IFERROR(I661/F661,0)</f>
        <v/>
      </c>
      <c r="K661" s="14" t="n"/>
      <c r="L661" s="14" t="n"/>
      <c r="M661" s="16">
        <f>IFERROR(L661/I661,0)</f>
        <v/>
      </c>
      <c r="N661" s="14" t="n"/>
      <c r="O661" s="16">
        <f>IFERROR(N661/I661,0)</f>
        <v/>
      </c>
      <c r="P661" s="14" t="n"/>
      <c r="Q661" s="14" t="n"/>
      <c r="R661" s="14" t="n"/>
      <c r="S661" s="14" t="n"/>
      <c r="T661" s="17">
        <f>IFERROR(S661/L661,0)</f>
        <v/>
      </c>
      <c r="U661" s="14" t="n"/>
      <c r="V661" s="14" t="n"/>
      <c r="W661" s="14" t="n"/>
      <c r="X661" s="18" t="n"/>
      <c r="Y661" s="18">
        <f>X661*$AM$2</f>
        <v/>
      </c>
      <c r="Z661" s="18" t="n"/>
      <c r="AA661" s="14" t="n"/>
      <c r="AB661" s="14" t="n"/>
      <c r="AC661" s="18" t="n"/>
      <c r="AD661" s="18">
        <f>IFERROR(AC661/D661,0)</f>
        <v/>
      </c>
      <c r="AE661" s="18">
        <f>D661*AB661</f>
        <v/>
      </c>
      <c r="AF661" s="18">
        <f>Y661*$AL$2</f>
        <v/>
      </c>
      <c r="AG661" s="18">
        <f>I661*$AI$3</f>
        <v/>
      </c>
      <c r="AH661" s="18">
        <f>L661*$AH$3+Y661*$AJ$2</f>
        <v/>
      </c>
      <c r="AI661" s="18">
        <f>K661*$AK$3</f>
        <v/>
      </c>
      <c r="AJ661" s="19" t="n"/>
      <c r="AK661" s="18">
        <f>AJ661*$AM$2</f>
        <v/>
      </c>
      <c r="AL661" s="18" t="n"/>
      <c r="AM661" s="18">
        <f>R661*P661*0.01+L661*0.25</f>
        <v/>
      </c>
      <c r="AN661" s="18">
        <f>V661 *$AN$2 *AM$2 * AA661</f>
        <v/>
      </c>
      <c r="AO661" s="18">
        <f>IF(AC661&lt;AE661,0,AE661-AC661)</f>
        <v/>
      </c>
      <c r="AP661" s="18">
        <f>(AC661*1.02)+AF661+AG661+AH661+AI661+AM661+AL661+AN661+AK661+AO661</f>
        <v/>
      </c>
      <c r="AQ661" s="18">
        <f>(AE661*1.02)+AF661+AG661+AH661+AI661+AM661+AL661+AN661+AK661</f>
        <v/>
      </c>
      <c r="AR661" s="18">
        <f>Q661*R661</f>
        <v/>
      </c>
      <c r="AS661" s="20">
        <f>(Y661-AP661)*0.975</f>
        <v/>
      </c>
      <c r="AT661" s="21">
        <f>IFERROR(Y661/AP661-1,0)</f>
        <v/>
      </c>
      <c r="AU661" s="20">
        <f>(Y661-AQ661)*0.975</f>
        <v/>
      </c>
      <c r="AV661" s="21">
        <f>IFERROR(Y661/AQ661-1,0)</f>
        <v/>
      </c>
      <c r="AW661" s="21">
        <f>AS661-AR661</f>
        <v/>
      </c>
      <c r="AX661" s="21">
        <f>IFERROR(Y661/(AP661+AR661)-1,0)</f>
        <v/>
      </c>
    </row>
    <row r="662">
      <c r="A662" s="2" t="n"/>
      <c r="B662" s="13" t="n"/>
      <c r="C662" s="14" t="n"/>
      <c r="D662" s="14" t="n"/>
      <c r="E662" s="15">
        <f>IFERROR(1-D662/C662,0)</f>
        <v/>
      </c>
      <c r="F662" s="14" t="n"/>
      <c r="G662" s="16">
        <f>IFERROR(F662/C662,0)</f>
        <v/>
      </c>
      <c r="H662" s="16">
        <f>IFERROR(F662/D662,0)</f>
        <v/>
      </c>
      <c r="I662" s="14" t="n"/>
      <c r="J662" s="16">
        <f>IFERROR(I662/F662,0)</f>
        <v/>
      </c>
      <c r="K662" s="14" t="n"/>
      <c r="L662" s="14" t="n"/>
      <c r="M662" s="16">
        <f>IFERROR(L662/I662,0)</f>
        <v/>
      </c>
      <c r="N662" s="14" t="n"/>
      <c r="O662" s="16">
        <f>IFERROR(N662/I662,0)</f>
        <v/>
      </c>
      <c r="P662" s="14" t="n"/>
      <c r="Q662" s="14" t="n"/>
      <c r="R662" s="14" t="n"/>
      <c r="S662" s="14" t="n"/>
      <c r="T662" s="17">
        <f>IFERROR(S662/L662,0)</f>
        <v/>
      </c>
      <c r="U662" s="14" t="n"/>
      <c r="V662" s="14" t="n"/>
      <c r="W662" s="14" t="n"/>
      <c r="X662" s="18" t="n"/>
      <c r="Y662" s="18">
        <f>X662*$AM$2</f>
        <v/>
      </c>
      <c r="Z662" s="18" t="n"/>
      <c r="AA662" s="14" t="n"/>
      <c r="AB662" s="14" t="n"/>
      <c r="AC662" s="18" t="n"/>
      <c r="AD662" s="18">
        <f>IFERROR(AC662/D662,0)</f>
        <v/>
      </c>
      <c r="AE662" s="18">
        <f>D662*AB662</f>
        <v/>
      </c>
      <c r="AF662" s="18">
        <f>Y662*$AL$2</f>
        <v/>
      </c>
      <c r="AG662" s="18">
        <f>I662*$AI$3</f>
        <v/>
      </c>
      <c r="AH662" s="18">
        <f>L662*$AH$3+Y662*$AJ$2</f>
        <v/>
      </c>
      <c r="AI662" s="18">
        <f>K662*$AK$3</f>
        <v/>
      </c>
      <c r="AJ662" s="19" t="n"/>
      <c r="AK662" s="18">
        <f>AJ662*$AM$2</f>
        <v/>
      </c>
      <c r="AL662" s="18" t="n"/>
      <c r="AM662" s="18">
        <f>R662*P662*0.01+L662*0.25</f>
        <v/>
      </c>
      <c r="AN662" s="18">
        <f>V662 *$AN$2 *AM$2 * AA662</f>
        <v/>
      </c>
      <c r="AO662" s="18">
        <f>IF(AC662&lt;AE662,0,AE662-AC662)</f>
        <v/>
      </c>
      <c r="AP662" s="18">
        <f>(AC662*1.02)+AF662+AG662+AH662+AI662+AM662+AL662+AN662+AK662+AO662</f>
        <v/>
      </c>
      <c r="AQ662" s="18">
        <f>(AE662*1.02)+AF662+AG662+AH662+AI662+AM662+AL662+AN662+AK662</f>
        <v/>
      </c>
      <c r="AR662" s="18">
        <f>Q662*R662</f>
        <v/>
      </c>
      <c r="AS662" s="20">
        <f>(Y662-AP662)*0.975</f>
        <v/>
      </c>
      <c r="AT662" s="21">
        <f>IFERROR(Y662/AP662-1,0)</f>
        <v/>
      </c>
      <c r="AU662" s="20">
        <f>(Y662-AQ662)*0.975</f>
        <v/>
      </c>
      <c r="AV662" s="21">
        <f>IFERROR(Y662/AQ662-1,0)</f>
        <v/>
      </c>
      <c r="AW662" s="21">
        <f>AS662-AR662</f>
        <v/>
      </c>
      <c r="AX662" s="21">
        <f>IFERROR(Y662/(AP662+AR662)-1,0)</f>
        <v/>
      </c>
    </row>
    <row r="663">
      <c r="A663" s="2" t="n"/>
      <c r="B663" s="13" t="n"/>
      <c r="C663" s="14" t="n"/>
      <c r="D663" s="14" t="n"/>
      <c r="E663" s="15">
        <f>IFERROR(1-D663/C663,0)</f>
        <v/>
      </c>
      <c r="F663" s="14" t="n"/>
      <c r="G663" s="16">
        <f>IFERROR(F663/C663,0)</f>
        <v/>
      </c>
      <c r="H663" s="16">
        <f>IFERROR(F663/D663,0)</f>
        <v/>
      </c>
      <c r="I663" s="14" t="n"/>
      <c r="J663" s="16">
        <f>IFERROR(I663/F663,0)</f>
        <v/>
      </c>
      <c r="K663" s="14" t="n"/>
      <c r="L663" s="14" t="n"/>
      <c r="M663" s="16">
        <f>IFERROR(L663/I663,0)</f>
        <v/>
      </c>
      <c r="N663" s="14" t="n"/>
      <c r="O663" s="16">
        <f>IFERROR(N663/I663,0)</f>
        <v/>
      </c>
      <c r="P663" s="14" t="n"/>
      <c r="Q663" s="14" t="n"/>
      <c r="R663" s="14" t="n"/>
      <c r="S663" s="14" t="n"/>
      <c r="T663" s="17">
        <f>IFERROR(S663/L663,0)</f>
        <v/>
      </c>
      <c r="U663" s="14" t="n"/>
      <c r="V663" s="14" t="n"/>
      <c r="W663" s="14" t="n"/>
      <c r="X663" s="18" t="n"/>
      <c r="Y663" s="18">
        <f>X663*$AM$2</f>
        <v/>
      </c>
      <c r="Z663" s="18" t="n"/>
      <c r="AA663" s="14" t="n"/>
      <c r="AB663" s="14" t="n"/>
      <c r="AC663" s="18" t="n"/>
      <c r="AD663" s="18">
        <f>IFERROR(AC663/D663,0)</f>
        <v/>
      </c>
      <c r="AE663" s="18">
        <f>D663*AB663</f>
        <v/>
      </c>
      <c r="AF663" s="18">
        <f>Y663*$AL$2</f>
        <v/>
      </c>
      <c r="AG663" s="18">
        <f>I663*$AI$3</f>
        <v/>
      </c>
      <c r="AH663" s="18">
        <f>L663*$AH$3+Y663*$AJ$2</f>
        <v/>
      </c>
      <c r="AI663" s="18">
        <f>K663*$AK$3</f>
        <v/>
      </c>
      <c r="AJ663" s="19" t="n"/>
      <c r="AK663" s="18">
        <f>AJ663*$AM$2</f>
        <v/>
      </c>
      <c r="AL663" s="18" t="n"/>
      <c r="AM663" s="18">
        <f>R663*P663*0.01+L663*0.25</f>
        <v/>
      </c>
      <c r="AN663" s="18">
        <f>V663 *$AN$2 *AM$2 * AA663</f>
        <v/>
      </c>
      <c r="AO663" s="18">
        <f>IF(AC663&lt;AE663,0,AE663-AC663)</f>
        <v/>
      </c>
      <c r="AP663" s="18">
        <f>(AC663*1.02)+AF663+AG663+AH663+AI663+AM663+AL663+AN663+AK663+AO663</f>
        <v/>
      </c>
      <c r="AQ663" s="18">
        <f>(AE663*1.02)+AF663+AG663+AH663+AI663+AM663+AL663+AN663+AK663</f>
        <v/>
      </c>
      <c r="AR663" s="18">
        <f>Q663*R663</f>
        <v/>
      </c>
      <c r="AS663" s="20">
        <f>(Y663-AP663)*0.975</f>
        <v/>
      </c>
      <c r="AT663" s="21">
        <f>IFERROR(Y663/AP663-1,0)</f>
        <v/>
      </c>
      <c r="AU663" s="20">
        <f>(Y663-AQ663)*0.975</f>
        <v/>
      </c>
      <c r="AV663" s="21">
        <f>IFERROR(Y663/AQ663-1,0)</f>
        <v/>
      </c>
      <c r="AW663" s="21">
        <f>AS663-AR663</f>
        <v/>
      </c>
      <c r="AX663" s="21">
        <f>IFERROR(Y663/(AP663+AR663)-1,0)</f>
        <v/>
      </c>
    </row>
    <row r="664">
      <c r="A664" s="2" t="n"/>
      <c r="B664" s="13" t="n"/>
      <c r="C664" s="14" t="n"/>
      <c r="D664" s="14" t="n"/>
      <c r="E664" s="15">
        <f>IFERROR(1-D664/C664,0)</f>
        <v/>
      </c>
      <c r="F664" s="14" t="n"/>
      <c r="G664" s="16">
        <f>IFERROR(F664/C664,0)</f>
        <v/>
      </c>
      <c r="H664" s="16">
        <f>IFERROR(F664/D664,0)</f>
        <v/>
      </c>
      <c r="I664" s="14" t="n"/>
      <c r="J664" s="16">
        <f>IFERROR(I664/F664,0)</f>
        <v/>
      </c>
      <c r="K664" s="14" t="n"/>
      <c r="L664" s="14" t="n"/>
      <c r="M664" s="16">
        <f>IFERROR(L664/I664,0)</f>
        <v/>
      </c>
      <c r="N664" s="14" t="n"/>
      <c r="O664" s="16">
        <f>IFERROR(N664/I664,0)</f>
        <v/>
      </c>
      <c r="P664" s="14" t="n"/>
      <c r="Q664" s="14" t="n"/>
      <c r="R664" s="14" t="n"/>
      <c r="S664" s="14" t="n"/>
      <c r="T664" s="17">
        <f>IFERROR(S664/L664,0)</f>
        <v/>
      </c>
      <c r="U664" s="14" t="n"/>
      <c r="V664" s="14" t="n"/>
      <c r="W664" s="14" t="n"/>
      <c r="X664" s="18" t="n"/>
      <c r="Y664" s="18">
        <f>X664*$AM$2</f>
        <v/>
      </c>
      <c r="Z664" s="18" t="n"/>
      <c r="AA664" s="14" t="n"/>
      <c r="AB664" s="14" t="n"/>
      <c r="AC664" s="18" t="n"/>
      <c r="AD664" s="18">
        <f>IFERROR(AC664/D664,0)</f>
        <v/>
      </c>
      <c r="AE664" s="18">
        <f>D664*AB664</f>
        <v/>
      </c>
      <c r="AF664" s="18">
        <f>Y664*$AL$2</f>
        <v/>
      </c>
      <c r="AG664" s="18">
        <f>I664*$AI$3</f>
        <v/>
      </c>
      <c r="AH664" s="18">
        <f>L664*$AH$3+Y664*$AJ$2</f>
        <v/>
      </c>
      <c r="AI664" s="18">
        <f>K664*$AK$3</f>
        <v/>
      </c>
      <c r="AJ664" s="19" t="n"/>
      <c r="AK664" s="18">
        <f>AJ664*$AM$2</f>
        <v/>
      </c>
      <c r="AL664" s="18" t="n"/>
      <c r="AM664" s="18">
        <f>R664*P664*0.01+L664*0.25</f>
        <v/>
      </c>
      <c r="AN664" s="18">
        <f>V664 *$AN$2 *AM$2 * AA664</f>
        <v/>
      </c>
      <c r="AO664" s="18">
        <f>IF(AC664&lt;AE664,0,AE664-AC664)</f>
        <v/>
      </c>
      <c r="AP664" s="18">
        <f>(AC664*1.02)+AF664+AG664+AH664+AI664+AM664+AL664+AN664+AK664+AO664</f>
        <v/>
      </c>
      <c r="AQ664" s="18">
        <f>(AE664*1.02)+AF664+AG664+AH664+AI664+AM664+AL664+AN664+AK664</f>
        <v/>
      </c>
      <c r="AR664" s="18">
        <f>Q664*R664</f>
        <v/>
      </c>
      <c r="AS664" s="20">
        <f>(Y664-AP664)*0.975</f>
        <v/>
      </c>
      <c r="AT664" s="21">
        <f>IFERROR(Y664/AP664-1,0)</f>
        <v/>
      </c>
      <c r="AU664" s="20">
        <f>(Y664-AQ664)*0.975</f>
        <v/>
      </c>
      <c r="AV664" s="21">
        <f>IFERROR(Y664/AQ664-1,0)</f>
        <v/>
      </c>
      <c r="AW664" s="21">
        <f>AS664-AR664</f>
        <v/>
      </c>
      <c r="AX664" s="21">
        <f>IFERROR(Y664/(AP664+AR664)-1,0)</f>
        <v/>
      </c>
    </row>
    <row r="665">
      <c r="A665" s="2" t="n"/>
      <c r="B665" s="13" t="n"/>
      <c r="C665" s="14" t="n"/>
      <c r="D665" s="14" t="n"/>
      <c r="E665" s="15">
        <f>IFERROR(1-D665/C665,0)</f>
        <v/>
      </c>
      <c r="F665" s="14" t="n"/>
      <c r="G665" s="16">
        <f>IFERROR(F665/C665,0)</f>
        <v/>
      </c>
      <c r="H665" s="16">
        <f>IFERROR(F665/D665,0)</f>
        <v/>
      </c>
      <c r="I665" s="14" t="n"/>
      <c r="J665" s="16">
        <f>IFERROR(I665/F665,0)</f>
        <v/>
      </c>
      <c r="K665" s="14" t="n"/>
      <c r="L665" s="14" t="n"/>
      <c r="M665" s="16">
        <f>IFERROR(L665/I665,0)</f>
        <v/>
      </c>
      <c r="N665" s="14" t="n"/>
      <c r="O665" s="16">
        <f>IFERROR(N665/I665,0)</f>
        <v/>
      </c>
      <c r="P665" s="14" t="n"/>
      <c r="Q665" s="14" t="n"/>
      <c r="R665" s="14" t="n"/>
      <c r="S665" s="14" t="n"/>
      <c r="T665" s="17">
        <f>IFERROR(S665/L665,0)</f>
        <v/>
      </c>
      <c r="U665" s="14" t="n"/>
      <c r="V665" s="14" t="n"/>
      <c r="W665" s="14" t="n"/>
      <c r="X665" s="18" t="n"/>
      <c r="Y665" s="18">
        <f>X665*$AM$2</f>
        <v/>
      </c>
      <c r="Z665" s="18" t="n"/>
      <c r="AA665" s="14" t="n"/>
      <c r="AB665" s="14" t="n"/>
      <c r="AC665" s="18" t="n"/>
      <c r="AD665" s="18">
        <f>IFERROR(AC665/D665,0)</f>
        <v/>
      </c>
      <c r="AE665" s="18">
        <f>D665*AB665</f>
        <v/>
      </c>
      <c r="AF665" s="18">
        <f>Y665*$AL$2</f>
        <v/>
      </c>
      <c r="AG665" s="18">
        <f>I665*$AI$3</f>
        <v/>
      </c>
      <c r="AH665" s="18">
        <f>L665*$AH$3+Y665*$AJ$2</f>
        <v/>
      </c>
      <c r="AI665" s="18">
        <f>K665*$AK$3</f>
        <v/>
      </c>
      <c r="AJ665" s="19" t="n"/>
      <c r="AK665" s="18">
        <f>AJ665*$AM$2</f>
        <v/>
      </c>
      <c r="AL665" s="18" t="n"/>
      <c r="AM665" s="18">
        <f>R665*P665*0.01+L665*0.25</f>
        <v/>
      </c>
      <c r="AN665" s="18">
        <f>V665 *$AN$2 *AM$2 * AA665</f>
        <v/>
      </c>
      <c r="AO665" s="18">
        <f>IF(AC665&lt;AE665,0,AE665-AC665)</f>
        <v/>
      </c>
      <c r="AP665" s="18">
        <f>(AC665*1.02)+AF665+AG665+AH665+AI665+AM665+AL665+AN665+AK665+AO665</f>
        <v/>
      </c>
      <c r="AQ665" s="18">
        <f>(AE665*1.02)+AF665+AG665+AH665+AI665+AM665+AL665+AN665+AK665</f>
        <v/>
      </c>
      <c r="AR665" s="18">
        <f>Q665*R665</f>
        <v/>
      </c>
      <c r="AS665" s="20">
        <f>(Y665-AP665)*0.975</f>
        <v/>
      </c>
      <c r="AT665" s="21">
        <f>IFERROR(Y665/AP665-1,0)</f>
        <v/>
      </c>
      <c r="AU665" s="20">
        <f>(Y665-AQ665)*0.975</f>
        <v/>
      </c>
      <c r="AV665" s="21">
        <f>IFERROR(Y665/AQ665-1,0)</f>
        <v/>
      </c>
      <c r="AW665" s="21">
        <f>AS665-AR665</f>
        <v/>
      </c>
      <c r="AX665" s="21">
        <f>IFERROR(Y665/(AP665+AR665)-1,0)</f>
        <v/>
      </c>
    </row>
    <row r="666">
      <c r="A666" s="2" t="n"/>
      <c r="B666" s="13" t="n"/>
      <c r="C666" s="14" t="n"/>
      <c r="D666" s="14" t="n"/>
      <c r="E666" s="15">
        <f>IFERROR(1-D666/C666,0)</f>
        <v/>
      </c>
      <c r="F666" s="14" t="n"/>
      <c r="G666" s="16">
        <f>IFERROR(F666/C666,0)</f>
        <v/>
      </c>
      <c r="H666" s="16">
        <f>IFERROR(F666/D666,0)</f>
        <v/>
      </c>
      <c r="I666" s="14" t="n"/>
      <c r="J666" s="16">
        <f>IFERROR(I666/F666,0)</f>
        <v/>
      </c>
      <c r="K666" s="14" t="n"/>
      <c r="L666" s="14" t="n"/>
      <c r="M666" s="16">
        <f>IFERROR(L666/I666,0)</f>
        <v/>
      </c>
      <c r="N666" s="14" t="n"/>
      <c r="O666" s="16">
        <f>IFERROR(N666/I666,0)</f>
        <v/>
      </c>
      <c r="P666" s="14" t="n"/>
      <c r="Q666" s="14" t="n"/>
      <c r="R666" s="14" t="n"/>
      <c r="S666" s="14" t="n"/>
      <c r="T666" s="17">
        <f>IFERROR(S666/L666,0)</f>
        <v/>
      </c>
      <c r="U666" s="14" t="n"/>
      <c r="V666" s="14" t="n"/>
      <c r="W666" s="14" t="n"/>
      <c r="X666" s="18" t="n"/>
      <c r="Y666" s="18">
        <f>X666*$AM$2</f>
        <v/>
      </c>
      <c r="Z666" s="18" t="n"/>
      <c r="AA666" s="14" t="n"/>
      <c r="AB666" s="14" t="n"/>
      <c r="AC666" s="18" t="n"/>
      <c r="AD666" s="18">
        <f>IFERROR(AC666/D666,0)</f>
        <v/>
      </c>
      <c r="AE666" s="18">
        <f>D666*AB666</f>
        <v/>
      </c>
      <c r="AF666" s="18">
        <f>Y666*$AL$2</f>
        <v/>
      </c>
      <c r="AG666" s="18">
        <f>I666*$AI$3</f>
        <v/>
      </c>
      <c r="AH666" s="18">
        <f>L666*$AH$3+Y666*$AJ$2</f>
        <v/>
      </c>
      <c r="AI666" s="18">
        <f>K666*$AK$3</f>
        <v/>
      </c>
      <c r="AJ666" s="19" t="n"/>
      <c r="AK666" s="18">
        <f>AJ666*$AM$2</f>
        <v/>
      </c>
      <c r="AL666" s="18" t="n"/>
      <c r="AM666" s="18">
        <f>R666*P666*0.01+L666*0.25</f>
        <v/>
      </c>
      <c r="AN666" s="18">
        <f>V666 *$AN$2 *AM$2 * AA666</f>
        <v/>
      </c>
      <c r="AO666" s="18">
        <f>IF(AC666&lt;AE666,0,AE666-AC666)</f>
        <v/>
      </c>
      <c r="AP666" s="18">
        <f>(AC666*1.02)+AF666+AG666+AH666+AI666+AM666+AL666+AN666+AK666+AO666</f>
        <v/>
      </c>
      <c r="AQ666" s="18">
        <f>(AE666*1.02)+AF666+AG666+AH666+AI666+AM666+AL666+AN666+AK666</f>
        <v/>
      </c>
      <c r="AR666" s="18">
        <f>Q666*R666</f>
        <v/>
      </c>
      <c r="AS666" s="20">
        <f>(Y666-AP666)*0.975</f>
        <v/>
      </c>
      <c r="AT666" s="21">
        <f>IFERROR(Y666/AP666-1,0)</f>
        <v/>
      </c>
      <c r="AU666" s="20">
        <f>(Y666-AQ666)*0.975</f>
        <v/>
      </c>
      <c r="AV666" s="21">
        <f>IFERROR(Y666/AQ666-1,0)</f>
        <v/>
      </c>
      <c r="AW666" s="21">
        <f>AS666-AR666</f>
        <v/>
      </c>
      <c r="AX666" s="21">
        <f>IFERROR(Y666/(AP666+AR666)-1,0)</f>
        <v/>
      </c>
    </row>
    <row r="667">
      <c r="A667" s="2" t="n"/>
      <c r="B667" s="13" t="n"/>
      <c r="C667" s="14" t="n"/>
      <c r="D667" s="14" t="n"/>
      <c r="E667" s="15">
        <f>IFERROR(1-D667/C667,0)</f>
        <v/>
      </c>
      <c r="F667" s="14" t="n"/>
      <c r="G667" s="16">
        <f>IFERROR(F667/C667,0)</f>
        <v/>
      </c>
      <c r="H667" s="16">
        <f>IFERROR(F667/D667,0)</f>
        <v/>
      </c>
      <c r="I667" s="14" t="n"/>
      <c r="J667" s="16">
        <f>IFERROR(I667/F667,0)</f>
        <v/>
      </c>
      <c r="K667" s="14" t="n"/>
      <c r="L667" s="14" t="n"/>
      <c r="M667" s="16">
        <f>IFERROR(L667/I667,0)</f>
        <v/>
      </c>
      <c r="N667" s="14" t="n"/>
      <c r="O667" s="16">
        <f>IFERROR(N667/I667,0)</f>
        <v/>
      </c>
      <c r="P667" s="14" t="n"/>
      <c r="Q667" s="14" t="n"/>
      <c r="R667" s="14" t="n"/>
      <c r="S667" s="14" t="n"/>
      <c r="T667" s="17">
        <f>IFERROR(S667/L667,0)</f>
        <v/>
      </c>
      <c r="U667" s="14" t="n"/>
      <c r="V667" s="14" t="n"/>
      <c r="W667" s="14" t="n"/>
      <c r="X667" s="18" t="n"/>
      <c r="Y667" s="18">
        <f>X667*$AM$2</f>
        <v/>
      </c>
      <c r="Z667" s="18" t="n"/>
      <c r="AA667" s="14" t="n"/>
      <c r="AB667" s="14" t="n"/>
      <c r="AC667" s="18" t="n"/>
      <c r="AD667" s="18">
        <f>IFERROR(AC667/D667,0)</f>
        <v/>
      </c>
      <c r="AE667" s="18">
        <f>D667*AB667</f>
        <v/>
      </c>
      <c r="AF667" s="18">
        <f>Y667*$AL$2</f>
        <v/>
      </c>
      <c r="AG667" s="18">
        <f>I667*$AI$3</f>
        <v/>
      </c>
      <c r="AH667" s="18">
        <f>L667*$AH$3+Y667*$AJ$2</f>
        <v/>
      </c>
      <c r="AI667" s="18">
        <f>K667*$AK$3</f>
        <v/>
      </c>
      <c r="AJ667" s="19" t="n"/>
      <c r="AK667" s="18">
        <f>AJ667*$AM$2</f>
        <v/>
      </c>
      <c r="AL667" s="18" t="n"/>
      <c r="AM667" s="18">
        <f>R667*P667*0.01+L667*0.25</f>
        <v/>
      </c>
      <c r="AN667" s="18">
        <f>V667 *$AN$2 *AM$2 * AA667</f>
        <v/>
      </c>
      <c r="AO667" s="18">
        <f>IF(AC667&lt;AE667,0,AE667-AC667)</f>
        <v/>
      </c>
      <c r="AP667" s="18">
        <f>(AC667*1.02)+AF667+AG667+AH667+AI667+AM667+AL667+AN667+AK667+AO667</f>
        <v/>
      </c>
      <c r="AQ667" s="18">
        <f>(AE667*1.02)+AF667+AG667+AH667+AI667+AM667+AL667+AN667+AK667</f>
        <v/>
      </c>
      <c r="AR667" s="18">
        <f>Q667*R667</f>
        <v/>
      </c>
      <c r="AS667" s="20">
        <f>(Y667-AP667)*0.975</f>
        <v/>
      </c>
      <c r="AT667" s="21">
        <f>IFERROR(Y667/AP667-1,0)</f>
        <v/>
      </c>
      <c r="AU667" s="20">
        <f>(Y667-AQ667)*0.975</f>
        <v/>
      </c>
      <c r="AV667" s="21">
        <f>IFERROR(Y667/AQ667-1,0)</f>
        <v/>
      </c>
      <c r="AW667" s="21">
        <f>AS667-AR667</f>
        <v/>
      </c>
      <c r="AX667" s="21">
        <f>IFERROR(Y667/(AP667+AR667)-1,0)</f>
        <v/>
      </c>
    </row>
    <row r="668">
      <c r="A668" s="2" t="n"/>
      <c r="B668" s="13" t="n"/>
      <c r="C668" s="14" t="n"/>
      <c r="D668" s="14" t="n"/>
      <c r="E668" s="15">
        <f>IFERROR(1-D668/C668,0)</f>
        <v/>
      </c>
      <c r="F668" s="14" t="n"/>
      <c r="G668" s="16">
        <f>IFERROR(F668/C668,0)</f>
        <v/>
      </c>
      <c r="H668" s="16">
        <f>IFERROR(F668/D668,0)</f>
        <v/>
      </c>
      <c r="I668" s="14" t="n"/>
      <c r="J668" s="16">
        <f>IFERROR(I668/F668,0)</f>
        <v/>
      </c>
      <c r="K668" s="14" t="n"/>
      <c r="L668" s="14" t="n"/>
      <c r="M668" s="16">
        <f>IFERROR(L668/I668,0)</f>
        <v/>
      </c>
      <c r="N668" s="14" t="n"/>
      <c r="O668" s="16">
        <f>IFERROR(N668/I668,0)</f>
        <v/>
      </c>
      <c r="P668" s="14" t="n"/>
      <c r="Q668" s="14" t="n"/>
      <c r="R668" s="14" t="n"/>
      <c r="S668" s="14" t="n"/>
      <c r="T668" s="17">
        <f>IFERROR(S668/L668,0)</f>
        <v/>
      </c>
      <c r="U668" s="14" t="n"/>
      <c r="V668" s="14" t="n"/>
      <c r="W668" s="14" t="n"/>
      <c r="X668" s="18" t="n"/>
      <c r="Y668" s="18">
        <f>X668*$AM$2</f>
        <v/>
      </c>
      <c r="Z668" s="18" t="n"/>
      <c r="AA668" s="14" t="n"/>
      <c r="AB668" s="14" t="n"/>
      <c r="AC668" s="18" t="n"/>
      <c r="AD668" s="18">
        <f>IFERROR(AC668/D668,0)</f>
        <v/>
      </c>
      <c r="AE668" s="18">
        <f>D668*AB668</f>
        <v/>
      </c>
      <c r="AF668" s="18">
        <f>Y668*$AL$2</f>
        <v/>
      </c>
      <c r="AG668" s="18">
        <f>I668*$AI$3</f>
        <v/>
      </c>
      <c r="AH668" s="18">
        <f>L668*$AH$3+Y668*$AJ$2</f>
        <v/>
      </c>
      <c r="AI668" s="18">
        <f>K668*$AK$3</f>
        <v/>
      </c>
      <c r="AJ668" s="19" t="n"/>
      <c r="AK668" s="18">
        <f>AJ668*$AM$2</f>
        <v/>
      </c>
      <c r="AL668" s="18" t="n"/>
      <c r="AM668" s="18">
        <f>R668*P668*0.01+L668*0.25</f>
        <v/>
      </c>
      <c r="AN668" s="18">
        <f>V668 *$AN$2 *AM$2 * AA668</f>
        <v/>
      </c>
      <c r="AO668" s="18">
        <f>IF(AC668&lt;AE668,0,AE668-AC668)</f>
        <v/>
      </c>
      <c r="AP668" s="18">
        <f>(AC668*1.02)+AF668+AG668+AH668+AI668+AM668+AL668+AN668+AK668+AO668</f>
        <v/>
      </c>
      <c r="AQ668" s="18">
        <f>(AE668*1.02)+AF668+AG668+AH668+AI668+AM668+AL668+AN668+AK668</f>
        <v/>
      </c>
      <c r="AR668" s="18">
        <f>Q668*R668</f>
        <v/>
      </c>
      <c r="AS668" s="20">
        <f>(Y668-AP668)*0.975</f>
        <v/>
      </c>
      <c r="AT668" s="21">
        <f>IFERROR(Y668/AP668-1,0)</f>
        <v/>
      </c>
      <c r="AU668" s="20">
        <f>(Y668-AQ668)*0.975</f>
        <v/>
      </c>
      <c r="AV668" s="21">
        <f>IFERROR(Y668/AQ668-1,0)</f>
        <v/>
      </c>
      <c r="AW668" s="21">
        <f>AS668-AR668</f>
        <v/>
      </c>
      <c r="AX668" s="21">
        <f>IFERROR(Y668/(AP668+AR668)-1,0)</f>
        <v/>
      </c>
    </row>
    <row r="669">
      <c r="A669" s="2" t="n"/>
      <c r="B669" s="13" t="n"/>
      <c r="C669" s="14" t="n"/>
      <c r="D669" s="14" t="n"/>
      <c r="E669" s="15">
        <f>IFERROR(1-D669/C669,0)</f>
        <v/>
      </c>
      <c r="F669" s="14" t="n"/>
      <c r="G669" s="16">
        <f>IFERROR(F669/C669,0)</f>
        <v/>
      </c>
      <c r="H669" s="16">
        <f>IFERROR(F669/D669,0)</f>
        <v/>
      </c>
      <c r="I669" s="14" t="n"/>
      <c r="J669" s="16">
        <f>IFERROR(I669/F669,0)</f>
        <v/>
      </c>
      <c r="K669" s="14" t="n"/>
      <c r="L669" s="14" t="n"/>
      <c r="M669" s="16">
        <f>IFERROR(L669/I669,0)</f>
        <v/>
      </c>
      <c r="N669" s="14" t="n"/>
      <c r="O669" s="16">
        <f>IFERROR(N669/I669,0)</f>
        <v/>
      </c>
      <c r="P669" s="14" t="n"/>
      <c r="Q669" s="14" t="n"/>
      <c r="R669" s="14" t="n"/>
      <c r="S669" s="14" t="n"/>
      <c r="T669" s="17">
        <f>IFERROR(S669/L669,0)</f>
        <v/>
      </c>
      <c r="U669" s="14" t="n"/>
      <c r="V669" s="14" t="n"/>
      <c r="W669" s="14" t="n"/>
      <c r="X669" s="18" t="n"/>
      <c r="Y669" s="18">
        <f>X669*$AM$2</f>
        <v/>
      </c>
      <c r="Z669" s="18" t="n"/>
      <c r="AA669" s="14" t="n"/>
      <c r="AB669" s="14" t="n"/>
      <c r="AC669" s="18" t="n"/>
      <c r="AD669" s="18">
        <f>IFERROR(AC669/D669,0)</f>
        <v/>
      </c>
      <c r="AE669" s="18">
        <f>D669*AB669</f>
        <v/>
      </c>
      <c r="AF669" s="18">
        <f>Y669*$AL$2</f>
        <v/>
      </c>
      <c r="AG669" s="18">
        <f>I669*$AI$3</f>
        <v/>
      </c>
      <c r="AH669" s="18">
        <f>L669*$AH$3+Y669*$AJ$2</f>
        <v/>
      </c>
      <c r="AI669" s="18">
        <f>K669*$AK$3</f>
        <v/>
      </c>
      <c r="AJ669" s="19" t="n"/>
      <c r="AK669" s="18">
        <f>AJ669*$AM$2</f>
        <v/>
      </c>
      <c r="AL669" s="18" t="n"/>
      <c r="AM669" s="18">
        <f>R669*P669*0.01+L669*0.25</f>
        <v/>
      </c>
      <c r="AN669" s="18">
        <f>V669 *$AN$2 *AM$2 * AA669</f>
        <v/>
      </c>
      <c r="AO669" s="18">
        <f>IF(AC669&lt;AE669,0,AE669-AC669)</f>
        <v/>
      </c>
      <c r="AP669" s="18">
        <f>(AC669*1.02)+AF669+AG669+AH669+AI669+AM669+AL669+AN669+AK669+AO669</f>
        <v/>
      </c>
      <c r="AQ669" s="18">
        <f>(AE669*1.02)+AF669+AG669+AH669+AI669+AM669+AL669+AN669+AK669</f>
        <v/>
      </c>
      <c r="AR669" s="18">
        <f>Q669*R669</f>
        <v/>
      </c>
      <c r="AS669" s="20">
        <f>(Y669-AP669)*0.975</f>
        <v/>
      </c>
      <c r="AT669" s="21">
        <f>IFERROR(Y669/AP669-1,0)</f>
        <v/>
      </c>
      <c r="AU669" s="20">
        <f>(Y669-AQ669)*0.975</f>
        <v/>
      </c>
      <c r="AV669" s="21">
        <f>IFERROR(Y669/AQ669-1,0)</f>
        <v/>
      </c>
      <c r="AW669" s="21">
        <f>AS669-AR669</f>
        <v/>
      </c>
      <c r="AX669" s="21">
        <f>IFERROR(Y669/(AP669+AR669)-1,0)</f>
        <v/>
      </c>
    </row>
    <row r="670">
      <c r="A670" s="2" t="n"/>
      <c r="B670" s="13" t="n"/>
      <c r="C670" s="14" t="n"/>
      <c r="D670" s="14" t="n"/>
      <c r="E670" s="15">
        <f>IFERROR(1-D670/C670,0)</f>
        <v/>
      </c>
      <c r="F670" s="14" t="n"/>
      <c r="G670" s="16">
        <f>IFERROR(F670/C670,0)</f>
        <v/>
      </c>
      <c r="H670" s="16">
        <f>IFERROR(F670/D670,0)</f>
        <v/>
      </c>
      <c r="I670" s="14" t="n"/>
      <c r="J670" s="16">
        <f>IFERROR(I670/F670,0)</f>
        <v/>
      </c>
      <c r="K670" s="14" t="n"/>
      <c r="L670" s="14" t="n"/>
      <c r="M670" s="16">
        <f>IFERROR(L670/I670,0)</f>
        <v/>
      </c>
      <c r="N670" s="14" t="n"/>
      <c r="O670" s="16">
        <f>IFERROR(N670/I670,0)</f>
        <v/>
      </c>
      <c r="P670" s="14" t="n"/>
      <c r="Q670" s="14" t="n"/>
      <c r="R670" s="14" t="n"/>
      <c r="S670" s="14" t="n"/>
      <c r="T670" s="17">
        <f>IFERROR(S670/L670,0)</f>
        <v/>
      </c>
      <c r="U670" s="14" t="n"/>
      <c r="V670" s="14" t="n"/>
      <c r="W670" s="14" t="n"/>
      <c r="X670" s="18" t="n"/>
      <c r="Y670" s="18">
        <f>X670*$AM$2</f>
        <v/>
      </c>
      <c r="Z670" s="18" t="n"/>
      <c r="AA670" s="14" t="n"/>
      <c r="AB670" s="14" t="n"/>
      <c r="AC670" s="18" t="n"/>
      <c r="AD670" s="18">
        <f>IFERROR(AC670/D670,0)</f>
        <v/>
      </c>
      <c r="AE670" s="18">
        <f>D670*AB670</f>
        <v/>
      </c>
      <c r="AF670" s="18">
        <f>Y670*$AL$2</f>
        <v/>
      </c>
      <c r="AG670" s="18">
        <f>I670*$AI$3</f>
        <v/>
      </c>
      <c r="AH670" s="18">
        <f>L670*$AH$3+Y670*$AJ$2</f>
        <v/>
      </c>
      <c r="AI670" s="18">
        <f>K670*$AK$3</f>
        <v/>
      </c>
      <c r="AJ670" s="19" t="n"/>
      <c r="AK670" s="18">
        <f>AJ670*$AM$2</f>
        <v/>
      </c>
      <c r="AL670" s="18" t="n"/>
      <c r="AM670" s="18">
        <f>R670*P670*0.01+L670*0.25</f>
        <v/>
      </c>
      <c r="AN670" s="18">
        <f>V670 *$AN$2 *AM$2 * AA670</f>
        <v/>
      </c>
      <c r="AO670" s="18">
        <f>IF(AC670&lt;AE670,0,AE670-AC670)</f>
        <v/>
      </c>
      <c r="AP670" s="18">
        <f>(AC670*1.02)+AF670+AG670+AH670+AI670+AM670+AL670+AN670+AK670+AO670</f>
        <v/>
      </c>
      <c r="AQ670" s="18">
        <f>(AE670*1.02)+AF670+AG670+AH670+AI670+AM670+AL670+AN670+AK670</f>
        <v/>
      </c>
      <c r="AR670" s="18">
        <f>Q670*R670</f>
        <v/>
      </c>
      <c r="AS670" s="20">
        <f>(Y670-AP670)*0.975</f>
        <v/>
      </c>
      <c r="AT670" s="21">
        <f>IFERROR(Y670/AP670-1,0)</f>
        <v/>
      </c>
      <c r="AU670" s="20">
        <f>(Y670-AQ670)*0.975</f>
        <v/>
      </c>
      <c r="AV670" s="21">
        <f>IFERROR(Y670/AQ670-1,0)</f>
        <v/>
      </c>
      <c r="AW670" s="21">
        <f>AS670-AR670</f>
        <v/>
      </c>
      <c r="AX670" s="21">
        <f>IFERROR(Y670/(AP670+AR670)-1,0)</f>
        <v/>
      </c>
    </row>
    <row r="671">
      <c r="A671" s="2" t="n"/>
      <c r="B671" s="13" t="n"/>
      <c r="C671" s="14" t="n"/>
      <c r="D671" s="14" t="n"/>
      <c r="E671" s="15">
        <f>IFERROR(1-D671/C671,0)</f>
        <v/>
      </c>
      <c r="F671" s="14" t="n"/>
      <c r="G671" s="16">
        <f>IFERROR(F671/C671,0)</f>
        <v/>
      </c>
      <c r="H671" s="16">
        <f>IFERROR(F671/D671,0)</f>
        <v/>
      </c>
      <c r="I671" s="14" t="n"/>
      <c r="J671" s="16">
        <f>IFERROR(I671/F671,0)</f>
        <v/>
      </c>
      <c r="K671" s="14" t="n"/>
      <c r="L671" s="14" t="n"/>
      <c r="M671" s="16">
        <f>IFERROR(L671/I671,0)</f>
        <v/>
      </c>
      <c r="N671" s="14" t="n"/>
      <c r="O671" s="16">
        <f>IFERROR(N671/I671,0)</f>
        <v/>
      </c>
      <c r="P671" s="14" t="n"/>
      <c r="Q671" s="14" t="n"/>
      <c r="R671" s="14" t="n"/>
      <c r="S671" s="14" t="n"/>
      <c r="T671" s="17">
        <f>IFERROR(S671/L671,0)</f>
        <v/>
      </c>
      <c r="U671" s="14" t="n"/>
      <c r="V671" s="14" t="n"/>
      <c r="W671" s="14" t="n"/>
      <c r="X671" s="18" t="n"/>
      <c r="Y671" s="18">
        <f>X671*$AM$2</f>
        <v/>
      </c>
      <c r="Z671" s="18" t="n"/>
      <c r="AA671" s="14" t="n"/>
      <c r="AB671" s="14" t="n"/>
      <c r="AC671" s="18" t="n"/>
      <c r="AD671" s="18">
        <f>IFERROR(AC671/D671,0)</f>
        <v/>
      </c>
      <c r="AE671" s="18">
        <f>D671*AB671</f>
        <v/>
      </c>
      <c r="AF671" s="18">
        <f>Y671*$AL$2</f>
        <v/>
      </c>
      <c r="AG671" s="18">
        <f>I671*$AI$3</f>
        <v/>
      </c>
      <c r="AH671" s="18">
        <f>L671*$AH$3+Y671*$AJ$2</f>
        <v/>
      </c>
      <c r="AI671" s="18">
        <f>K671*$AK$3</f>
        <v/>
      </c>
      <c r="AJ671" s="19" t="n"/>
      <c r="AK671" s="18">
        <f>AJ671*$AM$2</f>
        <v/>
      </c>
      <c r="AL671" s="18" t="n"/>
      <c r="AM671" s="18">
        <f>R671*P671*0.01+L671*0.25</f>
        <v/>
      </c>
      <c r="AN671" s="18">
        <f>V671 *$AN$2 *AM$2 * AA671</f>
        <v/>
      </c>
      <c r="AO671" s="18">
        <f>IF(AC671&lt;AE671,0,AE671-AC671)</f>
        <v/>
      </c>
      <c r="AP671" s="18">
        <f>(AC671*1.02)+AF671+AG671+AH671+AI671+AM671+AL671+AN671+AK671+AO671</f>
        <v/>
      </c>
      <c r="AQ671" s="18">
        <f>(AE671*1.02)+AF671+AG671+AH671+AI671+AM671+AL671+AN671+AK671</f>
        <v/>
      </c>
      <c r="AR671" s="18">
        <f>Q671*R671</f>
        <v/>
      </c>
      <c r="AS671" s="20">
        <f>(Y671-AP671)*0.975</f>
        <v/>
      </c>
      <c r="AT671" s="21">
        <f>IFERROR(Y671/AP671-1,0)</f>
        <v/>
      </c>
      <c r="AU671" s="20">
        <f>(Y671-AQ671)*0.975</f>
        <v/>
      </c>
      <c r="AV671" s="21">
        <f>IFERROR(Y671/AQ671-1,0)</f>
        <v/>
      </c>
      <c r="AW671" s="21">
        <f>AS671-AR671</f>
        <v/>
      </c>
      <c r="AX671" s="21">
        <f>IFERROR(Y671/(AP671+AR671)-1,0)</f>
        <v/>
      </c>
    </row>
    <row r="672">
      <c r="A672" s="2" t="n"/>
      <c r="B672" s="13" t="n"/>
      <c r="C672" s="14" t="n"/>
      <c r="D672" s="14" t="n"/>
      <c r="E672" s="15">
        <f>IFERROR(1-D672/C672,0)</f>
        <v/>
      </c>
      <c r="F672" s="14" t="n"/>
      <c r="G672" s="16">
        <f>IFERROR(F672/C672,0)</f>
        <v/>
      </c>
      <c r="H672" s="16">
        <f>IFERROR(F672/D672,0)</f>
        <v/>
      </c>
      <c r="I672" s="14" t="n"/>
      <c r="J672" s="16">
        <f>IFERROR(I672/F672,0)</f>
        <v/>
      </c>
      <c r="K672" s="14" t="n"/>
      <c r="L672" s="14" t="n"/>
      <c r="M672" s="16">
        <f>IFERROR(L672/I672,0)</f>
        <v/>
      </c>
      <c r="N672" s="14" t="n"/>
      <c r="O672" s="16">
        <f>IFERROR(N672/I672,0)</f>
        <v/>
      </c>
      <c r="P672" s="14" t="n"/>
      <c r="Q672" s="14" t="n"/>
      <c r="R672" s="14" t="n"/>
      <c r="S672" s="14" t="n"/>
      <c r="T672" s="17">
        <f>IFERROR(S672/L672,0)</f>
        <v/>
      </c>
      <c r="U672" s="14" t="n"/>
      <c r="V672" s="14" t="n"/>
      <c r="W672" s="14" t="n"/>
      <c r="X672" s="18" t="n"/>
      <c r="Y672" s="18">
        <f>X672*$AM$2</f>
        <v/>
      </c>
      <c r="Z672" s="18" t="n"/>
      <c r="AA672" s="14" t="n"/>
      <c r="AB672" s="14" t="n"/>
      <c r="AC672" s="18" t="n"/>
      <c r="AD672" s="18">
        <f>IFERROR(AC672/D672,0)</f>
        <v/>
      </c>
      <c r="AE672" s="18">
        <f>D672*AB672</f>
        <v/>
      </c>
      <c r="AF672" s="18">
        <f>Y672*$AL$2</f>
        <v/>
      </c>
      <c r="AG672" s="18">
        <f>I672*$AI$3</f>
        <v/>
      </c>
      <c r="AH672" s="18">
        <f>L672*$AH$3+Y672*$AJ$2</f>
        <v/>
      </c>
      <c r="AI672" s="18">
        <f>K672*$AK$3</f>
        <v/>
      </c>
      <c r="AJ672" s="19" t="n"/>
      <c r="AK672" s="18">
        <f>AJ672*$AM$2</f>
        <v/>
      </c>
      <c r="AL672" s="18" t="n"/>
      <c r="AM672" s="18">
        <f>R672*P672*0.01+L672*0.25</f>
        <v/>
      </c>
      <c r="AN672" s="18">
        <f>V672 *$AN$2 *AM$2 * AA672</f>
        <v/>
      </c>
      <c r="AO672" s="18">
        <f>IF(AC672&lt;AE672,0,AE672-AC672)</f>
        <v/>
      </c>
      <c r="AP672" s="18">
        <f>(AC672*1.02)+AF672+AG672+AH672+AI672+AM672+AL672+AN672+AK672+AO672</f>
        <v/>
      </c>
      <c r="AQ672" s="18">
        <f>(AE672*1.02)+AF672+AG672+AH672+AI672+AM672+AL672+AN672+AK672</f>
        <v/>
      </c>
      <c r="AR672" s="18">
        <f>Q672*R672</f>
        <v/>
      </c>
      <c r="AS672" s="20">
        <f>(Y672-AP672)*0.975</f>
        <v/>
      </c>
      <c r="AT672" s="21">
        <f>IFERROR(Y672/AP672-1,0)</f>
        <v/>
      </c>
      <c r="AU672" s="20">
        <f>(Y672-AQ672)*0.975</f>
        <v/>
      </c>
      <c r="AV672" s="21">
        <f>IFERROR(Y672/AQ672-1,0)</f>
        <v/>
      </c>
      <c r="AW672" s="21">
        <f>AS672-AR672</f>
        <v/>
      </c>
      <c r="AX672" s="21">
        <f>IFERROR(Y672/(AP672+AR672)-1,0)</f>
        <v/>
      </c>
    </row>
    <row r="673">
      <c r="A673" s="2" t="n"/>
      <c r="B673" s="13" t="n"/>
      <c r="C673" s="14" t="n"/>
      <c r="D673" s="14" t="n"/>
      <c r="E673" s="15">
        <f>IFERROR(1-D673/C673,0)</f>
        <v/>
      </c>
      <c r="F673" s="14" t="n"/>
      <c r="G673" s="16">
        <f>IFERROR(F673/C673,0)</f>
        <v/>
      </c>
      <c r="H673" s="16">
        <f>IFERROR(F673/D673,0)</f>
        <v/>
      </c>
      <c r="I673" s="14" t="n"/>
      <c r="J673" s="16">
        <f>IFERROR(I673/F673,0)</f>
        <v/>
      </c>
      <c r="K673" s="14" t="n"/>
      <c r="L673" s="14" t="n"/>
      <c r="M673" s="16">
        <f>IFERROR(L673/I673,0)</f>
        <v/>
      </c>
      <c r="N673" s="14" t="n"/>
      <c r="O673" s="16">
        <f>IFERROR(N673/I673,0)</f>
        <v/>
      </c>
      <c r="P673" s="14" t="n"/>
      <c r="Q673" s="14" t="n"/>
      <c r="R673" s="14" t="n"/>
      <c r="S673" s="14" t="n"/>
      <c r="T673" s="17">
        <f>IFERROR(S673/L673,0)</f>
        <v/>
      </c>
      <c r="U673" s="14" t="n"/>
      <c r="V673" s="14" t="n"/>
      <c r="W673" s="14" t="n"/>
      <c r="X673" s="18" t="n"/>
      <c r="Y673" s="18">
        <f>X673*$AM$2</f>
        <v/>
      </c>
      <c r="Z673" s="18" t="n"/>
      <c r="AA673" s="14" t="n"/>
      <c r="AB673" s="14" t="n"/>
      <c r="AC673" s="18" t="n"/>
      <c r="AD673" s="18">
        <f>IFERROR(AC673/D673,0)</f>
        <v/>
      </c>
      <c r="AE673" s="18">
        <f>D673*AB673</f>
        <v/>
      </c>
      <c r="AF673" s="18">
        <f>Y673*$AL$2</f>
        <v/>
      </c>
      <c r="AG673" s="18">
        <f>I673*$AI$3</f>
        <v/>
      </c>
      <c r="AH673" s="18">
        <f>L673*$AH$3+Y673*$AJ$2</f>
        <v/>
      </c>
      <c r="AI673" s="18">
        <f>K673*$AK$3</f>
        <v/>
      </c>
      <c r="AJ673" s="19" t="n"/>
      <c r="AK673" s="18">
        <f>AJ673*$AM$2</f>
        <v/>
      </c>
      <c r="AL673" s="18" t="n"/>
      <c r="AM673" s="18">
        <f>R673*P673*0.01+L673*0.25</f>
        <v/>
      </c>
      <c r="AN673" s="18">
        <f>V673 *$AN$2 *AM$2 * AA673</f>
        <v/>
      </c>
      <c r="AO673" s="18">
        <f>IF(AC673&lt;AE673,0,AE673-AC673)</f>
        <v/>
      </c>
      <c r="AP673" s="18">
        <f>(AC673*1.02)+AF673+AG673+AH673+AI673+AM673+AL673+AN673+AK673+AO673</f>
        <v/>
      </c>
      <c r="AQ673" s="18">
        <f>(AE673*1.02)+AF673+AG673+AH673+AI673+AM673+AL673+AN673+AK673</f>
        <v/>
      </c>
      <c r="AR673" s="18">
        <f>Q673*R673</f>
        <v/>
      </c>
      <c r="AS673" s="20">
        <f>(Y673-AP673)*0.975</f>
        <v/>
      </c>
      <c r="AT673" s="21">
        <f>IFERROR(Y673/AP673-1,0)</f>
        <v/>
      </c>
      <c r="AU673" s="20">
        <f>(Y673-AQ673)*0.975</f>
        <v/>
      </c>
      <c r="AV673" s="21">
        <f>IFERROR(Y673/AQ673-1,0)</f>
        <v/>
      </c>
      <c r="AW673" s="21">
        <f>AS673-AR673</f>
        <v/>
      </c>
      <c r="AX673" s="21">
        <f>IFERROR(Y673/(AP673+AR673)-1,0)</f>
        <v/>
      </c>
    </row>
    <row r="674">
      <c r="A674" s="2" t="n"/>
      <c r="B674" s="13" t="n"/>
      <c r="C674" s="14" t="n"/>
      <c r="D674" s="14" t="n"/>
      <c r="E674" s="15">
        <f>IFERROR(1-D674/C674,0)</f>
        <v/>
      </c>
      <c r="F674" s="14" t="n"/>
      <c r="G674" s="16">
        <f>IFERROR(F674/C674,0)</f>
        <v/>
      </c>
      <c r="H674" s="16">
        <f>IFERROR(F674/D674,0)</f>
        <v/>
      </c>
      <c r="I674" s="14" t="n"/>
      <c r="J674" s="16">
        <f>IFERROR(I674/F674,0)</f>
        <v/>
      </c>
      <c r="K674" s="14" t="n"/>
      <c r="L674" s="14" t="n"/>
      <c r="M674" s="16">
        <f>IFERROR(L674/I674,0)</f>
        <v/>
      </c>
      <c r="N674" s="14" t="n"/>
      <c r="O674" s="16">
        <f>IFERROR(N674/I674,0)</f>
        <v/>
      </c>
      <c r="P674" s="14" t="n"/>
      <c r="Q674" s="14" t="n"/>
      <c r="R674" s="14" t="n"/>
      <c r="S674" s="14" t="n"/>
      <c r="T674" s="17">
        <f>IFERROR(S674/L674,0)</f>
        <v/>
      </c>
      <c r="U674" s="14" t="n"/>
      <c r="V674" s="14" t="n"/>
      <c r="W674" s="14" t="n"/>
      <c r="X674" s="18" t="n"/>
      <c r="Y674" s="18">
        <f>X674*$AM$2</f>
        <v/>
      </c>
      <c r="Z674" s="18" t="n"/>
      <c r="AA674" s="14" t="n"/>
      <c r="AB674" s="14" t="n"/>
      <c r="AC674" s="18" t="n"/>
      <c r="AD674" s="18">
        <f>IFERROR(AC674/D674,0)</f>
        <v/>
      </c>
      <c r="AE674" s="18">
        <f>D674*AB674</f>
        <v/>
      </c>
      <c r="AF674" s="18">
        <f>Y674*$AL$2</f>
        <v/>
      </c>
      <c r="AG674" s="18">
        <f>I674*$AI$3</f>
        <v/>
      </c>
      <c r="AH674" s="18">
        <f>L674*$AH$3+Y674*$AJ$2</f>
        <v/>
      </c>
      <c r="AI674" s="18">
        <f>K674*$AK$3</f>
        <v/>
      </c>
      <c r="AJ674" s="19" t="n"/>
      <c r="AK674" s="18">
        <f>AJ674*$AM$2</f>
        <v/>
      </c>
      <c r="AL674" s="18" t="n"/>
      <c r="AM674" s="18">
        <f>R674*P674*0.01+L674*0.25</f>
        <v/>
      </c>
      <c r="AN674" s="18">
        <f>V674 *$AN$2 *AM$2 * AA674</f>
        <v/>
      </c>
      <c r="AO674" s="18">
        <f>IF(AC674&lt;AE674,0,AE674-AC674)</f>
        <v/>
      </c>
      <c r="AP674" s="18">
        <f>(AC674*1.02)+AF674+AG674+AH674+AI674+AM674+AL674+AN674+AK674+AO674</f>
        <v/>
      </c>
      <c r="AQ674" s="18">
        <f>(AE674*1.02)+AF674+AG674+AH674+AI674+AM674+AL674+AN674+AK674</f>
        <v/>
      </c>
      <c r="AR674" s="18">
        <f>Q674*R674</f>
        <v/>
      </c>
      <c r="AS674" s="20">
        <f>(Y674-AP674)*0.975</f>
        <v/>
      </c>
      <c r="AT674" s="21">
        <f>IFERROR(Y674/AP674-1,0)</f>
        <v/>
      </c>
      <c r="AU674" s="20">
        <f>(Y674-AQ674)*0.975</f>
        <v/>
      </c>
      <c r="AV674" s="21">
        <f>IFERROR(Y674/AQ674-1,0)</f>
        <v/>
      </c>
      <c r="AW674" s="21">
        <f>AS674-AR674</f>
        <v/>
      </c>
      <c r="AX674" s="21">
        <f>IFERROR(Y674/(AP674+AR674)-1,0)</f>
        <v/>
      </c>
    </row>
    <row r="675">
      <c r="A675" s="2" t="n"/>
      <c r="B675" s="13" t="n"/>
      <c r="C675" s="14" t="n"/>
      <c r="D675" s="14" t="n"/>
      <c r="E675" s="15">
        <f>IFERROR(1-D675/C675,0)</f>
        <v/>
      </c>
      <c r="F675" s="14" t="n"/>
      <c r="G675" s="16">
        <f>IFERROR(F675/C675,0)</f>
        <v/>
      </c>
      <c r="H675" s="16">
        <f>IFERROR(F675/D675,0)</f>
        <v/>
      </c>
      <c r="I675" s="14" t="n"/>
      <c r="J675" s="16">
        <f>IFERROR(I675/F675,0)</f>
        <v/>
      </c>
      <c r="K675" s="14" t="n"/>
      <c r="L675" s="14" t="n"/>
      <c r="M675" s="16">
        <f>IFERROR(L675/I675,0)</f>
        <v/>
      </c>
      <c r="N675" s="14" t="n"/>
      <c r="O675" s="16">
        <f>IFERROR(N675/I675,0)</f>
        <v/>
      </c>
      <c r="P675" s="14" t="n"/>
      <c r="Q675" s="14" t="n"/>
      <c r="R675" s="14" t="n"/>
      <c r="S675" s="14" t="n"/>
      <c r="T675" s="17">
        <f>IFERROR(S675/L675,0)</f>
        <v/>
      </c>
      <c r="U675" s="14" t="n"/>
      <c r="V675" s="14" t="n"/>
      <c r="W675" s="14" t="n"/>
      <c r="X675" s="18" t="n"/>
      <c r="Y675" s="18">
        <f>X675*$AM$2</f>
        <v/>
      </c>
      <c r="Z675" s="18" t="n"/>
      <c r="AA675" s="14" t="n"/>
      <c r="AB675" s="14" t="n"/>
      <c r="AC675" s="18" t="n"/>
      <c r="AD675" s="18">
        <f>IFERROR(AC675/D675,0)</f>
        <v/>
      </c>
      <c r="AE675" s="18">
        <f>D675*AB675</f>
        <v/>
      </c>
      <c r="AF675" s="18">
        <f>Y675*$AL$2</f>
        <v/>
      </c>
      <c r="AG675" s="18">
        <f>I675*$AI$3</f>
        <v/>
      </c>
      <c r="AH675" s="18">
        <f>L675*$AH$3+Y675*$AJ$2</f>
        <v/>
      </c>
      <c r="AI675" s="18">
        <f>K675*$AK$3</f>
        <v/>
      </c>
      <c r="AJ675" s="19" t="n"/>
      <c r="AK675" s="18">
        <f>AJ675*$AM$2</f>
        <v/>
      </c>
      <c r="AL675" s="18" t="n"/>
      <c r="AM675" s="18">
        <f>R675*P675*0.01+L675*0.25</f>
        <v/>
      </c>
      <c r="AN675" s="18">
        <f>V675 *$AN$2 *AM$2 * AA675</f>
        <v/>
      </c>
      <c r="AO675" s="18">
        <f>IF(AC675&lt;AE675,0,AE675-AC675)</f>
        <v/>
      </c>
      <c r="AP675" s="18">
        <f>(AC675*1.02)+AF675+AG675+AH675+AI675+AM675+AL675+AN675+AK675+AO675</f>
        <v/>
      </c>
      <c r="AQ675" s="18">
        <f>(AE675*1.02)+AF675+AG675+AH675+AI675+AM675+AL675+AN675+AK675</f>
        <v/>
      </c>
      <c r="AR675" s="18">
        <f>Q675*R675</f>
        <v/>
      </c>
      <c r="AS675" s="20">
        <f>(Y675-AP675)*0.975</f>
        <v/>
      </c>
      <c r="AT675" s="21">
        <f>IFERROR(Y675/AP675-1,0)</f>
        <v/>
      </c>
      <c r="AU675" s="20">
        <f>(Y675-AQ675)*0.975</f>
        <v/>
      </c>
      <c r="AV675" s="21">
        <f>IFERROR(Y675/AQ675-1,0)</f>
        <v/>
      </c>
      <c r="AW675" s="21">
        <f>AS675-AR675</f>
        <v/>
      </c>
      <c r="AX675" s="21">
        <f>IFERROR(Y675/(AP675+AR675)-1,0)</f>
        <v/>
      </c>
    </row>
    <row r="676">
      <c r="A676" s="2" t="n"/>
      <c r="B676" s="13" t="n"/>
      <c r="C676" s="14" t="n"/>
      <c r="D676" s="14" t="n"/>
      <c r="E676" s="15">
        <f>IFERROR(1-D676/C676,0)</f>
        <v/>
      </c>
      <c r="F676" s="14" t="n"/>
      <c r="G676" s="16">
        <f>IFERROR(F676/C676,0)</f>
        <v/>
      </c>
      <c r="H676" s="16">
        <f>IFERROR(F676/D676,0)</f>
        <v/>
      </c>
      <c r="I676" s="14" t="n"/>
      <c r="J676" s="16">
        <f>IFERROR(I676/F676,0)</f>
        <v/>
      </c>
      <c r="K676" s="14" t="n"/>
      <c r="L676" s="14" t="n"/>
      <c r="M676" s="16">
        <f>IFERROR(L676/I676,0)</f>
        <v/>
      </c>
      <c r="N676" s="14" t="n"/>
      <c r="O676" s="16">
        <f>IFERROR(N676/I676,0)</f>
        <v/>
      </c>
      <c r="P676" s="14" t="n"/>
      <c r="Q676" s="14" t="n"/>
      <c r="R676" s="14" t="n"/>
      <c r="S676" s="14" t="n"/>
      <c r="T676" s="17">
        <f>IFERROR(S676/L676,0)</f>
        <v/>
      </c>
      <c r="U676" s="14" t="n"/>
      <c r="V676" s="14" t="n"/>
      <c r="W676" s="14" t="n"/>
      <c r="X676" s="18" t="n"/>
      <c r="Y676" s="18">
        <f>X676*$AM$2</f>
        <v/>
      </c>
      <c r="Z676" s="18" t="n"/>
      <c r="AA676" s="14" t="n"/>
      <c r="AB676" s="14" t="n"/>
      <c r="AC676" s="18" t="n"/>
      <c r="AD676" s="18">
        <f>IFERROR(AC676/D676,0)</f>
        <v/>
      </c>
      <c r="AE676" s="18">
        <f>D676*AB676</f>
        <v/>
      </c>
      <c r="AF676" s="18">
        <f>Y676*$AL$2</f>
        <v/>
      </c>
      <c r="AG676" s="18">
        <f>I676*$AI$3</f>
        <v/>
      </c>
      <c r="AH676" s="18">
        <f>L676*$AH$3+Y676*$AJ$2</f>
        <v/>
      </c>
      <c r="AI676" s="18">
        <f>K676*$AK$3</f>
        <v/>
      </c>
      <c r="AJ676" s="19" t="n"/>
      <c r="AK676" s="18">
        <f>AJ676*$AM$2</f>
        <v/>
      </c>
      <c r="AL676" s="18" t="n"/>
      <c r="AM676" s="18">
        <f>R676*P676*0.01+L676*0.25</f>
        <v/>
      </c>
      <c r="AN676" s="18">
        <f>V676 *$AN$2 *AM$2 * AA676</f>
        <v/>
      </c>
      <c r="AO676" s="18">
        <f>IF(AC676&lt;AE676,0,AE676-AC676)</f>
        <v/>
      </c>
      <c r="AP676" s="18">
        <f>(AC676*1.02)+AF676+AG676+AH676+AI676+AM676+AL676+AN676+AK676+AO676</f>
        <v/>
      </c>
      <c r="AQ676" s="18">
        <f>(AE676*1.02)+AF676+AG676+AH676+AI676+AM676+AL676+AN676+AK676</f>
        <v/>
      </c>
      <c r="AR676" s="18">
        <f>Q676*R676</f>
        <v/>
      </c>
      <c r="AS676" s="20">
        <f>(Y676-AP676)*0.975</f>
        <v/>
      </c>
      <c r="AT676" s="21">
        <f>IFERROR(Y676/AP676-1,0)</f>
        <v/>
      </c>
      <c r="AU676" s="20">
        <f>(Y676-AQ676)*0.975</f>
        <v/>
      </c>
      <c r="AV676" s="21">
        <f>IFERROR(Y676/AQ676-1,0)</f>
        <v/>
      </c>
      <c r="AW676" s="21">
        <f>AS676-AR676</f>
        <v/>
      </c>
      <c r="AX676" s="21">
        <f>IFERROR(Y676/(AP676+AR676)-1,0)</f>
        <v/>
      </c>
    </row>
    <row r="677">
      <c r="A677" s="2" t="n"/>
      <c r="B677" s="13" t="n"/>
      <c r="C677" s="14" t="n"/>
      <c r="D677" s="14" t="n"/>
      <c r="E677" s="15">
        <f>IFERROR(1-D677/C677,0)</f>
        <v/>
      </c>
      <c r="F677" s="14" t="n"/>
      <c r="G677" s="16">
        <f>IFERROR(F677/C677,0)</f>
        <v/>
      </c>
      <c r="H677" s="16">
        <f>IFERROR(F677/D677,0)</f>
        <v/>
      </c>
      <c r="I677" s="14" t="n"/>
      <c r="J677" s="16">
        <f>IFERROR(I677/F677,0)</f>
        <v/>
      </c>
      <c r="K677" s="14" t="n"/>
      <c r="L677" s="14" t="n"/>
      <c r="M677" s="16">
        <f>IFERROR(L677/I677,0)</f>
        <v/>
      </c>
      <c r="N677" s="14" t="n"/>
      <c r="O677" s="16">
        <f>IFERROR(N677/I677,0)</f>
        <v/>
      </c>
      <c r="P677" s="14" t="n"/>
      <c r="Q677" s="14" t="n"/>
      <c r="R677" s="14" t="n"/>
      <c r="S677" s="14" t="n"/>
      <c r="T677" s="17">
        <f>IFERROR(S677/L677,0)</f>
        <v/>
      </c>
      <c r="U677" s="14" t="n"/>
      <c r="V677" s="14" t="n"/>
      <c r="W677" s="14" t="n"/>
      <c r="X677" s="18" t="n"/>
      <c r="Y677" s="18">
        <f>X677*$AM$2</f>
        <v/>
      </c>
      <c r="Z677" s="18" t="n"/>
      <c r="AA677" s="14" t="n"/>
      <c r="AB677" s="14" t="n"/>
      <c r="AC677" s="18" t="n"/>
      <c r="AD677" s="18">
        <f>IFERROR(AC677/D677,0)</f>
        <v/>
      </c>
      <c r="AE677" s="18">
        <f>D677*AB677</f>
        <v/>
      </c>
      <c r="AF677" s="18">
        <f>Y677*$AL$2</f>
        <v/>
      </c>
      <c r="AG677" s="18">
        <f>I677*$AI$3</f>
        <v/>
      </c>
      <c r="AH677" s="18">
        <f>L677*$AH$3+Y677*$AJ$2</f>
        <v/>
      </c>
      <c r="AI677" s="18">
        <f>K677*$AK$3</f>
        <v/>
      </c>
      <c r="AJ677" s="19" t="n"/>
      <c r="AK677" s="18">
        <f>AJ677*$AM$2</f>
        <v/>
      </c>
      <c r="AL677" s="18" t="n"/>
      <c r="AM677" s="18">
        <f>R677*P677*0.01+L677*0.25</f>
        <v/>
      </c>
      <c r="AN677" s="18">
        <f>V677 *$AN$2 *AM$2 * AA677</f>
        <v/>
      </c>
      <c r="AO677" s="18">
        <f>IF(AC677&lt;AE677,0,AE677-AC677)</f>
        <v/>
      </c>
      <c r="AP677" s="18">
        <f>(AC677*1.02)+AF677+AG677+AH677+AI677+AM677+AL677+AN677+AK677+AO677</f>
        <v/>
      </c>
      <c r="AQ677" s="18">
        <f>(AE677*1.02)+AF677+AG677+AH677+AI677+AM677+AL677+AN677+AK677</f>
        <v/>
      </c>
      <c r="AR677" s="18">
        <f>Q677*R677</f>
        <v/>
      </c>
      <c r="AS677" s="20">
        <f>(Y677-AP677)*0.975</f>
        <v/>
      </c>
      <c r="AT677" s="21">
        <f>IFERROR(Y677/AP677-1,0)</f>
        <v/>
      </c>
      <c r="AU677" s="20">
        <f>(Y677-AQ677)*0.975</f>
        <v/>
      </c>
      <c r="AV677" s="21">
        <f>IFERROR(Y677/AQ677-1,0)</f>
        <v/>
      </c>
      <c r="AW677" s="21">
        <f>AS677-AR677</f>
        <v/>
      </c>
      <c r="AX677" s="21">
        <f>IFERROR(Y677/(AP677+AR677)-1,0)</f>
        <v/>
      </c>
    </row>
    <row r="678">
      <c r="A678" s="2" t="n"/>
      <c r="B678" s="13" t="n"/>
      <c r="C678" s="14" t="n"/>
      <c r="D678" s="14" t="n"/>
      <c r="E678" s="15">
        <f>IFERROR(1-D678/C678,0)</f>
        <v/>
      </c>
      <c r="F678" s="14" t="n"/>
      <c r="G678" s="16">
        <f>IFERROR(F678/C678,0)</f>
        <v/>
      </c>
      <c r="H678" s="16">
        <f>IFERROR(F678/D678,0)</f>
        <v/>
      </c>
      <c r="I678" s="14" t="n"/>
      <c r="J678" s="16">
        <f>IFERROR(I678/F678,0)</f>
        <v/>
      </c>
      <c r="K678" s="14" t="n"/>
      <c r="L678" s="14" t="n"/>
      <c r="M678" s="16">
        <f>IFERROR(L678/I678,0)</f>
        <v/>
      </c>
      <c r="N678" s="14" t="n"/>
      <c r="O678" s="16">
        <f>IFERROR(N678/I678,0)</f>
        <v/>
      </c>
      <c r="P678" s="14" t="n"/>
      <c r="Q678" s="14" t="n"/>
      <c r="R678" s="14" t="n"/>
      <c r="S678" s="14" t="n"/>
      <c r="T678" s="17">
        <f>IFERROR(S678/L678,0)</f>
        <v/>
      </c>
      <c r="U678" s="14" t="n"/>
      <c r="V678" s="14" t="n"/>
      <c r="W678" s="14" t="n"/>
      <c r="X678" s="18" t="n"/>
      <c r="Y678" s="18">
        <f>X678*$AM$2</f>
        <v/>
      </c>
      <c r="Z678" s="18" t="n"/>
      <c r="AA678" s="14" t="n"/>
      <c r="AB678" s="14" t="n"/>
      <c r="AC678" s="18" t="n"/>
      <c r="AD678" s="18">
        <f>IFERROR(AC678/D678,0)</f>
        <v/>
      </c>
      <c r="AE678" s="18">
        <f>D678*AB678</f>
        <v/>
      </c>
      <c r="AF678" s="18">
        <f>Y678*$AL$2</f>
        <v/>
      </c>
      <c r="AG678" s="18">
        <f>I678*$AI$3</f>
        <v/>
      </c>
      <c r="AH678" s="18">
        <f>L678*$AH$3+Y678*$AJ$2</f>
        <v/>
      </c>
      <c r="AI678" s="18">
        <f>K678*$AK$3</f>
        <v/>
      </c>
      <c r="AJ678" s="19" t="n"/>
      <c r="AK678" s="18">
        <f>AJ678*$AM$2</f>
        <v/>
      </c>
      <c r="AL678" s="18" t="n"/>
      <c r="AM678" s="18">
        <f>R678*P678*0.01+L678*0.25</f>
        <v/>
      </c>
      <c r="AN678" s="18">
        <f>V678 *$AN$2 *AM$2 * AA678</f>
        <v/>
      </c>
      <c r="AO678" s="18">
        <f>IF(AC678&lt;AE678,0,AE678-AC678)</f>
        <v/>
      </c>
      <c r="AP678" s="18">
        <f>(AC678*1.02)+AF678+AG678+AH678+AI678+AM678+AL678+AN678+AK678+AO678</f>
        <v/>
      </c>
      <c r="AQ678" s="18">
        <f>(AE678*1.02)+AF678+AG678+AH678+AI678+AM678+AL678+AN678+AK678</f>
        <v/>
      </c>
      <c r="AR678" s="18">
        <f>Q678*R678</f>
        <v/>
      </c>
      <c r="AS678" s="20">
        <f>(Y678-AP678)*0.975</f>
        <v/>
      </c>
      <c r="AT678" s="21">
        <f>IFERROR(Y678/AP678-1,0)</f>
        <v/>
      </c>
      <c r="AU678" s="20">
        <f>(Y678-AQ678)*0.975</f>
        <v/>
      </c>
      <c r="AV678" s="21">
        <f>IFERROR(Y678/AQ678-1,0)</f>
        <v/>
      </c>
      <c r="AW678" s="21">
        <f>AS678-AR678</f>
        <v/>
      </c>
      <c r="AX678" s="21">
        <f>IFERROR(Y678/(AP678+AR678)-1,0)</f>
        <v/>
      </c>
    </row>
    <row r="679">
      <c r="A679" s="2" t="n"/>
      <c r="B679" s="13" t="n"/>
      <c r="C679" s="14" t="n"/>
      <c r="D679" s="14" t="n"/>
      <c r="E679" s="15">
        <f>IFERROR(1-D679/C679,0)</f>
        <v/>
      </c>
      <c r="F679" s="14" t="n"/>
      <c r="G679" s="16">
        <f>IFERROR(F679/C679,0)</f>
        <v/>
      </c>
      <c r="H679" s="16">
        <f>IFERROR(F679/D679,0)</f>
        <v/>
      </c>
      <c r="I679" s="14" t="n"/>
      <c r="J679" s="16">
        <f>IFERROR(I679/F679,0)</f>
        <v/>
      </c>
      <c r="K679" s="14" t="n"/>
      <c r="L679" s="14" t="n"/>
      <c r="M679" s="16">
        <f>IFERROR(L679/I679,0)</f>
        <v/>
      </c>
      <c r="N679" s="14" t="n"/>
      <c r="O679" s="16">
        <f>IFERROR(N679/I679,0)</f>
        <v/>
      </c>
      <c r="P679" s="14" t="n"/>
      <c r="Q679" s="14" t="n"/>
      <c r="R679" s="14" t="n"/>
      <c r="S679" s="14" t="n"/>
      <c r="T679" s="17">
        <f>IFERROR(S679/L679,0)</f>
        <v/>
      </c>
      <c r="U679" s="14" t="n"/>
      <c r="V679" s="14" t="n"/>
      <c r="W679" s="14" t="n"/>
      <c r="X679" s="18" t="n"/>
      <c r="Y679" s="18">
        <f>X679*$AM$2</f>
        <v/>
      </c>
      <c r="Z679" s="18" t="n"/>
      <c r="AA679" s="14" t="n"/>
      <c r="AB679" s="14" t="n"/>
      <c r="AC679" s="18" t="n"/>
      <c r="AD679" s="18">
        <f>IFERROR(AC679/D679,0)</f>
        <v/>
      </c>
      <c r="AE679" s="18">
        <f>D679*AB679</f>
        <v/>
      </c>
      <c r="AF679" s="18">
        <f>Y679*$AL$2</f>
        <v/>
      </c>
      <c r="AG679" s="18">
        <f>I679*$AI$3</f>
        <v/>
      </c>
      <c r="AH679" s="18">
        <f>L679*$AH$3+Y679*$AJ$2</f>
        <v/>
      </c>
      <c r="AI679" s="18">
        <f>K679*$AK$3</f>
        <v/>
      </c>
      <c r="AJ679" s="19" t="n"/>
      <c r="AK679" s="18">
        <f>AJ679*$AM$2</f>
        <v/>
      </c>
      <c r="AL679" s="18" t="n"/>
      <c r="AM679" s="18">
        <f>R679*P679*0.01+L679*0.25</f>
        <v/>
      </c>
      <c r="AN679" s="18">
        <f>V679 *$AN$2 *AM$2 * AA679</f>
        <v/>
      </c>
      <c r="AO679" s="18">
        <f>IF(AC679&lt;AE679,0,AE679-AC679)</f>
        <v/>
      </c>
      <c r="AP679" s="18">
        <f>(AC679*1.02)+AF679+AG679+AH679+AI679+AM679+AL679+AN679+AK679+AO679</f>
        <v/>
      </c>
      <c r="AQ679" s="18">
        <f>(AE679*1.02)+AF679+AG679+AH679+AI679+AM679+AL679+AN679+AK679</f>
        <v/>
      </c>
      <c r="AR679" s="18">
        <f>Q679*R679</f>
        <v/>
      </c>
      <c r="AS679" s="20">
        <f>(Y679-AP679)*0.975</f>
        <v/>
      </c>
      <c r="AT679" s="21">
        <f>IFERROR(Y679/AP679-1,0)</f>
        <v/>
      </c>
      <c r="AU679" s="20">
        <f>(Y679-AQ679)*0.975</f>
        <v/>
      </c>
      <c r="AV679" s="21">
        <f>IFERROR(Y679/AQ679-1,0)</f>
        <v/>
      </c>
      <c r="AW679" s="21">
        <f>AS679-AR679</f>
        <v/>
      </c>
      <c r="AX679" s="21">
        <f>IFERROR(Y679/(AP679+AR679)-1,0)</f>
        <v/>
      </c>
    </row>
    <row r="680">
      <c r="A680" s="2" t="n"/>
      <c r="B680" s="13" t="n"/>
      <c r="C680" s="14" t="n"/>
      <c r="D680" s="14" t="n"/>
      <c r="E680" s="15">
        <f>IFERROR(1-D680/C680,0)</f>
        <v/>
      </c>
      <c r="F680" s="14" t="n"/>
      <c r="G680" s="16">
        <f>IFERROR(F680/C680,0)</f>
        <v/>
      </c>
      <c r="H680" s="16">
        <f>IFERROR(F680/D680,0)</f>
        <v/>
      </c>
      <c r="I680" s="14" t="n"/>
      <c r="J680" s="16">
        <f>IFERROR(I680/F680,0)</f>
        <v/>
      </c>
      <c r="K680" s="14" t="n"/>
      <c r="L680" s="14" t="n"/>
      <c r="M680" s="16">
        <f>IFERROR(L680/I680,0)</f>
        <v/>
      </c>
      <c r="N680" s="14" t="n"/>
      <c r="O680" s="16">
        <f>IFERROR(N680/I680,0)</f>
        <v/>
      </c>
      <c r="P680" s="14" t="n"/>
      <c r="Q680" s="14" t="n"/>
      <c r="R680" s="14" t="n"/>
      <c r="S680" s="14" t="n"/>
      <c r="T680" s="17">
        <f>IFERROR(S680/L680,0)</f>
        <v/>
      </c>
      <c r="U680" s="14" t="n"/>
      <c r="V680" s="14" t="n"/>
      <c r="W680" s="14" t="n"/>
      <c r="X680" s="18" t="n"/>
      <c r="Y680" s="18">
        <f>X680*$AM$2</f>
        <v/>
      </c>
      <c r="Z680" s="18" t="n"/>
      <c r="AA680" s="14" t="n"/>
      <c r="AB680" s="14" t="n"/>
      <c r="AC680" s="18" t="n"/>
      <c r="AD680" s="18">
        <f>IFERROR(AC680/D680,0)</f>
        <v/>
      </c>
      <c r="AE680" s="18">
        <f>D680*AB680</f>
        <v/>
      </c>
      <c r="AF680" s="18">
        <f>Y680*$AL$2</f>
        <v/>
      </c>
      <c r="AG680" s="18">
        <f>I680*$AI$3</f>
        <v/>
      </c>
      <c r="AH680" s="18">
        <f>L680*$AH$3+Y680*$AJ$2</f>
        <v/>
      </c>
      <c r="AI680" s="18">
        <f>K680*$AK$3</f>
        <v/>
      </c>
      <c r="AJ680" s="19" t="n"/>
      <c r="AK680" s="18">
        <f>AJ680*$AM$2</f>
        <v/>
      </c>
      <c r="AL680" s="18" t="n"/>
      <c r="AM680" s="18">
        <f>R680*P680*0.01+L680*0.25</f>
        <v/>
      </c>
      <c r="AN680" s="18">
        <f>V680 *$AN$2 *AM$2 * AA680</f>
        <v/>
      </c>
      <c r="AO680" s="18">
        <f>IF(AC680&lt;AE680,0,AE680-AC680)</f>
        <v/>
      </c>
      <c r="AP680" s="18">
        <f>(AC680*1.02)+AF680+AG680+AH680+AI680+AM680+AL680+AN680+AK680+AO680</f>
        <v/>
      </c>
      <c r="AQ680" s="18">
        <f>(AE680*1.02)+AF680+AG680+AH680+AI680+AM680+AL680+AN680+AK680</f>
        <v/>
      </c>
      <c r="AR680" s="18">
        <f>Q680*R680</f>
        <v/>
      </c>
      <c r="AS680" s="20">
        <f>(Y680-AP680)*0.975</f>
        <v/>
      </c>
      <c r="AT680" s="21">
        <f>IFERROR(Y680/AP680-1,0)</f>
        <v/>
      </c>
      <c r="AU680" s="20">
        <f>(Y680-AQ680)*0.975</f>
        <v/>
      </c>
      <c r="AV680" s="21">
        <f>IFERROR(Y680/AQ680-1,0)</f>
        <v/>
      </c>
      <c r="AW680" s="21">
        <f>AS680-AR680</f>
        <v/>
      </c>
      <c r="AX680" s="21">
        <f>IFERROR(Y680/(AP680+AR680)-1,0)</f>
        <v/>
      </c>
    </row>
    <row r="681">
      <c r="A681" s="2" t="n"/>
      <c r="B681" s="13" t="n"/>
      <c r="C681" s="14" t="n"/>
      <c r="D681" s="14" t="n"/>
      <c r="E681" s="15">
        <f>IFERROR(1-D681/C681,0)</f>
        <v/>
      </c>
      <c r="F681" s="14" t="n"/>
      <c r="G681" s="16">
        <f>IFERROR(F681/C681,0)</f>
        <v/>
      </c>
      <c r="H681" s="16">
        <f>IFERROR(F681/D681,0)</f>
        <v/>
      </c>
      <c r="I681" s="14" t="n"/>
      <c r="J681" s="16">
        <f>IFERROR(I681/F681,0)</f>
        <v/>
      </c>
      <c r="K681" s="14" t="n"/>
      <c r="L681" s="14" t="n"/>
      <c r="M681" s="16">
        <f>IFERROR(L681/I681,0)</f>
        <v/>
      </c>
      <c r="N681" s="14" t="n"/>
      <c r="O681" s="16">
        <f>IFERROR(N681/I681,0)</f>
        <v/>
      </c>
      <c r="P681" s="14" t="n"/>
      <c r="Q681" s="14" t="n"/>
      <c r="R681" s="14" t="n"/>
      <c r="S681" s="14" t="n"/>
      <c r="T681" s="17">
        <f>IFERROR(S681/L681,0)</f>
        <v/>
      </c>
      <c r="U681" s="14" t="n"/>
      <c r="V681" s="14" t="n"/>
      <c r="W681" s="14" t="n"/>
      <c r="X681" s="18" t="n"/>
      <c r="Y681" s="18">
        <f>X681*$AM$2</f>
        <v/>
      </c>
      <c r="Z681" s="18" t="n"/>
      <c r="AA681" s="14" t="n"/>
      <c r="AB681" s="14" t="n"/>
      <c r="AC681" s="18" t="n"/>
      <c r="AD681" s="18">
        <f>IFERROR(AC681/D681,0)</f>
        <v/>
      </c>
      <c r="AE681" s="18">
        <f>D681*AB681</f>
        <v/>
      </c>
      <c r="AF681" s="18">
        <f>Y681*$AL$2</f>
        <v/>
      </c>
      <c r="AG681" s="18">
        <f>I681*$AI$3</f>
        <v/>
      </c>
      <c r="AH681" s="18">
        <f>L681*$AH$3+Y681*$AJ$2</f>
        <v/>
      </c>
      <c r="AI681" s="18">
        <f>K681*$AK$3</f>
        <v/>
      </c>
      <c r="AJ681" s="19" t="n"/>
      <c r="AK681" s="18">
        <f>AJ681*$AM$2</f>
        <v/>
      </c>
      <c r="AL681" s="18" t="n"/>
      <c r="AM681" s="18">
        <f>R681*P681*0.01+L681*0.25</f>
        <v/>
      </c>
      <c r="AN681" s="18">
        <f>V681 *$AN$2 *AM$2 * AA681</f>
        <v/>
      </c>
      <c r="AO681" s="18">
        <f>IF(AC681&lt;AE681,0,AE681-AC681)</f>
        <v/>
      </c>
      <c r="AP681" s="18">
        <f>(AC681*1.02)+AF681+AG681+AH681+AI681+AM681+AL681+AN681+AK681+AO681</f>
        <v/>
      </c>
      <c r="AQ681" s="18">
        <f>(AE681*1.02)+AF681+AG681+AH681+AI681+AM681+AL681+AN681+AK681</f>
        <v/>
      </c>
      <c r="AR681" s="18">
        <f>Q681*R681</f>
        <v/>
      </c>
      <c r="AS681" s="20">
        <f>(Y681-AP681)*0.975</f>
        <v/>
      </c>
      <c r="AT681" s="21">
        <f>IFERROR(Y681/AP681-1,0)</f>
        <v/>
      </c>
      <c r="AU681" s="20">
        <f>(Y681-AQ681)*0.975</f>
        <v/>
      </c>
      <c r="AV681" s="21">
        <f>IFERROR(Y681/AQ681-1,0)</f>
        <v/>
      </c>
      <c r="AW681" s="21">
        <f>AS681-AR681</f>
        <v/>
      </c>
      <c r="AX681" s="21">
        <f>IFERROR(Y681/(AP681+AR681)-1,0)</f>
        <v/>
      </c>
    </row>
    <row r="682">
      <c r="A682" s="2" t="n"/>
      <c r="B682" s="13" t="n"/>
      <c r="C682" s="14" t="n"/>
      <c r="D682" s="14" t="n"/>
      <c r="E682" s="15">
        <f>IFERROR(1-D682/C682,0)</f>
        <v/>
      </c>
      <c r="F682" s="14" t="n"/>
      <c r="G682" s="16">
        <f>IFERROR(F682/C682,0)</f>
        <v/>
      </c>
      <c r="H682" s="16">
        <f>IFERROR(F682/D682,0)</f>
        <v/>
      </c>
      <c r="I682" s="14" t="n"/>
      <c r="J682" s="16">
        <f>IFERROR(I682/F682,0)</f>
        <v/>
      </c>
      <c r="K682" s="14" t="n"/>
      <c r="L682" s="14" t="n"/>
      <c r="M682" s="16">
        <f>IFERROR(L682/I682,0)</f>
        <v/>
      </c>
      <c r="N682" s="14" t="n"/>
      <c r="O682" s="16">
        <f>IFERROR(N682/I682,0)</f>
        <v/>
      </c>
      <c r="P682" s="14" t="n"/>
      <c r="Q682" s="14" t="n"/>
      <c r="R682" s="14" t="n"/>
      <c r="S682" s="14" t="n"/>
      <c r="T682" s="17">
        <f>IFERROR(S682/L682,0)</f>
        <v/>
      </c>
      <c r="U682" s="14" t="n"/>
      <c r="V682" s="14" t="n"/>
      <c r="W682" s="14" t="n"/>
      <c r="X682" s="18" t="n"/>
      <c r="Y682" s="18">
        <f>X682*$AM$2</f>
        <v/>
      </c>
      <c r="Z682" s="18" t="n"/>
      <c r="AA682" s="14" t="n"/>
      <c r="AB682" s="14" t="n"/>
      <c r="AC682" s="18" t="n"/>
      <c r="AD682" s="18">
        <f>IFERROR(AC682/D682,0)</f>
        <v/>
      </c>
      <c r="AE682" s="18">
        <f>D682*AB682</f>
        <v/>
      </c>
      <c r="AF682" s="18">
        <f>Y682*$AL$2</f>
        <v/>
      </c>
      <c r="AG682" s="18">
        <f>I682*$AI$3</f>
        <v/>
      </c>
      <c r="AH682" s="18">
        <f>L682*$AH$3+Y682*$AJ$2</f>
        <v/>
      </c>
      <c r="AI682" s="18">
        <f>K682*$AK$3</f>
        <v/>
      </c>
      <c r="AJ682" s="19" t="n"/>
      <c r="AK682" s="18">
        <f>AJ682*$AM$2</f>
        <v/>
      </c>
      <c r="AL682" s="18" t="n"/>
      <c r="AM682" s="18">
        <f>R682*P682*0.01+L682*0.25</f>
        <v/>
      </c>
      <c r="AN682" s="18">
        <f>V682 *$AN$2 *AM$2 * AA682</f>
        <v/>
      </c>
      <c r="AO682" s="18">
        <f>IF(AC682&lt;AE682,0,AE682-AC682)</f>
        <v/>
      </c>
      <c r="AP682" s="18">
        <f>(AC682*1.02)+AF682+AG682+AH682+AI682+AM682+AL682+AN682+AK682+AO682</f>
        <v/>
      </c>
      <c r="AQ682" s="18">
        <f>(AE682*1.02)+AF682+AG682+AH682+AI682+AM682+AL682+AN682+AK682</f>
        <v/>
      </c>
      <c r="AR682" s="18">
        <f>Q682*R682</f>
        <v/>
      </c>
      <c r="AS682" s="20">
        <f>(Y682-AP682)*0.975</f>
        <v/>
      </c>
      <c r="AT682" s="21">
        <f>IFERROR(Y682/AP682-1,0)</f>
        <v/>
      </c>
      <c r="AU682" s="20">
        <f>(Y682-AQ682)*0.975</f>
        <v/>
      </c>
      <c r="AV682" s="21">
        <f>IFERROR(Y682/AQ682-1,0)</f>
        <v/>
      </c>
      <c r="AW682" s="21">
        <f>AS682-AR682</f>
        <v/>
      </c>
      <c r="AX682" s="21">
        <f>IFERROR(Y682/(AP682+AR682)-1,0)</f>
        <v/>
      </c>
    </row>
    <row r="683">
      <c r="A683" s="2" t="n"/>
      <c r="B683" s="13" t="n"/>
      <c r="C683" s="14" t="n"/>
      <c r="D683" s="14" t="n"/>
      <c r="E683" s="15">
        <f>IFERROR(1-D683/C683,0)</f>
        <v/>
      </c>
      <c r="F683" s="14" t="n"/>
      <c r="G683" s="16">
        <f>IFERROR(F683/C683,0)</f>
        <v/>
      </c>
      <c r="H683" s="16">
        <f>IFERROR(F683/D683,0)</f>
        <v/>
      </c>
      <c r="I683" s="14" t="n"/>
      <c r="J683" s="16">
        <f>IFERROR(I683/F683,0)</f>
        <v/>
      </c>
      <c r="K683" s="14" t="n"/>
      <c r="L683" s="14" t="n"/>
      <c r="M683" s="16">
        <f>IFERROR(L683/I683,0)</f>
        <v/>
      </c>
      <c r="N683" s="14" t="n"/>
      <c r="O683" s="16">
        <f>IFERROR(N683/I683,0)</f>
        <v/>
      </c>
      <c r="P683" s="14" t="n"/>
      <c r="Q683" s="14" t="n"/>
      <c r="R683" s="14" t="n"/>
      <c r="S683" s="14" t="n"/>
      <c r="T683" s="17">
        <f>IFERROR(S683/L683,0)</f>
        <v/>
      </c>
      <c r="U683" s="14" t="n"/>
      <c r="V683" s="14" t="n"/>
      <c r="W683" s="14" t="n"/>
      <c r="X683" s="18" t="n"/>
      <c r="Y683" s="18">
        <f>X683*$AM$2</f>
        <v/>
      </c>
      <c r="Z683" s="18" t="n"/>
      <c r="AA683" s="14" t="n"/>
      <c r="AB683" s="14" t="n"/>
      <c r="AC683" s="18" t="n"/>
      <c r="AD683" s="18">
        <f>IFERROR(AC683/D683,0)</f>
        <v/>
      </c>
      <c r="AE683" s="18">
        <f>D683*AB683</f>
        <v/>
      </c>
      <c r="AF683" s="18">
        <f>Y683*$AL$2</f>
        <v/>
      </c>
      <c r="AG683" s="18">
        <f>I683*$AI$3</f>
        <v/>
      </c>
      <c r="AH683" s="18">
        <f>L683*$AH$3+Y683*$AJ$2</f>
        <v/>
      </c>
      <c r="AI683" s="18">
        <f>K683*$AK$3</f>
        <v/>
      </c>
      <c r="AJ683" s="19" t="n"/>
      <c r="AK683" s="18">
        <f>AJ683*$AM$2</f>
        <v/>
      </c>
      <c r="AL683" s="18" t="n"/>
      <c r="AM683" s="18">
        <f>R683*P683*0.01+L683*0.25</f>
        <v/>
      </c>
      <c r="AN683" s="18">
        <f>V683 *$AN$2 *AM$2 * AA683</f>
        <v/>
      </c>
      <c r="AO683" s="18">
        <f>IF(AC683&lt;AE683,0,AE683-AC683)</f>
        <v/>
      </c>
      <c r="AP683" s="18">
        <f>(AC683*1.02)+AF683+AG683+AH683+AI683+AM683+AL683+AN683+AK683+AO683</f>
        <v/>
      </c>
      <c r="AQ683" s="18">
        <f>(AE683*1.02)+AF683+AG683+AH683+AI683+AM683+AL683+AN683+AK683</f>
        <v/>
      </c>
      <c r="AR683" s="18">
        <f>Q683*R683</f>
        <v/>
      </c>
      <c r="AS683" s="20">
        <f>(Y683-AP683)*0.975</f>
        <v/>
      </c>
      <c r="AT683" s="21">
        <f>IFERROR(Y683/AP683-1,0)</f>
        <v/>
      </c>
      <c r="AU683" s="20">
        <f>(Y683-AQ683)*0.975</f>
        <v/>
      </c>
      <c r="AV683" s="21">
        <f>IFERROR(Y683/AQ683-1,0)</f>
        <v/>
      </c>
      <c r="AW683" s="21">
        <f>AS683-AR683</f>
        <v/>
      </c>
      <c r="AX683" s="21">
        <f>IFERROR(Y683/(AP683+AR683)-1,0)</f>
        <v/>
      </c>
    </row>
    <row r="684">
      <c r="A684" s="2" t="n"/>
      <c r="B684" s="13" t="n"/>
      <c r="C684" s="14" t="n"/>
      <c r="D684" s="14" t="n"/>
      <c r="E684" s="15">
        <f>IFERROR(1-D684/C684,0)</f>
        <v/>
      </c>
      <c r="F684" s="14" t="n"/>
      <c r="G684" s="16">
        <f>IFERROR(F684/C684,0)</f>
        <v/>
      </c>
      <c r="H684" s="16">
        <f>IFERROR(F684/D684,0)</f>
        <v/>
      </c>
      <c r="I684" s="14" t="n"/>
      <c r="J684" s="16">
        <f>IFERROR(I684/F684,0)</f>
        <v/>
      </c>
      <c r="K684" s="14" t="n"/>
      <c r="L684" s="14" t="n"/>
      <c r="M684" s="16">
        <f>IFERROR(L684/I684,0)</f>
        <v/>
      </c>
      <c r="N684" s="14" t="n"/>
      <c r="O684" s="16">
        <f>IFERROR(N684/I684,0)</f>
        <v/>
      </c>
      <c r="P684" s="14" t="n"/>
      <c r="Q684" s="14" t="n"/>
      <c r="R684" s="14" t="n"/>
      <c r="S684" s="14" t="n"/>
      <c r="T684" s="17">
        <f>IFERROR(S684/L684,0)</f>
        <v/>
      </c>
      <c r="U684" s="14" t="n"/>
      <c r="V684" s="14" t="n"/>
      <c r="W684" s="14" t="n"/>
      <c r="X684" s="18" t="n"/>
      <c r="Y684" s="18">
        <f>X684*$AM$2</f>
        <v/>
      </c>
      <c r="Z684" s="18" t="n"/>
      <c r="AA684" s="14" t="n"/>
      <c r="AB684" s="14" t="n"/>
      <c r="AC684" s="18" t="n"/>
      <c r="AD684" s="18">
        <f>IFERROR(AC684/D684,0)</f>
        <v/>
      </c>
      <c r="AE684" s="18">
        <f>D684*AB684</f>
        <v/>
      </c>
      <c r="AF684" s="18">
        <f>Y684*$AL$2</f>
        <v/>
      </c>
      <c r="AG684" s="18">
        <f>I684*$AI$3</f>
        <v/>
      </c>
      <c r="AH684" s="18">
        <f>L684*$AH$3+Y684*$AJ$2</f>
        <v/>
      </c>
      <c r="AI684" s="18">
        <f>K684*$AK$3</f>
        <v/>
      </c>
      <c r="AJ684" s="19" t="n"/>
      <c r="AK684" s="18">
        <f>AJ684*$AM$2</f>
        <v/>
      </c>
      <c r="AL684" s="18" t="n"/>
      <c r="AM684" s="18">
        <f>R684*P684*0.01+L684*0.25</f>
        <v/>
      </c>
      <c r="AN684" s="18">
        <f>V684 *$AN$2 *AM$2 * AA684</f>
        <v/>
      </c>
      <c r="AO684" s="18">
        <f>IF(AC684&lt;AE684,0,AE684-AC684)</f>
        <v/>
      </c>
      <c r="AP684" s="18">
        <f>(AC684*1.02)+AF684+AG684+AH684+AI684+AM684+AL684+AN684+AK684+AO684</f>
        <v/>
      </c>
      <c r="AQ684" s="18">
        <f>(AE684*1.02)+AF684+AG684+AH684+AI684+AM684+AL684+AN684+AK684</f>
        <v/>
      </c>
      <c r="AR684" s="18">
        <f>Q684*R684</f>
        <v/>
      </c>
      <c r="AS684" s="20">
        <f>(Y684-AP684)*0.975</f>
        <v/>
      </c>
      <c r="AT684" s="21">
        <f>IFERROR(Y684/AP684-1,0)</f>
        <v/>
      </c>
      <c r="AU684" s="20">
        <f>(Y684-AQ684)*0.975</f>
        <v/>
      </c>
      <c r="AV684" s="21">
        <f>IFERROR(Y684/AQ684-1,0)</f>
        <v/>
      </c>
      <c r="AW684" s="21">
        <f>AS684-AR684</f>
        <v/>
      </c>
      <c r="AX684" s="21">
        <f>IFERROR(Y684/(AP684+AR684)-1,0)</f>
        <v/>
      </c>
    </row>
    <row r="685">
      <c r="A685" s="2" t="n"/>
      <c r="B685" s="13" t="n"/>
      <c r="C685" s="14" t="n"/>
      <c r="D685" s="14" t="n"/>
      <c r="E685" s="15">
        <f>IFERROR(1-D685/C685,0)</f>
        <v/>
      </c>
      <c r="F685" s="14" t="n"/>
      <c r="G685" s="16">
        <f>IFERROR(F685/C685,0)</f>
        <v/>
      </c>
      <c r="H685" s="16">
        <f>IFERROR(F685/D685,0)</f>
        <v/>
      </c>
      <c r="I685" s="14" t="n"/>
      <c r="J685" s="16">
        <f>IFERROR(I685/F685,0)</f>
        <v/>
      </c>
      <c r="K685" s="14" t="n"/>
      <c r="L685" s="14" t="n"/>
      <c r="M685" s="16">
        <f>IFERROR(L685/I685,0)</f>
        <v/>
      </c>
      <c r="N685" s="14" t="n"/>
      <c r="O685" s="16">
        <f>IFERROR(N685/I685,0)</f>
        <v/>
      </c>
      <c r="P685" s="14" t="n"/>
      <c r="Q685" s="14" t="n"/>
      <c r="R685" s="14" t="n"/>
      <c r="S685" s="14" t="n"/>
      <c r="T685" s="17">
        <f>IFERROR(S685/L685,0)</f>
        <v/>
      </c>
      <c r="U685" s="14" t="n"/>
      <c r="V685" s="14" t="n"/>
      <c r="W685" s="14" t="n"/>
      <c r="X685" s="18" t="n"/>
      <c r="Y685" s="18">
        <f>X685*$AM$2</f>
        <v/>
      </c>
      <c r="Z685" s="18" t="n"/>
      <c r="AA685" s="14" t="n"/>
      <c r="AB685" s="14" t="n"/>
      <c r="AC685" s="18" t="n"/>
      <c r="AD685" s="18">
        <f>IFERROR(AC685/D685,0)</f>
        <v/>
      </c>
      <c r="AE685" s="18">
        <f>D685*AB685</f>
        <v/>
      </c>
      <c r="AF685" s="18">
        <f>Y685*$AL$2</f>
        <v/>
      </c>
      <c r="AG685" s="18">
        <f>I685*$AI$3</f>
        <v/>
      </c>
      <c r="AH685" s="18">
        <f>L685*$AH$3+Y685*$AJ$2</f>
        <v/>
      </c>
      <c r="AI685" s="18">
        <f>K685*$AK$3</f>
        <v/>
      </c>
      <c r="AJ685" s="19" t="n"/>
      <c r="AK685" s="18">
        <f>AJ685*$AM$2</f>
        <v/>
      </c>
      <c r="AL685" s="18" t="n"/>
      <c r="AM685" s="18">
        <f>R685*P685*0.01+L685*0.25</f>
        <v/>
      </c>
      <c r="AN685" s="18">
        <f>V685 *$AN$2 *AM$2 * AA685</f>
        <v/>
      </c>
      <c r="AO685" s="18">
        <f>IF(AC685&lt;AE685,0,AE685-AC685)</f>
        <v/>
      </c>
      <c r="AP685" s="18">
        <f>(AC685*1.02)+AF685+AG685+AH685+AI685+AM685+AL685+AN685+AK685+AO685</f>
        <v/>
      </c>
      <c r="AQ685" s="18">
        <f>(AE685*1.02)+AF685+AG685+AH685+AI685+AM685+AL685+AN685+AK685</f>
        <v/>
      </c>
      <c r="AR685" s="18">
        <f>Q685*R685</f>
        <v/>
      </c>
      <c r="AS685" s="20">
        <f>(Y685-AP685)*0.975</f>
        <v/>
      </c>
      <c r="AT685" s="21">
        <f>IFERROR(Y685/AP685-1,0)</f>
        <v/>
      </c>
      <c r="AU685" s="20">
        <f>(Y685-AQ685)*0.975</f>
        <v/>
      </c>
      <c r="AV685" s="21">
        <f>IFERROR(Y685/AQ685-1,0)</f>
        <v/>
      </c>
      <c r="AW685" s="21">
        <f>AS685-AR685</f>
        <v/>
      </c>
      <c r="AX685" s="21">
        <f>IFERROR(Y685/(AP685+AR685)-1,0)</f>
        <v/>
      </c>
    </row>
    <row r="686">
      <c r="A686" s="2" t="n"/>
      <c r="B686" s="13" t="n"/>
      <c r="C686" s="14" t="n"/>
      <c r="D686" s="14" t="n"/>
      <c r="E686" s="15">
        <f>IFERROR(1-D686/C686,0)</f>
        <v/>
      </c>
      <c r="F686" s="14" t="n"/>
      <c r="G686" s="16">
        <f>IFERROR(F686/C686,0)</f>
        <v/>
      </c>
      <c r="H686" s="16">
        <f>IFERROR(F686/D686,0)</f>
        <v/>
      </c>
      <c r="I686" s="14" t="n"/>
      <c r="J686" s="16">
        <f>IFERROR(I686/F686,0)</f>
        <v/>
      </c>
      <c r="K686" s="14" t="n"/>
      <c r="L686" s="14" t="n"/>
      <c r="M686" s="16">
        <f>IFERROR(L686/I686,0)</f>
        <v/>
      </c>
      <c r="N686" s="14" t="n"/>
      <c r="O686" s="16">
        <f>IFERROR(N686/I686,0)</f>
        <v/>
      </c>
      <c r="P686" s="14" t="n"/>
      <c r="Q686" s="14" t="n"/>
      <c r="R686" s="14" t="n"/>
      <c r="S686" s="14" t="n"/>
      <c r="T686" s="17">
        <f>IFERROR(S686/L686,0)</f>
        <v/>
      </c>
      <c r="U686" s="14" t="n"/>
      <c r="V686" s="14" t="n"/>
      <c r="W686" s="14" t="n"/>
      <c r="X686" s="18" t="n"/>
      <c r="Y686" s="18">
        <f>X686*$AM$2</f>
        <v/>
      </c>
      <c r="Z686" s="18" t="n"/>
      <c r="AA686" s="14" t="n"/>
      <c r="AB686" s="14" t="n"/>
      <c r="AC686" s="18" t="n"/>
      <c r="AD686" s="18">
        <f>IFERROR(AC686/D686,0)</f>
        <v/>
      </c>
      <c r="AE686" s="18">
        <f>D686*AB686</f>
        <v/>
      </c>
      <c r="AF686" s="18">
        <f>Y686*$AL$2</f>
        <v/>
      </c>
      <c r="AG686" s="18">
        <f>I686*$AI$3</f>
        <v/>
      </c>
      <c r="AH686" s="18">
        <f>L686*$AH$3+Y686*$AJ$2</f>
        <v/>
      </c>
      <c r="AI686" s="18">
        <f>K686*$AK$3</f>
        <v/>
      </c>
      <c r="AJ686" s="19" t="n"/>
      <c r="AK686" s="18">
        <f>AJ686*$AM$2</f>
        <v/>
      </c>
      <c r="AL686" s="18" t="n"/>
      <c r="AM686" s="18">
        <f>R686*P686*0.01+L686*0.25</f>
        <v/>
      </c>
      <c r="AN686" s="18">
        <f>V686 *$AN$2 *AM$2 * AA686</f>
        <v/>
      </c>
      <c r="AO686" s="18">
        <f>IF(AC686&lt;AE686,0,AE686-AC686)</f>
        <v/>
      </c>
      <c r="AP686" s="18">
        <f>(AC686*1.02)+AF686+AG686+AH686+AI686+AM686+AL686+AN686+AK686+AO686</f>
        <v/>
      </c>
      <c r="AQ686" s="18">
        <f>(AE686*1.02)+AF686+AG686+AH686+AI686+AM686+AL686+AN686+AK686</f>
        <v/>
      </c>
      <c r="AR686" s="18">
        <f>Q686*R686</f>
        <v/>
      </c>
      <c r="AS686" s="20">
        <f>(Y686-AP686)*0.975</f>
        <v/>
      </c>
      <c r="AT686" s="21">
        <f>IFERROR(Y686/AP686-1,0)</f>
        <v/>
      </c>
      <c r="AU686" s="20">
        <f>(Y686-AQ686)*0.975</f>
        <v/>
      </c>
      <c r="AV686" s="21">
        <f>IFERROR(Y686/AQ686-1,0)</f>
        <v/>
      </c>
      <c r="AW686" s="21">
        <f>AS686-AR686</f>
        <v/>
      </c>
      <c r="AX686" s="21">
        <f>IFERROR(Y686/(AP686+AR686)-1,0)</f>
        <v/>
      </c>
    </row>
    <row r="687">
      <c r="A687" s="2" t="n"/>
      <c r="B687" s="13" t="n"/>
      <c r="C687" s="14" t="n"/>
      <c r="D687" s="14" t="n"/>
      <c r="E687" s="15">
        <f>IFERROR(1-D687/C687,0)</f>
        <v/>
      </c>
      <c r="F687" s="14" t="n"/>
      <c r="G687" s="16">
        <f>IFERROR(F687/C687,0)</f>
        <v/>
      </c>
      <c r="H687" s="16">
        <f>IFERROR(F687/D687,0)</f>
        <v/>
      </c>
      <c r="I687" s="14" t="n"/>
      <c r="J687" s="16">
        <f>IFERROR(I687/F687,0)</f>
        <v/>
      </c>
      <c r="K687" s="14" t="n"/>
      <c r="L687" s="14" t="n"/>
      <c r="M687" s="16">
        <f>IFERROR(L687/I687,0)</f>
        <v/>
      </c>
      <c r="N687" s="14" t="n"/>
      <c r="O687" s="16">
        <f>IFERROR(N687/I687,0)</f>
        <v/>
      </c>
      <c r="P687" s="14" t="n"/>
      <c r="Q687" s="14" t="n"/>
      <c r="R687" s="14" t="n"/>
      <c r="S687" s="14" t="n"/>
      <c r="T687" s="17">
        <f>IFERROR(S687/L687,0)</f>
        <v/>
      </c>
      <c r="U687" s="14" t="n"/>
      <c r="V687" s="14" t="n"/>
      <c r="W687" s="14" t="n"/>
      <c r="X687" s="18" t="n"/>
      <c r="Y687" s="18">
        <f>X687*$AM$2</f>
        <v/>
      </c>
      <c r="Z687" s="18" t="n"/>
      <c r="AA687" s="14" t="n"/>
      <c r="AB687" s="14" t="n"/>
      <c r="AC687" s="18" t="n"/>
      <c r="AD687" s="18">
        <f>IFERROR(AC687/D687,0)</f>
        <v/>
      </c>
      <c r="AE687" s="18">
        <f>D687*AB687</f>
        <v/>
      </c>
      <c r="AF687" s="18">
        <f>Y687*$AL$2</f>
        <v/>
      </c>
      <c r="AG687" s="18">
        <f>I687*$AI$3</f>
        <v/>
      </c>
      <c r="AH687" s="18">
        <f>L687*$AH$3+Y687*$AJ$2</f>
        <v/>
      </c>
      <c r="AI687" s="18">
        <f>K687*$AK$3</f>
        <v/>
      </c>
      <c r="AJ687" s="19" t="n"/>
      <c r="AK687" s="18">
        <f>AJ687*$AM$2</f>
        <v/>
      </c>
      <c r="AL687" s="18" t="n"/>
      <c r="AM687" s="18">
        <f>R687*P687*0.01+L687*0.25</f>
        <v/>
      </c>
      <c r="AN687" s="18">
        <f>V687 *$AN$2 *AM$2 * AA687</f>
        <v/>
      </c>
      <c r="AO687" s="18">
        <f>IF(AC687&lt;AE687,0,AE687-AC687)</f>
        <v/>
      </c>
      <c r="AP687" s="18">
        <f>(AC687*1.02)+AF687+AG687+AH687+AI687+AM687+AL687+AN687+AK687+AO687</f>
        <v/>
      </c>
      <c r="AQ687" s="18">
        <f>(AE687*1.02)+AF687+AG687+AH687+AI687+AM687+AL687+AN687+AK687</f>
        <v/>
      </c>
      <c r="AR687" s="18">
        <f>Q687*R687</f>
        <v/>
      </c>
      <c r="AS687" s="20">
        <f>(Y687-AP687)*0.975</f>
        <v/>
      </c>
      <c r="AT687" s="21">
        <f>IFERROR(Y687/AP687-1,0)</f>
        <v/>
      </c>
      <c r="AU687" s="20">
        <f>(Y687-AQ687)*0.975</f>
        <v/>
      </c>
      <c r="AV687" s="21">
        <f>IFERROR(Y687/AQ687-1,0)</f>
        <v/>
      </c>
      <c r="AW687" s="21">
        <f>AS687-AR687</f>
        <v/>
      </c>
      <c r="AX687" s="21">
        <f>IFERROR(Y687/(AP687+AR687)-1,0)</f>
        <v/>
      </c>
    </row>
    <row r="688">
      <c r="A688" s="2" t="n"/>
      <c r="B688" s="13" t="n"/>
      <c r="C688" s="14" t="n"/>
      <c r="D688" s="14" t="n"/>
      <c r="E688" s="15">
        <f>IFERROR(1-D688/C688,0)</f>
        <v/>
      </c>
      <c r="F688" s="14" t="n"/>
      <c r="G688" s="16">
        <f>IFERROR(F688/C688,0)</f>
        <v/>
      </c>
      <c r="H688" s="16">
        <f>IFERROR(F688/D688,0)</f>
        <v/>
      </c>
      <c r="I688" s="14" t="n"/>
      <c r="J688" s="16">
        <f>IFERROR(I688/F688,0)</f>
        <v/>
      </c>
      <c r="K688" s="14" t="n"/>
      <c r="L688" s="14" t="n"/>
      <c r="M688" s="16">
        <f>IFERROR(L688/I688,0)</f>
        <v/>
      </c>
      <c r="N688" s="14" t="n"/>
      <c r="O688" s="16">
        <f>IFERROR(N688/I688,0)</f>
        <v/>
      </c>
      <c r="P688" s="14" t="n"/>
      <c r="Q688" s="14" t="n"/>
      <c r="R688" s="14" t="n"/>
      <c r="S688" s="14" t="n"/>
      <c r="T688" s="17">
        <f>IFERROR(S688/L688,0)</f>
        <v/>
      </c>
      <c r="U688" s="14" t="n"/>
      <c r="V688" s="14" t="n"/>
      <c r="W688" s="14" t="n"/>
      <c r="X688" s="18" t="n"/>
      <c r="Y688" s="18">
        <f>X688*$AM$2</f>
        <v/>
      </c>
      <c r="Z688" s="18" t="n"/>
      <c r="AA688" s="14" t="n"/>
      <c r="AB688" s="14" t="n"/>
      <c r="AC688" s="18" t="n"/>
      <c r="AD688" s="18">
        <f>IFERROR(AC688/D688,0)</f>
        <v/>
      </c>
      <c r="AE688" s="18">
        <f>D688*AB688</f>
        <v/>
      </c>
      <c r="AF688" s="18">
        <f>Y688*$AL$2</f>
        <v/>
      </c>
      <c r="AG688" s="18">
        <f>I688*$AI$3</f>
        <v/>
      </c>
      <c r="AH688" s="18">
        <f>L688*$AH$3+Y688*$AJ$2</f>
        <v/>
      </c>
      <c r="AI688" s="18">
        <f>K688*$AK$3</f>
        <v/>
      </c>
      <c r="AJ688" s="19" t="n"/>
      <c r="AK688" s="18">
        <f>AJ688*$AM$2</f>
        <v/>
      </c>
      <c r="AL688" s="18" t="n"/>
      <c r="AM688" s="18">
        <f>R688*P688*0.01+L688*0.25</f>
        <v/>
      </c>
      <c r="AN688" s="18">
        <f>V688 *$AN$2 *AM$2 * AA688</f>
        <v/>
      </c>
      <c r="AO688" s="18">
        <f>IF(AC688&lt;AE688,0,AE688-AC688)</f>
        <v/>
      </c>
      <c r="AP688" s="18">
        <f>(AC688*1.02)+AF688+AG688+AH688+AI688+AM688+AL688+AN688+AK688+AO688</f>
        <v/>
      </c>
      <c r="AQ688" s="18">
        <f>(AE688*1.02)+AF688+AG688+AH688+AI688+AM688+AL688+AN688+AK688</f>
        <v/>
      </c>
      <c r="AR688" s="18">
        <f>Q688*R688</f>
        <v/>
      </c>
      <c r="AS688" s="20">
        <f>(Y688-AP688)*0.975</f>
        <v/>
      </c>
      <c r="AT688" s="21">
        <f>IFERROR(Y688/AP688-1,0)</f>
        <v/>
      </c>
      <c r="AU688" s="20">
        <f>(Y688-AQ688)*0.975</f>
        <v/>
      </c>
      <c r="AV688" s="21">
        <f>IFERROR(Y688/AQ688-1,0)</f>
        <v/>
      </c>
      <c r="AW688" s="21">
        <f>AS688-AR688</f>
        <v/>
      </c>
      <c r="AX688" s="21">
        <f>IFERROR(Y688/(AP688+AR688)-1,0)</f>
        <v/>
      </c>
    </row>
    <row r="689">
      <c r="A689" s="2" t="n"/>
      <c r="B689" s="13" t="n"/>
      <c r="C689" s="14" t="n"/>
      <c r="D689" s="14" t="n"/>
      <c r="E689" s="15">
        <f>IFERROR(1-D689/C689,0)</f>
        <v/>
      </c>
      <c r="F689" s="14" t="n"/>
      <c r="G689" s="16">
        <f>IFERROR(F689/C689,0)</f>
        <v/>
      </c>
      <c r="H689" s="16">
        <f>IFERROR(F689/D689,0)</f>
        <v/>
      </c>
      <c r="I689" s="14" t="n"/>
      <c r="J689" s="16">
        <f>IFERROR(I689/F689,0)</f>
        <v/>
      </c>
      <c r="K689" s="14" t="n"/>
      <c r="L689" s="14" t="n"/>
      <c r="M689" s="16">
        <f>IFERROR(L689/I689,0)</f>
        <v/>
      </c>
      <c r="N689" s="14" t="n"/>
      <c r="O689" s="16">
        <f>IFERROR(N689/I689,0)</f>
        <v/>
      </c>
      <c r="P689" s="14" t="n"/>
      <c r="Q689" s="14" t="n"/>
      <c r="R689" s="14" t="n"/>
      <c r="S689" s="14" t="n"/>
      <c r="T689" s="17">
        <f>IFERROR(S689/L689,0)</f>
        <v/>
      </c>
      <c r="U689" s="14" t="n"/>
      <c r="V689" s="14" t="n"/>
      <c r="W689" s="14" t="n"/>
      <c r="X689" s="18" t="n"/>
      <c r="Y689" s="18">
        <f>X689*$AM$2</f>
        <v/>
      </c>
      <c r="Z689" s="18" t="n"/>
      <c r="AA689" s="14" t="n"/>
      <c r="AB689" s="14" t="n"/>
      <c r="AC689" s="18" t="n"/>
      <c r="AD689" s="18">
        <f>IFERROR(AC689/D689,0)</f>
        <v/>
      </c>
      <c r="AE689" s="18">
        <f>D689*AB689</f>
        <v/>
      </c>
      <c r="AF689" s="18">
        <f>Y689*$AL$2</f>
        <v/>
      </c>
      <c r="AG689" s="18">
        <f>I689*$AI$3</f>
        <v/>
      </c>
      <c r="AH689" s="18">
        <f>L689*$AH$3+Y689*$AJ$2</f>
        <v/>
      </c>
      <c r="AI689" s="18">
        <f>K689*$AK$3</f>
        <v/>
      </c>
      <c r="AJ689" s="19" t="n"/>
      <c r="AK689" s="18">
        <f>AJ689*$AM$2</f>
        <v/>
      </c>
      <c r="AL689" s="18" t="n"/>
      <c r="AM689" s="18">
        <f>R689*P689*0.01+L689*0.25</f>
        <v/>
      </c>
      <c r="AN689" s="18">
        <f>V689 *$AN$2 *AM$2 * AA689</f>
        <v/>
      </c>
      <c r="AO689" s="18">
        <f>IF(AC689&lt;AE689,0,AE689-AC689)</f>
        <v/>
      </c>
      <c r="AP689" s="18">
        <f>(AC689*1.02)+AF689+AG689+AH689+AI689+AM689+AL689+AN689+AK689+AO689</f>
        <v/>
      </c>
      <c r="AQ689" s="18">
        <f>(AE689*1.02)+AF689+AG689+AH689+AI689+AM689+AL689+AN689+AK689</f>
        <v/>
      </c>
      <c r="AR689" s="18">
        <f>Q689*R689</f>
        <v/>
      </c>
      <c r="AS689" s="20">
        <f>(Y689-AP689)*0.975</f>
        <v/>
      </c>
      <c r="AT689" s="21">
        <f>IFERROR(Y689/AP689-1,0)</f>
        <v/>
      </c>
      <c r="AU689" s="20">
        <f>(Y689-AQ689)*0.975</f>
        <v/>
      </c>
      <c r="AV689" s="21">
        <f>IFERROR(Y689/AQ689-1,0)</f>
        <v/>
      </c>
      <c r="AW689" s="21">
        <f>AS689-AR689</f>
        <v/>
      </c>
      <c r="AX689" s="21">
        <f>IFERROR(Y689/(AP689+AR689)-1,0)</f>
        <v/>
      </c>
    </row>
    <row r="690">
      <c r="A690" s="2" t="n"/>
      <c r="B690" s="13" t="n"/>
      <c r="C690" s="14" t="n"/>
      <c r="D690" s="14" t="n"/>
      <c r="E690" s="15">
        <f>IFERROR(1-D690/C690,0)</f>
        <v/>
      </c>
      <c r="F690" s="14" t="n"/>
      <c r="G690" s="16">
        <f>IFERROR(F690/C690,0)</f>
        <v/>
      </c>
      <c r="H690" s="16">
        <f>IFERROR(F690/D690,0)</f>
        <v/>
      </c>
      <c r="I690" s="14" t="n"/>
      <c r="J690" s="16">
        <f>IFERROR(I690/F690,0)</f>
        <v/>
      </c>
      <c r="K690" s="14" t="n"/>
      <c r="L690" s="14" t="n"/>
      <c r="M690" s="16">
        <f>IFERROR(L690/I690,0)</f>
        <v/>
      </c>
      <c r="N690" s="14" t="n"/>
      <c r="O690" s="16">
        <f>IFERROR(N690/I690,0)</f>
        <v/>
      </c>
      <c r="P690" s="14" t="n"/>
      <c r="Q690" s="14" t="n"/>
      <c r="R690" s="14" t="n"/>
      <c r="S690" s="14" t="n"/>
      <c r="T690" s="17">
        <f>IFERROR(S690/L690,0)</f>
        <v/>
      </c>
      <c r="U690" s="14" t="n"/>
      <c r="V690" s="14" t="n"/>
      <c r="W690" s="14" t="n"/>
      <c r="X690" s="18" t="n"/>
      <c r="Y690" s="18">
        <f>X690*$AM$2</f>
        <v/>
      </c>
      <c r="Z690" s="18" t="n"/>
      <c r="AA690" s="14" t="n"/>
      <c r="AB690" s="14" t="n"/>
      <c r="AC690" s="18" t="n"/>
      <c r="AD690" s="18">
        <f>IFERROR(AC690/D690,0)</f>
        <v/>
      </c>
      <c r="AE690" s="18">
        <f>D690*AB690</f>
        <v/>
      </c>
      <c r="AF690" s="18">
        <f>Y690*$AL$2</f>
        <v/>
      </c>
      <c r="AG690" s="18">
        <f>I690*$AI$3</f>
        <v/>
      </c>
      <c r="AH690" s="18">
        <f>L690*$AH$3+Y690*$AJ$2</f>
        <v/>
      </c>
      <c r="AI690" s="18">
        <f>K690*$AK$3</f>
        <v/>
      </c>
      <c r="AJ690" s="19" t="n"/>
      <c r="AK690" s="18">
        <f>AJ690*$AM$2</f>
        <v/>
      </c>
      <c r="AL690" s="18" t="n"/>
      <c r="AM690" s="18">
        <f>R690*P690*0.01+L690*0.25</f>
        <v/>
      </c>
      <c r="AN690" s="18">
        <f>V690 *$AN$2 *AM$2 * AA690</f>
        <v/>
      </c>
      <c r="AO690" s="18">
        <f>IF(AC690&lt;AE690,0,AE690-AC690)</f>
        <v/>
      </c>
      <c r="AP690" s="18">
        <f>(AC690*1.02)+AF690+AG690+AH690+AI690+AM690+AL690+AN690+AK690+AO690</f>
        <v/>
      </c>
      <c r="AQ690" s="18">
        <f>(AE690*1.02)+AF690+AG690+AH690+AI690+AM690+AL690+AN690+AK690</f>
        <v/>
      </c>
      <c r="AR690" s="18">
        <f>Q690*R690</f>
        <v/>
      </c>
      <c r="AS690" s="20">
        <f>(Y690-AP690)*0.975</f>
        <v/>
      </c>
      <c r="AT690" s="21">
        <f>IFERROR(Y690/AP690-1,0)</f>
        <v/>
      </c>
      <c r="AU690" s="20">
        <f>(Y690-AQ690)*0.975</f>
        <v/>
      </c>
      <c r="AV690" s="21">
        <f>IFERROR(Y690/AQ690-1,0)</f>
        <v/>
      </c>
      <c r="AW690" s="21">
        <f>AS690-AR690</f>
        <v/>
      </c>
      <c r="AX690" s="21">
        <f>IFERROR(Y690/(AP690+AR690)-1,0)</f>
        <v/>
      </c>
    </row>
    <row r="691">
      <c r="A691" s="2" t="n"/>
      <c r="B691" s="13" t="n"/>
      <c r="C691" s="14" t="n"/>
      <c r="D691" s="14" t="n"/>
      <c r="E691" s="15">
        <f>IFERROR(1-D691/C691,0)</f>
        <v/>
      </c>
      <c r="F691" s="14" t="n"/>
      <c r="G691" s="16">
        <f>IFERROR(F691/C691,0)</f>
        <v/>
      </c>
      <c r="H691" s="16">
        <f>IFERROR(F691/D691,0)</f>
        <v/>
      </c>
      <c r="I691" s="14" t="n"/>
      <c r="J691" s="16">
        <f>IFERROR(I691/F691,0)</f>
        <v/>
      </c>
      <c r="K691" s="14" t="n"/>
      <c r="L691" s="14" t="n"/>
      <c r="M691" s="16">
        <f>IFERROR(L691/I691,0)</f>
        <v/>
      </c>
      <c r="N691" s="14" t="n"/>
      <c r="O691" s="16">
        <f>IFERROR(N691/I691,0)</f>
        <v/>
      </c>
      <c r="P691" s="14" t="n"/>
      <c r="Q691" s="14" t="n"/>
      <c r="R691" s="14" t="n"/>
      <c r="S691" s="14" t="n"/>
      <c r="T691" s="17">
        <f>IFERROR(S691/L691,0)</f>
        <v/>
      </c>
      <c r="U691" s="14" t="n"/>
      <c r="V691" s="14" t="n"/>
      <c r="W691" s="14" t="n"/>
      <c r="X691" s="18" t="n"/>
      <c r="Y691" s="18">
        <f>X691*$AM$2</f>
        <v/>
      </c>
      <c r="Z691" s="18" t="n"/>
      <c r="AA691" s="14" t="n"/>
      <c r="AB691" s="14" t="n"/>
      <c r="AC691" s="18" t="n"/>
      <c r="AD691" s="18">
        <f>IFERROR(AC691/D691,0)</f>
        <v/>
      </c>
      <c r="AE691" s="18">
        <f>D691*AB691</f>
        <v/>
      </c>
      <c r="AF691" s="18">
        <f>Y691*$AL$2</f>
        <v/>
      </c>
      <c r="AG691" s="18">
        <f>I691*$AI$3</f>
        <v/>
      </c>
      <c r="AH691" s="18">
        <f>L691*$AH$3+Y691*$AJ$2</f>
        <v/>
      </c>
      <c r="AI691" s="18">
        <f>K691*$AK$3</f>
        <v/>
      </c>
      <c r="AJ691" s="19" t="n"/>
      <c r="AK691" s="18">
        <f>AJ691*$AM$2</f>
        <v/>
      </c>
      <c r="AL691" s="18" t="n"/>
      <c r="AM691" s="18">
        <f>R691*P691*0.01+L691*0.25</f>
        <v/>
      </c>
      <c r="AN691" s="18">
        <f>V691 *$AN$2 *AM$2 * AA691</f>
        <v/>
      </c>
      <c r="AO691" s="18">
        <f>IF(AC691&lt;AE691,0,AE691-AC691)</f>
        <v/>
      </c>
      <c r="AP691" s="18">
        <f>(AC691*1.02)+AF691+AG691+AH691+AI691+AM691+AL691+AN691+AK691+AO691</f>
        <v/>
      </c>
      <c r="AQ691" s="18">
        <f>(AE691*1.02)+AF691+AG691+AH691+AI691+AM691+AL691+AN691+AK691</f>
        <v/>
      </c>
      <c r="AR691" s="18">
        <f>Q691*R691</f>
        <v/>
      </c>
      <c r="AS691" s="20">
        <f>(Y691-AP691)*0.975</f>
        <v/>
      </c>
      <c r="AT691" s="21">
        <f>IFERROR(Y691/AP691-1,0)</f>
        <v/>
      </c>
      <c r="AU691" s="20">
        <f>(Y691-AQ691)*0.975</f>
        <v/>
      </c>
      <c r="AV691" s="21">
        <f>IFERROR(Y691/AQ691-1,0)</f>
        <v/>
      </c>
      <c r="AW691" s="21">
        <f>AS691-AR691</f>
        <v/>
      </c>
      <c r="AX691" s="21">
        <f>IFERROR(Y691/(AP691+AR691)-1,0)</f>
        <v/>
      </c>
    </row>
    <row r="692">
      <c r="A692" s="2" t="n"/>
      <c r="B692" s="13" t="n"/>
      <c r="C692" s="14" t="n"/>
      <c r="D692" s="14" t="n"/>
      <c r="E692" s="15">
        <f>IFERROR(1-D692/C692,0)</f>
        <v/>
      </c>
      <c r="F692" s="14" t="n"/>
      <c r="G692" s="16">
        <f>IFERROR(F692/C692,0)</f>
        <v/>
      </c>
      <c r="H692" s="16">
        <f>IFERROR(F692/D692,0)</f>
        <v/>
      </c>
      <c r="I692" s="14" t="n"/>
      <c r="J692" s="16">
        <f>IFERROR(I692/F692,0)</f>
        <v/>
      </c>
      <c r="K692" s="14" t="n"/>
      <c r="L692" s="14" t="n"/>
      <c r="M692" s="16">
        <f>IFERROR(L692/I692,0)</f>
        <v/>
      </c>
      <c r="N692" s="14" t="n"/>
      <c r="O692" s="16">
        <f>IFERROR(N692/I692,0)</f>
        <v/>
      </c>
      <c r="P692" s="14" t="n"/>
      <c r="Q692" s="14" t="n"/>
      <c r="R692" s="14" t="n"/>
      <c r="S692" s="14" t="n"/>
      <c r="T692" s="17">
        <f>IFERROR(S692/L692,0)</f>
        <v/>
      </c>
      <c r="U692" s="14" t="n"/>
      <c r="V692" s="14" t="n"/>
      <c r="W692" s="14" t="n"/>
      <c r="X692" s="18" t="n"/>
      <c r="Y692" s="18">
        <f>X692*$AM$2</f>
        <v/>
      </c>
      <c r="Z692" s="18" t="n"/>
      <c r="AA692" s="14" t="n"/>
      <c r="AB692" s="14" t="n"/>
      <c r="AC692" s="18" t="n"/>
      <c r="AD692" s="18">
        <f>IFERROR(AC692/D692,0)</f>
        <v/>
      </c>
      <c r="AE692" s="18">
        <f>D692*AB692</f>
        <v/>
      </c>
      <c r="AF692" s="18">
        <f>Y692*$AL$2</f>
        <v/>
      </c>
      <c r="AG692" s="18">
        <f>I692*$AI$3</f>
        <v/>
      </c>
      <c r="AH692" s="18">
        <f>L692*$AH$3+Y692*$AJ$2</f>
        <v/>
      </c>
      <c r="AI692" s="18">
        <f>K692*$AK$3</f>
        <v/>
      </c>
      <c r="AJ692" s="19" t="n"/>
      <c r="AK692" s="18">
        <f>AJ692*$AM$2</f>
        <v/>
      </c>
      <c r="AL692" s="18" t="n"/>
      <c r="AM692" s="18">
        <f>R692*P692*0.01+L692*0.25</f>
        <v/>
      </c>
      <c r="AN692" s="18">
        <f>V692 *$AN$2 *AM$2 * AA692</f>
        <v/>
      </c>
      <c r="AO692" s="18">
        <f>IF(AC692&lt;AE692,0,AE692-AC692)</f>
        <v/>
      </c>
      <c r="AP692" s="18">
        <f>(AC692*1.02)+AF692+AG692+AH692+AI692+AM692+AL692+AN692+AK692+AO692</f>
        <v/>
      </c>
      <c r="AQ692" s="18">
        <f>(AE692*1.02)+AF692+AG692+AH692+AI692+AM692+AL692+AN692+AK692</f>
        <v/>
      </c>
      <c r="AR692" s="18">
        <f>Q692*R692</f>
        <v/>
      </c>
      <c r="AS692" s="20">
        <f>(Y692-AP692)*0.975</f>
        <v/>
      </c>
      <c r="AT692" s="21">
        <f>IFERROR(Y692/AP692-1,0)</f>
        <v/>
      </c>
      <c r="AU692" s="20">
        <f>(Y692-AQ692)*0.975</f>
        <v/>
      </c>
      <c r="AV692" s="21">
        <f>IFERROR(Y692/AQ692-1,0)</f>
        <v/>
      </c>
      <c r="AW692" s="21">
        <f>AS692-AR692</f>
        <v/>
      </c>
      <c r="AX692" s="21">
        <f>IFERROR(Y692/(AP692+AR692)-1,0)</f>
        <v/>
      </c>
    </row>
    <row r="693">
      <c r="A693" s="2" t="n"/>
      <c r="B693" s="13" t="n"/>
      <c r="C693" s="14" t="n"/>
      <c r="D693" s="14" t="n"/>
      <c r="E693" s="15">
        <f>IFERROR(1-D693/C693,0)</f>
        <v/>
      </c>
      <c r="F693" s="14" t="n"/>
      <c r="G693" s="16">
        <f>IFERROR(F693/C693,0)</f>
        <v/>
      </c>
      <c r="H693" s="16">
        <f>IFERROR(F693/D693,0)</f>
        <v/>
      </c>
      <c r="I693" s="14" t="n"/>
      <c r="J693" s="16">
        <f>IFERROR(I693/F693,0)</f>
        <v/>
      </c>
      <c r="K693" s="14" t="n"/>
      <c r="L693" s="14" t="n"/>
      <c r="M693" s="16">
        <f>IFERROR(L693/I693,0)</f>
        <v/>
      </c>
      <c r="N693" s="14" t="n"/>
      <c r="O693" s="16">
        <f>IFERROR(N693/I693,0)</f>
        <v/>
      </c>
      <c r="P693" s="14" t="n"/>
      <c r="Q693" s="14" t="n"/>
      <c r="R693" s="14" t="n"/>
      <c r="S693" s="14" t="n"/>
      <c r="T693" s="17">
        <f>IFERROR(S693/L693,0)</f>
        <v/>
      </c>
      <c r="U693" s="14" t="n"/>
      <c r="V693" s="14" t="n"/>
      <c r="W693" s="14" t="n"/>
      <c r="X693" s="18" t="n"/>
      <c r="Y693" s="18">
        <f>X693*$AM$2</f>
        <v/>
      </c>
      <c r="Z693" s="18" t="n"/>
      <c r="AA693" s="14" t="n"/>
      <c r="AB693" s="14" t="n"/>
      <c r="AC693" s="18" t="n"/>
      <c r="AD693" s="18">
        <f>IFERROR(AC693/D693,0)</f>
        <v/>
      </c>
      <c r="AE693" s="18">
        <f>D693*AB693</f>
        <v/>
      </c>
      <c r="AF693" s="18">
        <f>Y693*$AL$2</f>
        <v/>
      </c>
      <c r="AG693" s="18">
        <f>I693*$AI$3</f>
        <v/>
      </c>
      <c r="AH693" s="18">
        <f>L693*$AH$3+Y693*$AJ$2</f>
        <v/>
      </c>
      <c r="AI693" s="18">
        <f>K693*$AK$3</f>
        <v/>
      </c>
      <c r="AJ693" s="19" t="n"/>
      <c r="AK693" s="18">
        <f>AJ693*$AM$2</f>
        <v/>
      </c>
      <c r="AL693" s="18" t="n"/>
      <c r="AM693" s="18">
        <f>R693*P693*0.01+L693*0.25</f>
        <v/>
      </c>
      <c r="AN693" s="18">
        <f>V693 *$AN$2 *AM$2 * AA693</f>
        <v/>
      </c>
      <c r="AO693" s="18">
        <f>IF(AC693&lt;AE693,0,AE693-AC693)</f>
        <v/>
      </c>
      <c r="AP693" s="18">
        <f>(AC693*1.02)+AF693+AG693+AH693+AI693+AM693+AL693+AN693+AK693+AO693</f>
        <v/>
      </c>
      <c r="AQ693" s="18">
        <f>(AE693*1.02)+AF693+AG693+AH693+AI693+AM693+AL693+AN693+AK693</f>
        <v/>
      </c>
      <c r="AR693" s="18">
        <f>Q693*R693</f>
        <v/>
      </c>
      <c r="AS693" s="20">
        <f>(Y693-AP693)*0.975</f>
        <v/>
      </c>
      <c r="AT693" s="21">
        <f>IFERROR(Y693/AP693-1,0)</f>
        <v/>
      </c>
      <c r="AU693" s="20">
        <f>(Y693-AQ693)*0.975</f>
        <v/>
      </c>
      <c r="AV693" s="21">
        <f>IFERROR(Y693/AQ693-1,0)</f>
        <v/>
      </c>
      <c r="AW693" s="21">
        <f>AS693-AR693</f>
        <v/>
      </c>
      <c r="AX693" s="21">
        <f>IFERROR(Y693/(AP693+AR693)-1,0)</f>
        <v/>
      </c>
    </row>
    <row r="694">
      <c r="A694" s="2" t="n"/>
      <c r="B694" s="13" t="n"/>
      <c r="C694" s="14" t="n"/>
      <c r="D694" s="14" t="n"/>
      <c r="E694" s="15">
        <f>IFERROR(1-D694/C694,0)</f>
        <v/>
      </c>
      <c r="F694" s="14" t="n"/>
      <c r="G694" s="16">
        <f>IFERROR(F694/C694,0)</f>
        <v/>
      </c>
      <c r="H694" s="16">
        <f>IFERROR(F694/D694,0)</f>
        <v/>
      </c>
      <c r="I694" s="14" t="n"/>
      <c r="J694" s="16">
        <f>IFERROR(I694/F694,0)</f>
        <v/>
      </c>
      <c r="K694" s="14" t="n"/>
      <c r="L694" s="14" t="n"/>
      <c r="M694" s="16">
        <f>IFERROR(L694/I694,0)</f>
        <v/>
      </c>
      <c r="N694" s="14" t="n"/>
      <c r="O694" s="16">
        <f>IFERROR(N694/I694,0)</f>
        <v/>
      </c>
      <c r="P694" s="14" t="n"/>
      <c r="Q694" s="14" t="n"/>
      <c r="R694" s="14" t="n"/>
      <c r="S694" s="14" t="n"/>
      <c r="T694" s="17">
        <f>IFERROR(S694/L694,0)</f>
        <v/>
      </c>
      <c r="U694" s="14" t="n"/>
      <c r="V694" s="14" t="n"/>
      <c r="W694" s="14" t="n"/>
      <c r="X694" s="18" t="n"/>
      <c r="Y694" s="18">
        <f>X694*$AM$2</f>
        <v/>
      </c>
      <c r="Z694" s="18" t="n"/>
      <c r="AA694" s="14" t="n"/>
      <c r="AB694" s="14" t="n"/>
      <c r="AC694" s="18" t="n"/>
      <c r="AD694" s="18">
        <f>IFERROR(AC694/D694,0)</f>
        <v/>
      </c>
      <c r="AE694" s="18">
        <f>D694*AB694</f>
        <v/>
      </c>
      <c r="AF694" s="18">
        <f>Y694*$AL$2</f>
        <v/>
      </c>
      <c r="AG694" s="18">
        <f>I694*$AI$3</f>
        <v/>
      </c>
      <c r="AH694" s="18">
        <f>L694*$AH$3+Y694*$AJ$2</f>
        <v/>
      </c>
      <c r="AI694" s="18">
        <f>K694*$AK$3</f>
        <v/>
      </c>
      <c r="AJ694" s="19" t="n"/>
      <c r="AK694" s="18">
        <f>AJ694*$AM$2</f>
        <v/>
      </c>
      <c r="AL694" s="18" t="n"/>
      <c r="AM694" s="18">
        <f>R694*P694*0.01+L694*0.25</f>
        <v/>
      </c>
      <c r="AN694" s="18">
        <f>V694 *$AN$2 *AM$2 * AA694</f>
        <v/>
      </c>
      <c r="AO694" s="18">
        <f>IF(AC694&lt;AE694,0,AE694-AC694)</f>
        <v/>
      </c>
      <c r="AP694" s="18">
        <f>(AC694*1.02)+AF694+AG694+AH694+AI694+AM694+AL694+AN694+AK694+AO694</f>
        <v/>
      </c>
      <c r="AQ694" s="18">
        <f>(AE694*1.02)+AF694+AG694+AH694+AI694+AM694+AL694+AN694+AK694</f>
        <v/>
      </c>
      <c r="AR694" s="18">
        <f>Q694*R694</f>
        <v/>
      </c>
      <c r="AS694" s="20">
        <f>(Y694-AP694)*0.975</f>
        <v/>
      </c>
      <c r="AT694" s="21">
        <f>IFERROR(Y694/AP694-1,0)</f>
        <v/>
      </c>
      <c r="AU694" s="20">
        <f>(Y694-AQ694)*0.975</f>
        <v/>
      </c>
      <c r="AV694" s="21">
        <f>IFERROR(Y694/AQ694-1,0)</f>
        <v/>
      </c>
      <c r="AW694" s="21">
        <f>AS694-AR694</f>
        <v/>
      </c>
      <c r="AX694" s="21">
        <f>IFERROR(Y694/(AP694+AR694)-1,0)</f>
        <v/>
      </c>
    </row>
    <row r="695">
      <c r="A695" s="2" t="n"/>
      <c r="B695" s="13" t="n"/>
      <c r="C695" s="14" t="n"/>
      <c r="D695" s="14" t="n"/>
      <c r="E695" s="15">
        <f>IFERROR(1-D695/C695,0)</f>
        <v/>
      </c>
      <c r="F695" s="14" t="n"/>
      <c r="G695" s="16">
        <f>IFERROR(F695/C695,0)</f>
        <v/>
      </c>
      <c r="H695" s="16">
        <f>IFERROR(F695/D695,0)</f>
        <v/>
      </c>
      <c r="I695" s="14" t="n"/>
      <c r="J695" s="16">
        <f>IFERROR(I695/F695,0)</f>
        <v/>
      </c>
      <c r="K695" s="14" t="n"/>
      <c r="L695" s="14" t="n"/>
      <c r="M695" s="16">
        <f>IFERROR(L695/I695,0)</f>
        <v/>
      </c>
      <c r="N695" s="14" t="n"/>
      <c r="O695" s="16">
        <f>IFERROR(N695/I695,0)</f>
        <v/>
      </c>
      <c r="P695" s="14" t="n"/>
      <c r="Q695" s="14" t="n"/>
      <c r="R695" s="14" t="n"/>
      <c r="S695" s="14" t="n"/>
      <c r="T695" s="17">
        <f>IFERROR(S695/L695,0)</f>
        <v/>
      </c>
      <c r="U695" s="14" t="n"/>
      <c r="V695" s="14" t="n"/>
      <c r="W695" s="14" t="n"/>
      <c r="X695" s="18" t="n"/>
      <c r="Y695" s="18">
        <f>X695*$AM$2</f>
        <v/>
      </c>
      <c r="Z695" s="18" t="n"/>
      <c r="AA695" s="14" t="n"/>
      <c r="AB695" s="14" t="n"/>
      <c r="AC695" s="18" t="n"/>
      <c r="AD695" s="18">
        <f>IFERROR(AC695/D695,0)</f>
        <v/>
      </c>
      <c r="AE695" s="18">
        <f>D695*AB695</f>
        <v/>
      </c>
      <c r="AF695" s="18">
        <f>Y695*$AL$2</f>
        <v/>
      </c>
      <c r="AG695" s="18">
        <f>I695*$AI$3</f>
        <v/>
      </c>
      <c r="AH695" s="18">
        <f>L695*$AH$3+Y695*$AJ$2</f>
        <v/>
      </c>
      <c r="AI695" s="18">
        <f>K695*$AK$3</f>
        <v/>
      </c>
      <c r="AJ695" s="19" t="n"/>
      <c r="AK695" s="18">
        <f>AJ695*$AM$2</f>
        <v/>
      </c>
      <c r="AL695" s="18" t="n"/>
      <c r="AM695" s="18">
        <f>R695*P695*0.01+L695*0.25</f>
        <v/>
      </c>
      <c r="AN695" s="18">
        <f>V695 *$AN$2 *AM$2 * AA695</f>
        <v/>
      </c>
      <c r="AO695" s="18">
        <f>IF(AC695&lt;AE695,0,AE695-AC695)</f>
        <v/>
      </c>
      <c r="AP695" s="18">
        <f>(AC695*1.02)+AF695+AG695+AH695+AI695+AM695+AL695+AN695+AK695+AO695</f>
        <v/>
      </c>
      <c r="AQ695" s="18">
        <f>(AE695*1.02)+AF695+AG695+AH695+AI695+AM695+AL695+AN695+AK695</f>
        <v/>
      </c>
      <c r="AR695" s="18">
        <f>Q695*R695</f>
        <v/>
      </c>
      <c r="AS695" s="20">
        <f>(Y695-AP695)*0.975</f>
        <v/>
      </c>
      <c r="AT695" s="21">
        <f>IFERROR(Y695/AP695-1,0)</f>
        <v/>
      </c>
      <c r="AU695" s="20">
        <f>(Y695-AQ695)*0.975</f>
        <v/>
      </c>
      <c r="AV695" s="21">
        <f>IFERROR(Y695/AQ695-1,0)</f>
        <v/>
      </c>
      <c r="AW695" s="21">
        <f>AS695-AR695</f>
        <v/>
      </c>
      <c r="AX695" s="21">
        <f>IFERROR(Y695/(AP695+AR695)-1,0)</f>
        <v/>
      </c>
    </row>
    <row r="696">
      <c r="A696" s="2" t="n"/>
      <c r="B696" s="13" t="n"/>
      <c r="C696" s="14" t="n"/>
      <c r="D696" s="14" t="n"/>
      <c r="E696" s="15">
        <f>IFERROR(1-D696/C696,0)</f>
        <v/>
      </c>
      <c r="F696" s="14" t="n"/>
      <c r="G696" s="16">
        <f>IFERROR(F696/C696,0)</f>
        <v/>
      </c>
      <c r="H696" s="16">
        <f>IFERROR(F696/D696,0)</f>
        <v/>
      </c>
      <c r="I696" s="14" t="n"/>
      <c r="J696" s="16">
        <f>IFERROR(I696/F696,0)</f>
        <v/>
      </c>
      <c r="K696" s="14" t="n"/>
      <c r="L696" s="14" t="n"/>
      <c r="M696" s="16">
        <f>IFERROR(L696/I696,0)</f>
        <v/>
      </c>
      <c r="N696" s="14" t="n"/>
      <c r="O696" s="16">
        <f>IFERROR(N696/I696,0)</f>
        <v/>
      </c>
      <c r="P696" s="14" t="n"/>
      <c r="Q696" s="14" t="n"/>
      <c r="R696" s="14" t="n"/>
      <c r="S696" s="14" t="n"/>
      <c r="T696" s="17">
        <f>IFERROR(S696/L696,0)</f>
        <v/>
      </c>
      <c r="U696" s="14" t="n"/>
      <c r="V696" s="14" t="n"/>
      <c r="W696" s="14" t="n"/>
      <c r="X696" s="18" t="n"/>
      <c r="Y696" s="18">
        <f>X696*$AM$2</f>
        <v/>
      </c>
      <c r="Z696" s="18" t="n"/>
      <c r="AA696" s="14" t="n"/>
      <c r="AB696" s="14" t="n"/>
      <c r="AC696" s="18" t="n"/>
      <c r="AD696" s="18">
        <f>IFERROR(AC696/D696,0)</f>
        <v/>
      </c>
      <c r="AE696" s="18">
        <f>D696*AB696</f>
        <v/>
      </c>
      <c r="AF696" s="18">
        <f>Y696*$AL$2</f>
        <v/>
      </c>
      <c r="AG696" s="18">
        <f>I696*$AI$3</f>
        <v/>
      </c>
      <c r="AH696" s="18">
        <f>L696*$AH$3+Y696*$AJ$2</f>
        <v/>
      </c>
      <c r="AI696" s="18">
        <f>K696*$AK$3</f>
        <v/>
      </c>
      <c r="AJ696" s="19" t="n"/>
      <c r="AK696" s="18">
        <f>AJ696*$AM$2</f>
        <v/>
      </c>
      <c r="AL696" s="18" t="n"/>
      <c r="AM696" s="18">
        <f>R696*P696*0.01+L696*0.25</f>
        <v/>
      </c>
      <c r="AN696" s="18">
        <f>V696 *$AN$2 *AM$2 * AA696</f>
        <v/>
      </c>
      <c r="AO696" s="18">
        <f>IF(AC696&lt;AE696,0,AE696-AC696)</f>
        <v/>
      </c>
      <c r="AP696" s="18">
        <f>(AC696*1.02)+AF696+AG696+AH696+AI696+AM696+AL696+AN696+AK696+AO696</f>
        <v/>
      </c>
      <c r="AQ696" s="18">
        <f>(AE696*1.02)+AF696+AG696+AH696+AI696+AM696+AL696+AN696+AK696</f>
        <v/>
      </c>
      <c r="AR696" s="18">
        <f>Q696*R696</f>
        <v/>
      </c>
      <c r="AS696" s="20">
        <f>(Y696-AP696)*0.975</f>
        <v/>
      </c>
      <c r="AT696" s="21">
        <f>IFERROR(Y696/AP696-1,0)</f>
        <v/>
      </c>
      <c r="AU696" s="20">
        <f>(Y696-AQ696)*0.975</f>
        <v/>
      </c>
      <c r="AV696" s="21">
        <f>IFERROR(Y696/AQ696-1,0)</f>
        <v/>
      </c>
      <c r="AW696" s="21">
        <f>AS696-AR696</f>
        <v/>
      </c>
      <c r="AX696" s="21">
        <f>IFERROR(Y696/(AP696+AR696)-1,0)</f>
        <v/>
      </c>
    </row>
    <row r="697">
      <c r="A697" s="2" t="n"/>
      <c r="B697" s="13" t="n"/>
      <c r="C697" s="14" t="n"/>
      <c r="D697" s="14" t="n"/>
      <c r="E697" s="15">
        <f>IFERROR(1-D697/C697,0)</f>
        <v/>
      </c>
      <c r="F697" s="14" t="n"/>
      <c r="G697" s="16">
        <f>IFERROR(F697/C697,0)</f>
        <v/>
      </c>
      <c r="H697" s="16">
        <f>IFERROR(F697/D697,0)</f>
        <v/>
      </c>
      <c r="I697" s="14" t="n"/>
      <c r="J697" s="16">
        <f>IFERROR(I697/F697,0)</f>
        <v/>
      </c>
      <c r="K697" s="14" t="n"/>
      <c r="L697" s="14" t="n"/>
      <c r="M697" s="16">
        <f>IFERROR(L697/I697,0)</f>
        <v/>
      </c>
      <c r="N697" s="14" t="n"/>
      <c r="O697" s="16">
        <f>IFERROR(N697/I697,0)</f>
        <v/>
      </c>
      <c r="P697" s="14" t="n"/>
      <c r="Q697" s="14" t="n"/>
      <c r="R697" s="14" t="n"/>
      <c r="S697" s="14" t="n"/>
      <c r="T697" s="17">
        <f>IFERROR(S697/L697,0)</f>
        <v/>
      </c>
      <c r="U697" s="14" t="n"/>
      <c r="V697" s="14" t="n"/>
      <c r="W697" s="14" t="n"/>
      <c r="X697" s="18" t="n"/>
      <c r="Y697" s="18">
        <f>X697*$AM$2</f>
        <v/>
      </c>
      <c r="Z697" s="18" t="n"/>
      <c r="AA697" s="14" t="n"/>
      <c r="AB697" s="14" t="n"/>
      <c r="AC697" s="18" t="n"/>
      <c r="AD697" s="18">
        <f>IFERROR(AC697/D697,0)</f>
        <v/>
      </c>
      <c r="AE697" s="18">
        <f>D697*AB697</f>
        <v/>
      </c>
      <c r="AF697" s="18">
        <f>Y697*$AL$2</f>
        <v/>
      </c>
      <c r="AG697" s="18">
        <f>I697*$AI$3</f>
        <v/>
      </c>
      <c r="AH697" s="18">
        <f>L697*$AH$3+Y697*$AJ$2</f>
        <v/>
      </c>
      <c r="AI697" s="18">
        <f>K697*$AK$3</f>
        <v/>
      </c>
      <c r="AJ697" s="19" t="n"/>
      <c r="AK697" s="18">
        <f>AJ697*$AM$2</f>
        <v/>
      </c>
      <c r="AL697" s="18" t="n"/>
      <c r="AM697" s="18">
        <f>R697*P697*0.01+L697*0.25</f>
        <v/>
      </c>
      <c r="AN697" s="18">
        <f>V697 *$AN$2 *AM$2 * AA697</f>
        <v/>
      </c>
      <c r="AO697" s="18">
        <f>IF(AC697&lt;AE697,0,AE697-AC697)</f>
        <v/>
      </c>
      <c r="AP697" s="18">
        <f>(AC697*1.02)+AF697+AG697+AH697+AI697+AM697+AL697+AN697+AK697+AO697</f>
        <v/>
      </c>
      <c r="AQ697" s="18">
        <f>(AE697*1.02)+AF697+AG697+AH697+AI697+AM697+AL697+AN697+AK697</f>
        <v/>
      </c>
      <c r="AR697" s="18">
        <f>Q697*R697</f>
        <v/>
      </c>
      <c r="AS697" s="20">
        <f>(Y697-AP697)*0.975</f>
        <v/>
      </c>
      <c r="AT697" s="21">
        <f>IFERROR(Y697/AP697-1,0)</f>
        <v/>
      </c>
      <c r="AU697" s="20">
        <f>(Y697-AQ697)*0.975</f>
        <v/>
      </c>
      <c r="AV697" s="21">
        <f>IFERROR(Y697/AQ697-1,0)</f>
        <v/>
      </c>
      <c r="AW697" s="21">
        <f>AS697-AR697</f>
        <v/>
      </c>
      <c r="AX697" s="21">
        <f>IFERROR(Y697/(AP697+AR697)-1,0)</f>
        <v/>
      </c>
    </row>
    <row r="698">
      <c r="A698" s="2" t="n"/>
      <c r="B698" s="13" t="n"/>
      <c r="C698" s="14" t="n"/>
      <c r="D698" s="14" t="n"/>
      <c r="E698" s="15">
        <f>IFERROR(1-D698/C698,0)</f>
        <v/>
      </c>
      <c r="F698" s="14" t="n"/>
      <c r="G698" s="16">
        <f>IFERROR(F698/C698,0)</f>
        <v/>
      </c>
      <c r="H698" s="16">
        <f>IFERROR(F698/D698,0)</f>
        <v/>
      </c>
      <c r="I698" s="14" t="n"/>
      <c r="J698" s="16">
        <f>IFERROR(I698/F698,0)</f>
        <v/>
      </c>
      <c r="K698" s="14" t="n"/>
      <c r="L698" s="14" t="n"/>
      <c r="M698" s="16">
        <f>IFERROR(L698/I698,0)</f>
        <v/>
      </c>
      <c r="N698" s="14" t="n"/>
      <c r="O698" s="16">
        <f>IFERROR(N698/I698,0)</f>
        <v/>
      </c>
      <c r="P698" s="14" t="n"/>
      <c r="Q698" s="14" t="n"/>
      <c r="R698" s="14" t="n"/>
      <c r="S698" s="14" t="n"/>
      <c r="T698" s="17">
        <f>IFERROR(S698/L698,0)</f>
        <v/>
      </c>
      <c r="U698" s="14" t="n"/>
      <c r="V698" s="14" t="n"/>
      <c r="W698" s="14" t="n"/>
      <c r="X698" s="18" t="n"/>
      <c r="Y698" s="18">
        <f>X698*$AM$2</f>
        <v/>
      </c>
      <c r="Z698" s="18" t="n"/>
      <c r="AA698" s="14" t="n"/>
      <c r="AB698" s="14" t="n"/>
      <c r="AC698" s="18" t="n"/>
      <c r="AD698" s="18">
        <f>IFERROR(AC698/D698,0)</f>
        <v/>
      </c>
      <c r="AE698" s="18">
        <f>D698*AB698</f>
        <v/>
      </c>
      <c r="AF698" s="18">
        <f>Y698*$AL$2</f>
        <v/>
      </c>
      <c r="AG698" s="18">
        <f>I698*$AI$3</f>
        <v/>
      </c>
      <c r="AH698" s="18">
        <f>L698*$AH$3+Y698*$AJ$2</f>
        <v/>
      </c>
      <c r="AI698" s="18">
        <f>K698*$AK$3</f>
        <v/>
      </c>
      <c r="AJ698" s="19" t="n"/>
      <c r="AK698" s="18">
        <f>AJ698*$AM$2</f>
        <v/>
      </c>
      <c r="AL698" s="18" t="n"/>
      <c r="AM698" s="18">
        <f>R698*P698*0.01+L698*0.25</f>
        <v/>
      </c>
      <c r="AN698" s="18">
        <f>V698 *$AN$2 *AM$2 * AA698</f>
        <v/>
      </c>
      <c r="AO698" s="18">
        <f>IF(AC698&lt;AE698,0,AE698-AC698)</f>
        <v/>
      </c>
      <c r="AP698" s="18">
        <f>(AC698*1.02)+AF698+AG698+AH698+AI698+AM698+AL698+AN698+AK698+AO698</f>
        <v/>
      </c>
      <c r="AQ698" s="18">
        <f>(AE698*1.02)+AF698+AG698+AH698+AI698+AM698+AL698+AN698+AK698</f>
        <v/>
      </c>
      <c r="AR698" s="18">
        <f>Q698*R698</f>
        <v/>
      </c>
      <c r="AS698" s="20">
        <f>(Y698-AP698)*0.975</f>
        <v/>
      </c>
      <c r="AT698" s="21">
        <f>IFERROR(Y698/AP698-1,0)</f>
        <v/>
      </c>
      <c r="AU698" s="20">
        <f>(Y698-AQ698)*0.975</f>
        <v/>
      </c>
      <c r="AV698" s="21">
        <f>IFERROR(Y698/AQ698-1,0)</f>
        <v/>
      </c>
      <c r="AW698" s="21">
        <f>AS698-AR698</f>
        <v/>
      </c>
      <c r="AX698" s="21">
        <f>IFERROR(Y698/(AP698+AR698)-1,0)</f>
        <v/>
      </c>
    </row>
    <row r="699">
      <c r="A699" s="2" t="n"/>
      <c r="B699" s="13" t="n"/>
      <c r="C699" s="14" t="n"/>
      <c r="D699" s="14" t="n"/>
      <c r="E699" s="15">
        <f>IFERROR(1-D699/C699,0)</f>
        <v/>
      </c>
      <c r="F699" s="14" t="n"/>
      <c r="G699" s="16">
        <f>IFERROR(F699/C699,0)</f>
        <v/>
      </c>
      <c r="H699" s="16">
        <f>IFERROR(F699/D699,0)</f>
        <v/>
      </c>
      <c r="I699" s="14" t="n"/>
      <c r="J699" s="16">
        <f>IFERROR(I699/F699,0)</f>
        <v/>
      </c>
      <c r="K699" s="14" t="n"/>
      <c r="L699" s="14" t="n"/>
      <c r="M699" s="16">
        <f>IFERROR(L699/I699,0)</f>
        <v/>
      </c>
      <c r="N699" s="14" t="n"/>
      <c r="O699" s="16">
        <f>IFERROR(N699/I699,0)</f>
        <v/>
      </c>
      <c r="P699" s="14" t="n"/>
      <c r="Q699" s="14" t="n"/>
      <c r="R699" s="14" t="n"/>
      <c r="S699" s="14" t="n"/>
      <c r="T699" s="17">
        <f>IFERROR(S699/L699,0)</f>
        <v/>
      </c>
      <c r="U699" s="14" t="n"/>
      <c r="V699" s="14" t="n"/>
      <c r="W699" s="14" t="n"/>
      <c r="X699" s="18" t="n"/>
      <c r="Y699" s="18">
        <f>X699*$AM$2</f>
        <v/>
      </c>
      <c r="Z699" s="18" t="n"/>
      <c r="AA699" s="14" t="n"/>
      <c r="AB699" s="14" t="n"/>
      <c r="AC699" s="18" t="n"/>
      <c r="AD699" s="18">
        <f>IFERROR(AC699/D699,0)</f>
        <v/>
      </c>
      <c r="AE699" s="18">
        <f>D699*AB699</f>
        <v/>
      </c>
      <c r="AF699" s="18">
        <f>Y699*$AL$2</f>
        <v/>
      </c>
      <c r="AG699" s="18">
        <f>I699*$AI$3</f>
        <v/>
      </c>
      <c r="AH699" s="18">
        <f>L699*$AH$3+Y699*$AJ$2</f>
        <v/>
      </c>
      <c r="AI699" s="18">
        <f>K699*$AK$3</f>
        <v/>
      </c>
      <c r="AJ699" s="19" t="n"/>
      <c r="AK699" s="18">
        <f>AJ699*$AM$2</f>
        <v/>
      </c>
      <c r="AL699" s="18" t="n"/>
      <c r="AM699" s="18">
        <f>R699*P699*0.01+L699*0.25</f>
        <v/>
      </c>
      <c r="AN699" s="18">
        <f>V699 *$AN$2 *AM$2 * AA699</f>
        <v/>
      </c>
      <c r="AO699" s="18">
        <f>IF(AC699&lt;AE699,0,AE699-AC699)</f>
        <v/>
      </c>
      <c r="AP699" s="18">
        <f>(AC699*1.02)+AF699+AG699+AH699+AI699+AM699+AL699+AN699+AK699+AO699</f>
        <v/>
      </c>
      <c r="AQ699" s="18">
        <f>(AE699*1.02)+AF699+AG699+AH699+AI699+AM699+AL699+AN699+AK699</f>
        <v/>
      </c>
      <c r="AR699" s="18">
        <f>Q699*R699</f>
        <v/>
      </c>
      <c r="AS699" s="20">
        <f>(Y699-AP699)*0.975</f>
        <v/>
      </c>
      <c r="AT699" s="21">
        <f>IFERROR(Y699/AP699-1,0)</f>
        <v/>
      </c>
      <c r="AU699" s="20">
        <f>(Y699-AQ699)*0.975</f>
        <v/>
      </c>
      <c r="AV699" s="21">
        <f>IFERROR(Y699/AQ699-1,0)</f>
        <v/>
      </c>
      <c r="AW699" s="21">
        <f>AS699-AR699</f>
        <v/>
      </c>
      <c r="AX699" s="21">
        <f>IFERROR(Y699/(AP699+AR699)-1,0)</f>
        <v/>
      </c>
    </row>
    <row r="700">
      <c r="A700" s="2" t="n"/>
      <c r="B700" s="13" t="n"/>
      <c r="C700" s="14" t="n"/>
      <c r="D700" s="14" t="n"/>
      <c r="E700" s="15">
        <f>IFERROR(1-D700/C700,0)</f>
        <v/>
      </c>
      <c r="F700" s="14" t="n"/>
      <c r="G700" s="16">
        <f>IFERROR(F700/C700,0)</f>
        <v/>
      </c>
      <c r="H700" s="16">
        <f>IFERROR(F700/D700,0)</f>
        <v/>
      </c>
      <c r="I700" s="14" t="n"/>
      <c r="J700" s="16">
        <f>IFERROR(I700/F700,0)</f>
        <v/>
      </c>
      <c r="K700" s="14" t="n"/>
      <c r="L700" s="14" t="n"/>
      <c r="M700" s="16">
        <f>IFERROR(L700/I700,0)</f>
        <v/>
      </c>
      <c r="N700" s="14" t="n"/>
      <c r="O700" s="16">
        <f>IFERROR(N700/I700,0)</f>
        <v/>
      </c>
      <c r="P700" s="14" t="n"/>
      <c r="Q700" s="14" t="n"/>
      <c r="R700" s="14" t="n"/>
      <c r="S700" s="14" t="n"/>
      <c r="T700" s="17">
        <f>IFERROR(S700/L700,0)</f>
        <v/>
      </c>
      <c r="U700" s="14" t="n"/>
      <c r="V700" s="14" t="n"/>
      <c r="W700" s="14" t="n"/>
      <c r="X700" s="18" t="n"/>
      <c r="Y700" s="18">
        <f>X700*$AM$2</f>
        <v/>
      </c>
      <c r="Z700" s="18" t="n"/>
      <c r="AA700" s="14" t="n"/>
      <c r="AB700" s="14" t="n"/>
      <c r="AC700" s="18" t="n"/>
      <c r="AD700" s="18">
        <f>IFERROR(AC700/D700,0)</f>
        <v/>
      </c>
      <c r="AE700" s="18">
        <f>D700*AB700</f>
        <v/>
      </c>
      <c r="AF700" s="18">
        <f>Y700*$AL$2</f>
        <v/>
      </c>
      <c r="AG700" s="18">
        <f>I700*$AI$3</f>
        <v/>
      </c>
      <c r="AH700" s="18">
        <f>L700*$AH$3+Y700*$AJ$2</f>
        <v/>
      </c>
      <c r="AI700" s="18">
        <f>K700*$AK$3</f>
        <v/>
      </c>
      <c r="AJ700" s="19" t="n"/>
      <c r="AK700" s="18">
        <f>AJ700*$AM$2</f>
        <v/>
      </c>
      <c r="AL700" s="18" t="n"/>
      <c r="AM700" s="18">
        <f>R700*P700*0.01+L700*0.25</f>
        <v/>
      </c>
      <c r="AN700" s="18">
        <f>V700 *$AN$2 *AM$2 * AA700</f>
        <v/>
      </c>
      <c r="AO700" s="18">
        <f>IF(AC700&lt;AE700,0,AE700-AC700)</f>
        <v/>
      </c>
      <c r="AP700" s="18">
        <f>(AC700*1.02)+AF700+AG700+AH700+AI700+AM700+AL700+AN700+AK700+AO700</f>
        <v/>
      </c>
      <c r="AQ700" s="18">
        <f>(AE700*1.02)+AF700+AG700+AH700+AI700+AM700+AL700+AN700+AK700</f>
        <v/>
      </c>
      <c r="AR700" s="18">
        <f>Q700*R700</f>
        <v/>
      </c>
      <c r="AS700" s="20">
        <f>(Y700-AP700)*0.975</f>
        <v/>
      </c>
      <c r="AT700" s="21">
        <f>IFERROR(Y700/AP700-1,0)</f>
        <v/>
      </c>
      <c r="AU700" s="20">
        <f>(Y700-AQ700)*0.975</f>
        <v/>
      </c>
      <c r="AV700" s="21">
        <f>IFERROR(Y700/AQ700-1,0)</f>
        <v/>
      </c>
      <c r="AW700" s="21">
        <f>AS700-AR700</f>
        <v/>
      </c>
      <c r="AX700" s="21">
        <f>IFERROR(Y700/(AP700+AR700)-1,0)</f>
        <v/>
      </c>
    </row>
    <row r="701">
      <c r="A701" s="2" t="n"/>
      <c r="B701" s="13" t="n"/>
      <c r="C701" s="14" t="n"/>
      <c r="D701" s="14" t="n"/>
      <c r="E701" s="15">
        <f>IFERROR(1-D701/C701,0)</f>
        <v/>
      </c>
      <c r="F701" s="14" t="n"/>
      <c r="G701" s="16">
        <f>IFERROR(F701/C701,0)</f>
        <v/>
      </c>
      <c r="H701" s="16">
        <f>IFERROR(F701/D701,0)</f>
        <v/>
      </c>
      <c r="I701" s="14" t="n"/>
      <c r="J701" s="16">
        <f>IFERROR(I701/F701,0)</f>
        <v/>
      </c>
      <c r="K701" s="14" t="n"/>
      <c r="L701" s="14" t="n"/>
      <c r="M701" s="16">
        <f>IFERROR(L701/I701,0)</f>
        <v/>
      </c>
      <c r="N701" s="14" t="n"/>
      <c r="O701" s="16">
        <f>IFERROR(N701/I701,0)</f>
        <v/>
      </c>
      <c r="P701" s="14" t="n"/>
      <c r="Q701" s="14" t="n"/>
      <c r="R701" s="14" t="n"/>
      <c r="S701" s="14" t="n"/>
      <c r="T701" s="17">
        <f>IFERROR(S701/L701,0)</f>
        <v/>
      </c>
      <c r="U701" s="14" t="n"/>
      <c r="V701" s="14" t="n"/>
      <c r="W701" s="14" t="n"/>
      <c r="X701" s="18" t="n"/>
      <c r="Y701" s="18">
        <f>X701*$AM$2</f>
        <v/>
      </c>
      <c r="Z701" s="18" t="n"/>
      <c r="AA701" s="14" t="n"/>
      <c r="AB701" s="14" t="n"/>
      <c r="AC701" s="18" t="n"/>
      <c r="AD701" s="18">
        <f>IFERROR(AC701/D701,0)</f>
        <v/>
      </c>
      <c r="AE701" s="18">
        <f>D701*AB701</f>
        <v/>
      </c>
      <c r="AF701" s="18">
        <f>Y701*$AL$2</f>
        <v/>
      </c>
      <c r="AG701" s="18">
        <f>I701*$AI$3</f>
        <v/>
      </c>
      <c r="AH701" s="18">
        <f>L701*$AH$3+Y701*$AJ$2</f>
        <v/>
      </c>
      <c r="AI701" s="18">
        <f>K701*$AK$3</f>
        <v/>
      </c>
      <c r="AJ701" s="19" t="n"/>
      <c r="AK701" s="18">
        <f>AJ701*$AM$2</f>
        <v/>
      </c>
      <c r="AL701" s="18" t="n"/>
      <c r="AM701" s="18">
        <f>R701*P701*0.01+L701*0.25</f>
        <v/>
      </c>
      <c r="AN701" s="18">
        <f>V701 *$AN$2 *AM$2 * AA701</f>
        <v/>
      </c>
      <c r="AO701" s="18">
        <f>IF(AC701&lt;AE701,0,AE701-AC701)</f>
        <v/>
      </c>
      <c r="AP701" s="18">
        <f>(AC701*1.02)+AF701+AG701+AH701+AI701+AM701+AL701+AN701+AK701+AO701</f>
        <v/>
      </c>
      <c r="AQ701" s="18">
        <f>(AE701*1.02)+AF701+AG701+AH701+AI701+AM701+AL701+AN701+AK701</f>
        <v/>
      </c>
      <c r="AR701" s="18">
        <f>Q701*R701</f>
        <v/>
      </c>
      <c r="AS701" s="20">
        <f>(Y701-AP701)*0.975</f>
        <v/>
      </c>
      <c r="AT701" s="21">
        <f>IFERROR(Y701/AP701-1,0)</f>
        <v/>
      </c>
      <c r="AU701" s="20">
        <f>(Y701-AQ701)*0.975</f>
        <v/>
      </c>
      <c r="AV701" s="21">
        <f>IFERROR(Y701/AQ701-1,0)</f>
        <v/>
      </c>
      <c r="AW701" s="21">
        <f>AS701-AR701</f>
        <v/>
      </c>
      <c r="AX701" s="21">
        <f>IFERROR(Y701/(AP701+AR701)-1,0)</f>
        <v/>
      </c>
    </row>
    <row r="702">
      <c r="A702" s="2" t="n"/>
      <c r="B702" s="13" t="n"/>
      <c r="C702" s="14" t="n"/>
      <c r="D702" s="14" t="n"/>
      <c r="E702" s="15">
        <f>IFERROR(1-D702/C702,0)</f>
        <v/>
      </c>
      <c r="F702" s="14" t="n"/>
      <c r="G702" s="16">
        <f>IFERROR(F702/C702,0)</f>
        <v/>
      </c>
      <c r="H702" s="16">
        <f>IFERROR(F702/D702,0)</f>
        <v/>
      </c>
      <c r="I702" s="14" t="n"/>
      <c r="J702" s="16">
        <f>IFERROR(I702/F702,0)</f>
        <v/>
      </c>
      <c r="K702" s="14" t="n"/>
      <c r="L702" s="14" t="n"/>
      <c r="M702" s="16">
        <f>IFERROR(L702/I702,0)</f>
        <v/>
      </c>
      <c r="N702" s="14" t="n"/>
      <c r="O702" s="16">
        <f>IFERROR(N702/I702,0)</f>
        <v/>
      </c>
      <c r="P702" s="14" t="n"/>
      <c r="Q702" s="14" t="n"/>
      <c r="R702" s="14" t="n"/>
      <c r="S702" s="14" t="n"/>
      <c r="T702" s="17">
        <f>IFERROR(S702/L702,0)</f>
        <v/>
      </c>
      <c r="U702" s="14" t="n"/>
      <c r="V702" s="14" t="n"/>
      <c r="W702" s="14" t="n"/>
      <c r="X702" s="18" t="n"/>
      <c r="Y702" s="18">
        <f>X702*$AM$2</f>
        <v/>
      </c>
      <c r="Z702" s="18" t="n"/>
      <c r="AA702" s="14" t="n"/>
      <c r="AB702" s="14" t="n"/>
      <c r="AC702" s="18" t="n"/>
      <c r="AD702" s="18">
        <f>IFERROR(AC702/D702,0)</f>
        <v/>
      </c>
      <c r="AE702" s="18">
        <f>D702*AB702</f>
        <v/>
      </c>
      <c r="AF702" s="18">
        <f>Y702*$AL$2</f>
        <v/>
      </c>
      <c r="AG702" s="18">
        <f>I702*$AI$3</f>
        <v/>
      </c>
      <c r="AH702" s="18">
        <f>L702*$AH$3+Y702*$AJ$2</f>
        <v/>
      </c>
      <c r="AI702" s="18">
        <f>K702*$AK$3</f>
        <v/>
      </c>
      <c r="AJ702" s="19" t="n"/>
      <c r="AK702" s="18">
        <f>AJ702*$AM$2</f>
        <v/>
      </c>
      <c r="AL702" s="18" t="n"/>
      <c r="AM702" s="18">
        <f>R702*P702*0.01+L702*0.25</f>
        <v/>
      </c>
      <c r="AN702" s="18">
        <f>V702 *$AN$2 *AM$2 * AA702</f>
        <v/>
      </c>
      <c r="AO702" s="18">
        <f>IF(AC702&lt;AE702,0,AE702-AC702)</f>
        <v/>
      </c>
      <c r="AP702" s="18">
        <f>(AC702*1.02)+AF702+AG702+AH702+AI702+AM702+AL702+AN702+AK702+AO702</f>
        <v/>
      </c>
      <c r="AQ702" s="18">
        <f>(AE702*1.02)+AF702+AG702+AH702+AI702+AM702+AL702+AN702+AK702</f>
        <v/>
      </c>
      <c r="AR702" s="18">
        <f>Q702*R702</f>
        <v/>
      </c>
      <c r="AS702" s="20">
        <f>(Y702-AP702)*0.975</f>
        <v/>
      </c>
      <c r="AT702" s="21">
        <f>IFERROR(Y702/AP702-1,0)</f>
        <v/>
      </c>
      <c r="AU702" s="20">
        <f>(Y702-AQ702)*0.975</f>
        <v/>
      </c>
      <c r="AV702" s="21">
        <f>IFERROR(Y702/AQ702-1,0)</f>
        <v/>
      </c>
      <c r="AW702" s="21">
        <f>AS702-AR702</f>
        <v/>
      </c>
      <c r="AX702" s="21">
        <f>IFERROR(Y702/(AP702+AR702)-1,0)</f>
        <v/>
      </c>
    </row>
    <row r="703">
      <c r="A703" s="2" t="n"/>
      <c r="B703" s="13" t="n"/>
      <c r="C703" s="14" t="n"/>
      <c r="D703" s="14" t="n"/>
      <c r="E703" s="15">
        <f>IFERROR(1-D703/C703,0)</f>
        <v/>
      </c>
      <c r="F703" s="14" t="n"/>
      <c r="G703" s="16">
        <f>IFERROR(F703/C703,0)</f>
        <v/>
      </c>
      <c r="H703" s="16">
        <f>IFERROR(F703/D703,0)</f>
        <v/>
      </c>
      <c r="I703" s="14" t="n"/>
      <c r="J703" s="16">
        <f>IFERROR(I703/F703,0)</f>
        <v/>
      </c>
      <c r="K703" s="14" t="n"/>
      <c r="L703" s="14" t="n"/>
      <c r="M703" s="16">
        <f>IFERROR(L703/I703,0)</f>
        <v/>
      </c>
      <c r="N703" s="14" t="n"/>
      <c r="O703" s="16">
        <f>IFERROR(N703/I703,0)</f>
        <v/>
      </c>
      <c r="P703" s="14" t="n"/>
      <c r="Q703" s="14" t="n"/>
      <c r="R703" s="14" t="n"/>
      <c r="S703" s="14" t="n"/>
      <c r="T703" s="17">
        <f>IFERROR(S703/L703,0)</f>
        <v/>
      </c>
      <c r="U703" s="14" t="n"/>
      <c r="V703" s="14" t="n"/>
      <c r="W703" s="14" t="n"/>
      <c r="X703" s="18" t="n"/>
      <c r="Y703" s="18">
        <f>X703*$AM$2</f>
        <v/>
      </c>
      <c r="Z703" s="18" t="n"/>
      <c r="AA703" s="14" t="n"/>
      <c r="AB703" s="14" t="n"/>
      <c r="AC703" s="18" t="n"/>
      <c r="AD703" s="18">
        <f>IFERROR(AC703/D703,0)</f>
        <v/>
      </c>
      <c r="AE703" s="18">
        <f>D703*AB703</f>
        <v/>
      </c>
      <c r="AF703" s="18">
        <f>Y703*$AL$2</f>
        <v/>
      </c>
      <c r="AG703" s="18">
        <f>I703*$AI$3</f>
        <v/>
      </c>
      <c r="AH703" s="18">
        <f>L703*$AH$3+Y703*$AJ$2</f>
        <v/>
      </c>
      <c r="AI703" s="18">
        <f>K703*$AK$3</f>
        <v/>
      </c>
      <c r="AJ703" s="19" t="n"/>
      <c r="AK703" s="18">
        <f>AJ703*$AM$2</f>
        <v/>
      </c>
      <c r="AL703" s="18" t="n"/>
      <c r="AM703" s="18">
        <f>R703*P703*0.01+L703*0.25</f>
        <v/>
      </c>
      <c r="AN703" s="18">
        <f>V703 *$AN$2 *AM$2 * AA703</f>
        <v/>
      </c>
      <c r="AO703" s="18">
        <f>IF(AC703&lt;AE703,0,AE703-AC703)</f>
        <v/>
      </c>
      <c r="AP703" s="18">
        <f>(AC703*1.02)+AF703+AG703+AH703+AI703+AM703+AL703+AN703+AK703+AO703</f>
        <v/>
      </c>
      <c r="AQ703" s="18">
        <f>(AE703*1.02)+AF703+AG703+AH703+AI703+AM703+AL703+AN703+AK703</f>
        <v/>
      </c>
      <c r="AR703" s="18">
        <f>Q703*R703</f>
        <v/>
      </c>
      <c r="AS703" s="20">
        <f>(Y703-AP703)*0.975</f>
        <v/>
      </c>
      <c r="AT703" s="21">
        <f>IFERROR(Y703/AP703-1,0)</f>
        <v/>
      </c>
      <c r="AU703" s="20">
        <f>(Y703-AQ703)*0.975</f>
        <v/>
      </c>
      <c r="AV703" s="21">
        <f>IFERROR(Y703/AQ703-1,0)</f>
        <v/>
      </c>
      <c r="AW703" s="21">
        <f>AS703-AR703</f>
        <v/>
      </c>
      <c r="AX703" s="21">
        <f>IFERROR(Y703/(AP703+AR703)-1,0)</f>
        <v/>
      </c>
    </row>
    <row r="704">
      <c r="A704" s="2" t="n"/>
      <c r="B704" s="13" t="n"/>
      <c r="C704" s="14" t="n"/>
      <c r="D704" s="14" t="n"/>
      <c r="E704" s="15">
        <f>IFERROR(1-D704/C704,0)</f>
        <v/>
      </c>
      <c r="F704" s="14" t="n"/>
      <c r="G704" s="16">
        <f>IFERROR(F704/C704,0)</f>
        <v/>
      </c>
      <c r="H704" s="16">
        <f>IFERROR(F704/D704,0)</f>
        <v/>
      </c>
      <c r="I704" s="14" t="n"/>
      <c r="J704" s="16">
        <f>IFERROR(I704/F704,0)</f>
        <v/>
      </c>
      <c r="K704" s="14" t="n"/>
      <c r="L704" s="14" t="n"/>
      <c r="M704" s="16">
        <f>IFERROR(L704/I704,0)</f>
        <v/>
      </c>
      <c r="N704" s="14" t="n"/>
      <c r="O704" s="16">
        <f>IFERROR(N704/I704,0)</f>
        <v/>
      </c>
      <c r="P704" s="14" t="n"/>
      <c r="Q704" s="14" t="n"/>
      <c r="R704" s="14" t="n"/>
      <c r="S704" s="14" t="n"/>
      <c r="T704" s="17">
        <f>IFERROR(S704/L704,0)</f>
        <v/>
      </c>
      <c r="U704" s="14" t="n"/>
      <c r="V704" s="14" t="n"/>
      <c r="W704" s="14" t="n"/>
      <c r="X704" s="18" t="n"/>
      <c r="Y704" s="18">
        <f>X704*$AM$2</f>
        <v/>
      </c>
      <c r="Z704" s="18" t="n"/>
      <c r="AA704" s="14" t="n"/>
      <c r="AB704" s="14" t="n"/>
      <c r="AC704" s="18" t="n"/>
      <c r="AD704" s="18">
        <f>IFERROR(AC704/D704,0)</f>
        <v/>
      </c>
      <c r="AE704" s="18">
        <f>D704*AB704</f>
        <v/>
      </c>
      <c r="AF704" s="18">
        <f>Y704*$AL$2</f>
        <v/>
      </c>
      <c r="AG704" s="18">
        <f>I704*$AI$3</f>
        <v/>
      </c>
      <c r="AH704" s="18">
        <f>L704*$AH$3+Y704*$AJ$2</f>
        <v/>
      </c>
      <c r="AI704" s="18">
        <f>K704*$AK$3</f>
        <v/>
      </c>
      <c r="AJ704" s="19" t="n"/>
      <c r="AK704" s="18">
        <f>AJ704*$AM$2</f>
        <v/>
      </c>
      <c r="AL704" s="18" t="n"/>
      <c r="AM704" s="18">
        <f>R704*P704*0.01+L704*0.25</f>
        <v/>
      </c>
      <c r="AN704" s="18">
        <f>V704 *$AN$2 *AM$2 * AA704</f>
        <v/>
      </c>
      <c r="AO704" s="18">
        <f>IF(AC704&lt;AE704,0,AE704-AC704)</f>
        <v/>
      </c>
      <c r="AP704" s="18">
        <f>(AC704*1.02)+AF704+AG704+AH704+AI704+AM704+AL704+AN704+AK704+AO704</f>
        <v/>
      </c>
      <c r="AQ704" s="18">
        <f>(AE704*1.02)+AF704+AG704+AH704+AI704+AM704+AL704+AN704+AK704</f>
        <v/>
      </c>
      <c r="AR704" s="18">
        <f>Q704*R704</f>
        <v/>
      </c>
      <c r="AS704" s="20">
        <f>(Y704-AP704)*0.975</f>
        <v/>
      </c>
      <c r="AT704" s="21">
        <f>IFERROR(Y704/AP704-1,0)</f>
        <v/>
      </c>
      <c r="AU704" s="20">
        <f>(Y704-AQ704)*0.975</f>
        <v/>
      </c>
      <c r="AV704" s="21">
        <f>IFERROR(Y704/AQ704-1,0)</f>
        <v/>
      </c>
      <c r="AW704" s="21">
        <f>AS704-AR704</f>
        <v/>
      </c>
      <c r="AX704" s="21">
        <f>IFERROR(Y704/(AP704+AR704)-1,0)</f>
        <v/>
      </c>
    </row>
    <row r="705">
      <c r="A705" s="2" t="n"/>
      <c r="B705" s="13" t="n"/>
      <c r="C705" s="14" t="n"/>
      <c r="D705" s="14" t="n"/>
      <c r="E705" s="15">
        <f>IFERROR(1-D705/C705,0)</f>
        <v/>
      </c>
      <c r="F705" s="14" t="n"/>
      <c r="G705" s="16">
        <f>IFERROR(F705/C705,0)</f>
        <v/>
      </c>
      <c r="H705" s="16">
        <f>IFERROR(F705/D705,0)</f>
        <v/>
      </c>
      <c r="I705" s="14" t="n"/>
      <c r="J705" s="16">
        <f>IFERROR(I705/F705,0)</f>
        <v/>
      </c>
      <c r="K705" s="14" t="n"/>
      <c r="L705" s="14" t="n"/>
      <c r="M705" s="16">
        <f>IFERROR(L705/I705,0)</f>
        <v/>
      </c>
      <c r="N705" s="14" t="n"/>
      <c r="O705" s="16">
        <f>IFERROR(N705/I705,0)</f>
        <v/>
      </c>
      <c r="P705" s="14" t="n"/>
      <c r="Q705" s="14" t="n"/>
      <c r="R705" s="14" t="n"/>
      <c r="S705" s="14" t="n"/>
      <c r="T705" s="17">
        <f>IFERROR(S705/L705,0)</f>
        <v/>
      </c>
      <c r="U705" s="14" t="n"/>
      <c r="V705" s="14" t="n"/>
      <c r="W705" s="14" t="n"/>
      <c r="X705" s="18" t="n"/>
      <c r="Y705" s="18">
        <f>X705*$AM$2</f>
        <v/>
      </c>
      <c r="Z705" s="18" t="n"/>
      <c r="AA705" s="14" t="n"/>
      <c r="AB705" s="14" t="n"/>
      <c r="AC705" s="18" t="n"/>
      <c r="AD705" s="18">
        <f>IFERROR(AC705/D705,0)</f>
        <v/>
      </c>
      <c r="AE705" s="18">
        <f>D705*AB705</f>
        <v/>
      </c>
      <c r="AF705" s="18">
        <f>Y705*$AL$2</f>
        <v/>
      </c>
      <c r="AG705" s="18">
        <f>I705*$AI$3</f>
        <v/>
      </c>
      <c r="AH705" s="18">
        <f>L705*$AH$3+Y705*$AJ$2</f>
        <v/>
      </c>
      <c r="AI705" s="18">
        <f>K705*$AK$3</f>
        <v/>
      </c>
      <c r="AJ705" s="19" t="n"/>
      <c r="AK705" s="18">
        <f>AJ705*$AM$2</f>
        <v/>
      </c>
      <c r="AL705" s="18" t="n"/>
      <c r="AM705" s="18">
        <f>R705*P705*0.01+L705*0.25</f>
        <v/>
      </c>
      <c r="AN705" s="18">
        <f>V705 *$AN$2 *AM$2 * AA705</f>
        <v/>
      </c>
      <c r="AO705" s="18">
        <f>IF(AC705&lt;AE705,0,AE705-AC705)</f>
        <v/>
      </c>
      <c r="AP705" s="18">
        <f>(AC705*1.02)+AF705+AG705+AH705+AI705+AM705+AL705+AN705+AK705+AO705</f>
        <v/>
      </c>
      <c r="AQ705" s="18">
        <f>(AE705*1.02)+AF705+AG705+AH705+AI705+AM705+AL705+AN705+AK705</f>
        <v/>
      </c>
      <c r="AR705" s="18">
        <f>Q705*R705</f>
        <v/>
      </c>
      <c r="AS705" s="20">
        <f>(Y705-AP705)*0.975</f>
        <v/>
      </c>
      <c r="AT705" s="21">
        <f>IFERROR(Y705/AP705-1,0)</f>
        <v/>
      </c>
      <c r="AU705" s="20">
        <f>(Y705-AQ705)*0.975</f>
        <v/>
      </c>
      <c r="AV705" s="21">
        <f>IFERROR(Y705/AQ705-1,0)</f>
        <v/>
      </c>
      <c r="AW705" s="21">
        <f>AS705-AR705</f>
        <v/>
      </c>
      <c r="AX705" s="21">
        <f>IFERROR(Y705/(AP705+AR705)-1,0)</f>
        <v/>
      </c>
    </row>
    <row r="706">
      <c r="A706" s="2" t="n"/>
      <c r="B706" s="13" t="n"/>
      <c r="C706" s="14" t="n"/>
      <c r="D706" s="14" t="n"/>
      <c r="E706" s="15">
        <f>IFERROR(1-D706/C706,0)</f>
        <v/>
      </c>
      <c r="F706" s="14" t="n"/>
      <c r="G706" s="16">
        <f>IFERROR(F706/C706,0)</f>
        <v/>
      </c>
      <c r="H706" s="16">
        <f>IFERROR(F706/D706,0)</f>
        <v/>
      </c>
      <c r="I706" s="14" t="n"/>
      <c r="J706" s="16">
        <f>IFERROR(I706/F706,0)</f>
        <v/>
      </c>
      <c r="K706" s="14" t="n"/>
      <c r="L706" s="14" t="n"/>
      <c r="M706" s="16">
        <f>IFERROR(L706/I706,0)</f>
        <v/>
      </c>
      <c r="N706" s="14" t="n"/>
      <c r="O706" s="16">
        <f>IFERROR(N706/I706,0)</f>
        <v/>
      </c>
      <c r="P706" s="14" t="n"/>
      <c r="Q706" s="14" t="n"/>
      <c r="R706" s="14" t="n"/>
      <c r="S706" s="14" t="n"/>
      <c r="T706" s="17">
        <f>IFERROR(S706/L706,0)</f>
        <v/>
      </c>
      <c r="U706" s="14" t="n"/>
      <c r="V706" s="14" t="n"/>
      <c r="W706" s="14" t="n"/>
      <c r="X706" s="18" t="n"/>
      <c r="Y706" s="18">
        <f>X706*$AM$2</f>
        <v/>
      </c>
      <c r="Z706" s="18" t="n"/>
      <c r="AA706" s="14" t="n"/>
      <c r="AB706" s="14" t="n"/>
      <c r="AC706" s="18" t="n"/>
      <c r="AD706" s="18">
        <f>IFERROR(AC706/D706,0)</f>
        <v/>
      </c>
      <c r="AE706" s="18">
        <f>D706*AB706</f>
        <v/>
      </c>
      <c r="AF706" s="18">
        <f>Y706*$AL$2</f>
        <v/>
      </c>
      <c r="AG706" s="18">
        <f>I706*$AI$3</f>
        <v/>
      </c>
      <c r="AH706" s="18">
        <f>L706*$AH$3+Y706*$AJ$2</f>
        <v/>
      </c>
      <c r="AI706" s="18">
        <f>K706*$AK$3</f>
        <v/>
      </c>
      <c r="AJ706" s="19" t="n"/>
      <c r="AK706" s="18">
        <f>AJ706*$AM$2</f>
        <v/>
      </c>
      <c r="AL706" s="18" t="n"/>
      <c r="AM706" s="18">
        <f>R706*P706*0.01+L706*0.25</f>
        <v/>
      </c>
      <c r="AN706" s="18">
        <f>V706 *$AN$2 *AM$2 * AA706</f>
        <v/>
      </c>
      <c r="AO706" s="18">
        <f>IF(AC706&lt;AE706,0,AE706-AC706)</f>
        <v/>
      </c>
      <c r="AP706" s="18">
        <f>(AC706*1.02)+AF706+AG706+AH706+AI706+AM706+AL706+AN706+AK706+AO706</f>
        <v/>
      </c>
      <c r="AQ706" s="18">
        <f>(AE706*1.02)+AF706+AG706+AH706+AI706+AM706+AL706+AN706+AK706</f>
        <v/>
      </c>
      <c r="AR706" s="18">
        <f>Q706*R706</f>
        <v/>
      </c>
      <c r="AS706" s="20">
        <f>(Y706-AP706)*0.975</f>
        <v/>
      </c>
      <c r="AT706" s="21">
        <f>IFERROR(Y706/AP706-1,0)</f>
        <v/>
      </c>
      <c r="AU706" s="20">
        <f>(Y706-AQ706)*0.975</f>
        <v/>
      </c>
      <c r="AV706" s="21">
        <f>IFERROR(Y706/AQ706-1,0)</f>
        <v/>
      </c>
      <c r="AW706" s="21">
        <f>AS706-AR706</f>
        <v/>
      </c>
      <c r="AX706" s="21">
        <f>IFERROR(Y706/(AP706+AR706)-1,0)</f>
        <v/>
      </c>
    </row>
    <row r="707">
      <c r="A707" s="2" t="n"/>
      <c r="B707" s="13" t="n"/>
      <c r="C707" s="14" t="n"/>
      <c r="D707" s="14" t="n"/>
      <c r="E707" s="15">
        <f>IFERROR(1-D707/C707,0)</f>
        <v/>
      </c>
      <c r="F707" s="14" t="n"/>
      <c r="G707" s="16">
        <f>IFERROR(F707/C707,0)</f>
        <v/>
      </c>
      <c r="H707" s="16">
        <f>IFERROR(F707/D707,0)</f>
        <v/>
      </c>
      <c r="I707" s="14" t="n"/>
      <c r="J707" s="16">
        <f>IFERROR(I707/F707,0)</f>
        <v/>
      </c>
      <c r="K707" s="14" t="n"/>
      <c r="L707" s="14" t="n"/>
      <c r="M707" s="16">
        <f>IFERROR(L707/I707,0)</f>
        <v/>
      </c>
      <c r="N707" s="14" t="n"/>
      <c r="O707" s="16">
        <f>IFERROR(N707/I707,0)</f>
        <v/>
      </c>
      <c r="P707" s="14" t="n"/>
      <c r="Q707" s="14" t="n"/>
      <c r="R707" s="14" t="n"/>
      <c r="S707" s="14" t="n"/>
      <c r="T707" s="17">
        <f>IFERROR(S707/L707,0)</f>
        <v/>
      </c>
      <c r="U707" s="14" t="n"/>
      <c r="V707" s="14" t="n"/>
      <c r="W707" s="14" t="n"/>
      <c r="X707" s="18" t="n"/>
      <c r="Y707" s="18">
        <f>X707*$AM$2</f>
        <v/>
      </c>
      <c r="Z707" s="18" t="n"/>
      <c r="AA707" s="14" t="n"/>
      <c r="AB707" s="14" t="n"/>
      <c r="AC707" s="18" t="n"/>
      <c r="AD707" s="18">
        <f>IFERROR(AC707/D707,0)</f>
        <v/>
      </c>
      <c r="AE707" s="18">
        <f>D707*AB707</f>
        <v/>
      </c>
      <c r="AF707" s="18">
        <f>Y707*$AL$2</f>
        <v/>
      </c>
      <c r="AG707" s="18">
        <f>I707*$AI$3</f>
        <v/>
      </c>
      <c r="AH707" s="18">
        <f>L707*$AH$3+Y707*$AJ$2</f>
        <v/>
      </c>
      <c r="AI707" s="18">
        <f>K707*$AK$3</f>
        <v/>
      </c>
      <c r="AJ707" s="19" t="n"/>
      <c r="AK707" s="18">
        <f>AJ707*$AM$2</f>
        <v/>
      </c>
      <c r="AL707" s="18" t="n"/>
      <c r="AM707" s="18">
        <f>R707*P707*0.01+L707*0.25</f>
        <v/>
      </c>
      <c r="AN707" s="18">
        <f>V707 *$AN$2 *AM$2 * AA707</f>
        <v/>
      </c>
      <c r="AO707" s="18">
        <f>IF(AC707&lt;AE707,0,AE707-AC707)</f>
        <v/>
      </c>
      <c r="AP707" s="18">
        <f>(AC707*1.02)+AF707+AG707+AH707+AI707+AM707+AL707+AN707+AK707+AO707</f>
        <v/>
      </c>
      <c r="AQ707" s="18">
        <f>(AE707*1.02)+AF707+AG707+AH707+AI707+AM707+AL707+AN707+AK707</f>
        <v/>
      </c>
      <c r="AR707" s="18">
        <f>Q707*R707</f>
        <v/>
      </c>
      <c r="AS707" s="20">
        <f>(Y707-AP707)*0.975</f>
        <v/>
      </c>
      <c r="AT707" s="21">
        <f>IFERROR(Y707/AP707-1,0)</f>
        <v/>
      </c>
      <c r="AU707" s="20">
        <f>(Y707-AQ707)*0.975</f>
        <v/>
      </c>
      <c r="AV707" s="21">
        <f>IFERROR(Y707/AQ707-1,0)</f>
        <v/>
      </c>
      <c r="AW707" s="21">
        <f>AS707-AR707</f>
        <v/>
      </c>
      <c r="AX707" s="21">
        <f>IFERROR(Y707/(AP707+AR707)-1,0)</f>
        <v/>
      </c>
    </row>
    <row r="708">
      <c r="A708" s="2" t="n"/>
      <c r="B708" s="13" t="n"/>
      <c r="C708" s="14" t="n"/>
      <c r="D708" s="14" t="n"/>
      <c r="E708" s="15">
        <f>IFERROR(1-D708/C708,0)</f>
        <v/>
      </c>
      <c r="F708" s="14" t="n"/>
      <c r="G708" s="16">
        <f>IFERROR(F708/C708,0)</f>
        <v/>
      </c>
      <c r="H708" s="16">
        <f>IFERROR(F708/D708,0)</f>
        <v/>
      </c>
      <c r="I708" s="14" t="n"/>
      <c r="J708" s="16">
        <f>IFERROR(I708/F708,0)</f>
        <v/>
      </c>
      <c r="K708" s="14" t="n"/>
      <c r="L708" s="14" t="n"/>
      <c r="M708" s="16">
        <f>IFERROR(L708/I708,0)</f>
        <v/>
      </c>
      <c r="N708" s="14" t="n"/>
      <c r="O708" s="16">
        <f>IFERROR(N708/I708,0)</f>
        <v/>
      </c>
      <c r="P708" s="14" t="n"/>
      <c r="Q708" s="14" t="n"/>
      <c r="R708" s="14" t="n"/>
      <c r="S708" s="14" t="n"/>
      <c r="T708" s="17">
        <f>IFERROR(S708/L708,0)</f>
        <v/>
      </c>
      <c r="U708" s="14" t="n"/>
      <c r="V708" s="14" t="n"/>
      <c r="W708" s="14" t="n"/>
      <c r="X708" s="18" t="n"/>
      <c r="Y708" s="18">
        <f>X708*$AM$2</f>
        <v/>
      </c>
      <c r="Z708" s="18" t="n"/>
      <c r="AA708" s="14" t="n"/>
      <c r="AB708" s="14" t="n"/>
      <c r="AC708" s="18" t="n"/>
      <c r="AD708" s="18">
        <f>IFERROR(AC708/D708,0)</f>
        <v/>
      </c>
      <c r="AE708" s="18">
        <f>D708*AB708</f>
        <v/>
      </c>
      <c r="AF708" s="18">
        <f>Y708*$AL$2</f>
        <v/>
      </c>
      <c r="AG708" s="18">
        <f>I708*$AI$3</f>
        <v/>
      </c>
      <c r="AH708" s="18">
        <f>L708*$AH$3+Y708*$AJ$2</f>
        <v/>
      </c>
      <c r="AI708" s="18">
        <f>K708*$AK$3</f>
        <v/>
      </c>
      <c r="AJ708" s="19" t="n"/>
      <c r="AK708" s="18">
        <f>AJ708*$AM$2</f>
        <v/>
      </c>
      <c r="AL708" s="18" t="n"/>
      <c r="AM708" s="18">
        <f>R708*P708*0.01+L708*0.25</f>
        <v/>
      </c>
      <c r="AN708" s="18">
        <f>V708 *$AN$2 *AM$2 * AA708</f>
        <v/>
      </c>
      <c r="AO708" s="18">
        <f>IF(AC708&lt;AE708,0,AE708-AC708)</f>
        <v/>
      </c>
      <c r="AP708" s="18">
        <f>(AC708*1.02)+AF708+AG708+AH708+AI708+AM708+AL708+AN708+AK708+AO708</f>
        <v/>
      </c>
      <c r="AQ708" s="18">
        <f>(AE708*1.02)+AF708+AG708+AH708+AI708+AM708+AL708+AN708+AK708</f>
        <v/>
      </c>
      <c r="AR708" s="18">
        <f>Q708*R708</f>
        <v/>
      </c>
      <c r="AS708" s="20">
        <f>(Y708-AP708)*0.975</f>
        <v/>
      </c>
      <c r="AT708" s="21">
        <f>IFERROR(Y708/AP708-1,0)</f>
        <v/>
      </c>
      <c r="AU708" s="20">
        <f>(Y708-AQ708)*0.975</f>
        <v/>
      </c>
      <c r="AV708" s="21">
        <f>IFERROR(Y708/AQ708-1,0)</f>
        <v/>
      </c>
      <c r="AW708" s="21">
        <f>AS708-AR708</f>
        <v/>
      </c>
      <c r="AX708" s="21">
        <f>IFERROR(Y708/(AP708+AR708)-1,0)</f>
        <v/>
      </c>
    </row>
    <row r="709">
      <c r="A709" s="2" t="n"/>
      <c r="B709" s="13" t="n"/>
      <c r="C709" s="14" t="n"/>
      <c r="D709" s="14" t="n"/>
      <c r="E709" s="15">
        <f>IFERROR(1-D709/C709,0)</f>
        <v/>
      </c>
      <c r="F709" s="14" t="n"/>
      <c r="G709" s="16">
        <f>IFERROR(F709/C709,0)</f>
        <v/>
      </c>
      <c r="H709" s="16">
        <f>IFERROR(F709/D709,0)</f>
        <v/>
      </c>
      <c r="I709" s="14" t="n"/>
      <c r="J709" s="16">
        <f>IFERROR(I709/F709,0)</f>
        <v/>
      </c>
      <c r="K709" s="14" t="n"/>
      <c r="L709" s="14" t="n"/>
      <c r="M709" s="16">
        <f>IFERROR(L709/I709,0)</f>
        <v/>
      </c>
      <c r="N709" s="14" t="n"/>
      <c r="O709" s="16">
        <f>IFERROR(N709/I709,0)</f>
        <v/>
      </c>
      <c r="P709" s="14" t="n"/>
      <c r="Q709" s="14" t="n"/>
      <c r="R709" s="14" t="n"/>
      <c r="S709" s="14" t="n"/>
      <c r="T709" s="17">
        <f>IFERROR(S709/L709,0)</f>
        <v/>
      </c>
      <c r="U709" s="14" t="n"/>
      <c r="V709" s="14" t="n"/>
      <c r="W709" s="14" t="n"/>
      <c r="X709" s="18" t="n"/>
      <c r="Y709" s="18">
        <f>X709*$AM$2</f>
        <v/>
      </c>
      <c r="Z709" s="18" t="n"/>
      <c r="AA709" s="14" t="n"/>
      <c r="AB709" s="14" t="n"/>
      <c r="AC709" s="18" t="n"/>
      <c r="AD709" s="18">
        <f>IFERROR(AC709/D709,0)</f>
        <v/>
      </c>
      <c r="AE709" s="18">
        <f>D709*AB709</f>
        <v/>
      </c>
      <c r="AF709" s="18">
        <f>Y709*$AL$2</f>
        <v/>
      </c>
      <c r="AG709" s="18">
        <f>I709*$AI$3</f>
        <v/>
      </c>
      <c r="AH709" s="18">
        <f>L709*$AH$3+Y709*$AJ$2</f>
        <v/>
      </c>
      <c r="AI709" s="18">
        <f>K709*$AK$3</f>
        <v/>
      </c>
      <c r="AJ709" s="19" t="n"/>
      <c r="AK709" s="18">
        <f>AJ709*$AM$2</f>
        <v/>
      </c>
      <c r="AL709" s="18" t="n"/>
      <c r="AM709" s="18">
        <f>R709*P709*0.01+L709*0.25</f>
        <v/>
      </c>
      <c r="AN709" s="18">
        <f>V709 *$AN$2 *AM$2 * AA709</f>
        <v/>
      </c>
      <c r="AO709" s="18">
        <f>IF(AC709&lt;AE709,0,AE709-AC709)</f>
        <v/>
      </c>
      <c r="AP709" s="18">
        <f>(AC709*1.02)+AF709+AG709+AH709+AI709+AM709+AL709+AN709+AK709+AO709</f>
        <v/>
      </c>
      <c r="AQ709" s="18">
        <f>(AE709*1.02)+AF709+AG709+AH709+AI709+AM709+AL709+AN709+AK709</f>
        <v/>
      </c>
      <c r="AR709" s="18">
        <f>Q709*R709</f>
        <v/>
      </c>
      <c r="AS709" s="20">
        <f>(Y709-AP709)*0.975</f>
        <v/>
      </c>
      <c r="AT709" s="21">
        <f>IFERROR(Y709/AP709-1,0)</f>
        <v/>
      </c>
      <c r="AU709" s="20">
        <f>(Y709-AQ709)*0.975</f>
        <v/>
      </c>
      <c r="AV709" s="21">
        <f>IFERROR(Y709/AQ709-1,0)</f>
        <v/>
      </c>
      <c r="AW709" s="21">
        <f>AS709-AR709</f>
        <v/>
      </c>
      <c r="AX709" s="21">
        <f>IFERROR(Y709/(AP709+AR709)-1,0)</f>
        <v/>
      </c>
    </row>
    <row r="710">
      <c r="A710" s="2" t="n"/>
      <c r="B710" s="13" t="n"/>
      <c r="C710" s="14" t="n"/>
      <c r="D710" s="14" t="n"/>
      <c r="E710" s="15">
        <f>IFERROR(1-D710/C710,0)</f>
        <v/>
      </c>
      <c r="F710" s="14" t="n"/>
      <c r="G710" s="16">
        <f>IFERROR(F710/C710,0)</f>
        <v/>
      </c>
      <c r="H710" s="16">
        <f>IFERROR(F710/D710,0)</f>
        <v/>
      </c>
      <c r="I710" s="14" t="n"/>
      <c r="J710" s="16">
        <f>IFERROR(I710/F710,0)</f>
        <v/>
      </c>
      <c r="K710" s="14" t="n"/>
      <c r="L710" s="14" t="n"/>
      <c r="M710" s="16">
        <f>IFERROR(L710/I710,0)</f>
        <v/>
      </c>
      <c r="N710" s="14" t="n"/>
      <c r="O710" s="16">
        <f>IFERROR(N710/I710,0)</f>
        <v/>
      </c>
      <c r="P710" s="14" t="n"/>
      <c r="Q710" s="14" t="n"/>
      <c r="R710" s="14" t="n"/>
      <c r="S710" s="14" t="n"/>
      <c r="T710" s="17">
        <f>IFERROR(S710/L710,0)</f>
        <v/>
      </c>
      <c r="U710" s="14" t="n"/>
      <c r="V710" s="14" t="n"/>
      <c r="W710" s="14" t="n"/>
      <c r="X710" s="18" t="n"/>
      <c r="Y710" s="18">
        <f>X710*$AM$2</f>
        <v/>
      </c>
      <c r="Z710" s="18" t="n"/>
      <c r="AA710" s="14" t="n"/>
      <c r="AB710" s="14" t="n"/>
      <c r="AC710" s="18" t="n"/>
      <c r="AD710" s="18">
        <f>IFERROR(AC710/D710,0)</f>
        <v/>
      </c>
      <c r="AE710" s="18">
        <f>D710*AB710</f>
        <v/>
      </c>
      <c r="AF710" s="18">
        <f>Y710*$AL$2</f>
        <v/>
      </c>
      <c r="AG710" s="18">
        <f>I710*$AI$3</f>
        <v/>
      </c>
      <c r="AH710" s="18">
        <f>L710*$AH$3+Y710*$AJ$2</f>
        <v/>
      </c>
      <c r="AI710" s="18">
        <f>K710*$AK$3</f>
        <v/>
      </c>
      <c r="AJ710" s="19" t="n"/>
      <c r="AK710" s="18">
        <f>AJ710*$AM$2</f>
        <v/>
      </c>
      <c r="AL710" s="18" t="n"/>
      <c r="AM710" s="18">
        <f>R710*P710*0.01+L710*0.25</f>
        <v/>
      </c>
      <c r="AN710" s="18">
        <f>V710 *$AN$2 *AM$2 * AA710</f>
        <v/>
      </c>
      <c r="AO710" s="18">
        <f>IF(AC710&lt;AE710,0,AE710-AC710)</f>
        <v/>
      </c>
      <c r="AP710" s="18">
        <f>(AC710*1.02)+AF710+AG710+AH710+AI710+AM710+AL710+AN710+AK710+AO710</f>
        <v/>
      </c>
      <c r="AQ710" s="18">
        <f>(AE710*1.02)+AF710+AG710+AH710+AI710+AM710+AL710+AN710+AK710</f>
        <v/>
      </c>
      <c r="AR710" s="18">
        <f>Q710*R710</f>
        <v/>
      </c>
      <c r="AS710" s="20">
        <f>(Y710-AP710)*0.975</f>
        <v/>
      </c>
      <c r="AT710" s="21">
        <f>IFERROR(Y710/AP710-1,0)</f>
        <v/>
      </c>
      <c r="AU710" s="20">
        <f>(Y710-AQ710)*0.975</f>
        <v/>
      </c>
      <c r="AV710" s="21">
        <f>IFERROR(Y710/AQ710-1,0)</f>
        <v/>
      </c>
      <c r="AW710" s="21">
        <f>AS710-AR710</f>
        <v/>
      </c>
      <c r="AX710" s="21">
        <f>IFERROR(Y710/(AP710+AR710)-1,0)</f>
        <v/>
      </c>
    </row>
    <row r="711">
      <c r="A711" s="2" t="n"/>
      <c r="B711" s="13" t="n"/>
      <c r="C711" s="14" t="n"/>
      <c r="D711" s="14" t="n"/>
      <c r="E711" s="15">
        <f>IFERROR(1-D711/C711,0)</f>
        <v/>
      </c>
      <c r="F711" s="14" t="n"/>
      <c r="G711" s="16">
        <f>IFERROR(F711/C711,0)</f>
        <v/>
      </c>
      <c r="H711" s="16">
        <f>IFERROR(F711/D711,0)</f>
        <v/>
      </c>
      <c r="I711" s="14" t="n"/>
      <c r="J711" s="16">
        <f>IFERROR(I711/F711,0)</f>
        <v/>
      </c>
      <c r="K711" s="14" t="n"/>
      <c r="L711" s="14" t="n"/>
      <c r="M711" s="16">
        <f>IFERROR(L711/I711,0)</f>
        <v/>
      </c>
      <c r="N711" s="14" t="n"/>
      <c r="O711" s="16">
        <f>IFERROR(N711/I711,0)</f>
        <v/>
      </c>
      <c r="P711" s="14" t="n"/>
      <c r="Q711" s="14" t="n"/>
      <c r="R711" s="14" t="n"/>
      <c r="S711" s="14" t="n"/>
      <c r="T711" s="17">
        <f>IFERROR(S711/L711,0)</f>
        <v/>
      </c>
      <c r="U711" s="14" t="n"/>
      <c r="V711" s="14" t="n"/>
      <c r="W711" s="14" t="n"/>
      <c r="X711" s="18" t="n"/>
      <c r="Y711" s="18">
        <f>X711*$AM$2</f>
        <v/>
      </c>
      <c r="Z711" s="18" t="n"/>
      <c r="AA711" s="14" t="n"/>
      <c r="AB711" s="14" t="n"/>
      <c r="AC711" s="18" t="n"/>
      <c r="AD711" s="18">
        <f>IFERROR(AC711/D711,0)</f>
        <v/>
      </c>
      <c r="AE711" s="18">
        <f>D711*AB711</f>
        <v/>
      </c>
      <c r="AF711" s="18">
        <f>Y711*$AL$2</f>
        <v/>
      </c>
      <c r="AG711" s="18">
        <f>I711*$AI$3</f>
        <v/>
      </c>
      <c r="AH711" s="18">
        <f>L711*$AH$3+Y711*$AJ$2</f>
        <v/>
      </c>
      <c r="AI711" s="18">
        <f>K711*$AK$3</f>
        <v/>
      </c>
      <c r="AJ711" s="19" t="n"/>
      <c r="AK711" s="18">
        <f>AJ711*$AM$2</f>
        <v/>
      </c>
      <c r="AL711" s="18" t="n"/>
      <c r="AM711" s="18">
        <f>R711*P711*0.01+L711*0.25</f>
        <v/>
      </c>
      <c r="AN711" s="18">
        <f>V711 *$AN$2 *AM$2 * AA711</f>
        <v/>
      </c>
      <c r="AO711" s="18">
        <f>IF(AC711&lt;AE711,0,AE711-AC711)</f>
        <v/>
      </c>
      <c r="AP711" s="18">
        <f>(AC711*1.02)+AF711+AG711+AH711+AI711+AM711+AL711+AN711+AK711+AO711</f>
        <v/>
      </c>
      <c r="AQ711" s="18">
        <f>(AE711*1.02)+AF711+AG711+AH711+AI711+AM711+AL711+AN711+AK711</f>
        <v/>
      </c>
      <c r="AR711" s="18">
        <f>Q711*R711</f>
        <v/>
      </c>
      <c r="AS711" s="20">
        <f>(Y711-AP711)*0.975</f>
        <v/>
      </c>
      <c r="AT711" s="21">
        <f>IFERROR(Y711/AP711-1,0)</f>
        <v/>
      </c>
      <c r="AU711" s="20">
        <f>(Y711-AQ711)*0.975</f>
        <v/>
      </c>
      <c r="AV711" s="21">
        <f>IFERROR(Y711/AQ711-1,0)</f>
        <v/>
      </c>
      <c r="AW711" s="21">
        <f>AS711-AR711</f>
        <v/>
      </c>
      <c r="AX711" s="21">
        <f>IFERROR(Y711/(AP711+AR711)-1,0)</f>
        <v/>
      </c>
    </row>
    <row r="712">
      <c r="A712" s="2" t="n"/>
      <c r="B712" s="13" t="n"/>
      <c r="C712" s="14" t="n"/>
      <c r="D712" s="14" t="n"/>
      <c r="E712" s="15">
        <f>IFERROR(1-D712/C712,0)</f>
        <v/>
      </c>
      <c r="F712" s="14" t="n"/>
      <c r="G712" s="16">
        <f>IFERROR(F712/C712,0)</f>
        <v/>
      </c>
      <c r="H712" s="16">
        <f>IFERROR(F712/D712,0)</f>
        <v/>
      </c>
      <c r="I712" s="14" t="n"/>
      <c r="J712" s="16">
        <f>IFERROR(I712/F712,0)</f>
        <v/>
      </c>
      <c r="K712" s="14" t="n"/>
      <c r="L712" s="14" t="n"/>
      <c r="M712" s="16">
        <f>IFERROR(L712/I712,0)</f>
        <v/>
      </c>
      <c r="N712" s="14" t="n"/>
      <c r="O712" s="16">
        <f>IFERROR(N712/I712,0)</f>
        <v/>
      </c>
      <c r="P712" s="14" t="n"/>
      <c r="Q712" s="14" t="n"/>
      <c r="R712" s="14" t="n"/>
      <c r="S712" s="14" t="n"/>
      <c r="T712" s="17">
        <f>IFERROR(S712/L712,0)</f>
        <v/>
      </c>
      <c r="U712" s="14" t="n"/>
      <c r="V712" s="14" t="n"/>
      <c r="W712" s="14" t="n"/>
      <c r="X712" s="18" t="n"/>
      <c r="Y712" s="18">
        <f>X712*$AM$2</f>
        <v/>
      </c>
      <c r="Z712" s="18" t="n"/>
      <c r="AA712" s="14" t="n"/>
      <c r="AB712" s="14" t="n"/>
      <c r="AC712" s="18" t="n"/>
      <c r="AD712" s="18">
        <f>IFERROR(AC712/D712,0)</f>
        <v/>
      </c>
      <c r="AE712" s="18">
        <f>D712*AB712</f>
        <v/>
      </c>
      <c r="AF712" s="18">
        <f>Y712*$AL$2</f>
        <v/>
      </c>
      <c r="AG712" s="18">
        <f>I712*$AI$3</f>
        <v/>
      </c>
      <c r="AH712" s="18">
        <f>L712*$AH$3+Y712*$AJ$2</f>
        <v/>
      </c>
      <c r="AI712" s="18">
        <f>K712*$AK$3</f>
        <v/>
      </c>
      <c r="AJ712" s="19" t="n"/>
      <c r="AK712" s="18">
        <f>AJ712*$AM$2</f>
        <v/>
      </c>
      <c r="AL712" s="18" t="n"/>
      <c r="AM712" s="18">
        <f>R712*P712*0.01+L712*0.25</f>
        <v/>
      </c>
      <c r="AN712" s="18">
        <f>V712 *$AN$2 *AM$2 * AA712</f>
        <v/>
      </c>
      <c r="AO712" s="18">
        <f>IF(AC712&lt;AE712,0,AE712-AC712)</f>
        <v/>
      </c>
      <c r="AP712" s="18">
        <f>(AC712*1.02)+AF712+AG712+AH712+AI712+AM712+AL712+AN712+AK712+AO712</f>
        <v/>
      </c>
      <c r="AQ712" s="18">
        <f>(AE712*1.02)+AF712+AG712+AH712+AI712+AM712+AL712+AN712+AK712</f>
        <v/>
      </c>
      <c r="AR712" s="18">
        <f>Q712*R712</f>
        <v/>
      </c>
      <c r="AS712" s="20">
        <f>(Y712-AP712)*0.975</f>
        <v/>
      </c>
      <c r="AT712" s="21">
        <f>IFERROR(Y712/AP712-1,0)</f>
        <v/>
      </c>
      <c r="AU712" s="20">
        <f>(Y712-AQ712)*0.975</f>
        <v/>
      </c>
      <c r="AV712" s="21">
        <f>IFERROR(Y712/AQ712-1,0)</f>
        <v/>
      </c>
      <c r="AW712" s="21">
        <f>AS712-AR712</f>
        <v/>
      </c>
      <c r="AX712" s="21">
        <f>IFERROR(Y712/(AP712+AR712)-1,0)</f>
        <v/>
      </c>
    </row>
    <row r="713">
      <c r="A713" s="2" t="n"/>
      <c r="B713" s="13" t="n"/>
      <c r="C713" s="14" t="n"/>
      <c r="D713" s="14" t="n"/>
      <c r="E713" s="15">
        <f>IFERROR(1-D713/C713,0)</f>
        <v/>
      </c>
      <c r="F713" s="14" t="n"/>
      <c r="G713" s="16">
        <f>IFERROR(F713/C713,0)</f>
        <v/>
      </c>
      <c r="H713" s="16">
        <f>IFERROR(F713/D713,0)</f>
        <v/>
      </c>
      <c r="I713" s="14" t="n"/>
      <c r="J713" s="16">
        <f>IFERROR(I713/F713,0)</f>
        <v/>
      </c>
      <c r="K713" s="14" t="n"/>
      <c r="L713" s="14" t="n"/>
      <c r="M713" s="16">
        <f>IFERROR(L713/I713,0)</f>
        <v/>
      </c>
      <c r="N713" s="14" t="n"/>
      <c r="O713" s="16">
        <f>IFERROR(N713/I713,0)</f>
        <v/>
      </c>
      <c r="P713" s="14" t="n"/>
      <c r="Q713" s="14" t="n"/>
      <c r="R713" s="14" t="n"/>
      <c r="S713" s="14" t="n"/>
      <c r="T713" s="17">
        <f>IFERROR(S713/L713,0)</f>
        <v/>
      </c>
      <c r="U713" s="14" t="n"/>
      <c r="V713" s="14" t="n"/>
      <c r="W713" s="14" t="n"/>
      <c r="X713" s="18" t="n"/>
      <c r="Y713" s="18">
        <f>X713*$AM$2</f>
        <v/>
      </c>
      <c r="Z713" s="18" t="n"/>
      <c r="AA713" s="14" t="n"/>
      <c r="AB713" s="14" t="n"/>
      <c r="AC713" s="18" t="n"/>
      <c r="AD713" s="18">
        <f>IFERROR(AC713/D713,0)</f>
        <v/>
      </c>
      <c r="AE713" s="18">
        <f>D713*AB713</f>
        <v/>
      </c>
      <c r="AF713" s="18">
        <f>Y713*$AL$2</f>
        <v/>
      </c>
      <c r="AG713" s="18">
        <f>I713*$AI$3</f>
        <v/>
      </c>
      <c r="AH713" s="18">
        <f>L713*$AH$3+Y713*$AJ$2</f>
        <v/>
      </c>
      <c r="AI713" s="18">
        <f>K713*$AK$3</f>
        <v/>
      </c>
      <c r="AJ713" s="19" t="n"/>
      <c r="AK713" s="18">
        <f>AJ713*$AM$2</f>
        <v/>
      </c>
      <c r="AL713" s="18" t="n"/>
      <c r="AM713" s="18">
        <f>R713*P713*0.01+L713*0.25</f>
        <v/>
      </c>
      <c r="AN713" s="18">
        <f>V713 *$AN$2 *AM$2 * AA713</f>
        <v/>
      </c>
      <c r="AO713" s="18">
        <f>IF(AC713&lt;AE713,0,AE713-AC713)</f>
        <v/>
      </c>
      <c r="AP713" s="18">
        <f>(AC713*1.02)+AF713+AG713+AH713+AI713+AM713+AL713+AN713+AK713+AO713</f>
        <v/>
      </c>
      <c r="AQ713" s="18">
        <f>(AE713*1.02)+AF713+AG713+AH713+AI713+AM713+AL713+AN713+AK713</f>
        <v/>
      </c>
      <c r="AR713" s="18">
        <f>Q713*R713</f>
        <v/>
      </c>
      <c r="AS713" s="20">
        <f>(Y713-AP713)*0.975</f>
        <v/>
      </c>
      <c r="AT713" s="21">
        <f>IFERROR(Y713/AP713-1,0)</f>
        <v/>
      </c>
      <c r="AU713" s="20">
        <f>(Y713-AQ713)*0.975</f>
        <v/>
      </c>
      <c r="AV713" s="21">
        <f>IFERROR(Y713/AQ713-1,0)</f>
        <v/>
      </c>
      <c r="AW713" s="21">
        <f>AS713-AR713</f>
        <v/>
      </c>
      <c r="AX713" s="21">
        <f>IFERROR(Y713/(AP713+AR713)-1,0)</f>
        <v/>
      </c>
    </row>
    <row r="714">
      <c r="A714" s="2" t="n"/>
      <c r="B714" s="13" t="n"/>
      <c r="C714" s="14" t="n"/>
      <c r="D714" s="14" t="n"/>
      <c r="E714" s="15">
        <f>IFERROR(1-D714/C714,0)</f>
        <v/>
      </c>
      <c r="F714" s="14" t="n"/>
      <c r="G714" s="16">
        <f>IFERROR(F714/C714,0)</f>
        <v/>
      </c>
      <c r="H714" s="16">
        <f>IFERROR(F714/D714,0)</f>
        <v/>
      </c>
      <c r="I714" s="14" t="n"/>
      <c r="J714" s="16">
        <f>IFERROR(I714/F714,0)</f>
        <v/>
      </c>
      <c r="K714" s="14" t="n"/>
      <c r="L714" s="14" t="n"/>
      <c r="M714" s="16">
        <f>IFERROR(L714/I714,0)</f>
        <v/>
      </c>
      <c r="N714" s="14" t="n"/>
      <c r="O714" s="16">
        <f>IFERROR(N714/I714,0)</f>
        <v/>
      </c>
      <c r="P714" s="14" t="n"/>
      <c r="Q714" s="14" t="n"/>
      <c r="R714" s="14" t="n"/>
      <c r="S714" s="14" t="n"/>
      <c r="T714" s="17">
        <f>IFERROR(S714/L714,0)</f>
        <v/>
      </c>
      <c r="U714" s="14" t="n"/>
      <c r="V714" s="14" t="n"/>
      <c r="W714" s="14" t="n"/>
      <c r="X714" s="18" t="n"/>
      <c r="Y714" s="18">
        <f>X714*$AM$2</f>
        <v/>
      </c>
      <c r="Z714" s="18" t="n"/>
      <c r="AA714" s="14" t="n"/>
      <c r="AB714" s="14" t="n"/>
      <c r="AC714" s="18" t="n"/>
      <c r="AD714" s="18">
        <f>IFERROR(AC714/D714,0)</f>
        <v/>
      </c>
      <c r="AE714" s="18">
        <f>D714*AB714</f>
        <v/>
      </c>
      <c r="AF714" s="18">
        <f>Y714*$AL$2</f>
        <v/>
      </c>
      <c r="AG714" s="18">
        <f>I714*$AI$3</f>
        <v/>
      </c>
      <c r="AH714" s="18">
        <f>L714*$AH$3+Y714*$AJ$2</f>
        <v/>
      </c>
      <c r="AI714" s="18">
        <f>K714*$AK$3</f>
        <v/>
      </c>
      <c r="AJ714" s="19" t="n"/>
      <c r="AK714" s="18">
        <f>AJ714*$AM$2</f>
        <v/>
      </c>
      <c r="AL714" s="18" t="n"/>
      <c r="AM714" s="18">
        <f>R714*P714*0.01+L714*0.25</f>
        <v/>
      </c>
      <c r="AN714" s="18">
        <f>V714 *$AN$2 *AM$2 * AA714</f>
        <v/>
      </c>
      <c r="AO714" s="18">
        <f>IF(AC714&lt;AE714,0,AE714-AC714)</f>
        <v/>
      </c>
      <c r="AP714" s="18">
        <f>(AC714*1.02)+AF714+AG714+AH714+AI714+AM714+AL714+AN714+AK714+AO714</f>
        <v/>
      </c>
      <c r="AQ714" s="18">
        <f>(AE714*1.02)+AF714+AG714+AH714+AI714+AM714+AL714+AN714+AK714</f>
        <v/>
      </c>
      <c r="AR714" s="18">
        <f>Q714*R714</f>
        <v/>
      </c>
      <c r="AS714" s="20">
        <f>(Y714-AP714)*0.975</f>
        <v/>
      </c>
      <c r="AT714" s="21">
        <f>IFERROR(Y714/AP714-1,0)</f>
        <v/>
      </c>
      <c r="AU714" s="20">
        <f>(Y714-AQ714)*0.975</f>
        <v/>
      </c>
      <c r="AV714" s="21">
        <f>IFERROR(Y714/AQ714-1,0)</f>
        <v/>
      </c>
      <c r="AW714" s="21">
        <f>AS714-AR714</f>
        <v/>
      </c>
      <c r="AX714" s="21">
        <f>IFERROR(Y714/(AP714+AR714)-1,0)</f>
        <v/>
      </c>
    </row>
    <row r="715">
      <c r="A715" s="2" t="n"/>
      <c r="B715" s="13" t="n"/>
      <c r="C715" s="14" t="n"/>
      <c r="D715" s="14" t="n"/>
      <c r="E715" s="15">
        <f>IFERROR(1-D715/C715,0)</f>
        <v/>
      </c>
      <c r="F715" s="14" t="n"/>
      <c r="G715" s="16">
        <f>IFERROR(F715/C715,0)</f>
        <v/>
      </c>
      <c r="H715" s="16">
        <f>IFERROR(F715/D715,0)</f>
        <v/>
      </c>
      <c r="I715" s="14" t="n"/>
      <c r="J715" s="16">
        <f>IFERROR(I715/F715,0)</f>
        <v/>
      </c>
      <c r="K715" s="14" t="n"/>
      <c r="L715" s="14" t="n"/>
      <c r="M715" s="16">
        <f>IFERROR(L715/I715,0)</f>
        <v/>
      </c>
      <c r="N715" s="14" t="n"/>
      <c r="O715" s="16">
        <f>IFERROR(N715/I715,0)</f>
        <v/>
      </c>
      <c r="P715" s="14" t="n"/>
      <c r="Q715" s="14" t="n"/>
      <c r="R715" s="14" t="n"/>
      <c r="S715" s="14" t="n"/>
      <c r="T715" s="17">
        <f>IFERROR(S715/L715,0)</f>
        <v/>
      </c>
      <c r="U715" s="14" t="n"/>
      <c r="V715" s="14" t="n"/>
      <c r="W715" s="14" t="n"/>
      <c r="X715" s="18" t="n"/>
      <c r="Y715" s="18">
        <f>X715*$AM$2</f>
        <v/>
      </c>
      <c r="Z715" s="18" t="n"/>
      <c r="AA715" s="14" t="n"/>
      <c r="AB715" s="14" t="n"/>
      <c r="AC715" s="18" t="n"/>
      <c r="AD715" s="18">
        <f>IFERROR(AC715/D715,0)</f>
        <v/>
      </c>
      <c r="AE715" s="18">
        <f>D715*AB715</f>
        <v/>
      </c>
      <c r="AF715" s="18">
        <f>Y715*$AL$2</f>
        <v/>
      </c>
      <c r="AG715" s="18">
        <f>I715*$AI$3</f>
        <v/>
      </c>
      <c r="AH715" s="18">
        <f>L715*$AH$3+Y715*$AJ$2</f>
        <v/>
      </c>
      <c r="AI715" s="18">
        <f>K715*$AK$3</f>
        <v/>
      </c>
      <c r="AJ715" s="19" t="n"/>
      <c r="AK715" s="18">
        <f>AJ715*$AM$2</f>
        <v/>
      </c>
      <c r="AL715" s="18" t="n"/>
      <c r="AM715" s="18">
        <f>R715*P715*0.01+L715*0.25</f>
        <v/>
      </c>
      <c r="AN715" s="18">
        <f>V715 *$AN$2 *AM$2 * AA715</f>
        <v/>
      </c>
      <c r="AO715" s="18">
        <f>IF(AC715&lt;AE715,0,AE715-AC715)</f>
        <v/>
      </c>
      <c r="AP715" s="18">
        <f>(AC715*1.02)+AF715+AG715+AH715+AI715+AM715+AL715+AN715+AK715+AO715</f>
        <v/>
      </c>
      <c r="AQ715" s="18">
        <f>(AE715*1.02)+AF715+AG715+AH715+AI715+AM715+AL715+AN715+AK715</f>
        <v/>
      </c>
      <c r="AR715" s="18">
        <f>Q715*R715</f>
        <v/>
      </c>
      <c r="AS715" s="20">
        <f>(Y715-AP715)*0.975</f>
        <v/>
      </c>
      <c r="AT715" s="21">
        <f>IFERROR(Y715/AP715-1,0)</f>
        <v/>
      </c>
      <c r="AU715" s="20">
        <f>(Y715-AQ715)*0.975</f>
        <v/>
      </c>
      <c r="AV715" s="21">
        <f>IFERROR(Y715/AQ715-1,0)</f>
        <v/>
      </c>
      <c r="AW715" s="21">
        <f>AS715-AR715</f>
        <v/>
      </c>
      <c r="AX715" s="21">
        <f>IFERROR(Y715/(AP715+AR715)-1,0)</f>
        <v/>
      </c>
    </row>
    <row r="716">
      <c r="A716" s="2" t="n"/>
      <c r="B716" s="13" t="n"/>
      <c r="C716" s="14" t="n"/>
      <c r="D716" s="14" t="n"/>
      <c r="E716" s="15">
        <f>IFERROR(1-D716/C716,0)</f>
        <v/>
      </c>
      <c r="F716" s="14" t="n"/>
      <c r="G716" s="16">
        <f>IFERROR(F716/C716,0)</f>
        <v/>
      </c>
      <c r="H716" s="16">
        <f>IFERROR(F716/D716,0)</f>
        <v/>
      </c>
      <c r="I716" s="14" t="n"/>
      <c r="J716" s="16">
        <f>IFERROR(I716/F716,0)</f>
        <v/>
      </c>
      <c r="K716" s="14" t="n"/>
      <c r="L716" s="14" t="n"/>
      <c r="M716" s="16">
        <f>IFERROR(L716/I716,0)</f>
        <v/>
      </c>
      <c r="N716" s="14" t="n"/>
      <c r="O716" s="16">
        <f>IFERROR(N716/I716,0)</f>
        <v/>
      </c>
      <c r="P716" s="14" t="n"/>
      <c r="Q716" s="14" t="n"/>
      <c r="R716" s="14" t="n"/>
      <c r="S716" s="14" t="n"/>
      <c r="T716" s="17">
        <f>IFERROR(S716/L716,0)</f>
        <v/>
      </c>
      <c r="U716" s="14" t="n"/>
      <c r="V716" s="14" t="n"/>
      <c r="W716" s="14" t="n"/>
      <c r="X716" s="18" t="n"/>
      <c r="Y716" s="18">
        <f>X716*$AM$2</f>
        <v/>
      </c>
      <c r="Z716" s="18" t="n"/>
      <c r="AA716" s="14" t="n"/>
      <c r="AB716" s="14" t="n"/>
      <c r="AC716" s="18" t="n"/>
      <c r="AD716" s="18">
        <f>IFERROR(AC716/D716,0)</f>
        <v/>
      </c>
      <c r="AE716" s="18">
        <f>D716*AB716</f>
        <v/>
      </c>
      <c r="AF716" s="18">
        <f>Y716*$AL$2</f>
        <v/>
      </c>
      <c r="AG716" s="18">
        <f>I716*$AI$3</f>
        <v/>
      </c>
      <c r="AH716" s="18">
        <f>L716*$AH$3+Y716*$AJ$2</f>
        <v/>
      </c>
      <c r="AI716" s="18">
        <f>K716*$AK$3</f>
        <v/>
      </c>
      <c r="AJ716" s="19" t="n"/>
      <c r="AK716" s="18">
        <f>AJ716*$AM$2</f>
        <v/>
      </c>
      <c r="AL716" s="18" t="n"/>
      <c r="AM716" s="18">
        <f>R716*P716*0.01+L716*0.25</f>
        <v/>
      </c>
      <c r="AN716" s="18">
        <f>V716 *$AN$2 *AM$2 * AA716</f>
        <v/>
      </c>
      <c r="AO716" s="18">
        <f>IF(AC716&lt;AE716,0,AE716-AC716)</f>
        <v/>
      </c>
      <c r="AP716" s="18">
        <f>(AC716*1.02)+AF716+AG716+AH716+AI716+AM716+AL716+AN716+AK716+AO716</f>
        <v/>
      </c>
      <c r="AQ716" s="18">
        <f>(AE716*1.02)+AF716+AG716+AH716+AI716+AM716+AL716+AN716+AK716</f>
        <v/>
      </c>
      <c r="AR716" s="18">
        <f>Q716*R716</f>
        <v/>
      </c>
      <c r="AS716" s="20">
        <f>(Y716-AP716)*0.975</f>
        <v/>
      </c>
      <c r="AT716" s="21">
        <f>IFERROR(Y716/AP716-1,0)</f>
        <v/>
      </c>
      <c r="AU716" s="20">
        <f>(Y716-AQ716)*0.975</f>
        <v/>
      </c>
      <c r="AV716" s="21">
        <f>IFERROR(Y716/AQ716-1,0)</f>
        <v/>
      </c>
      <c r="AW716" s="21">
        <f>AS716-AR716</f>
        <v/>
      </c>
      <c r="AX716" s="21">
        <f>IFERROR(Y716/(AP716+AR716)-1,0)</f>
        <v/>
      </c>
    </row>
    <row r="717">
      <c r="A717" s="2" t="n"/>
      <c r="B717" s="13" t="n"/>
      <c r="C717" s="14" t="n"/>
      <c r="D717" s="14" t="n"/>
      <c r="E717" s="15">
        <f>IFERROR(1-D717/C717,0)</f>
        <v/>
      </c>
      <c r="F717" s="14" t="n"/>
      <c r="G717" s="16">
        <f>IFERROR(F717/C717,0)</f>
        <v/>
      </c>
      <c r="H717" s="16">
        <f>IFERROR(F717/D717,0)</f>
        <v/>
      </c>
      <c r="I717" s="14" t="n"/>
      <c r="J717" s="16">
        <f>IFERROR(I717/F717,0)</f>
        <v/>
      </c>
      <c r="K717" s="14" t="n"/>
      <c r="L717" s="14" t="n"/>
      <c r="M717" s="16">
        <f>IFERROR(L717/I717,0)</f>
        <v/>
      </c>
      <c r="N717" s="14" t="n"/>
      <c r="O717" s="16">
        <f>IFERROR(N717/I717,0)</f>
        <v/>
      </c>
      <c r="P717" s="14" t="n"/>
      <c r="Q717" s="14" t="n"/>
      <c r="R717" s="14" t="n"/>
      <c r="S717" s="14" t="n"/>
      <c r="T717" s="17">
        <f>IFERROR(S717/L717,0)</f>
        <v/>
      </c>
      <c r="U717" s="14" t="n"/>
      <c r="V717" s="14" t="n"/>
      <c r="W717" s="14" t="n"/>
      <c r="X717" s="18" t="n"/>
      <c r="Y717" s="18">
        <f>X717*$AM$2</f>
        <v/>
      </c>
      <c r="Z717" s="18" t="n"/>
      <c r="AA717" s="14" t="n"/>
      <c r="AB717" s="14" t="n"/>
      <c r="AC717" s="18" t="n"/>
      <c r="AD717" s="18">
        <f>IFERROR(AC717/D717,0)</f>
        <v/>
      </c>
      <c r="AE717" s="18">
        <f>D717*AB717</f>
        <v/>
      </c>
      <c r="AF717" s="18">
        <f>Y717*$AL$2</f>
        <v/>
      </c>
      <c r="AG717" s="18">
        <f>I717*$AI$3</f>
        <v/>
      </c>
      <c r="AH717" s="18">
        <f>L717*$AH$3+Y717*$AJ$2</f>
        <v/>
      </c>
      <c r="AI717" s="18">
        <f>K717*$AK$3</f>
        <v/>
      </c>
      <c r="AJ717" s="19" t="n"/>
      <c r="AK717" s="18">
        <f>AJ717*$AM$2</f>
        <v/>
      </c>
      <c r="AL717" s="18" t="n"/>
      <c r="AM717" s="18">
        <f>R717*P717*0.01+L717*0.25</f>
        <v/>
      </c>
      <c r="AN717" s="18">
        <f>V717 *$AN$2 *AM$2 * AA717</f>
        <v/>
      </c>
      <c r="AO717" s="18">
        <f>IF(AC717&lt;AE717,0,AE717-AC717)</f>
        <v/>
      </c>
      <c r="AP717" s="18">
        <f>(AC717*1.02)+AF717+AG717+AH717+AI717+AM717+AL717+AN717+AK717+AO717</f>
        <v/>
      </c>
      <c r="AQ717" s="18">
        <f>(AE717*1.02)+AF717+AG717+AH717+AI717+AM717+AL717+AN717+AK717</f>
        <v/>
      </c>
      <c r="AR717" s="18">
        <f>Q717*R717</f>
        <v/>
      </c>
      <c r="AS717" s="20">
        <f>(Y717-AP717)*0.975</f>
        <v/>
      </c>
      <c r="AT717" s="21">
        <f>IFERROR(Y717/AP717-1,0)</f>
        <v/>
      </c>
      <c r="AU717" s="20">
        <f>(Y717-AQ717)*0.975</f>
        <v/>
      </c>
      <c r="AV717" s="21">
        <f>IFERROR(Y717/AQ717-1,0)</f>
        <v/>
      </c>
      <c r="AW717" s="21">
        <f>AS717-AR717</f>
        <v/>
      </c>
      <c r="AX717" s="21">
        <f>IFERROR(Y717/(AP717+AR717)-1,0)</f>
        <v/>
      </c>
    </row>
    <row r="718">
      <c r="A718" s="2" t="n"/>
      <c r="B718" s="13" t="n"/>
      <c r="C718" s="14" t="n"/>
      <c r="D718" s="14" t="n"/>
      <c r="E718" s="15">
        <f>IFERROR(1-D718/C718,0)</f>
        <v/>
      </c>
      <c r="F718" s="14" t="n"/>
      <c r="G718" s="16">
        <f>IFERROR(F718/C718,0)</f>
        <v/>
      </c>
      <c r="H718" s="16">
        <f>IFERROR(F718/D718,0)</f>
        <v/>
      </c>
      <c r="I718" s="14" t="n"/>
      <c r="J718" s="16">
        <f>IFERROR(I718/F718,0)</f>
        <v/>
      </c>
      <c r="K718" s="14" t="n"/>
      <c r="L718" s="14" t="n"/>
      <c r="M718" s="16">
        <f>IFERROR(L718/I718,0)</f>
        <v/>
      </c>
      <c r="N718" s="14" t="n"/>
      <c r="O718" s="16">
        <f>IFERROR(N718/I718,0)</f>
        <v/>
      </c>
      <c r="P718" s="14" t="n"/>
      <c r="Q718" s="14" t="n"/>
      <c r="R718" s="14" t="n"/>
      <c r="S718" s="14" t="n"/>
      <c r="T718" s="17">
        <f>IFERROR(S718/L718,0)</f>
        <v/>
      </c>
      <c r="U718" s="14" t="n"/>
      <c r="V718" s="14" t="n"/>
      <c r="W718" s="14" t="n"/>
      <c r="X718" s="18" t="n"/>
      <c r="Y718" s="18">
        <f>X718*$AM$2</f>
        <v/>
      </c>
      <c r="Z718" s="18" t="n"/>
      <c r="AA718" s="14" t="n"/>
      <c r="AB718" s="14" t="n"/>
      <c r="AC718" s="18" t="n"/>
      <c r="AD718" s="18">
        <f>IFERROR(AC718/D718,0)</f>
        <v/>
      </c>
      <c r="AE718" s="18">
        <f>D718*AB718</f>
        <v/>
      </c>
      <c r="AF718" s="18">
        <f>Y718*$AL$2</f>
        <v/>
      </c>
      <c r="AG718" s="18">
        <f>I718*$AI$3</f>
        <v/>
      </c>
      <c r="AH718" s="18">
        <f>L718*$AH$3+Y718*$AJ$2</f>
        <v/>
      </c>
      <c r="AI718" s="18">
        <f>K718*$AK$3</f>
        <v/>
      </c>
      <c r="AJ718" s="19" t="n"/>
      <c r="AK718" s="18">
        <f>AJ718*$AM$2</f>
        <v/>
      </c>
      <c r="AL718" s="18" t="n"/>
      <c r="AM718" s="18">
        <f>R718*P718*0.01+L718*0.25</f>
        <v/>
      </c>
      <c r="AN718" s="18">
        <f>V718 *$AN$2 *AM$2 * AA718</f>
        <v/>
      </c>
      <c r="AO718" s="18">
        <f>IF(AC718&lt;AE718,0,AE718-AC718)</f>
        <v/>
      </c>
      <c r="AP718" s="18">
        <f>(AC718*1.02)+AF718+AG718+AH718+AI718+AM718+AL718+AN718+AK718+AO718</f>
        <v/>
      </c>
      <c r="AQ718" s="18">
        <f>(AE718*1.02)+AF718+AG718+AH718+AI718+AM718+AL718+AN718+AK718</f>
        <v/>
      </c>
      <c r="AR718" s="18">
        <f>Q718*R718</f>
        <v/>
      </c>
      <c r="AS718" s="20">
        <f>(Y718-AP718)*0.975</f>
        <v/>
      </c>
      <c r="AT718" s="21">
        <f>IFERROR(Y718/AP718-1,0)</f>
        <v/>
      </c>
      <c r="AU718" s="20">
        <f>(Y718-AQ718)*0.975</f>
        <v/>
      </c>
      <c r="AV718" s="21">
        <f>IFERROR(Y718/AQ718-1,0)</f>
        <v/>
      </c>
      <c r="AW718" s="21">
        <f>AS718-AR718</f>
        <v/>
      </c>
      <c r="AX718" s="21">
        <f>IFERROR(Y718/(AP718+AR718)-1,0)</f>
        <v/>
      </c>
    </row>
    <row r="719">
      <c r="A719" s="2" t="n"/>
      <c r="B719" s="13" t="n"/>
      <c r="C719" s="14" t="n"/>
      <c r="D719" s="14" t="n"/>
      <c r="E719" s="15">
        <f>IFERROR(1-D719/C719,0)</f>
        <v/>
      </c>
      <c r="F719" s="14" t="n"/>
      <c r="G719" s="16">
        <f>IFERROR(F719/C719,0)</f>
        <v/>
      </c>
      <c r="H719" s="16">
        <f>IFERROR(F719/D719,0)</f>
        <v/>
      </c>
      <c r="I719" s="14" t="n"/>
      <c r="J719" s="16">
        <f>IFERROR(I719/F719,0)</f>
        <v/>
      </c>
      <c r="K719" s="14" t="n"/>
      <c r="L719" s="14" t="n"/>
      <c r="M719" s="16">
        <f>IFERROR(L719/I719,0)</f>
        <v/>
      </c>
      <c r="N719" s="14" t="n"/>
      <c r="O719" s="16">
        <f>IFERROR(N719/I719,0)</f>
        <v/>
      </c>
      <c r="P719" s="14" t="n"/>
      <c r="Q719" s="14" t="n"/>
      <c r="R719" s="14" t="n"/>
      <c r="S719" s="14" t="n"/>
      <c r="T719" s="17">
        <f>IFERROR(S719/L719,0)</f>
        <v/>
      </c>
      <c r="U719" s="14" t="n"/>
      <c r="V719" s="14" t="n"/>
      <c r="W719" s="14" t="n"/>
      <c r="X719" s="18" t="n"/>
      <c r="Y719" s="18">
        <f>X719*$AM$2</f>
        <v/>
      </c>
      <c r="Z719" s="18" t="n"/>
      <c r="AA719" s="14" t="n"/>
      <c r="AB719" s="14" t="n"/>
      <c r="AC719" s="18" t="n"/>
      <c r="AD719" s="18">
        <f>IFERROR(AC719/D719,0)</f>
        <v/>
      </c>
      <c r="AE719" s="18">
        <f>D719*AB719</f>
        <v/>
      </c>
      <c r="AF719" s="18">
        <f>Y719*$AL$2</f>
        <v/>
      </c>
      <c r="AG719" s="18">
        <f>I719*$AI$3</f>
        <v/>
      </c>
      <c r="AH719" s="18">
        <f>L719*$AH$3+Y719*$AJ$2</f>
        <v/>
      </c>
      <c r="AI719" s="18">
        <f>K719*$AK$3</f>
        <v/>
      </c>
      <c r="AJ719" s="19" t="n"/>
      <c r="AK719" s="18">
        <f>AJ719*$AM$2</f>
        <v/>
      </c>
      <c r="AL719" s="18" t="n"/>
      <c r="AM719" s="18">
        <f>R719*P719*0.01+L719*0.25</f>
        <v/>
      </c>
      <c r="AN719" s="18">
        <f>V719 *$AN$2 *AM$2 * AA719</f>
        <v/>
      </c>
      <c r="AO719" s="18">
        <f>IF(AC719&lt;AE719,0,AE719-AC719)</f>
        <v/>
      </c>
      <c r="AP719" s="18">
        <f>(AC719*1.02)+AF719+AG719+AH719+AI719+AM719+AL719+AN719+AK719+AO719</f>
        <v/>
      </c>
      <c r="AQ719" s="18">
        <f>(AE719*1.02)+AF719+AG719+AH719+AI719+AM719+AL719+AN719+AK719</f>
        <v/>
      </c>
      <c r="AR719" s="18">
        <f>Q719*R719</f>
        <v/>
      </c>
      <c r="AS719" s="20">
        <f>(Y719-AP719)*0.975</f>
        <v/>
      </c>
      <c r="AT719" s="21">
        <f>IFERROR(Y719/AP719-1,0)</f>
        <v/>
      </c>
      <c r="AU719" s="20">
        <f>(Y719-AQ719)*0.975</f>
        <v/>
      </c>
      <c r="AV719" s="21">
        <f>IFERROR(Y719/AQ719-1,0)</f>
        <v/>
      </c>
      <c r="AW719" s="21">
        <f>AS719-AR719</f>
        <v/>
      </c>
      <c r="AX719" s="21">
        <f>IFERROR(Y719/(AP719+AR719)-1,0)</f>
        <v/>
      </c>
    </row>
    <row r="720">
      <c r="A720" s="2" t="n"/>
      <c r="B720" s="13" t="n"/>
      <c r="C720" s="14" t="n"/>
      <c r="D720" s="14" t="n"/>
      <c r="E720" s="15">
        <f>IFERROR(1-D720/C720,0)</f>
        <v/>
      </c>
      <c r="F720" s="14" t="n"/>
      <c r="G720" s="16">
        <f>IFERROR(F720/C720,0)</f>
        <v/>
      </c>
      <c r="H720" s="16">
        <f>IFERROR(F720/D720,0)</f>
        <v/>
      </c>
      <c r="I720" s="14" t="n"/>
      <c r="J720" s="16">
        <f>IFERROR(I720/F720,0)</f>
        <v/>
      </c>
      <c r="K720" s="14" t="n"/>
      <c r="L720" s="14" t="n"/>
      <c r="M720" s="16">
        <f>IFERROR(L720/I720,0)</f>
        <v/>
      </c>
      <c r="N720" s="14" t="n"/>
      <c r="O720" s="16">
        <f>IFERROR(N720/I720,0)</f>
        <v/>
      </c>
      <c r="P720" s="14" t="n"/>
      <c r="Q720" s="14" t="n"/>
      <c r="R720" s="14" t="n"/>
      <c r="S720" s="14" t="n"/>
      <c r="T720" s="17">
        <f>IFERROR(S720/L720,0)</f>
        <v/>
      </c>
      <c r="U720" s="14" t="n"/>
      <c r="V720" s="14" t="n"/>
      <c r="W720" s="14" t="n"/>
      <c r="X720" s="18" t="n"/>
      <c r="Y720" s="18">
        <f>X720*$AM$2</f>
        <v/>
      </c>
      <c r="Z720" s="18" t="n"/>
      <c r="AA720" s="14" t="n"/>
      <c r="AB720" s="14" t="n"/>
      <c r="AC720" s="18" t="n"/>
      <c r="AD720" s="18">
        <f>IFERROR(AC720/D720,0)</f>
        <v/>
      </c>
      <c r="AE720" s="18">
        <f>D720*AB720</f>
        <v/>
      </c>
      <c r="AF720" s="18">
        <f>Y720*$AL$2</f>
        <v/>
      </c>
      <c r="AG720" s="18">
        <f>I720*$AI$3</f>
        <v/>
      </c>
      <c r="AH720" s="18">
        <f>L720*$AH$3+Y720*$AJ$2</f>
        <v/>
      </c>
      <c r="AI720" s="18">
        <f>K720*$AK$3</f>
        <v/>
      </c>
      <c r="AJ720" s="19" t="n"/>
      <c r="AK720" s="18">
        <f>AJ720*$AM$2</f>
        <v/>
      </c>
      <c r="AL720" s="18" t="n"/>
      <c r="AM720" s="18">
        <f>R720*P720*0.01+L720*0.25</f>
        <v/>
      </c>
      <c r="AN720" s="18">
        <f>V720 *$AN$2 *AM$2 * AA720</f>
        <v/>
      </c>
      <c r="AO720" s="18">
        <f>IF(AC720&lt;AE720,0,AE720-AC720)</f>
        <v/>
      </c>
      <c r="AP720" s="18">
        <f>(AC720*1.02)+AF720+AG720+AH720+AI720+AM720+AL720+AN720+AK720+AO720</f>
        <v/>
      </c>
      <c r="AQ720" s="18">
        <f>(AE720*1.02)+AF720+AG720+AH720+AI720+AM720+AL720+AN720+AK720</f>
        <v/>
      </c>
      <c r="AR720" s="18">
        <f>Q720*R720</f>
        <v/>
      </c>
      <c r="AS720" s="20">
        <f>(Y720-AP720)*0.975</f>
        <v/>
      </c>
      <c r="AT720" s="21">
        <f>IFERROR(Y720/AP720-1,0)</f>
        <v/>
      </c>
      <c r="AU720" s="20">
        <f>(Y720-AQ720)*0.975</f>
        <v/>
      </c>
      <c r="AV720" s="21">
        <f>IFERROR(Y720/AQ720-1,0)</f>
        <v/>
      </c>
      <c r="AW720" s="21">
        <f>AS720-AR720</f>
        <v/>
      </c>
      <c r="AX720" s="21">
        <f>IFERROR(Y720/(AP720+AR720)-1,0)</f>
        <v/>
      </c>
    </row>
    <row r="721">
      <c r="A721" s="2" t="n"/>
      <c r="B721" s="13" t="n"/>
      <c r="C721" s="14" t="n"/>
      <c r="D721" s="14" t="n"/>
      <c r="E721" s="15">
        <f>IFERROR(1-D721/C721,0)</f>
        <v/>
      </c>
      <c r="F721" s="14" t="n"/>
      <c r="G721" s="16">
        <f>IFERROR(F721/C721,0)</f>
        <v/>
      </c>
      <c r="H721" s="16">
        <f>IFERROR(F721/D721,0)</f>
        <v/>
      </c>
      <c r="I721" s="14" t="n"/>
      <c r="J721" s="16">
        <f>IFERROR(I721/F721,0)</f>
        <v/>
      </c>
      <c r="K721" s="14" t="n"/>
      <c r="L721" s="14" t="n"/>
      <c r="M721" s="16">
        <f>IFERROR(L721/I721,0)</f>
        <v/>
      </c>
      <c r="N721" s="14" t="n"/>
      <c r="O721" s="16">
        <f>IFERROR(N721/I721,0)</f>
        <v/>
      </c>
      <c r="P721" s="14" t="n"/>
      <c r="Q721" s="14" t="n"/>
      <c r="R721" s="14" t="n"/>
      <c r="S721" s="14" t="n"/>
      <c r="T721" s="17">
        <f>IFERROR(S721/L721,0)</f>
        <v/>
      </c>
      <c r="U721" s="14" t="n"/>
      <c r="V721" s="14" t="n"/>
      <c r="W721" s="14" t="n"/>
      <c r="X721" s="18" t="n"/>
      <c r="Y721" s="18">
        <f>X721*$AM$2</f>
        <v/>
      </c>
      <c r="Z721" s="18" t="n"/>
      <c r="AA721" s="14" t="n"/>
      <c r="AB721" s="14" t="n"/>
      <c r="AC721" s="18" t="n"/>
      <c r="AD721" s="18">
        <f>IFERROR(AC721/D721,0)</f>
        <v/>
      </c>
      <c r="AE721" s="18">
        <f>D721*AB721</f>
        <v/>
      </c>
      <c r="AF721" s="18">
        <f>Y721*$AL$2</f>
        <v/>
      </c>
      <c r="AG721" s="18">
        <f>I721*$AI$3</f>
        <v/>
      </c>
      <c r="AH721" s="18">
        <f>L721*$AH$3+Y721*$AJ$2</f>
        <v/>
      </c>
      <c r="AI721" s="18">
        <f>K721*$AK$3</f>
        <v/>
      </c>
      <c r="AJ721" s="19" t="n"/>
      <c r="AK721" s="18">
        <f>AJ721*$AM$2</f>
        <v/>
      </c>
      <c r="AL721" s="18" t="n"/>
      <c r="AM721" s="18">
        <f>R721*P721*0.01+L721*0.25</f>
        <v/>
      </c>
      <c r="AN721" s="18">
        <f>V721 *$AN$2 *AM$2 * AA721</f>
        <v/>
      </c>
      <c r="AO721" s="18">
        <f>IF(AC721&lt;AE721,0,AE721-AC721)</f>
        <v/>
      </c>
      <c r="AP721" s="18">
        <f>(AC721*1.02)+AF721+AG721+AH721+AI721+AM721+AL721+AN721+AK721+AO721</f>
        <v/>
      </c>
      <c r="AQ721" s="18">
        <f>(AE721*1.02)+AF721+AG721+AH721+AI721+AM721+AL721+AN721+AK721</f>
        <v/>
      </c>
      <c r="AR721" s="18">
        <f>Q721*R721</f>
        <v/>
      </c>
      <c r="AS721" s="20">
        <f>(Y721-AP721)*0.975</f>
        <v/>
      </c>
      <c r="AT721" s="21">
        <f>IFERROR(Y721/AP721-1,0)</f>
        <v/>
      </c>
      <c r="AU721" s="20">
        <f>(Y721-AQ721)*0.975</f>
        <v/>
      </c>
      <c r="AV721" s="21">
        <f>IFERROR(Y721/AQ721-1,0)</f>
        <v/>
      </c>
      <c r="AW721" s="21">
        <f>AS721-AR721</f>
        <v/>
      </c>
      <c r="AX721" s="21">
        <f>IFERROR(Y721/(AP721+AR721)-1,0)</f>
        <v/>
      </c>
    </row>
    <row r="722">
      <c r="A722" s="2" t="n"/>
      <c r="B722" s="13" t="n"/>
      <c r="C722" s="14" t="n"/>
      <c r="D722" s="14" t="n"/>
      <c r="E722" s="15">
        <f>IFERROR(1-D722/C722,0)</f>
        <v/>
      </c>
      <c r="F722" s="14" t="n"/>
      <c r="G722" s="16">
        <f>IFERROR(F722/C722,0)</f>
        <v/>
      </c>
      <c r="H722" s="16">
        <f>IFERROR(F722/D722,0)</f>
        <v/>
      </c>
      <c r="I722" s="14" t="n"/>
      <c r="J722" s="16">
        <f>IFERROR(I722/F722,0)</f>
        <v/>
      </c>
      <c r="K722" s="14" t="n"/>
      <c r="L722" s="14" t="n"/>
      <c r="M722" s="16">
        <f>IFERROR(L722/I722,0)</f>
        <v/>
      </c>
      <c r="N722" s="14" t="n"/>
      <c r="O722" s="16">
        <f>IFERROR(N722/I722,0)</f>
        <v/>
      </c>
      <c r="P722" s="14" t="n"/>
      <c r="Q722" s="14" t="n"/>
      <c r="R722" s="14" t="n"/>
      <c r="S722" s="14" t="n"/>
      <c r="T722" s="17">
        <f>IFERROR(S722/L722,0)</f>
        <v/>
      </c>
      <c r="U722" s="14" t="n"/>
      <c r="V722" s="14" t="n"/>
      <c r="W722" s="14" t="n"/>
      <c r="X722" s="18" t="n"/>
      <c r="Y722" s="18">
        <f>X722*$AM$2</f>
        <v/>
      </c>
      <c r="Z722" s="18" t="n"/>
      <c r="AA722" s="14" t="n"/>
      <c r="AB722" s="14" t="n"/>
      <c r="AC722" s="18" t="n"/>
      <c r="AD722" s="18">
        <f>IFERROR(AC722/D722,0)</f>
        <v/>
      </c>
      <c r="AE722" s="18">
        <f>D722*AB722</f>
        <v/>
      </c>
      <c r="AF722" s="18">
        <f>Y722*$AL$2</f>
        <v/>
      </c>
      <c r="AG722" s="18">
        <f>I722*$AI$3</f>
        <v/>
      </c>
      <c r="AH722" s="18">
        <f>L722*$AH$3+Y722*$AJ$2</f>
        <v/>
      </c>
      <c r="AI722" s="18">
        <f>K722*$AK$3</f>
        <v/>
      </c>
      <c r="AJ722" s="19" t="n"/>
      <c r="AK722" s="18">
        <f>AJ722*$AM$2</f>
        <v/>
      </c>
      <c r="AL722" s="18" t="n"/>
      <c r="AM722" s="18">
        <f>R722*P722*0.01+L722*0.25</f>
        <v/>
      </c>
      <c r="AN722" s="18">
        <f>V722 *$AN$2 *AM$2 * AA722</f>
        <v/>
      </c>
      <c r="AO722" s="18">
        <f>IF(AC722&lt;AE722,0,AE722-AC722)</f>
        <v/>
      </c>
      <c r="AP722" s="18">
        <f>(AC722*1.02)+AF722+AG722+AH722+AI722+AM722+AL722+AN722+AK722+AO722</f>
        <v/>
      </c>
      <c r="AQ722" s="18">
        <f>(AE722*1.02)+AF722+AG722+AH722+AI722+AM722+AL722+AN722+AK722</f>
        <v/>
      </c>
      <c r="AR722" s="18">
        <f>Q722*R722</f>
        <v/>
      </c>
      <c r="AS722" s="20">
        <f>(Y722-AP722)*0.975</f>
        <v/>
      </c>
      <c r="AT722" s="21">
        <f>IFERROR(Y722/AP722-1,0)</f>
        <v/>
      </c>
      <c r="AU722" s="20">
        <f>(Y722-AQ722)*0.975</f>
        <v/>
      </c>
      <c r="AV722" s="21">
        <f>IFERROR(Y722/AQ722-1,0)</f>
        <v/>
      </c>
      <c r="AW722" s="21">
        <f>AS722-AR722</f>
        <v/>
      </c>
      <c r="AX722" s="21">
        <f>IFERROR(Y722/(AP722+AR722)-1,0)</f>
        <v/>
      </c>
    </row>
    <row r="723">
      <c r="A723" s="2" t="n"/>
      <c r="B723" s="13" t="n"/>
      <c r="C723" s="14" t="n"/>
      <c r="D723" s="14" t="n"/>
      <c r="E723" s="15">
        <f>IFERROR(1-D723/C723,0)</f>
        <v/>
      </c>
      <c r="F723" s="14" t="n"/>
      <c r="G723" s="16">
        <f>IFERROR(F723/C723,0)</f>
        <v/>
      </c>
      <c r="H723" s="16">
        <f>IFERROR(F723/D723,0)</f>
        <v/>
      </c>
      <c r="I723" s="14" t="n"/>
      <c r="J723" s="16">
        <f>IFERROR(I723/F723,0)</f>
        <v/>
      </c>
      <c r="K723" s="14" t="n"/>
      <c r="L723" s="14" t="n"/>
      <c r="M723" s="16">
        <f>IFERROR(L723/I723,0)</f>
        <v/>
      </c>
      <c r="N723" s="14" t="n"/>
      <c r="O723" s="16">
        <f>IFERROR(N723/I723,0)</f>
        <v/>
      </c>
      <c r="P723" s="14" t="n"/>
      <c r="Q723" s="14" t="n"/>
      <c r="R723" s="14" t="n"/>
      <c r="S723" s="14" t="n"/>
      <c r="T723" s="17">
        <f>IFERROR(S723/L723,0)</f>
        <v/>
      </c>
      <c r="U723" s="14" t="n"/>
      <c r="V723" s="14" t="n"/>
      <c r="W723" s="14" t="n"/>
      <c r="X723" s="18" t="n"/>
      <c r="Y723" s="18">
        <f>X723*$AM$2</f>
        <v/>
      </c>
      <c r="Z723" s="18" t="n"/>
      <c r="AA723" s="14" t="n"/>
      <c r="AB723" s="14" t="n"/>
      <c r="AC723" s="18" t="n"/>
      <c r="AD723" s="18">
        <f>IFERROR(AC723/D723,0)</f>
        <v/>
      </c>
      <c r="AE723" s="18">
        <f>D723*AB723</f>
        <v/>
      </c>
      <c r="AF723" s="18">
        <f>Y723*$AL$2</f>
        <v/>
      </c>
      <c r="AG723" s="18">
        <f>I723*$AI$3</f>
        <v/>
      </c>
      <c r="AH723" s="18">
        <f>L723*$AH$3+Y723*$AJ$2</f>
        <v/>
      </c>
      <c r="AI723" s="18">
        <f>K723*$AK$3</f>
        <v/>
      </c>
      <c r="AJ723" s="19" t="n"/>
      <c r="AK723" s="18">
        <f>AJ723*$AM$2</f>
        <v/>
      </c>
      <c r="AL723" s="18" t="n"/>
      <c r="AM723" s="18">
        <f>R723*P723*0.01+L723*0.25</f>
        <v/>
      </c>
      <c r="AN723" s="18">
        <f>V723 *$AN$2 *AM$2 * AA723</f>
        <v/>
      </c>
      <c r="AO723" s="18">
        <f>IF(AC723&lt;AE723,0,AE723-AC723)</f>
        <v/>
      </c>
      <c r="AP723" s="18">
        <f>(AC723*1.02)+AF723+AG723+AH723+AI723+AM723+AL723+AN723+AK723+AO723</f>
        <v/>
      </c>
      <c r="AQ723" s="18">
        <f>(AE723*1.02)+AF723+AG723+AH723+AI723+AM723+AL723+AN723+AK723</f>
        <v/>
      </c>
      <c r="AR723" s="18">
        <f>Q723*R723</f>
        <v/>
      </c>
      <c r="AS723" s="20">
        <f>(Y723-AP723)*0.975</f>
        <v/>
      </c>
      <c r="AT723" s="21">
        <f>IFERROR(Y723/AP723-1,0)</f>
        <v/>
      </c>
      <c r="AU723" s="20">
        <f>(Y723-AQ723)*0.975</f>
        <v/>
      </c>
      <c r="AV723" s="21">
        <f>IFERROR(Y723/AQ723-1,0)</f>
        <v/>
      </c>
      <c r="AW723" s="21">
        <f>AS723-AR723</f>
        <v/>
      </c>
      <c r="AX723" s="21">
        <f>IFERROR(Y723/(AP723+AR723)-1,0)</f>
        <v/>
      </c>
    </row>
    <row r="724">
      <c r="A724" s="2" t="n"/>
      <c r="B724" s="13" t="n"/>
      <c r="C724" s="14" t="n"/>
      <c r="D724" s="14" t="n"/>
      <c r="E724" s="15">
        <f>IFERROR(1-D724/C724,0)</f>
        <v/>
      </c>
      <c r="F724" s="14" t="n"/>
      <c r="G724" s="16">
        <f>IFERROR(F724/C724,0)</f>
        <v/>
      </c>
      <c r="H724" s="16">
        <f>IFERROR(F724/D724,0)</f>
        <v/>
      </c>
      <c r="I724" s="14" t="n"/>
      <c r="J724" s="16">
        <f>IFERROR(I724/F724,0)</f>
        <v/>
      </c>
      <c r="K724" s="14" t="n"/>
      <c r="L724" s="14" t="n"/>
      <c r="M724" s="16">
        <f>IFERROR(L724/I724,0)</f>
        <v/>
      </c>
      <c r="N724" s="14" t="n"/>
      <c r="O724" s="16">
        <f>IFERROR(N724/I724,0)</f>
        <v/>
      </c>
      <c r="P724" s="14" t="n"/>
      <c r="Q724" s="14" t="n"/>
      <c r="R724" s="14" t="n"/>
      <c r="S724" s="14" t="n"/>
      <c r="T724" s="17">
        <f>IFERROR(S724/L724,0)</f>
        <v/>
      </c>
      <c r="U724" s="14" t="n"/>
      <c r="V724" s="14" t="n"/>
      <c r="W724" s="14" t="n"/>
      <c r="X724" s="18" t="n"/>
      <c r="Y724" s="18">
        <f>X724*$AM$2</f>
        <v/>
      </c>
      <c r="Z724" s="18" t="n"/>
      <c r="AA724" s="14" t="n"/>
      <c r="AB724" s="14" t="n"/>
      <c r="AC724" s="18" t="n"/>
      <c r="AD724" s="18">
        <f>IFERROR(AC724/D724,0)</f>
        <v/>
      </c>
      <c r="AE724" s="18">
        <f>D724*AB724</f>
        <v/>
      </c>
      <c r="AF724" s="18">
        <f>Y724*$AL$2</f>
        <v/>
      </c>
      <c r="AG724" s="18">
        <f>I724*$AI$3</f>
        <v/>
      </c>
      <c r="AH724" s="18">
        <f>L724*$AH$3+Y724*$AJ$2</f>
        <v/>
      </c>
      <c r="AI724" s="18">
        <f>K724*$AK$3</f>
        <v/>
      </c>
      <c r="AJ724" s="19" t="n"/>
      <c r="AK724" s="18">
        <f>AJ724*$AM$2</f>
        <v/>
      </c>
      <c r="AL724" s="18" t="n"/>
      <c r="AM724" s="18">
        <f>R724*P724*0.01+L724*0.25</f>
        <v/>
      </c>
      <c r="AN724" s="18">
        <f>V724 *$AN$2 *AM$2 * AA724</f>
        <v/>
      </c>
      <c r="AO724" s="18">
        <f>IF(AC724&lt;AE724,0,AE724-AC724)</f>
        <v/>
      </c>
      <c r="AP724" s="18">
        <f>(AC724*1.02)+AF724+AG724+AH724+AI724+AM724+AL724+AN724+AK724+AO724</f>
        <v/>
      </c>
      <c r="AQ724" s="18">
        <f>(AE724*1.02)+AF724+AG724+AH724+AI724+AM724+AL724+AN724+AK724</f>
        <v/>
      </c>
      <c r="AR724" s="18">
        <f>Q724*R724</f>
        <v/>
      </c>
      <c r="AS724" s="20">
        <f>(Y724-AP724)*0.975</f>
        <v/>
      </c>
      <c r="AT724" s="21">
        <f>IFERROR(Y724/AP724-1,0)</f>
        <v/>
      </c>
      <c r="AU724" s="20">
        <f>(Y724-AQ724)*0.975</f>
        <v/>
      </c>
      <c r="AV724" s="21">
        <f>IFERROR(Y724/AQ724-1,0)</f>
        <v/>
      </c>
      <c r="AW724" s="21">
        <f>AS724-AR724</f>
        <v/>
      </c>
      <c r="AX724" s="21">
        <f>IFERROR(Y724/(AP724+AR724)-1,0)</f>
        <v/>
      </c>
    </row>
    <row r="725">
      <c r="A725" s="2" t="n"/>
      <c r="B725" s="13" t="n"/>
      <c r="C725" s="14" t="n"/>
      <c r="D725" s="14" t="n"/>
      <c r="E725" s="15">
        <f>IFERROR(1-D725/C725,0)</f>
        <v/>
      </c>
      <c r="F725" s="14" t="n"/>
      <c r="G725" s="16">
        <f>IFERROR(F725/C725,0)</f>
        <v/>
      </c>
      <c r="H725" s="16">
        <f>IFERROR(F725/D725,0)</f>
        <v/>
      </c>
      <c r="I725" s="14" t="n"/>
      <c r="J725" s="16">
        <f>IFERROR(I725/F725,0)</f>
        <v/>
      </c>
      <c r="K725" s="14" t="n"/>
      <c r="L725" s="14" t="n"/>
      <c r="M725" s="16">
        <f>IFERROR(L725/I725,0)</f>
        <v/>
      </c>
      <c r="N725" s="14" t="n"/>
      <c r="O725" s="16">
        <f>IFERROR(N725/I725,0)</f>
        <v/>
      </c>
      <c r="P725" s="14" t="n"/>
      <c r="Q725" s="14" t="n"/>
      <c r="R725" s="14" t="n"/>
      <c r="S725" s="14" t="n"/>
      <c r="T725" s="17">
        <f>IFERROR(S725/L725,0)</f>
        <v/>
      </c>
      <c r="U725" s="14" t="n"/>
      <c r="V725" s="14" t="n"/>
      <c r="W725" s="14" t="n"/>
      <c r="X725" s="18" t="n"/>
      <c r="Y725" s="18">
        <f>X725*$AM$2</f>
        <v/>
      </c>
      <c r="Z725" s="18" t="n"/>
      <c r="AA725" s="14" t="n"/>
      <c r="AB725" s="14" t="n"/>
      <c r="AC725" s="18" t="n"/>
      <c r="AD725" s="18">
        <f>IFERROR(AC725/D725,0)</f>
        <v/>
      </c>
      <c r="AE725" s="18">
        <f>D725*AB725</f>
        <v/>
      </c>
      <c r="AF725" s="18">
        <f>Y725*$AL$2</f>
        <v/>
      </c>
      <c r="AG725" s="18">
        <f>I725*$AI$3</f>
        <v/>
      </c>
      <c r="AH725" s="18">
        <f>L725*$AH$3+Y725*$AJ$2</f>
        <v/>
      </c>
      <c r="AI725" s="18">
        <f>K725*$AK$3</f>
        <v/>
      </c>
      <c r="AJ725" s="19" t="n"/>
      <c r="AK725" s="18">
        <f>AJ725*$AM$2</f>
        <v/>
      </c>
      <c r="AL725" s="18" t="n"/>
      <c r="AM725" s="18">
        <f>R725*P725*0.01+L725*0.25</f>
        <v/>
      </c>
      <c r="AN725" s="18">
        <f>V725 *$AN$2 *AM$2 * AA725</f>
        <v/>
      </c>
      <c r="AO725" s="18">
        <f>IF(AC725&lt;AE725,0,AE725-AC725)</f>
        <v/>
      </c>
      <c r="AP725" s="18">
        <f>(AC725*1.02)+AF725+AG725+AH725+AI725+AM725+AL725+AN725+AK725+AO725</f>
        <v/>
      </c>
      <c r="AQ725" s="18">
        <f>(AE725*1.02)+AF725+AG725+AH725+AI725+AM725+AL725+AN725+AK725</f>
        <v/>
      </c>
      <c r="AR725" s="18">
        <f>Q725*R725</f>
        <v/>
      </c>
      <c r="AS725" s="20">
        <f>(Y725-AP725)*0.975</f>
        <v/>
      </c>
      <c r="AT725" s="21">
        <f>IFERROR(Y725/AP725-1,0)</f>
        <v/>
      </c>
      <c r="AU725" s="20">
        <f>(Y725-AQ725)*0.975</f>
        <v/>
      </c>
      <c r="AV725" s="21">
        <f>IFERROR(Y725/AQ725-1,0)</f>
        <v/>
      </c>
      <c r="AW725" s="21">
        <f>AS725-AR725</f>
        <v/>
      </c>
      <c r="AX725" s="21">
        <f>IFERROR(Y725/(AP725+AR725)-1,0)</f>
        <v/>
      </c>
    </row>
    <row r="726">
      <c r="A726" s="2" t="n"/>
      <c r="B726" s="13" t="n"/>
      <c r="C726" s="14" t="n"/>
      <c r="D726" s="14" t="n"/>
      <c r="E726" s="15">
        <f>IFERROR(1-D726/C726,0)</f>
        <v/>
      </c>
      <c r="F726" s="14" t="n"/>
      <c r="G726" s="16">
        <f>IFERROR(F726/C726,0)</f>
        <v/>
      </c>
      <c r="H726" s="16">
        <f>IFERROR(F726/D726,0)</f>
        <v/>
      </c>
      <c r="I726" s="14" t="n"/>
      <c r="J726" s="16">
        <f>IFERROR(I726/F726,0)</f>
        <v/>
      </c>
      <c r="K726" s="14" t="n"/>
      <c r="L726" s="14" t="n"/>
      <c r="M726" s="16">
        <f>IFERROR(L726/I726,0)</f>
        <v/>
      </c>
      <c r="N726" s="14" t="n"/>
      <c r="O726" s="16">
        <f>IFERROR(N726/I726,0)</f>
        <v/>
      </c>
      <c r="P726" s="14" t="n"/>
      <c r="Q726" s="14" t="n"/>
      <c r="R726" s="14" t="n"/>
      <c r="S726" s="14" t="n"/>
      <c r="T726" s="17">
        <f>IFERROR(S726/L726,0)</f>
        <v/>
      </c>
      <c r="U726" s="14" t="n"/>
      <c r="V726" s="14" t="n"/>
      <c r="W726" s="14" t="n"/>
      <c r="X726" s="18" t="n"/>
      <c r="Y726" s="18">
        <f>X726*$AM$2</f>
        <v/>
      </c>
      <c r="Z726" s="18" t="n"/>
      <c r="AA726" s="14" t="n"/>
      <c r="AB726" s="14" t="n"/>
      <c r="AC726" s="18" t="n"/>
      <c r="AD726" s="18">
        <f>IFERROR(AC726/D726,0)</f>
        <v/>
      </c>
      <c r="AE726" s="18">
        <f>D726*AB726</f>
        <v/>
      </c>
      <c r="AF726" s="18">
        <f>Y726*$AL$2</f>
        <v/>
      </c>
      <c r="AG726" s="18">
        <f>I726*$AI$3</f>
        <v/>
      </c>
      <c r="AH726" s="18">
        <f>L726*$AH$3+Y726*$AJ$2</f>
        <v/>
      </c>
      <c r="AI726" s="18">
        <f>K726*$AK$3</f>
        <v/>
      </c>
      <c r="AJ726" s="19" t="n"/>
      <c r="AK726" s="18">
        <f>AJ726*$AM$2</f>
        <v/>
      </c>
      <c r="AL726" s="18" t="n"/>
      <c r="AM726" s="18">
        <f>R726*P726*0.01+L726*0.25</f>
        <v/>
      </c>
      <c r="AN726" s="18">
        <f>V726 *$AN$2 *AM$2 * AA726</f>
        <v/>
      </c>
      <c r="AO726" s="18">
        <f>IF(AC726&lt;AE726,0,AE726-AC726)</f>
        <v/>
      </c>
      <c r="AP726" s="18">
        <f>(AC726*1.02)+AF726+AG726+AH726+AI726+AM726+AL726+AN726+AK726+AO726</f>
        <v/>
      </c>
      <c r="AQ726" s="18">
        <f>(AE726*1.02)+AF726+AG726+AH726+AI726+AM726+AL726+AN726+AK726</f>
        <v/>
      </c>
      <c r="AR726" s="18">
        <f>Q726*R726</f>
        <v/>
      </c>
      <c r="AS726" s="20">
        <f>(Y726-AP726)*0.975</f>
        <v/>
      </c>
      <c r="AT726" s="21">
        <f>IFERROR(Y726/AP726-1,0)</f>
        <v/>
      </c>
      <c r="AU726" s="20">
        <f>(Y726-AQ726)*0.975</f>
        <v/>
      </c>
      <c r="AV726" s="21">
        <f>IFERROR(Y726/AQ726-1,0)</f>
        <v/>
      </c>
      <c r="AW726" s="21">
        <f>AS726-AR726</f>
        <v/>
      </c>
      <c r="AX726" s="21">
        <f>IFERROR(Y726/(AP726+AR726)-1,0)</f>
        <v/>
      </c>
    </row>
    <row r="727">
      <c r="A727" s="2" t="n"/>
      <c r="B727" s="13" t="n"/>
      <c r="C727" s="14" t="n"/>
      <c r="D727" s="14" t="n"/>
      <c r="E727" s="15">
        <f>IFERROR(1-D727/C727,0)</f>
        <v/>
      </c>
      <c r="F727" s="14" t="n"/>
      <c r="G727" s="16">
        <f>IFERROR(F727/C727,0)</f>
        <v/>
      </c>
      <c r="H727" s="16">
        <f>IFERROR(F727/D727,0)</f>
        <v/>
      </c>
      <c r="I727" s="14" t="n"/>
      <c r="J727" s="16">
        <f>IFERROR(I727/F727,0)</f>
        <v/>
      </c>
      <c r="K727" s="14" t="n"/>
      <c r="L727" s="14" t="n"/>
      <c r="M727" s="16">
        <f>IFERROR(L727/I727,0)</f>
        <v/>
      </c>
      <c r="N727" s="14" t="n"/>
      <c r="O727" s="16">
        <f>IFERROR(N727/I727,0)</f>
        <v/>
      </c>
      <c r="P727" s="14" t="n"/>
      <c r="Q727" s="14" t="n"/>
      <c r="R727" s="14" t="n"/>
      <c r="S727" s="14" t="n"/>
      <c r="T727" s="17">
        <f>IFERROR(S727/L727,0)</f>
        <v/>
      </c>
      <c r="U727" s="14" t="n"/>
      <c r="V727" s="14" t="n"/>
      <c r="W727" s="14" t="n"/>
      <c r="X727" s="18" t="n"/>
      <c r="Y727" s="18">
        <f>X727*$AM$2</f>
        <v/>
      </c>
      <c r="Z727" s="18" t="n"/>
      <c r="AA727" s="14" t="n"/>
      <c r="AB727" s="14" t="n"/>
      <c r="AC727" s="18" t="n"/>
      <c r="AD727" s="18">
        <f>IFERROR(AC727/D727,0)</f>
        <v/>
      </c>
      <c r="AE727" s="18">
        <f>D727*AB727</f>
        <v/>
      </c>
      <c r="AF727" s="18">
        <f>Y727*$AL$2</f>
        <v/>
      </c>
      <c r="AG727" s="18">
        <f>I727*$AI$3</f>
        <v/>
      </c>
      <c r="AH727" s="18">
        <f>L727*$AH$3+Y727*$AJ$2</f>
        <v/>
      </c>
      <c r="AI727" s="18">
        <f>K727*$AK$3</f>
        <v/>
      </c>
      <c r="AJ727" s="19" t="n"/>
      <c r="AK727" s="18">
        <f>AJ727*$AM$2</f>
        <v/>
      </c>
      <c r="AL727" s="18" t="n"/>
      <c r="AM727" s="18">
        <f>R727*P727*0.01+L727*0.25</f>
        <v/>
      </c>
      <c r="AN727" s="18">
        <f>V727 *$AN$2 *AM$2 * AA727</f>
        <v/>
      </c>
      <c r="AO727" s="18">
        <f>IF(AC727&lt;AE727,0,AE727-AC727)</f>
        <v/>
      </c>
      <c r="AP727" s="18">
        <f>(AC727*1.02)+AF727+AG727+AH727+AI727+AM727+AL727+AN727+AK727+AO727</f>
        <v/>
      </c>
      <c r="AQ727" s="18">
        <f>(AE727*1.02)+AF727+AG727+AH727+AI727+AM727+AL727+AN727+AK727</f>
        <v/>
      </c>
      <c r="AR727" s="18">
        <f>Q727*R727</f>
        <v/>
      </c>
      <c r="AS727" s="20">
        <f>(Y727-AP727)*0.975</f>
        <v/>
      </c>
      <c r="AT727" s="21">
        <f>IFERROR(Y727/AP727-1,0)</f>
        <v/>
      </c>
      <c r="AU727" s="20">
        <f>(Y727-AQ727)*0.975</f>
        <v/>
      </c>
      <c r="AV727" s="21">
        <f>IFERROR(Y727/AQ727-1,0)</f>
        <v/>
      </c>
      <c r="AW727" s="21">
        <f>AS727-AR727</f>
        <v/>
      </c>
      <c r="AX727" s="21">
        <f>IFERROR(Y727/(AP727+AR727)-1,0)</f>
        <v/>
      </c>
    </row>
    <row r="728">
      <c r="A728" s="2" t="n"/>
      <c r="B728" s="13" t="n"/>
      <c r="C728" s="14" t="n"/>
      <c r="D728" s="14" t="n"/>
      <c r="E728" s="15">
        <f>IFERROR(1-D728/C728,0)</f>
        <v/>
      </c>
      <c r="F728" s="14" t="n"/>
      <c r="G728" s="16">
        <f>IFERROR(F728/C728,0)</f>
        <v/>
      </c>
      <c r="H728" s="16">
        <f>IFERROR(F728/D728,0)</f>
        <v/>
      </c>
      <c r="I728" s="14" t="n"/>
      <c r="J728" s="16">
        <f>IFERROR(I728/F728,0)</f>
        <v/>
      </c>
      <c r="K728" s="14" t="n"/>
      <c r="L728" s="14" t="n"/>
      <c r="M728" s="16">
        <f>IFERROR(L728/I728,0)</f>
        <v/>
      </c>
      <c r="N728" s="14" t="n"/>
      <c r="O728" s="16">
        <f>IFERROR(N728/I728,0)</f>
        <v/>
      </c>
      <c r="P728" s="14" t="n"/>
      <c r="Q728" s="14" t="n"/>
      <c r="R728" s="14" t="n"/>
      <c r="S728" s="14" t="n"/>
      <c r="T728" s="17">
        <f>IFERROR(S728/L728,0)</f>
        <v/>
      </c>
      <c r="U728" s="14" t="n"/>
      <c r="V728" s="14" t="n"/>
      <c r="W728" s="14" t="n"/>
      <c r="X728" s="18" t="n"/>
      <c r="Y728" s="18">
        <f>X728*$AM$2</f>
        <v/>
      </c>
      <c r="Z728" s="18" t="n"/>
      <c r="AA728" s="14" t="n"/>
      <c r="AB728" s="14" t="n"/>
      <c r="AC728" s="18" t="n"/>
      <c r="AD728" s="18">
        <f>IFERROR(AC728/D728,0)</f>
        <v/>
      </c>
      <c r="AE728" s="18">
        <f>D728*AB728</f>
        <v/>
      </c>
      <c r="AF728" s="18">
        <f>Y728*$AL$2</f>
        <v/>
      </c>
      <c r="AG728" s="18">
        <f>I728*$AI$3</f>
        <v/>
      </c>
      <c r="AH728" s="18">
        <f>L728*$AH$3+Y728*$AJ$2</f>
        <v/>
      </c>
      <c r="AI728" s="18">
        <f>K728*$AK$3</f>
        <v/>
      </c>
      <c r="AJ728" s="19" t="n"/>
      <c r="AK728" s="18">
        <f>AJ728*$AM$2</f>
        <v/>
      </c>
      <c r="AL728" s="18" t="n"/>
      <c r="AM728" s="18">
        <f>R728*P728*0.01+L728*0.25</f>
        <v/>
      </c>
      <c r="AN728" s="18">
        <f>V728 *$AN$2 *AM$2 * AA728</f>
        <v/>
      </c>
      <c r="AO728" s="18">
        <f>IF(AC728&lt;AE728,0,AE728-AC728)</f>
        <v/>
      </c>
      <c r="AP728" s="18">
        <f>(AC728*1.02)+AF728+AG728+AH728+AI728+AM728+AL728+AN728+AK728+AO728</f>
        <v/>
      </c>
      <c r="AQ728" s="18">
        <f>(AE728*1.02)+AF728+AG728+AH728+AI728+AM728+AL728+AN728+AK728</f>
        <v/>
      </c>
      <c r="AR728" s="18">
        <f>Q728*R728</f>
        <v/>
      </c>
      <c r="AS728" s="20">
        <f>(Y728-AP728)*0.975</f>
        <v/>
      </c>
      <c r="AT728" s="21">
        <f>IFERROR(Y728/AP728-1,0)</f>
        <v/>
      </c>
      <c r="AU728" s="20">
        <f>(Y728-AQ728)*0.975</f>
        <v/>
      </c>
      <c r="AV728" s="21">
        <f>IFERROR(Y728/AQ728-1,0)</f>
        <v/>
      </c>
      <c r="AW728" s="21">
        <f>AS728-AR728</f>
        <v/>
      </c>
      <c r="AX728" s="21">
        <f>IFERROR(Y728/(AP728+AR728)-1,0)</f>
        <v/>
      </c>
    </row>
    <row r="729">
      <c r="A729" s="2" t="n"/>
      <c r="B729" s="13" t="n"/>
      <c r="C729" s="14" t="n"/>
      <c r="D729" s="14" t="n"/>
      <c r="E729" s="15">
        <f>IFERROR(1-D729/C729,0)</f>
        <v/>
      </c>
      <c r="F729" s="14" t="n"/>
      <c r="G729" s="16">
        <f>IFERROR(F729/C729,0)</f>
        <v/>
      </c>
      <c r="H729" s="16">
        <f>IFERROR(F729/D729,0)</f>
        <v/>
      </c>
      <c r="I729" s="14" t="n"/>
      <c r="J729" s="16">
        <f>IFERROR(I729/F729,0)</f>
        <v/>
      </c>
      <c r="K729" s="14" t="n"/>
      <c r="L729" s="14" t="n"/>
      <c r="M729" s="16">
        <f>IFERROR(L729/I729,0)</f>
        <v/>
      </c>
      <c r="N729" s="14" t="n"/>
      <c r="O729" s="16">
        <f>IFERROR(N729/I729,0)</f>
        <v/>
      </c>
      <c r="P729" s="14" t="n"/>
      <c r="Q729" s="14" t="n"/>
      <c r="R729" s="14" t="n"/>
      <c r="S729" s="14" t="n"/>
      <c r="T729" s="17">
        <f>IFERROR(S729/L729,0)</f>
        <v/>
      </c>
      <c r="U729" s="14" t="n"/>
      <c r="V729" s="14" t="n"/>
      <c r="W729" s="14" t="n"/>
      <c r="X729" s="18" t="n"/>
      <c r="Y729" s="18">
        <f>X729*$AM$2</f>
        <v/>
      </c>
      <c r="Z729" s="18" t="n"/>
      <c r="AA729" s="14" t="n"/>
      <c r="AB729" s="14" t="n"/>
      <c r="AC729" s="18" t="n"/>
      <c r="AD729" s="18">
        <f>IFERROR(AC729/D729,0)</f>
        <v/>
      </c>
      <c r="AE729" s="18">
        <f>D729*AB729</f>
        <v/>
      </c>
      <c r="AF729" s="18">
        <f>Y729*$AL$2</f>
        <v/>
      </c>
      <c r="AG729" s="18">
        <f>I729*$AI$3</f>
        <v/>
      </c>
      <c r="AH729" s="18">
        <f>L729*$AH$3+Y729*$AJ$2</f>
        <v/>
      </c>
      <c r="AI729" s="18">
        <f>K729*$AK$3</f>
        <v/>
      </c>
      <c r="AJ729" s="19" t="n"/>
      <c r="AK729" s="18">
        <f>AJ729*$AM$2</f>
        <v/>
      </c>
      <c r="AL729" s="18" t="n"/>
      <c r="AM729" s="18">
        <f>R729*P729*0.01+L729*0.25</f>
        <v/>
      </c>
      <c r="AN729" s="18">
        <f>V729 *$AN$2 *AM$2 * AA729</f>
        <v/>
      </c>
      <c r="AO729" s="18">
        <f>IF(AC729&lt;AE729,0,AE729-AC729)</f>
        <v/>
      </c>
      <c r="AP729" s="18">
        <f>(AC729*1.02)+AF729+AG729+AH729+AI729+AM729+AL729+AN729+AK729+AO729</f>
        <v/>
      </c>
      <c r="AQ729" s="18">
        <f>(AE729*1.02)+AF729+AG729+AH729+AI729+AM729+AL729+AN729+AK729</f>
        <v/>
      </c>
      <c r="AR729" s="18">
        <f>Q729*R729</f>
        <v/>
      </c>
      <c r="AS729" s="20">
        <f>(Y729-AP729)*0.975</f>
        <v/>
      </c>
      <c r="AT729" s="21">
        <f>IFERROR(Y729/AP729-1,0)</f>
        <v/>
      </c>
      <c r="AU729" s="20">
        <f>(Y729-AQ729)*0.975</f>
        <v/>
      </c>
      <c r="AV729" s="21">
        <f>IFERROR(Y729/AQ729-1,0)</f>
        <v/>
      </c>
      <c r="AW729" s="21">
        <f>AS729-AR729</f>
        <v/>
      </c>
      <c r="AX729" s="21">
        <f>IFERROR(Y729/(AP729+AR729)-1,0)</f>
        <v/>
      </c>
    </row>
    <row r="730">
      <c r="A730" s="2" t="n"/>
      <c r="B730" s="13" t="n"/>
      <c r="C730" s="14" t="n"/>
      <c r="D730" s="14" t="n"/>
      <c r="E730" s="15">
        <f>IFERROR(1-D730/C730,0)</f>
        <v/>
      </c>
      <c r="F730" s="14" t="n"/>
      <c r="G730" s="16">
        <f>IFERROR(F730/C730,0)</f>
        <v/>
      </c>
      <c r="H730" s="16">
        <f>IFERROR(F730/D730,0)</f>
        <v/>
      </c>
      <c r="I730" s="14" t="n"/>
      <c r="J730" s="16">
        <f>IFERROR(I730/F730,0)</f>
        <v/>
      </c>
      <c r="K730" s="14" t="n"/>
      <c r="L730" s="14" t="n"/>
      <c r="M730" s="16">
        <f>IFERROR(L730/I730,0)</f>
        <v/>
      </c>
      <c r="N730" s="14" t="n"/>
      <c r="O730" s="16">
        <f>IFERROR(N730/I730,0)</f>
        <v/>
      </c>
      <c r="P730" s="14" t="n"/>
      <c r="Q730" s="14" t="n"/>
      <c r="R730" s="14" t="n"/>
      <c r="S730" s="14" t="n"/>
      <c r="T730" s="17">
        <f>IFERROR(S730/L730,0)</f>
        <v/>
      </c>
      <c r="U730" s="14" t="n"/>
      <c r="V730" s="14" t="n"/>
      <c r="W730" s="14" t="n"/>
      <c r="X730" s="18" t="n"/>
      <c r="Y730" s="18">
        <f>X730*$AM$2</f>
        <v/>
      </c>
      <c r="Z730" s="18" t="n"/>
      <c r="AA730" s="14" t="n"/>
      <c r="AB730" s="14" t="n"/>
      <c r="AC730" s="18" t="n"/>
      <c r="AD730" s="18">
        <f>IFERROR(AC730/D730,0)</f>
        <v/>
      </c>
      <c r="AE730" s="18">
        <f>D730*AB730</f>
        <v/>
      </c>
      <c r="AF730" s="18">
        <f>Y730*$AL$2</f>
        <v/>
      </c>
      <c r="AG730" s="18">
        <f>I730*$AI$3</f>
        <v/>
      </c>
      <c r="AH730" s="18">
        <f>L730*$AH$3+Y730*$AJ$2</f>
        <v/>
      </c>
      <c r="AI730" s="18">
        <f>K730*$AK$3</f>
        <v/>
      </c>
      <c r="AJ730" s="19" t="n"/>
      <c r="AK730" s="18">
        <f>AJ730*$AM$2</f>
        <v/>
      </c>
      <c r="AL730" s="18" t="n"/>
      <c r="AM730" s="18">
        <f>R730*P730*0.01+L730*0.25</f>
        <v/>
      </c>
      <c r="AN730" s="18">
        <f>V730 *$AN$2 *AM$2 * AA730</f>
        <v/>
      </c>
      <c r="AO730" s="18">
        <f>IF(AC730&lt;AE730,0,AE730-AC730)</f>
        <v/>
      </c>
      <c r="AP730" s="18">
        <f>(AC730*1.02)+AF730+AG730+AH730+AI730+AM730+AL730+AN730+AK730+AO730</f>
        <v/>
      </c>
      <c r="AQ730" s="18">
        <f>(AE730*1.02)+AF730+AG730+AH730+AI730+AM730+AL730+AN730+AK730</f>
        <v/>
      </c>
      <c r="AR730" s="18">
        <f>Q730*R730</f>
        <v/>
      </c>
      <c r="AS730" s="20">
        <f>(Y730-AP730)*0.975</f>
        <v/>
      </c>
      <c r="AT730" s="21">
        <f>IFERROR(Y730/AP730-1,0)</f>
        <v/>
      </c>
      <c r="AU730" s="20">
        <f>(Y730-AQ730)*0.975</f>
        <v/>
      </c>
      <c r="AV730" s="21">
        <f>IFERROR(Y730/AQ730-1,0)</f>
        <v/>
      </c>
      <c r="AW730" s="21">
        <f>AS730-AR730</f>
        <v/>
      </c>
      <c r="AX730" s="21">
        <f>IFERROR(Y730/(AP730+AR730)-1,0)</f>
        <v/>
      </c>
    </row>
    <row r="731">
      <c r="A731" s="2" t="n"/>
      <c r="B731" s="13" t="n"/>
      <c r="C731" s="14" t="n"/>
      <c r="D731" s="14" t="n"/>
      <c r="E731" s="15">
        <f>IFERROR(1-D731/C731,0)</f>
        <v/>
      </c>
      <c r="F731" s="14" t="n"/>
      <c r="G731" s="16">
        <f>IFERROR(F731/C731,0)</f>
        <v/>
      </c>
      <c r="H731" s="16">
        <f>IFERROR(F731/D731,0)</f>
        <v/>
      </c>
      <c r="I731" s="14" t="n"/>
      <c r="J731" s="16">
        <f>IFERROR(I731/F731,0)</f>
        <v/>
      </c>
      <c r="K731" s="14" t="n"/>
      <c r="L731" s="14" t="n"/>
      <c r="M731" s="16">
        <f>IFERROR(L731/I731,0)</f>
        <v/>
      </c>
      <c r="N731" s="14" t="n"/>
      <c r="O731" s="16">
        <f>IFERROR(N731/I731,0)</f>
        <v/>
      </c>
      <c r="P731" s="14" t="n"/>
      <c r="Q731" s="14" t="n"/>
      <c r="R731" s="14" t="n"/>
      <c r="S731" s="14" t="n"/>
      <c r="T731" s="17">
        <f>IFERROR(S731/L731,0)</f>
        <v/>
      </c>
      <c r="U731" s="14" t="n"/>
      <c r="V731" s="14" t="n"/>
      <c r="W731" s="14" t="n"/>
      <c r="X731" s="18" t="n"/>
      <c r="Y731" s="18">
        <f>X731*$AM$2</f>
        <v/>
      </c>
      <c r="Z731" s="18" t="n"/>
      <c r="AA731" s="14" t="n"/>
      <c r="AB731" s="14" t="n"/>
      <c r="AC731" s="18" t="n"/>
      <c r="AD731" s="18">
        <f>IFERROR(AC731/D731,0)</f>
        <v/>
      </c>
      <c r="AE731" s="18">
        <f>D731*AB731</f>
        <v/>
      </c>
      <c r="AF731" s="18">
        <f>Y731*$AL$2</f>
        <v/>
      </c>
      <c r="AG731" s="18">
        <f>I731*$AI$3</f>
        <v/>
      </c>
      <c r="AH731" s="18">
        <f>L731*$AH$3+Y731*$AJ$2</f>
        <v/>
      </c>
      <c r="AI731" s="18">
        <f>K731*$AK$3</f>
        <v/>
      </c>
      <c r="AJ731" s="19" t="n"/>
      <c r="AK731" s="18">
        <f>AJ731*$AM$2</f>
        <v/>
      </c>
      <c r="AL731" s="18" t="n"/>
      <c r="AM731" s="18">
        <f>R731*P731*0.01+L731*0.25</f>
        <v/>
      </c>
      <c r="AN731" s="18">
        <f>V731 *$AN$2 *AM$2 * AA731</f>
        <v/>
      </c>
      <c r="AO731" s="18">
        <f>IF(AC731&lt;AE731,0,AE731-AC731)</f>
        <v/>
      </c>
      <c r="AP731" s="18">
        <f>(AC731*1.02)+AF731+AG731+AH731+AI731+AM731+AL731+AN731+AK731+AO731</f>
        <v/>
      </c>
      <c r="AQ731" s="18">
        <f>(AE731*1.02)+AF731+AG731+AH731+AI731+AM731+AL731+AN731+AK731</f>
        <v/>
      </c>
      <c r="AR731" s="18">
        <f>Q731*R731</f>
        <v/>
      </c>
      <c r="AS731" s="20">
        <f>(Y731-AP731)*0.975</f>
        <v/>
      </c>
      <c r="AT731" s="21">
        <f>IFERROR(Y731/AP731-1,0)</f>
        <v/>
      </c>
      <c r="AU731" s="20">
        <f>(Y731-AQ731)*0.975</f>
        <v/>
      </c>
      <c r="AV731" s="21">
        <f>IFERROR(Y731/AQ731-1,0)</f>
        <v/>
      </c>
      <c r="AW731" s="21">
        <f>AS731-AR731</f>
        <v/>
      </c>
      <c r="AX731" s="21">
        <f>IFERROR(Y731/(AP731+AR731)-1,0)</f>
        <v/>
      </c>
    </row>
    <row r="732">
      <c r="A732" s="2" t="n"/>
      <c r="B732" s="13" t="n"/>
      <c r="C732" s="14" t="n"/>
      <c r="D732" s="14" t="n"/>
      <c r="E732" s="15">
        <f>IFERROR(1-D732/C732,0)</f>
        <v/>
      </c>
      <c r="F732" s="14" t="n"/>
      <c r="G732" s="16">
        <f>IFERROR(F732/C732,0)</f>
        <v/>
      </c>
      <c r="H732" s="16">
        <f>IFERROR(F732/D732,0)</f>
        <v/>
      </c>
      <c r="I732" s="14" t="n"/>
      <c r="J732" s="16">
        <f>IFERROR(I732/F732,0)</f>
        <v/>
      </c>
      <c r="K732" s="14" t="n"/>
      <c r="L732" s="14" t="n"/>
      <c r="M732" s="16">
        <f>IFERROR(L732/I732,0)</f>
        <v/>
      </c>
      <c r="N732" s="14" t="n"/>
      <c r="O732" s="16">
        <f>IFERROR(N732/I732,0)</f>
        <v/>
      </c>
      <c r="P732" s="14" t="n"/>
      <c r="Q732" s="14" t="n"/>
      <c r="R732" s="14" t="n"/>
      <c r="S732" s="14" t="n"/>
      <c r="T732" s="17">
        <f>IFERROR(S732/L732,0)</f>
        <v/>
      </c>
      <c r="U732" s="14" t="n"/>
      <c r="V732" s="14" t="n"/>
      <c r="W732" s="14" t="n"/>
      <c r="X732" s="18" t="n"/>
      <c r="Y732" s="18">
        <f>X732*$AM$2</f>
        <v/>
      </c>
      <c r="Z732" s="18" t="n"/>
      <c r="AA732" s="14" t="n"/>
      <c r="AB732" s="14" t="n"/>
      <c r="AC732" s="18" t="n"/>
      <c r="AD732" s="18">
        <f>IFERROR(AC732/D732,0)</f>
        <v/>
      </c>
      <c r="AE732" s="18">
        <f>D732*AB732</f>
        <v/>
      </c>
      <c r="AF732" s="18">
        <f>Y732*$AL$2</f>
        <v/>
      </c>
      <c r="AG732" s="18">
        <f>I732*$AI$3</f>
        <v/>
      </c>
      <c r="AH732" s="18">
        <f>L732*$AH$3+Y732*$AJ$2</f>
        <v/>
      </c>
      <c r="AI732" s="18">
        <f>K732*$AK$3</f>
        <v/>
      </c>
      <c r="AJ732" s="19" t="n"/>
      <c r="AK732" s="18">
        <f>AJ732*$AM$2</f>
        <v/>
      </c>
      <c r="AL732" s="18" t="n"/>
      <c r="AM732" s="18">
        <f>R732*P732*0.01+L732*0.25</f>
        <v/>
      </c>
      <c r="AN732" s="18">
        <f>V732 *$AN$2 *AM$2 * AA732</f>
        <v/>
      </c>
      <c r="AO732" s="18">
        <f>IF(AC732&lt;AE732,0,AE732-AC732)</f>
        <v/>
      </c>
      <c r="AP732" s="18">
        <f>(AC732*1.02)+AF732+AG732+AH732+AI732+AM732+AL732+AN732+AK732+AO732</f>
        <v/>
      </c>
      <c r="AQ732" s="18">
        <f>(AE732*1.02)+AF732+AG732+AH732+AI732+AM732+AL732+AN732+AK732</f>
        <v/>
      </c>
      <c r="AR732" s="18">
        <f>Q732*R732</f>
        <v/>
      </c>
      <c r="AS732" s="20">
        <f>(Y732-AP732)*0.975</f>
        <v/>
      </c>
      <c r="AT732" s="21">
        <f>IFERROR(Y732/AP732-1,0)</f>
        <v/>
      </c>
      <c r="AU732" s="20">
        <f>(Y732-AQ732)*0.975</f>
        <v/>
      </c>
      <c r="AV732" s="21">
        <f>IFERROR(Y732/AQ732-1,0)</f>
        <v/>
      </c>
      <c r="AW732" s="21">
        <f>AS732-AR732</f>
        <v/>
      </c>
      <c r="AX732" s="21">
        <f>IFERROR(Y732/(AP732+AR732)-1,0)</f>
        <v/>
      </c>
    </row>
    <row r="733">
      <c r="A733" s="2" t="n"/>
      <c r="B733" s="13" t="n"/>
      <c r="C733" s="14" t="n"/>
      <c r="D733" s="14" t="n"/>
      <c r="E733" s="15">
        <f>IFERROR(1-D733/C733,0)</f>
        <v/>
      </c>
      <c r="F733" s="14" t="n"/>
      <c r="G733" s="16">
        <f>IFERROR(F733/C733,0)</f>
        <v/>
      </c>
      <c r="H733" s="16">
        <f>IFERROR(F733/D733,0)</f>
        <v/>
      </c>
      <c r="I733" s="14" t="n"/>
      <c r="J733" s="16">
        <f>IFERROR(I733/F733,0)</f>
        <v/>
      </c>
      <c r="K733" s="14" t="n"/>
      <c r="L733" s="14" t="n"/>
      <c r="M733" s="16">
        <f>IFERROR(L733/I733,0)</f>
        <v/>
      </c>
      <c r="N733" s="14" t="n"/>
      <c r="O733" s="16">
        <f>IFERROR(N733/I733,0)</f>
        <v/>
      </c>
      <c r="P733" s="14" t="n"/>
      <c r="Q733" s="14" t="n"/>
      <c r="R733" s="14" t="n"/>
      <c r="S733" s="14" t="n"/>
      <c r="T733" s="17">
        <f>IFERROR(S733/L733,0)</f>
        <v/>
      </c>
      <c r="U733" s="14" t="n"/>
      <c r="V733" s="14" t="n"/>
      <c r="W733" s="14" t="n"/>
      <c r="X733" s="18" t="n"/>
      <c r="Y733" s="18">
        <f>X733*$AM$2</f>
        <v/>
      </c>
      <c r="Z733" s="18" t="n"/>
      <c r="AA733" s="14" t="n"/>
      <c r="AB733" s="14" t="n"/>
      <c r="AC733" s="18" t="n"/>
      <c r="AD733" s="18">
        <f>IFERROR(AC733/D733,0)</f>
        <v/>
      </c>
      <c r="AE733" s="18">
        <f>D733*AB733</f>
        <v/>
      </c>
      <c r="AF733" s="18">
        <f>Y733*$AL$2</f>
        <v/>
      </c>
      <c r="AG733" s="18">
        <f>I733*$AI$3</f>
        <v/>
      </c>
      <c r="AH733" s="18">
        <f>L733*$AH$3+Y733*$AJ$2</f>
        <v/>
      </c>
      <c r="AI733" s="18">
        <f>K733*$AK$3</f>
        <v/>
      </c>
      <c r="AJ733" s="19" t="n"/>
      <c r="AK733" s="18">
        <f>AJ733*$AM$2</f>
        <v/>
      </c>
      <c r="AL733" s="18" t="n"/>
      <c r="AM733" s="18">
        <f>R733*P733*0.01+L733*0.25</f>
        <v/>
      </c>
      <c r="AN733" s="18">
        <f>V733 *$AN$2 *AM$2 * AA733</f>
        <v/>
      </c>
      <c r="AO733" s="18">
        <f>IF(AC733&lt;AE733,0,AE733-AC733)</f>
        <v/>
      </c>
      <c r="AP733" s="18">
        <f>(AC733*1.02)+AF733+AG733+AH733+AI733+AM733+AL733+AN733+AK733+AO733</f>
        <v/>
      </c>
      <c r="AQ733" s="18">
        <f>(AE733*1.02)+AF733+AG733+AH733+AI733+AM733+AL733+AN733+AK733</f>
        <v/>
      </c>
      <c r="AR733" s="18">
        <f>Q733*R733</f>
        <v/>
      </c>
      <c r="AS733" s="20">
        <f>(Y733-AP733)*0.975</f>
        <v/>
      </c>
      <c r="AT733" s="21">
        <f>IFERROR(Y733/AP733-1,0)</f>
        <v/>
      </c>
      <c r="AU733" s="20">
        <f>(Y733-AQ733)*0.975</f>
        <v/>
      </c>
      <c r="AV733" s="21">
        <f>IFERROR(Y733/AQ733-1,0)</f>
        <v/>
      </c>
      <c r="AW733" s="21">
        <f>AS733-AR733</f>
        <v/>
      </c>
      <c r="AX733" s="21">
        <f>IFERROR(Y733/(AP733+AR733)-1,0)</f>
        <v/>
      </c>
    </row>
    <row r="734">
      <c r="A734" s="2" t="n"/>
      <c r="B734" s="13" t="n"/>
      <c r="C734" s="14" t="n"/>
      <c r="D734" s="14" t="n"/>
      <c r="E734" s="15">
        <f>IFERROR(1-D734/C734,0)</f>
        <v/>
      </c>
      <c r="F734" s="14" t="n"/>
      <c r="G734" s="16">
        <f>IFERROR(F734/C734,0)</f>
        <v/>
      </c>
      <c r="H734" s="16">
        <f>IFERROR(F734/D734,0)</f>
        <v/>
      </c>
      <c r="I734" s="14" t="n"/>
      <c r="J734" s="16">
        <f>IFERROR(I734/F734,0)</f>
        <v/>
      </c>
      <c r="K734" s="14" t="n"/>
      <c r="L734" s="14" t="n"/>
      <c r="M734" s="16">
        <f>IFERROR(L734/I734,0)</f>
        <v/>
      </c>
      <c r="N734" s="14" t="n"/>
      <c r="O734" s="16">
        <f>IFERROR(N734/I734,0)</f>
        <v/>
      </c>
      <c r="P734" s="14" t="n"/>
      <c r="Q734" s="14" t="n"/>
      <c r="R734" s="14" t="n"/>
      <c r="S734" s="14" t="n"/>
      <c r="T734" s="17">
        <f>IFERROR(S734/L734,0)</f>
        <v/>
      </c>
      <c r="U734" s="14" t="n"/>
      <c r="V734" s="14" t="n"/>
      <c r="W734" s="14" t="n"/>
      <c r="X734" s="18" t="n"/>
      <c r="Y734" s="18">
        <f>X734*$AM$2</f>
        <v/>
      </c>
      <c r="Z734" s="18" t="n"/>
      <c r="AA734" s="14" t="n"/>
      <c r="AB734" s="14" t="n"/>
      <c r="AC734" s="18" t="n"/>
      <c r="AD734" s="18">
        <f>IFERROR(AC734/D734,0)</f>
        <v/>
      </c>
      <c r="AE734" s="18">
        <f>D734*AB734</f>
        <v/>
      </c>
      <c r="AF734" s="18">
        <f>Y734*$AL$2</f>
        <v/>
      </c>
      <c r="AG734" s="18">
        <f>I734*$AI$3</f>
        <v/>
      </c>
      <c r="AH734" s="18">
        <f>L734*$AH$3+Y734*$AJ$2</f>
        <v/>
      </c>
      <c r="AI734" s="18">
        <f>K734*$AK$3</f>
        <v/>
      </c>
      <c r="AJ734" s="19" t="n"/>
      <c r="AK734" s="18">
        <f>AJ734*$AM$2</f>
        <v/>
      </c>
      <c r="AL734" s="18" t="n"/>
      <c r="AM734" s="18">
        <f>R734*P734*0.01+L734*0.25</f>
        <v/>
      </c>
      <c r="AN734" s="18">
        <f>V734 *$AN$2 *AM$2 * AA734</f>
        <v/>
      </c>
      <c r="AO734" s="18">
        <f>IF(AC734&lt;AE734,0,AE734-AC734)</f>
        <v/>
      </c>
      <c r="AP734" s="18">
        <f>(AC734*1.02)+AF734+AG734+AH734+AI734+AM734+AL734+AN734+AK734+AO734</f>
        <v/>
      </c>
      <c r="AQ734" s="18">
        <f>(AE734*1.02)+AF734+AG734+AH734+AI734+AM734+AL734+AN734+AK734</f>
        <v/>
      </c>
      <c r="AR734" s="18">
        <f>Q734*R734</f>
        <v/>
      </c>
      <c r="AS734" s="20">
        <f>(Y734-AP734)*0.975</f>
        <v/>
      </c>
      <c r="AT734" s="21">
        <f>IFERROR(Y734/AP734-1,0)</f>
        <v/>
      </c>
      <c r="AU734" s="20">
        <f>(Y734-AQ734)*0.975</f>
        <v/>
      </c>
      <c r="AV734" s="21">
        <f>IFERROR(Y734/AQ734-1,0)</f>
        <v/>
      </c>
      <c r="AW734" s="21">
        <f>AS734-AR734</f>
        <v/>
      </c>
      <c r="AX734" s="21">
        <f>IFERROR(Y734/(AP734+AR734)-1,0)</f>
        <v/>
      </c>
    </row>
    <row r="735">
      <c r="A735" s="2" t="n"/>
      <c r="B735" s="13" t="n"/>
      <c r="C735" s="14" t="n"/>
      <c r="D735" s="14" t="n"/>
      <c r="E735" s="15">
        <f>IFERROR(1-D735/C735,0)</f>
        <v/>
      </c>
      <c r="F735" s="14" t="n"/>
      <c r="G735" s="16">
        <f>IFERROR(F735/C735,0)</f>
        <v/>
      </c>
      <c r="H735" s="16">
        <f>IFERROR(F735/D735,0)</f>
        <v/>
      </c>
      <c r="I735" s="14" t="n"/>
      <c r="J735" s="16">
        <f>IFERROR(I735/F735,0)</f>
        <v/>
      </c>
      <c r="K735" s="14" t="n"/>
      <c r="L735" s="14" t="n"/>
      <c r="M735" s="16">
        <f>IFERROR(L735/I735,0)</f>
        <v/>
      </c>
      <c r="N735" s="14" t="n"/>
      <c r="O735" s="16">
        <f>IFERROR(N735/I735,0)</f>
        <v/>
      </c>
      <c r="P735" s="14" t="n"/>
      <c r="Q735" s="14" t="n"/>
      <c r="R735" s="14" t="n"/>
      <c r="S735" s="14" t="n"/>
      <c r="T735" s="17">
        <f>IFERROR(S735/L735,0)</f>
        <v/>
      </c>
      <c r="U735" s="14" t="n"/>
      <c r="V735" s="14" t="n"/>
      <c r="W735" s="14" t="n"/>
      <c r="X735" s="18" t="n"/>
      <c r="Y735" s="18">
        <f>X735*$AM$2</f>
        <v/>
      </c>
      <c r="Z735" s="18" t="n"/>
      <c r="AA735" s="14" t="n"/>
      <c r="AB735" s="14" t="n"/>
      <c r="AC735" s="18" t="n"/>
      <c r="AD735" s="18">
        <f>IFERROR(AC735/D735,0)</f>
        <v/>
      </c>
      <c r="AE735" s="18">
        <f>D735*AB735</f>
        <v/>
      </c>
      <c r="AF735" s="18">
        <f>Y735*$AL$2</f>
        <v/>
      </c>
      <c r="AG735" s="18">
        <f>I735*$AI$3</f>
        <v/>
      </c>
      <c r="AH735" s="18">
        <f>L735*$AH$3+Y735*$AJ$2</f>
        <v/>
      </c>
      <c r="AI735" s="18">
        <f>K735*$AK$3</f>
        <v/>
      </c>
      <c r="AJ735" s="19" t="n"/>
      <c r="AK735" s="18">
        <f>AJ735*$AM$2</f>
        <v/>
      </c>
      <c r="AL735" s="18" t="n"/>
      <c r="AM735" s="18">
        <f>R735*P735*0.01+L735*0.25</f>
        <v/>
      </c>
      <c r="AN735" s="18">
        <f>V735 *$AN$2 *AM$2 * AA735</f>
        <v/>
      </c>
      <c r="AO735" s="18">
        <f>IF(AC735&lt;AE735,0,AE735-AC735)</f>
        <v/>
      </c>
      <c r="AP735" s="18">
        <f>(AC735*1.02)+AF735+AG735+AH735+AI735+AM735+AL735+AN735+AK735+AO735</f>
        <v/>
      </c>
      <c r="AQ735" s="18">
        <f>(AE735*1.02)+AF735+AG735+AH735+AI735+AM735+AL735+AN735+AK735</f>
        <v/>
      </c>
      <c r="AR735" s="18">
        <f>Q735*R735</f>
        <v/>
      </c>
      <c r="AS735" s="20">
        <f>(Y735-AP735)*0.975</f>
        <v/>
      </c>
      <c r="AT735" s="21">
        <f>IFERROR(Y735/AP735-1,0)</f>
        <v/>
      </c>
      <c r="AU735" s="20">
        <f>(Y735-AQ735)*0.975</f>
        <v/>
      </c>
      <c r="AV735" s="21">
        <f>IFERROR(Y735/AQ735-1,0)</f>
        <v/>
      </c>
      <c r="AW735" s="21">
        <f>AS735-AR735</f>
        <v/>
      </c>
      <c r="AX735" s="21">
        <f>IFERROR(Y735/(AP735+AR735)-1,0)</f>
        <v/>
      </c>
    </row>
    <row r="736">
      <c r="A736" s="2" t="n"/>
      <c r="B736" s="13" t="n"/>
      <c r="C736" s="14" t="n"/>
      <c r="D736" s="14" t="n"/>
      <c r="E736" s="15">
        <f>IFERROR(1-D736/C736,0)</f>
        <v/>
      </c>
      <c r="F736" s="14" t="n"/>
      <c r="G736" s="16">
        <f>IFERROR(F736/C736,0)</f>
        <v/>
      </c>
      <c r="H736" s="16">
        <f>IFERROR(F736/D736,0)</f>
        <v/>
      </c>
      <c r="I736" s="14" t="n"/>
      <c r="J736" s="16">
        <f>IFERROR(I736/F736,0)</f>
        <v/>
      </c>
      <c r="K736" s="14" t="n"/>
      <c r="L736" s="14" t="n"/>
      <c r="M736" s="16">
        <f>IFERROR(L736/I736,0)</f>
        <v/>
      </c>
      <c r="N736" s="14" t="n"/>
      <c r="O736" s="16">
        <f>IFERROR(N736/I736,0)</f>
        <v/>
      </c>
      <c r="P736" s="14" t="n"/>
      <c r="Q736" s="14" t="n"/>
      <c r="R736" s="14" t="n"/>
      <c r="S736" s="14" t="n"/>
      <c r="T736" s="17">
        <f>IFERROR(S736/L736,0)</f>
        <v/>
      </c>
      <c r="U736" s="14" t="n"/>
      <c r="V736" s="14" t="n"/>
      <c r="W736" s="14" t="n"/>
      <c r="X736" s="18" t="n"/>
      <c r="Y736" s="18">
        <f>X736*$AM$2</f>
        <v/>
      </c>
      <c r="Z736" s="18" t="n"/>
      <c r="AA736" s="14" t="n"/>
      <c r="AB736" s="14" t="n"/>
      <c r="AC736" s="18" t="n"/>
      <c r="AD736" s="18">
        <f>IFERROR(AC736/D736,0)</f>
        <v/>
      </c>
      <c r="AE736" s="18">
        <f>D736*AB736</f>
        <v/>
      </c>
      <c r="AF736" s="18">
        <f>Y736*$AL$2</f>
        <v/>
      </c>
      <c r="AG736" s="18">
        <f>I736*$AI$3</f>
        <v/>
      </c>
      <c r="AH736" s="18">
        <f>L736*$AH$3+Y736*$AJ$2</f>
        <v/>
      </c>
      <c r="AI736" s="18">
        <f>K736*$AK$3</f>
        <v/>
      </c>
      <c r="AJ736" s="19" t="n"/>
      <c r="AK736" s="18">
        <f>AJ736*$AM$2</f>
        <v/>
      </c>
      <c r="AL736" s="18" t="n"/>
      <c r="AM736" s="18">
        <f>R736*P736*0.01+L736*0.25</f>
        <v/>
      </c>
      <c r="AN736" s="18">
        <f>V736 *$AN$2 *AM$2 * AA736</f>
        <v/>
      </c>
      <c r="AO736" s="18">
        <f>IF(AC736&lt;AE736,0,AE736-AC736)</f>
        <v/>
      </c>
      <c r="AP736" s="18">
        <f>(AC736*1.02)+AF736+AG736+AH736+AI736+AM736+AL736+AN736+AK736+AO736</f>
        <v/>
      </c>
      <c r="AQ736" s="18">
        <f>(AE736*1.02)+AF736+AG736+AH736+AI736+AM736+AL736+AN736+AK736</f>
        <v/>
      </c>
      <c r="AR736" s="18">
        <f>Q736*R736</f>
        <v/>
      </c>
      <c r="AS736" s="20">
        <f>(Y736-AP736)*0.975</f>
        <v/>
      </c>
      <c r="AT736" s="21">
        <f>IFERROR(Y736/AP736-1,0)</f>
        <v/>
      </c>
      <c r="AU736" s="20">
        <f>(Y736-AQ736)*0.975</f>
        <v/>
      </c>
      <c r="AV736" s="21">
        <f>IFERROR(Y736/AQ736-1,0)</f>
        <v/>
      </c>
      <c r="AW736" s="21">
        <f>AS736-AR736</f>
        <v/>
      </c>
      <c r="AX736" s="21">
        <f>IFERROR(Y736/(AP736+AR736)-1,0)</f>
        <v/>
      </c>
    </row>
    <row r="737">
      <c r="A737" s="2" t="n"/>
      <c r="B737" s="13" t="n"/>
      <c r="C737" s="14" t="n"/>
      <c r="D737" s="14" t="n"/>
      <c r="E737" s="15">
        <f>IFERROR(1-D737/C737,0)</f>
        <v/>
      </c>
      <c r="F737" s="14" t="n"/>
      <c r="G737" s="16">
        <f>IFERROR(F737/C737,0)</f>
        <v/>
      </c>
      <c r="H737" s="16">
        <f>IFERROR(F737/D737,0)</f>
        <v/>
      </c>
      <c r="I737" s="14" t="n"/>
      <c r="J737" s="16">
        <f>IFERROR(I737/F737,0)</f>
        <v/>
      </c>
      <c r="K737" s="14" t="n"/>
      <c r="L737" s="14" t="n"/>
      <c r="M737" s="16">
        <f>IFERROR(L737/I737,0)</f>
        <v/>
      </c>
      <c r="N737" s="14" t="n"/>
      <c r="O737" s="16">
        <f>IFERROR(N737/I737,0)</f>
        <v/>
      </c>
      <c r="P737" s="14" t="n"/>
      <c r="Q737" s="14" t="n"/>
      <c r="R737" s="14" t="n"/>
      <c r="S737" s="14" t="n"/>
      <c r="T737" s="17">
        <f>IFERROR(S737/L737,0)</f>
        <v/>
      </c>
      <c r="U737" s="14" t="n"/>
      <c r="V737" s="14" t="n"/>
      <c r="W737" s="14" t="n"/>
      <c r="X737" s="18" t="n"/>
      <c r="Y737" s="18">
        <f>X737*$AM$2</f>
        <v/>
      </c>
      <c r="Z737" s="18" t="n"/>
      <c r="AA737" s="14" t="n"/>
      <c r="AB737" s="14" t="n"/>
      <c r="AC737" s="18" t="n"/>
      <c r="AD737" s="18">
        <f>IFERROR(AC737/D737,0)</f>
        <v/>
      </c>
      <c r="AE737" s="18">
        <f>D737*AB737</f>
        <v/>
      </c>
      <c r="AF737" s="18">
        <f>Y737*$AL$2</f>
        <v/>
      </c>
      <c r="AG737" s="18">
        <f>I737*$AI$3</f>
        <v/>
      </c>
      <c r="AH737" s="18">
        <f>L737*$AH$3+Y737*$AJ$2</f>
        <v/>
      </c>
      <c r="AI737" s="18">
        <f>K737*$AK$3</f>
        <v/>
      </c>
      <c r="AJ737" s="19" t="n"/>
      <c r="AK737" s="18">
        <f>AJ737*$AM$2</f>
        <v/>
      </c>
      <c r="AL737" s="18" t="n"/>
      <c r="AM737" s="18">
        <f>R737*P737*0.01+L737*0.25</f>
        <v/>
      </c>
      <c r="AN737" s="18">
        <f>V737 *$AN$2 *AM$2 * AA737</f>
        <v/>
      </c>
      <c r="AO737" s="18">
        <f>IF(AC737&lt;AE737,0,AE737-AC737)</f>
        <v/>
      </c>
      <c r="AP737" s="18">
        <f>(AC737*1.02)+AF737+AG737+AH737+AI737+AM737+AL737+AN737+AK737+AO737</f>
        <v/>
      </c>
      <c r="AQ737" s="18">
        <f>(AE737*1.02)+AF737+AG737+AH737+AI737+AM737+AL737+AN737+AK737</f>
        <v/>
      </c>
      <c r="AR737" s="18">
        <f>Q737*R737</f>
        <v/>
      </c>
      <c r="AS737" s="20">
        <f>(Y737-AP737)*0.975</f>
        <v/>
      </c>
      <c r="AT737" s="21">
        <f>IFERROR(Y737/AP737-1,0)</f>
        <v/>
      </c>
      <c r="AU737" s="20">
        <f>(Y737-AQ737)*0.975</f>
        <v/>
      </c>
      <c r="AV737" s="21">
        <f>IFERROR(Y737/AQ737-1,0)</f>
        <v/>
      </c>
      <c r="AW737" s="21">
        <f>AS737-AR737</f>
        <v/>
      </c>
      <c r="AX737" s="21">
        <f>IFERROR(Y737/(AP737+AR737)-1,0)</f>
        <v/>
      </c>
    </row>
    <row r="738">
      <c r="A738" s="2" t="n"/>
      <c r="B738" s="13" t="n"/>
      <c r="C738" s="14" t="n"/>
      <c r="D738" s="14" t="n"/>
      <c r="E738" s="15">
        <f>IFERROR(1-D738/C738,0)</f>
        <v/>
      </c>
      <c r="F738" s="14" t="n"/>
      <c r="G738" s="16">
        <f>IFERROR(F738/C738,0)</f>
        <v/>
      </c>
      <c r="H738" s="16">
        <f>IFERROR(F738/D738,0)</f>
        <v/>
      </c>
      <c r="I738" s="14" t="n"/>
      <c r="J738" s="16">
        <f>IFERROR(I738/F738,0)</f>
        <v/>
      </c>
      <c r="K738" s="14" t="n"/>
      <c r="L738" s="14" t="n"/>
      <c r="M738" s="16">
        <f>IFERROR(L738/I738,0)</f>
        <v/>
      </c>
      <c r="N738" s="14" t="n"/>
      <c r="O738" s="16">
        <f>IFERROR(N738/I738,0)</f>
        <v/>
      </c>
      <c r="P738" s="14" t="n"/>
      <c r="Q738" s="14" t="n"/>
      <c r="R738" s="14" t="n"/>
      <c r="S738" s="14" t="n"/>
      <c r="T738" s="17">
        <f>IFERROR(S738/L738,0)</f>
        <v/>
      </c>
      <c r="U738" s="14" t="n"/>
      <c r="V738" s="14" t="n"/>
      <c r="W738" s="14" t="n"/>
      <c r="X738" s="18" t="n"/>
      <c r="Y738" s="18">
        <f>X738*$AM$2</f>
        <v/>
      </c>
      <c r="Z738" s="18" t="n"/>
      <c r="AA738" s="14" t="n"/>
      <c r="AB738" s="14" t="n"/>
      <c r="AC738" s="18" t="n"/>
      <c r="AD738" s="18">
        <f>IFERROR(AC738/D738,0)</f>
        <v/>
      </c>
      <c r="AE738" s="18">
        <f>D738*AB738</f>
        <v/>
      </c>
      <c r="AF738" s="18">
        <f>Y738*$AL$2</f>
        <v/>
      </c>
      <c r="AG738" s="18">
        <f>I738*$AI$3</f>
        <v/>
      </c>
      <c r="AH738" s="18">
        <f>L738*$AH$3+Y738*$AJ$2</f>
        <v/>
      </c>
      <c r="AI738" s="18">
        <f>K738*$AK$3</f>
        <v/>
      </c>
      <c r="AJ738" s="19" t="n"/>
      <c r="AK738" s="18">
        <f>AJ738*$AM$2</f>
        <v/>
      </c>
      <c r="AL738" s="18" t="n"/>
      <c r="AM738" s="18">
        <f>R738*P738*0.01+L738*0.25</f>
        <v/>
      </c>
      <c r="AN738" s="18">
        <f>V738 *$AN$2 *AM$2 * AA738</f>
        <v/>
      </c>
      <c r="AO738" s="18">
        <f>IF(AC738&lt;AE738,0,AE738-AC738)</f>
        <v/>
      </c>
      <c r="AP738" s="18">
        <f>(AC738*1.02)+AF738+AG738+AH738+AI738+AM738+AL738+AN738+AK738+AO738</f>
        <v/>
      </c>
      <c r="AQ738" s="18">
        <f>(AE738*1.02)+AF738+AG738+AH738+AI738+AM738+AL738+AN738+AK738</f>
        <v/>
      </c>
      <c r="AR738" s="18">
        <f>Q738*R738</f>
        <v/>
      </c>
      <c r="AS738" s="20">
        <f>(Y738-AP738)*0.975</f>
        <v/>
      </c>
      <c r="AT738" s="21">
        <f>IFERROR(Y738/AP738-1,0)</f>
        <v/>
      </c>
      <c r="AU738" s="20">
        <f>(Y738-AQ738)*0.975</f>
        <v/>
      </c>
      <c r="AV738" s="21">
        <f>IFERROR(Y738/AQ738-1,0)</f>
        <v/>
      </c>
      <c r="AW738" s="21">
        <f>AS738-AR738</f>
        <v/>
      </c>
      <c r="AX738" s="21">
        <f>IFERROR(Y738/(AP738+AR738)-1,0)</f>
        <v/>
      </c>
    </row>
    <row r="739">
      <c r="A739" s="2" t="n"/>
      <c r="B739" s="13" t="n"/>
      <c r="C739" s="14" t="n"/>
      <c r="D739" s="14" t="n"/>
      <c r="E739" s="15">
        <f>IFERROR(1-D739/C739,0)</f>
        <v/>
      </c>
      <c r="F739" s="14" t="n"/>
      <c r="G739" s="16">
        <f>IFERROR(F739/C739,0)</f>
        <v/>
      </c>
      <c r="H739" s="16">
        <f>IFERROR(F739/D739,0)</f>
        <v/>
      </c>
      <c r="I739" s="14" t="n"/>
      <c r="J739" s="16">
        <f>IFERROR(I739/F739,0)</f>
        <v/>
      </c>
      <c r="K739" s="14" t="n"/>
      <c r="L739" s="14" t="n"/>
      <c r="M739" s="16">
        <f>IFERROR(L739/I739,0)</f>
        <v/>
      </c>
      <c r="N739" s="14" t="n"/>
      <c r="O739" s="16">
        <f>IFERROR(N739/I739,0)</f>
        <v/>
      </c>
      <c r="P739" s="14" t="n"/>
      <c r="Q739" s="14" t="n"/>
      <c r="R739" s="14" t="n"/>
      <c r="S739" s="14" t="n"/>
      <c r="T739" s="17">
        <f>IFERROR(S739/L739,0)</f>
        <v/>
      </c>
      <c r="U739" s="14" t="n"/>
      <c r="V739" s="14" t="n"/>
      <c r="W739" s="14" t="n"/>
      <c r="X739" s="18" t="n"/>
      <c r="Y739" s="18">
        <f>X739*$AM$2</f>
        <v/>
      </c>
      <c r="Z739" s="18" t="n"/>
      <c r="AA739" s="14" t="n"/>
      <c r="AB739" s="14" t="n"/>
      <c r="AC739" s="18" t="n"/>
      <c r="AD739" s="18">
        <f>IFERROR(AC739/D739,0)</f>
        <v/>
      </c>
      <c r="AE739" s="18">
        <f>D739*AB739</f>
        <v/>
      </c>
      <c r="AF739" s="18">
        <f>Y739*$AL$2</f>
        <v/>
      </c>
      <c r="AG739" s="18">
        <f>I739*$AI$3</f>
        <v/>
      </c>
      <c r="AH739" s="18">
        <f>L739*$AH$3+Y739*$AJ$2</f>
        <v/>
      </c>
      <c r="AI739" s="18">
        <f>K739*$AK$3</f>
        <v/>
      </c>
      <c r="AJ739" s="19" t="n"/>
      <c r="AK739" s="18">
        <f>AJ739*$AM$2</f>
        <v/>
      </c>
      <c r="AL739" s="18" t="n"/>
      <c r="AM739" s="18">
        <f>R739*P739*0.01+L739*0.25</f>
        <v/>
      </c>
      <c r="AN739" s="18">
        <f>V739 *$AN$2 *AM$2 * AA739</f>
        <v/>
      </c>
      <c r="AO739" s="18">
        <f>IF(AC739&lt;AE739,0,AE739-AC739)</f>
        <v/>
      </c>
      <c r="AP739" s="18">
        <f>(AC739*1.02)+AF739+AG739+AH739+AI739+AM739+AL739+AN739+AK739+AO739</f>
        <v/>
      </c>
      <c r="AQ739" s="18">
        <f>(AE739*1.02)+AF739+AG739+AH739+AI739+AM739+AL739+AN739+AK739</f>
        <v/>
      </c>
      <c r="AR739" s="18">
        <f>Q739*R739</f>
        <v/>
      </c>
      <c r="AS739" s="20">
        <f>(Y739-AP739)*0.975</f>
        <v/>
      </c>
      <c r="AT739" s="21">
        <f>IFERROR(Y739/AP739-1,0)</f>
        <v/>
      </c>
      <c r="AU739" s="20">
        <f>(Y739-AQ739)*0.975</f>
        <v/>
      </c>
      <c r="AV739" s="21">
        <f>IFERROR(Y739/AQ739-1,0)</f>
        <v/>
      </c>
      <c r="AW739" s="21">
        <f>AS739-AR739</f>
        <v/>
      </c>
      <c r="AX739" s="21">
        <f>IFERROR(Y739/(AP739+AR739)-1,0)</f>
        <v/>
      </c>
    </row>
    <row r="740">
      <c r="A740" s="2" t="n"/>
      <c r="B740" s="13" t="n"/>
      <c r="C740" s="14" t="n"/>
      <c r="D740" s="14" t="n"/>
      <c r="E740" s="15">
        <f>IFERROR(1-D740/C740,0)</f>
        <v/>
      </c>
      <c r="F740" s="14" t="n"/>
      <c r="G740" s="16">
        <f>IFERROR(F740/C740,0)</f>
        <v/>
      </c>
      <c r="H740" s="16">
        <f>IFERROR(F740/D740,0)</f>
        <v/>
      </c>
      <c r="I740" s="14" t="n"/>
      <c r="J740" s="16">
        <f>IFERROR(I740/F740,0)</f>
        <v/>
      </c>
      <c r="K740" s="14" t="n"/>
      <c r="L740" s="14" t="n"/>
      <c r="M740" s="16">
        <f>IFERROR(L740/I740,0)</f>
        <v/>
      </c>
      <c r="N740" s="14" t="n"/>
      <c r="O740" s="16">
        <f>IFERROR(N740/I740,0)</f>
        <v/>
      </c>
      <c r="P740" s="14" t="n"/>
      <c r="Q740" s="14" t="n"/>
      <c r="R740" s="14" t="n"/>
      <c r="S740" s="14" t="n"/>
      <c r="T740" s="17">
        <f>IFERROR(S740/L740,0)</f>
        <v/>
      </c>
      <c r="U740" s="14" t="n"/>
      <c r="V740" s="14" t="n"/>
      <c r="W740" s="14" t="n"/>
      <c r="X740" s="18" t="n"/>
      <c r="Y740" s="18">
        <f>X740*$AM$2</f>
        <v/>
      </c>
      <c r="Z740" s="18" t="n"/>
      <c r="AA740" s="14" t="n"/>
      <c r="AB740" s="14" t="n"/>
      <c r="AC740" s="18" t="n"/>
      <c r="AD740" s="18">
        <f>IFERROR(AC740/D740,0)</f>
        <v/>
      </c>
      <c r="AE740" s="18">
        <f>D740*AB740</f>
        <v/>
      </c>
      <c r="AF740" s="18">
        <f>Y740*$AL$2</f>
        <v/>
      </c>
      <c r="AG740" s="18">
        <f>I740*$AI$3</f>
        <v/>
      </c>
      <c r="AH740" s="18">
        <f>L740*$AH$3+Y740*$AJ$2</f>
        <v/>
      </c>
      <c r="AI740" s="18">
        <f>K740*$AK$3</f>
        <v/>
      </c>
      <c r="AJ740" s="19" t="n"/>
      <c r="AK740" s="18">
        <f>AJ740*$AM$2</f>
        <v/>
      </c>
      <c r="AL740" s="18" t="n"/>
      <c r="AM740" s="18">
        <f>R740*P740*0.01+L740*0.25</f>
        <v/>
      </c>
      <c r="AN740" s="18">
        <f>V740 *$AN$2 *AM$2 * AA740</f>
        <v/>
      </c>
      <c r="AO740" s="18">
        <f>IF(AC740&lt;AE740,0,AE740-AC740)</f>
        <v/>
      </c>
      <c r="AP740" s="18">
        <f>(AC740*1.02)+AF740+AG740+AH740+AI740+AM740+AL740+AN740+AK740+AO740</f>
        <v/>
      </c>
      <c r="AQ740" s="18">
        <f>(AE740*1.02)+AF740+AG740+AH740+AI740+AM740+AL740+AN740+AK740</f>
        <v/>
      </c>
      <c r="AR740" s="18">
        <f>Q740*R740</f>
        <v/>
      </c>
      <c r="AS740" s="20">
        <f>(Y740-AP740)*0.975</f>
        <v/>
      </c>
      <c r="AT740" s="21">
        <f>IFERROR(Y740/AP740-1,0)</f>
        <v/>
      </c>
      <c r="AU740" s="20">
        <f>(Y740-AQ740)*0.975</f>
        <v/>
      </c>
      <c r="AV740" s="21">
        <f>IFERROR(Y740/AQ740-1,0)</f>
        <v/>
      </c>
      <c r="AW740" s="21">
        <f>AS740-AR740</f>
        <v/>
      </c>
      <c r="AX740" s="21">
        <f>IFERROR(Y740/(AP740+AR740)-1,0)</f>
        <v/>
      </c>
    </row>
    <row r="741">
      <c r="A741" s="2" t="n"/>
      <c r="B741" s="13" t="n"/>
      <c r="C741" s="14" t="n"/>
      <c r="D741" s="14" t="n"/>
      <c r="E741" s="15">
        <f>IFERROR(1-D741/C741,0)</f>
        <v/>
      </c>
      <c r="F741" s="14" t="n"/>
      <c r="G741" s="16">
        <f>IFERROR(F741/C741,0)</f>
        <v/>
      </c>
      <c r="H741" s="16">
        <f>IFERROR(F741/D741,0)</f>
        <v/>
      </c>
      <c r="I741" s="14" t="n"/>
      <c r="J741" s="16">
        <f>IFERROR(I741/F741,0)</f>
        <v/>
      </c>
      <c r="K741" s="14" t="n"/>
      <c r="L741" s="14" t="n"/>
      <c r="M741" s="16">
        <f>IFERROR(L741/I741,0)</f>
        <v/>
      </c>
      <c r="N741" s="14" t="n"/>
      <c r="O741" s="16">
        <f>IFERROR(N741/I741,0)</f>
        <v/>
      </c>
      <c r="P741" s="14" t="n"/>
      <c r="Q741" s="14" t="n"/>
      <c r="R741" s="14" t="n"/>
      <c r="S741" s="14" t="n"/>
      <c r="T741" s="17">
        <f>IFERROR(S741/L741,0)</f>
        <v/>
      </c>
      <c r="U741" s="14" t="n"/>
      <c r="V741" s="14" t="n"/>
      <c r="W741" s="14" t="n"/>
      <c r="X741" s="18" t="n"/>
      <c r="Y741" s="18">
        <f>X741*$AM$2</f>
        <v/>
      </c>
      <c r="Z741" s="18" t="n"/>
      <c r="AA741" s="14" t="n"/>
      <c r="AB741" s="14" t="n"/>
      <c r="AC741" s="18" t="n"/>
      <c r="AD741" s="18">
        <f>IFERROR(AC741/D741,0)</f>
        <v/>
      </c>
      <c r="AE741" s="18">
        <f>D741*AB741</f>
        <v/>
      </c>
      <c r="AF741" s="18">
        <f>Y741*$AL$2</f>
        <v/>
      </c>
      <c r="AG741" s="18">
        <f>I741*$AI$3</f>
        <v/>
      </c>
      <c r="AH741" s="18">
        <f>L741*$AH$3+Y741*$AJ$2</f>
        <v/>
      </c>
      <c r="AI741" s="18">
        <f>K741*$AK$3</f>
        <v/>
      </c>
      <c r="AJ741" s="19" t="n"/>
      <c r="AK741" s="18">
        <f>AJ741*$AM$2</f>
        <v/>
      </c>
      <c r="AL741" s="18" t="n"/>
      <c r="AM741" s="18">
        <f>R741*P741*0.01+L741*0.25</f>
        <v/>
      </c>
      <c r="AN741" s="18">
        <f>V741 *$AN$2 *AM$2 * AA741</f>
        <v/>
      </c>
      <c r="AO741" s="18">
        <f>IF(AC741&lt;AE741,0,AE741-AC741)</f>
        <v/>
      </c>
      <c r="AP741" s="18">
        <f>(AC741*1.02)+AF741+AG741+AH741+AI741+AM741+AL741+AN741+AK741+AO741</f>
        <v/>
      </c>
      <c r="AQ741" s="18">
        <f>(AE741*1.02)+AF741+AG741+AH741+AI741+AM741+AL741+AN741+AK741</f>
        <v/>
      </c>
      <c r="AR741" s="18">
        <f>Q741*R741</f>
        <v/>
      </c>
      <c r="AS741" s="20">
        <f>(Y741-AP741)*0.975</f>
        <v/>
      </c>
      <c r="AT741" s="21">
        <f>IFERROR(Y741/AP741-1,0)</f>
        <v/>
      </c>
      <c r="AU741" s="20">
        <f>(Y741-AQ741)*0.975</f>
        <v/>
      </c>
      <c r="AV741" s="21">
        <f>IFERROR(Y741/AQ741-1,0)</f>
        <v/>
      </c>
      <c r="AW741" s="21">
        <f>AS741-AR741</f>
        <v/>
      </c>
      <c r="AX741" s="21">
        <f>IFERROR(Y741/(AP741+AR741)-1,0)</f>
        <v/>
      </c>
    </row>
    <row r="742">
      <c r="A742" s="2" t="n"/>
      <c r="B742" s="13" t="n"/>
      <c r="C742" s="14" t="n"/>
      <c r="D742" s="14" t="n"/>
      <c r="E742" s="15">
        <f>IFERROR(1-D742/C742,0)</f>
        <v/>
      </c>
      <c r="F742" s="14" t="n"/>
      <c r="G742" s="16">
        <f>IFERROR(F742/C742,0)</f>
        <v/>
      </c>
      <c r="H742" s="16">
        <f>IFERROR(F742/D742,0)</f>
        <v/>
      </c>
      <c r="I742" s="14" t="n"/>
      <c r="J742" s="16">
        <f>IFERROR(I742/F742,0)</f>
        <v/>
      </c>
      <c r="K742" s="14" t="n"/>
      <c r="L742" s="14" t="n"/>
      <c r="M742" s="16">
        <f>IFERROR(L742/I742,0)</f>
        <v/>
      </c>
      <c r="N742" s="14" t="n"/>
      <c r="O742" s="16">
        <f>IFERROR(N742/I742,0)</f>
        <v/>
      </c>
      <c r="P742" s="14" t="n"/>
      <c r="Q742" s="14" t="n"/>
      <c r="R742" s="14" t="n"/>
      <c r="S742" s="14" t="n"/>
      <c r="T742" s="17">
        <f>IFERROR(S742/L742,0)</f>
        <v/>
      </c>
      <c r="U742" s="14" t="n"/>
      <c r="V742" s="14" t="n"/>
      <c r="W742" s="14" t="n"/>
      <c r="X742" s="18" t="n"/>
      <c r="Y742" s="18">
        <f>X742*$AM$2</f>
        <v/>
      </c>
      <c r="Z742" s="18" t="n"/>
      <c r="AA742" s="14" t="n"/>
      <c r="AB742" s="14" t="n"/>
      <c r="AC742" s="18" t="n"/>
      <c r="AD742" s="18">
        <f>IFERROR(AC742/D742,0)</f>
        <v/>
      </c>
      <c r="AE742" s="18">
        <f>D742*AB742</f>
        <v/>
      </c>
      <c r="AF742" s="18">
        <f>Y742*$AL$2</f>
        <v/>
      </c>
      <c r="AG742" s="18">
        <f>I742*$AI$3</f>
        <v/>
      </c>
      <c r="AH742" s="18">
        <f>L742*$AH$3+Y742*$AJ$2</f>
        <v/>
      </c>
      <c r="AI742" s="18">
        <f>K742*$AK$3</f>
        <v/>
      </c>
      <c r="AJ742" s="19" t="n"/>
      <c r="AK742" s="18">
        <f>AJ742*$AM$2</f>
        <v/>
      </c>
      <c r="AL742" s="18" t="n"/>
      <c r="AM742" s="18">
        <f>R742*P742*0.01+L742*0.25</f>
        <v/>
      </c>
      <c r="AN742" s="18">
        <f>V742 *$AN$2 *AM$2 * AA742</f>
        <v/>
      </c>
      <c r="AO742" s="18">
        <f>IF(AC742&lt;AE742,0,AE742-AC742)</f>
        <v/>
      </c>
      <c r="AP742" s="18">
        <f>(AC742*1.02)+AF742+AG742+AH742+AI742+AM742+AL742+AN742+AK742+AO742</f>
        <v/>
      </c>
      <c r="AQ742" s="18">
        <f>(AE742*1.02)+AF742+AG742+AH742+AI742+AM742+AL742+AN742+AK742</f>
        <v/>
      </c>
      <c r="AR742" s="18">
        <f>Q742*R742</f>
        <v/>
      </c>
      <c r="AS742" s="20">
        <f>(Y742-AP742)*0.975</f>
        <v/>
      </c>
      <c r="AT742" s="21">
        <f>IFERROR(Y742/AP742-1,0)</f>
        <v/>
      </c>
      <c r="AU742" s="20">
        <f>(Y742-AQ742)*0.975</f>
        <v/>
      </c>
      <c r="AV742" s="21">
        <f>IFERROR(Y742/AQ742-1,0)</f>
        <v/>
      </c>
      <c r="AW742" s="21">
        <f>AS742-AR742</f>
        <v/>
      </c>
      <c r="AX742" s="21">
        <f>IFERROR(Y742/(AP742+AR742)-1,0)</f>
        <v/>
      </c>
    </row>
    <row r="743">
      <c r="A743" s="2" t="n"/>
      <c r="B743" s="13" t="n"/>
      <c r="C743" s="14" t="n"/>
      <c r="D743" s="14" t="n"/>
      <c r="E743" s="15">
        <f>IFERROR(1-D743/C743,0)</f>
        <v/>
      </c>
      <c r="F743" s="14" t="n"/>
      <c r="G743" s="16">
        <f>IFERROR(F743/C743,0)</f>
        <v/>
      </c>
      <c r="H743" s="16">
        <f>IFERROR(F743/D743,0)</f>
        <v/>
      </c>
      <c r="I743" s="14" t="n"/>
      <c r="J743" s="16">
        <f>IFERROR(I743/F743,0)</f>
        <v/>
      </c>
      <c r="K743" s="14" t="n"/>
      <c r="L743" s="14" t="n"/>
      <c r="M743" s="16">
        <f>IFERROR(L743/I743,0)</f>
        <v/>
      </c>
      <c r="N743" s="14" t="n"/>
      <c r="O743" s="16">
        <f>IFERROR(N743/I743,0)</f>
        <v/>
      </c>
      <c r="P743" s="14" t="n"/>
      <c r="Q743" s="14" t="n"/>
      <c r="R743" s="14" t="n"/>
      <c r="S743" s="14" t="n"/>
      <c r="T743" s="17">
        <f>IFERROR(S743/L743,0)</f>
        <v/>
      </c>
      <c r="U743" s="14" t="n"/>
      <c r="V743" s="14" t="n"/>
      <c r="W743" s="14" t="n"/>
      <c r="X743" s="18" t="n"/>
      <c r="Y743" s="18">
        <f>X743*$AM$2</f>
        <v/>
      </c>
      <c r="Z743" s="18" t="n"/>
      <c r="AA743" s="14" t="n"/>
      <c r="AB743" s="14" t="n"/>
      <c r="AC743" s="18" t="n"/>
      <c r="AD743" s="18">
        <f>IFERROR(AC743/D743,0)</f>
        <v/>
      </c>
      <c r="AE743" s="18">
        <f>D743*AB743</f>
        <v/>
      </c>
      <c r="AF743" s="18">
        <f>Y743*$AL$2</f>
        <v/>
      </c>
      <c r="AG743" s="18">
        <f>I743*$AI$3</f>
        <v/>
      </c>
      <c r="AH743" s="18">
        <f>L743*$AH$3+Y743*$AJ$2</f>
        <v/>
      </c>
      <c r="AI743" s="18">
        <f>K743*$AK$3</f>
        <v/>
      </c>
      <c r="AJ743" s="19" t="n"/>
      <c r="AK743" s="18">
        <f>AJ743*$AM$2</f>
        <v/>
      </c>
      <c r="AL743" s="18" t="n"/>
      <c r="AM743" s="18">
        <f>R743*P743*0.01+L743*0.25</f>
        <v/>
      </c>
      <c r="AN743" s="18">
        <f>V743 *$AN$2 *AM$2 * AA743</f>
        <v/>
      </c>
      <c r="AO743" s="18">
        <f>IF(AC743&lt;AE743,0,AE743-AC743)</f>
        <v/>
      </c>
      <c r="AP743" s="18">
        <f>(AC743*1.02)+AF743+AG743+AH743+AI743+AM743+AL743+AN743+AK743+AO743</f>
        <v/>
      </c>
      <c r="AQ743" s="18">
        <f>(AE743*1.02)+AF743+AG743+AH743+AI743+AM743+AL743+AN743+AK743</f>
        <v/>
      </c>
      <c r="AR743" s="18">
        <f>Q743*R743</f>
        <v/>
      </c>
      <c r="AS743" s="20">
        <f>(Y743-AP743)*0.975</f>
        <v/>
      </c>
      <c r="AT743" s="21">
        <f>IFERROR(Y743/AP743-1,0)</f>
        <v/>
      </c>
      <c r="AU743" s="20">
        <f>(Y743-AQ743)*0.975</f>
        <v/>
      </c>
      <c r="AV743" s="21">
        <f>IFERROR(Y743/AQ743-1,0)</f>
        <v/>
      </c>
      <c r="AW743" s="21">
        <f>AS743-AR743</f>
        <v/>
      </c>
      <c r="AX743" s="21">
        <f>IFERROR(Y743/(AP743+AR743)-1,0)</f>
        <v/>
      </c>
    </row>
    <row r="744">
      <c r="A744" s="2" t="n"/>
      <c r="B744" s="13" t="n"/>
      <c r="C744" s="14" t="n"/>
      <c r="D744" s="14" t="n"/>
      <c r="E744" s="15">
        <f>IFERROR(1-D744/C744,0)</f>
        <v/>
      </c>
      <c r="F744" s="14" t="n"/>
      <c r="G744" s="16">
        <f>IFERROR(F744/C744,0)</f>
        <v/>
      </c>
      <c r="H744" s="16">
        <f>IFERROR(F744/D744,0)</f>
        <v/>
      </c>
      <c r="I744" s="14" t="n"/>
      <c r="J744" s="16">
        <f>IFERROR(I744/F744,0)</f>
        <v/>
      </c>
      <c r="K744" s="14" t="n"/>
      <c r="L744" s="14" t="n"/>
      <c r="M744" s="16">
        <f>IFERROR(L744/I744,0)</f>
        <v/>
      </c>
      <c r="N744" s="14" t="n"/>
      <c r="O744" s="16">
        <f>IFERROR(N744/I744,0)</f>
        <v/>
      </c>
      <c r="P744" s="14" t="n"/>
      <c r="Q744" s="14" t="n"/>
      <c r="R744" s="14" t="n"/>
      <c r="S744" s="14" t="n"/>
      <c r="T744" s="17">
        <f>IFERROR(S744/L744,0)</f>
        <v/>
      </c>
      <c r="U744" s="14" t="n"/>
      <c r="V744" s="14" t="n"/>
      <c r="W744" s="14" t="n"/>
      <c r="X744" s="18" t="n"/>
      <c r="Y744" s="18">
        <f>X744*$AM$2</f>
        <v/>
      </c>
      <c r="Z744" s="18" t="n"/>
      <c r="AA744" s="14" t="n"/>
      <c r="AB744" s="14" t="n"/>
      <c r="AC744" s="18" t="n"/>
      <c r="AD744" s="18">
        <f>IFERROR(AC744/D744,0)</f>
        <v/>
      </c>
      <c r="AE744" s="18">
        <f>D744*AB744</f>
        <v/>
      </c>
      <c r="AF744" s="18">
        <f>Y744*$AL$2</f>
        <v/>
      </c>
      <c r="AG744" s="18">
        <f>I744*$AI$3</f>
        <v/>
      </c>
      <c r="AH744" s="18">
        <f>L744*$AH$3+Y744*$AJ$2</f>
        <v/>
      </c>
      <c r="AI744" s="18">
        <f>K744*$AK$3</f>
        <v/>
      </c>
      <c r="AJ744" s="19" t="n"/>
      <c r="AK744" s="18">
        <f>AJ744*$AM$2</f>
        <v/>
      </c>
      <c r="AL744" s="18" t="n"/>
      <c r="AM744" s="18">
        <f>R744*P744*0.01+L744*0.25</f>
        <v/>
      </c>
      <c r="AN744" s="18">
        <f>V744 *$AN$2 *AM$2 * AA744</f>
        <v/>
      </c>
      <c r="AO744" s="18">
        <f>IF(AC744&lt;AE744,0,AE744-AC744)</f>
        <v/>
      </c>
      <c r="AP744" s="18">
        <f>(AC744*1.02)+AF744+AG744+AH744+AI744+AM744+AL744+AN744+AK744+AO744</f>
        <v/>
      </c>
      <c r="AQ744" s="18">
        <f>(AE744*1.02)+AF744+AG744+AH744+AI744+AM744+AL744+AN744+AK744</f>
        <v/>
      </c>
      <c r="AR744" s="18">
        <f>Q744*R744</f>
        <v/>
      </c>
      <c r="AS744" s="20">
        <f>(Y744-AP744)*0.975</f>
        <v/>
      </c>
      <c r="AT744" s="21">
        <f>IFERROR(Y744/AP744-1,0)</f>
        <v/>
      </c>
      <c r="AU744" s="20">
        <f>(Y744-AQ744)*0.975</f>
        <v/>
      </c>
      <c r="AV744" s="21">
        <f>IFERROR(Y744/AQ744-1,0)</f>
        <v/>
      </c>
      <c r="AW744" s="21">
        <f>AS744-AR744</f>
        <v/>
      </c>
      <c r="AX744" s="21">
        <f>IFERROR(Y744/(AP744+AR744)-1,0)</f>
        <v/>
      </c>
    </row>
    <row r="745">
      <c r="A745" s="2" t="n"/>
      <c r="B745" s="13" t="n"/>
      <c r="C745" s="14" t="n"/>
      <c r="D745" s="14" t="n"/>
      <c r="E745" s="15">
        <f>IFERROR(1-D745/C745,0)</f>
        <v/>
      </c>
      <c r="F745" s="14" t="n"/>
      <c r="G745" s="16">
        <f>IFERROR(F745/C745,0)</f>
        <v/>
      </c>
      <c r="H745" s="16">
        <f>IFERROR(F745/D745,0)</f>
        <v/>
      </c>
      <c r="I745" s="14" t="n"/>
      <c r="J745" s="16">
        <f>IFERROR(I745/F745,0)</f>
        <v/>
      </c>
      <c r="K745" s="14" t="n"/>
      <c r="L745" s="14" t="n"/>
      <c r="M745" s="16">
        <f>IFERROR(L745/I745,0)</f>
        <v/>
      </c>
      <c r="N745" s="14" t="n"/>
      <c r="O745" s="16">
        <f>IFERROR(N745/I745,0)</f>
        <v/>
      </c>
      <c r="P745" s="14" t="n"/>
      <c r="Q745" s="14" t="n"/>
      <c r="R745" s="14" t="n"/>
      <c r="S745" s="14" t="n"/>
      <c r="T745" s="17">
        <f>IFERROR(S745/L745,0)</f>
        <v/>
      </c>
      <c r="U745" s="14" t="n"/>
      <c r="V745" s="14" t="n"/>
      <c r="W745" s="14" t="n"/>
      <c r="X745" s="18" t="n"/>
      <c r="Y745" s="18">
        <f>X745*$AM$2</f>
        <v/>
      </c>
      <c r="Z745" s="18" t="n"/>
      <c r="AA745" s="14" t="n"/>
      <c r="AB745" s="14" t="n"/>
      <c r="AC745" s="18" t="n"/>
      <c r="AD745" s="18">
        <f>IFERROR(AC745/D745,0)</f>
        <v/>
      </c>
      <c r="AE745" s="18">
        <f>D745*AB745</f>
        <v/>
      </c>
      <c r="AF745" s="18">
        <f>Y745*$AL$2</f>
        <v/>
      </c>
      <c r="AG745" s="18">
        <f>I745*$AI$3</f>
        <v/>
      </c>
      <c r="AH745" s="18">
        <f>L745*$AH$3+Y745*$AJ$2</f>
        <v/>
      </c>
      <c r="AI745" s="18">
        <f>K745*$AK$3</f>
        <v/>
      </c>
      <c r="AJ745" s="19" t="n"/>
      <c r="AK745" s="18">
        <f>AJ745*$AM$2</f>
        <v/>
      </c>
      <c r="AL745" s="18" t="n"/>
      <c r="AM745" s="18">
        <f>R745*P745*0.01+L745*0.25</f>
        <v/>
      </c>
      <c r="AN745" s="18">
        <f>V745 *$AN$2 *AM$2 * AA745</f>
        <v/>
      </c>
      <c r="AO745" s="18">
        <f>IF(AC745&lt;AE745,0,AE745-AC745)</f>
        <v/>
      </c>
      <c r="AP745" s="18">
        <f>(AC745*1.02)+AF745+AG745+AH745+AI745+AM745+AL745+AN745+AK745+AO745</f>
        <v/>
      </c>
      <c r="AQ745" s="18">
        <f>(AE745*1.02)+AF745+AG745+AH745+AI745+AM745+AL745+AN745+AK745</f>
        <v/>
      </c>
      <c r="AR745" s="18">
        <f>Q745*R745</f>
        <v/>
      </c>
      <c r="AS745" s="20">
        <f>(Y745-AP745)*0.975</f>
        <v/>
      </c>
      <c r="AT745" s="21">
        <f>IFERROR(Y745/AP745-1,0)</f>
        <v/>
      </c>
      <c r="AU745" s="20">
        <f>(Y745-AQ745)*0.975</f>
        <v/>
      </c>
      <c r="AV745" s="21">
        <f>IFERROR(Y745/AQ745-1,0)</f>
        <v/>
      </c>
      <c r="AW745" s="21">
        <f>AS745-AR745</f>
        <v/>
      </c>
      <c r="AX745" s="21">
        <f>IFERROR(Y745/(AP745+AR745)-1,0)</f>
        <v/>
      </c>
    </row>
    <row r="746">
      <c r="A746" s="2" t="n"/>
      <c r="B746" s="13" t="n"/>
      <c r="C746" s="14" t="n"/>
      <c r="D746" s="14" t="n"/>
      <c r="E746" s="15">
        <f>IFERROR(1-D746/C746,0)</f>
        <v/>
      </c>
      <c r="F746" s="14" t="n"/>
      <c r="G746" s="16">
        <f>IFERROR(F746/C746,0)</f>
        <v/>
      </c>
      <c r="H746" s="16">
        <f>IFERROR(F746/D746,0)</f>
        <v/>
      </c>
      <c r="I746" s="14" t="n"/>
      <c r="J746" s="16">
        <f>IFERROR(I746/F746,0)</f>
        <v/>
      </c>
      <c r="K746" s="14" t="n"/>
      <c r="L746" s="14" t="n"/>
      <c r="M746" s="16">
        <f>IFERROR(L746/I746,0)</f>
        <v/>
      </c>
      <c r="N746" s="14" t="n"/>
      <c r="O746" s="16">
        <f>IFERROR(N746/I746,0)</f>
        <v/>
      </c>
      <c r="P746" s="14" t="n"/>
      <c r="Q746" s="14" t="n"/>
      <c r="R746" s="14" t="n"/>
      <c r="S746" s="14" t="n"/>
      <c r="T746" s="17">
        <f>IFERROR(S746/L746,0)</f>
        <v/>
      </c>
      <c r="U746" s="14" t="n"/>
      <c r="V746" s="14" t="n"/>
      <c r="W746" s="14" t="n"/>
      <c r="X746" s="18" t="n"/>
      <c r="Y746" s="18">
        <f>X746*$AM$2</f>
        <v/>
      </c>
      <c r="Z746" s="18" t="n"/>
      <c r="AA746" s="14" t="n"/>
      <c r="AB746" s="14" t="n"/>
      <c r="AC746" s="18" t="n"/>
      <c r="AD746" s="18">
        <f>IFERROR(AC746/D746,0)</f>
        <v/>
      </c>
      <c r="AE746" s="18">
        <f>D746*AB746</f>
        <v/>
      </c>
      <c r="AF746" s="18">
        <f>Y746*$AL$2</f>
        <v/>
      </c>
      <c r="AG746" s="18">
        <f>I746*$AI$3</f>
        <v/>
      </c>
      <c r="AH746" s="18">
        <f>L746*$AH$3+Y746*$AJ$2</f>
        <v/>
      </c>
      <c r="AI746" s="18">
        <f>K746*$AK$3</f>
        <v/>
      </c>
      <c r="AJ746" s="19" t="n"/>
      <c r="AK746" s="18">
        <f>AJ746*$AM$2</f>
        <v/>
      </c>
      <c r="AL746" s="18" t="n"/>
      <c r="AM746" s="18">
        <f>R746*P746*0.01+L746*0.25</f>
        <v/>
      </c>
      <c r="AN746" s="18">
        <f>V746 *$AN$2 *AM$2 * AA746</f>
        <v/>
      </c>
      <c r="AO746" s="18">
        <f>IF(AC746&lt;AE746,0,AE746-AC746)</f>
        <v/>
      </c>
      <c r="AP746" s="18">
        <f>(AC746*1.02)+AF746+AG746+AH746+AI746+AM746+AL746+AN746+AK746+AO746</f>
        <v/>
      </c>
      <c r="AQ746" s="18">
        <f>(AE746*1.02)+AF746+AG746+AH746+AI746+AM746+AL746+AN746+AK746</f>
        <v/>
      </c>
      <c r="AR746" s="18">
        <f>Q746*R746</f>
        <v/>
      </c>
      <c r="AS746" s="20">
        <f>(Y746-AP746)*0.975</f>
        <v/>
      </c>
      <c r="AT746" s="21">
        <f>IFERROR(Y746/AP746-1,0)</f>
        <v/>
      </c>
      <c r="AU746" s="20">
        <f>(Y746-AQ746)*0.975</f>
        <v/>
      </c>
      <c r="AV746" s="21">
        <f>IFERROR(Y746/AQ746-1,0)</f>
        <v/>
      </c>
      <c r="AW746" s="21">
        <f>AS746-AR746</f>
        <v/>
      </c>
      <c r="AX746" s="21">
        <f>IFERROR(Y746/(AP746+AR746)-1,0)</f>
        <v/>
      </c>
    </row>
    <row r="747">
      <c r="A747" s="2" t="n"/>
      <c r="B747" s="13" t="n"/>
      <c r="C747" s="14" t="n"/>
      <c r="D747" s="14" t="n"/>
      <c r="E747" s="15">
        <f>IFERROR(1-D747/C747,0)</f>
        <v/>
      </c>
      <c r="F747" s="14" t="n"/>
      <c r="G747" s="16">
        <f>IFERROR(F747/C747,0)</f>
        <v/>
      </c>
      <c r="H747" s="16">
        <f>IFERROR(F747/D747,0)</f>
        <v/>
      </c>
      <c r="I747" s="14" t="n"/>
      <c r="J747" s="16">
        <f>IFERROR(I747/F747,0)</f>
        <v/>
      </c>
      <c r="K747" s="14" t="n"/>
      <c r="L747" s="14" t="n"/>
      <c r="M747" s="16">
        <f>IFERROR(L747/I747,0)</f>
        <v/>
      </c>
      <c r="N747" s="14" t="n"/>
      <c r="O747" s="16">
        <f>IFERROR(N747/I747,0)</f>
        <v/>
      </c>
      <c r="P747" s="14" t="n"/>
      <c r="Q747" s="14" t="n"/>
      <c r="R747" s="14" t="n"/>
      <c r="S747" s="14" t="n"/>
      <c r="T747" s="17">
        <f>IFERROR(S747/L747,0)</f>
        <v/>
      </c>
      <c r="U747" s="14" t="n"/>
      <c r="V747" s="14" t="n"/>
      <c r="W747" s="14" t="n"/>
      <c r="X747" s="18" t="n"/>
      <c r="Y747" s="18">
        <f>X747*$AM$2</f>
        <v/>
      </c>
      <c r="Z747" s="18" t="n"/>
      <c r="AA747" s="14" t="n"/>
      <c r="AB747" s="14" t="n"/>
      <c r="AC747" s="18" t="n"/>
      <c r="AD747" s="18">
        <f>IFERROR(AC747/D747,0)</f>
        <v/>
      </c>
      <c r="AE747" s="18">
        <f>D747*AB747</f>
        <v/>
      </c>
      <c r="AF747" s="18">
        <f>Y747*$AL$2</f>
        <v/>
      </c>
      <c r="AG747" s="18">
        <f>I747*$AI$3</f>
        <v/>
      </c>
      <c r="AH747" s="18">
        <f>L747*$AH$3+Y747*$AJ$2</f>
        <v/>
      </c>
      <c r="AI747" s="18">
        <f>K747*$AK$3</f>
        <v/>
      </c>
      <c r="AJ747" s="19" t="n"/>
      <c r="AK747" s="18">
        <f>AJ747*$AM$2</f>
        <v/>
      </c>
      <c r="AL747" s="18" t="n"/>
      <c r="AM747" s="18">
        <f>R747*P747*0.01+L747*0.25</f>
        <v/>
      </c>
      <c r="AN747" s="18">
        <f>V747 *$AN$2 *AM$2 * AA747</f>
        <v/>
      </c>
      <c r="AO747" s="18">
        <f>IF(AC747&lt;AE747,0,AE747-AC747)</f>
        <v/>
      </c>
      <c r="AP747" s="18">
        <f>(AC747*1.02)+AF747+AG747+AH747+AI747+AM747+AL747+AN747+AK747+AO747</f>
        <v/>
      </c>
      <c r="AQ747" s="18">
        <f>(AE747*1.02)+AF747+AG747+AH747+AI747+AM747+AL747+AN747+AK747</f>
        <v/>
      </c>
      <c r="AR747" s="18">
        <f>Q747*R747</f>
        <v/>
      </c>
      <c r="AS747" s="20">
        <f>(Y747-AP747)*0.975</f>
        <v/>
      </c>
      <c r="AT747" s="21">
        <f>IFERROR(Y747/AP747-1,0)</f>
        <v/>
      </c>
      <c r="AU747" s="20">
        <f>(Y747-AQ747)*0.975</f>
        <v/>
      </c>
      <c r="AV747" s="21">
        <f>IFERROR(Y747/AQ747-1,0)</f>
        <v/>
      </c>
      <c r="AW747" s="21">
        <f>AS747-AR747</f>
        <v/>
      </c>
      <c r="AX747" s="21">
        <f>IFERROR(Y747/(AP747+AR747)-1,0)</f>
        <v/>
      </c>
    </row>
    <row r="748">
      <c r="A748" s="2" t="n"/>
      <c r="B748" s="13" t="n"/>
      <c r="C748" s="14" t="n"/>
      <c r="D748" s="14" t="n"/>
      <c r="E748" s="15">
        <f>IFERROR(1-D748/C748,0)</f>
        <v/>
      </c>
      <c r="F748" s="14" t="n"/>
      <c r="G748" s="16">
        <f>IFERROR(F748/C748,0)</f>
        <v/>
      </c>
      <c r="H748" s="16">
        <f>IFERROR(F748/D748,0)</f>
        <v/>
      </c>
      <c r="I748" s="14" t="n"/>
      <c r="J748" s="16">
        <f>IFERROR(I748/F748,0)</f>
        <v/>
      </c>
      <c r="K748" s="14" t="n"/>
      <c r="L748" s="14" t="n"/>
      <c r="M748" s="16">
        <f>IFERROR(L748/I748,0)</f>
        <v/>
      </c>
      <c r="N748" s="14" t="n"/>
      <c r="O748" s="16">
        <f>IFERROR(N748/I748,0)</f>
        <v/>
      </c>
      <c r="P748" s="14" t="n"/>
      <c r="Q748" s="14" t="n"/>
      <c r="R748" s="14" t="n"/>
      <c r="S748" s="14" t="n"/>
      <c r="T748" s="17">
        <f>IFERROR(S748/L748,0)</f>
        <v/>
      </c>
      <c r="U748" s="14" t="n"/>
      <c r="V748" s="14" t="n"/>
      <c r="W748" s="14" t="n"/>
      <c r="X748" s="18" t="n"/>
      <c r="Y748" s="18">
        <f>X748*$AM$2</f>
        <v/>
      </c>
      <c r="Z748" s="18" t="n"/>
      <c r="AA748" s="14" t="n"/>
      <c r="AB748" s="14" t="n"/>
      <c r="AC748" s="18" t="n"/>
      <c r="AD748" s="18">
        <f>IFERROR(AC748/D748,0)</f>
        <v/>
      </c>
      <c r="AE748" s="18">
        <f>D748*AB748</f>
        <v/>
      </c>
      <c r="AF748" s="18">
        <f>Y748*$AL$2</f>
        <v/>
      </c>
      <c r="AG748" s="18">
        <f>I748*$AI$3</f>
        <v/>
      </c>
      <c r="AH748" s="18">
        <f>L748*$AH$3+Y748*$AJ$2</f>
        <v/>
      </c>
      <c r="AI748" s="18">
        <f>K748*$AK$3</f>
        <v/>
      </c>
      <c r="AJ748" s="19" t="n"/>
      <c r="AK748" s="18">
        <f>AJ748*$AM$2</f>
        <v/>
      </c>
      <c r="AL748" s="18" t="n"/>
      <c r="AM748" s="18">
        <f>R748*P748*0.01+L748*0.25</f>
        <v/>
      </c>
      <c r="AN748" s="18">
        <f>V748 *$AN$2 *AM$2 * AA748</f>
        <v/>
      </c>
      <c r="AO748" s="18">
        <f>IF(AC748&lt;AE748,0,AE748-AC748)</f>
        <v/>
      </c>
      <c r="AP748" s="18">
        <f>(AC748*1.02)+AF748+AG748+AH748+AI748+AM748+AL748+AN748+AK748+AO748</f>
        <v/>
      </c>
      <c r="AQ748" s="18">
        <f>(AE748*1.02)+AF748+AG748+AH748+AI748+AM748+AL748+AN748+AK748</f>
        <v/>
      </c>
      <c r="AR748" s="18">
        <f>Q748*R748</f>
        <v/>
      </c>
      <c r="AS748" s="20">
        <f>(Y748-AP748)*0.975</f>
        <v/>
      </c>
      <c r="AT748" s="21">
        <f>IFERROR(Y748/AP748-1,0)</f>
        <v/>
      </c>
      <c r="AU748" s="20">
        <f>(Y748-AQ748)*0.975</f>
        <v/>
      </c>
      <c r="AV748" s="21">
        <f>IFERROR(Y748/AQ748-1,0)</f>
        <v/>
      </c>
      <c r="AW748" s="21">
        <f>AS748-AR748</f>
        <v/>
      </c>
      <c r="AX748" s="21">
        <f>IFERROR(Y748/(AP748+AR748)-1,0)</f>
        <v/>
      </c>
    </row>
    <row r="749">
      <c r="A749" s="2" t="n"/>
      <c r="B749" s="13" t="n"/>
      <c r="C749" s="14" t="n"/>
      <c r="D749" s="14" t="n"/>
      <c r="E749" s="15">
        <f>IFERROR(1-D749/C749,0)</f>
        <v/>
      </c>
      <c r="F749" s="14" t="n"/>
      <c r="G749" s="16">
        <f>IFERROR(F749/C749,0)</f>
        <v/>
      </c>
      <c r="H749" s="16">
        <f>IFERROR(F749/D749,0)</f>
        <v/>
      </c>
      <c r="I749" s="14" t="n"/>
      <c r="J749" s="16">
        <f>IFERROR(I749/F749,0)</f>
        <v/>
      </c>
      <c r="K749" s="14" t="n"/>
      <c r="L749" s="14" t="n"/>
      <c r="M749" s="16">
        <f>IFERROR(L749/I749,0)</f>
        <v/>
      </c>
      <c r="N749" s="14" t="n"/>
      <c r="O749" s="16">
        <f>IFERROR(N749/I749,0)</f>
        <v/>
      </c>
      <c r="P749" s="14" t="n"/>
      <c r="Q749" s="14" t="n"/>
      <c r="R749" s="14" t="n"/>
      <c r="S749" s="14" t="n"/>
      <c r="T749" s="17">
        <f>IFERROR(S749/L749,0)</f>
        <v/>
      </c>
      <c r="U749" s="14" t="n"/>
      <c r="V749" s="14" t="n"/>
      <c r="W749" s="14" t="n"/>
      <c r="X749" s="18" t="n"/>
      <c r="Y749" s="18">
        <f>X749*$AM$2</f>
        <v/>
      </c>
      <c r="Z749" s="18" t="n"/>
      <c r="AA749" s="14" t="n"/>
      <c r="AB749" s="14" t="n"/>
      <c r="AC749" s="18" t="n"/>
      <c r="AD749" s="18">
        <f>IFERROR(AC749/D749,0)</f>
        <v/>
      </c>
      <c r="AE749" s="18">
        <f>D749*AB749</f>
        <v/>
      </c>
      <c r="AF749" s="18">
        <f>Y749*$AL$2</f>
        <v/>
      </c>
      <c r="AG749" s="18">
        <f>I749*$AI$3</f>
        <v/>
      </c>
      <c r="AH749" s="18">
        <f>L749*$AH$3+Y749*$AJ$2</f>
        <v/>
      </c>
      <c r="AI749" s="18">
        <f>K749*$AK$3</f>
        <v/>
      </c>
      <c r="AJ749" s="19" t="n"/>
      <c r="AK749" s="18">
        <f>AJ749*$AM$2</f>
        <v/>
      </c>
      <c r="AL749" s="18" t="n"/>
      <c r="AM749" s="18">
        <f>R749*P749*0.01+L749*0.25</f>
        <v/>
      </c>
      <c r="AN749" s="18">
        <f>V749 *$AN$2 *AM$2 * AA749</f>
        <v/>
      </c>
      <c r="AO749" s="18">
        <f>IF(AC749&lt;AE749,0,AE749-AC749)</f>
        <v/>
      </c>
      <c r="AP749" s="18">
        <f>(AC749*1.02)+AF749+AG749+AH749+AI749+AM749+AL749+AN749+AK749+AO749</f>
        <v/>
      </c>
      <c r="AQ749" s="18">
        <f>(AE749*1.02)+AF749+AG749+AH749+AI749+AM749+AL749+AN749+AK749</f>
        <v/>
      </c>
      <c r="AR749" s="18">
        <f>Q749*R749</f>
        <v/>
      </c>
      <c r="AS749" s="20">
        <f>(Y749-AP749)*0.975</f>
        <v/>
      </c>
      <c r="AT749" s="21">
        <f>IFERROR(Y749/AP749-1,0)</f>
        <v/>
      </c>
      <c r="AU749" s="20">
        <f>(Y749-AQ749)*0.975</f>
        <v/>
      </c>
      <c r="AV749" s="21">
        <f>IFERROR(Y749/AQ749-1,0)</f>
        <v/>
      </c>
      <c r="AW749" s="21">
        <f>AS749-AR749</f>
        <v/>
      </c>
      <c r="AX749" s="21">
        <f>IFERROR(Y749/(AP749+AR749)-1,0)</f>
        <v/>
      </c>
    </row>
    <row r="750">
      <c r="A750" s="2" t="n"/>
      <c r="B750" s="13" t="n"/>
      <c r="C750" s="14" t="n"/>
      <c r="D750" s="14" t="n"/>
      <c r="E750" s="15">
        <f>IFERROR(1-D750/C750,0)</f>
        <v/>
      </c>
      <c r="F750" s="14" t="n"/>
      <c r="G750" s="16">
        <f>IFERROR(F750/C750,0)</f>
        <v/>
      </c>
      <c r="H750" s="16">
        <f>IFERROR(F750/D750,0)</f>
        <v/>
      </c>
      <c r="I750" s="14" t="n"/>
      <c r="J750" s="16">
        <f>IFERROR(I750/F750,0)</f>
        <v/>
      </c>
      <c r="K750" s="14" t="n"/>
      <c r="L750" s="14" t="n"/>
      <c r="M750" s="16">
        <f>IFERROR(L750/I750,0)</f>
        <v/>
      </c>
      <c r="N750" s="14" t="n"/>
      <c r="O750" s="16">
        <f>IFERROR(N750/I750,0)</f>
        <v/>
      </c>
      <c r="P750" s="14" t="n"/>
      <c r="Q750" s="14" t="n"/>
      <c r="R750" s="14" t="n"/>
      <c r="S750" s="14" t="n"/>
      <c r="T750" s="17">
        <f>IFERROR(S750/L750,0)</f>
        <v/>
      </c>
      <c r="U750" s="14" t="n"/>
      <c r="V750" s="14" t="n"/>
      <c r="W750" s="14" t="n"/>
      <c r="X750" s="18" t="n"/>
      <c r="Y750" s="18">
        <f>X750*$AM$2</f>
        <v/>
      </c>
      <c r="Z750" s="18" t="n"/>
      <c r="AA750" s="14" t="n"/>
      <c r="AB750" s="14" t="n"/>
      <c r="AC750" s="18" t="n"/>
      <c r="AD750" s="18">
        <f>IFERROR(AC750/D750,0)</f>
        <v/>
      </c>
      <c r="AE750" s="18">
        <f>D750*AB750</f>
        <v/>
      </c>
      <c r="AF750" s="18">
        <f>Y750*$AL$2</f>
        <v/>
      </c>
      <c r="AG750" s="18">
        <f>I750*$AI$3</f>
        <v/>
      </c>
      <c r="AH750" s="18">
        <f>L750*$AH$3+Y750*$AJ$2</f>
        <v/>
      </c>
      <c r="AI750" s="18">
        <f>K750*$AK$3</f>
        <v/>
      </c>
      <c r="AJ750" s="19" t="n"/>
      <c r="AK750" s="18">
        <f>AJ750*$AM$2</f>
        <v/>
      </c>
      <c r="AL750" s="18" t="n"/>
      <c r="AM750" s="18">
        <f>R750*P750*0.01+L750*0.25</f>
        <v/>
      </c>
      <c r="AN750" s="18">
        <f>V750 *$AN$2 *AM$2 * AA750</f>
        <v/>
      </c>
      <c r="AO750" s="18">
        <f>IF(AC750&lt;AE750,0,AE750-AC750)</f>
        <v/>
      </c>
      <c r="AP750" s="18">
        <f>(AC750*1.02)+AF750+AG750+AH750+AI750+AM750+AL750+AN750+AK750+AO750</f>
        <v/>
      </c>
      <c r="AQ750" s="18">
        <f>(AE750*1.02)+AF750+AG750+AH750+AI750+AM750+AL750+AN750+AK750</f>
        <v/>
      </c>
      <c r="AR750" s="18">
        <f>Q750*R750</f>
        <v/>
      </c>
      <c r="AS750" s="20">
        <f>(Y750-AP750)*0.975</f>
        <v/>
      </c>
      <c r="AT750" s="21">
        <f>IFERROR(Y750/AP750-1,0)</f>
        <v/>
      </c>
      <c r="AU750" s="20">
        <f>(Y750-AQ750)*0.975</f>
        <v/>
      </c>
      <c r="AV750" s="21">
        <f>IFERROR(Y750/AQ750-1,0)</f>
        <v/>
      </c>
      <c r="AW750" s="21">
        <f>AS750-AR750</f>
        <v/>
      </c>
      <c r="AX750" s="21">
        <f>IFERROR(Y750/(AP750+AR750)-1,0)</f>
        <v/>
      </c>
    </row>
    <row r="751">
      <c r="A751" s="2" t="n"/>
      <c r="B751" s="13" t="n"/>
      <c r="C751" s="14" t="n"/>
      <c r="D751" s="14" t="n"/>
      <c r="E751" s="15">
        <f>IFERROR(1-D751/C751,0)</f>
        <v/>
      </c>
      <c r="F751" s="14" t="n"/>
      <c r="G751" s="16">
        <f>IFERROR(F751/C751,0)</f>
        <v/>
      </c>
      <c r="H751" s="16">
        <f>IFERROR(F751/D751,0)</f>
        <v/>
      </c>
      <c r="I751" s="14" t="n"/>
      <c r="J751" s="16">
        <f>IFERROR(I751/F751,0)</f>
        <v/>
      </c>
      <c r="K751" s="14" t="n"/>
      <c r="L751" s="14" t="n"/>
      <c r="M751" s="16">
        <f>IFERROR(L751/I751,0)</f>
        <v/>
      </c>
      <c r="N751" s="14" t="n"/>
      <c r="O751" s="16">
        <f>IFERROR(N751/I751,0)</f>
        <v/>
      </c>
      <c r="P751" s="14" t="n"/>
      <c r="Q751" s="14" t="n"/>
      <c r="R751" s="14" t="n"/>
      <c r="S751" s="14" t="n"/>
      <c r="T751" s="17">
        <f>IFERROR(S751/L751,0)</f>
        <v/>
      </c>
      <c r="U751" s="14" t="n"/>
      <c r="V751" s="14" t="n"/>
      <c r="W751" s="14" t="n"/>
      <c r="X751" s="18" t="n"/>
      <c r="Y751" s="18">
        <f>X751*$AM$2</f>
        <v/>
      </c>
      <c r="Z751" s="18" t="n"/>
      <c r="AA751" s="14" t="n"/>
      <c r="AB751" s="14" t="n"/>
      <c r="AC751" s="18" t="n"/>
      <c r="AD751" s="18">
        <f>IFERROR(AC751/D751,0)</f>
        <v/>
      </c>
      <c r="AE751" s="18">
        <f>D751*AB751</f>
        <v/>
      </c>
      <c r="AF751" s="18">
        <f>Y751*$AL$2</f>
        <v/>
      </c>
      <c r="AG751" s="18">
        <f>I751*$AI$3</f>
        <v/>
      </c>
      <c r="AH751" s="18">
        <f>L751*$AH$3+Y751*$AJ$2</f>
        <v/>
      </c>
      <c r="AI751" s="18">
        <f>K751*$AK$3</f>
        <v/>
      </c>
      <c r="AJ751" s="19" t="n"/>
      <c r="AK751" s="18">
        <f>AJ751*$AM$2</f>
        <v/>
      </c>
      <c r="AL751" s="18" t="n"/>
      <c r="AM751" s="18">
        <f>R751*P751*0.01+L751*0.25</f>
        <v/>
      </c>
      <c r="AN751" s="18">
        <f>V751 *$AN$2 *AM$2 * AA751</f>
        <v/>
      </c>
      <c r="AO751" s="18">
        <f>IF(AC751&lt;AE751,0,AE751-AC751)</f>
        <v/>
      </c>
      <c r="AP751" s="18">
        <f>(AC751*1.02)+AF751+AG751+AH751+AI751+AM751+AL751+AN751+AK751+AO751</f>
        <v/>
      </c>
      <c r="AQ751" s="18">
        <f>(AE751*1.02)+AF751+AG751+AH751+AI751+AM751+AL751+AN751+AK751</f>
        <v/>
      </c>
      <c r="AR751" s="18">
        <f>Q751*R751</f>
        <v/>
      </c>
      <c r="AS751" s="20">
        <f>(Y751-AP751)*0.975</f>
        <v/>
      </c>
      <c r="AT751" s="21">
        <f>IFERROR(Y751/AP751-1,0)</f>
        <v/>
      </c>
      <c r="AU751" s="20">
        <f>(Y751-AQ751)*0.975</f>
        <v/>
      </c>
      <c r="AV751" s="21">
        <f>IFERROR(Y751/AQ751-1,0)</f>
        <v/>
      </c>
      <c r="AW751" s="21">
        <f>AS751-AR751</f>
        <v/>
      </c>
      <c r="AX751" s="21">
        <f>IFERROR(Y751/(AP751+AR751)-1,0)</f>
        <v/>
      </c>
    </row>
    <row r="752">
      <c r="A752" s="2" t="n"/>
      <c r="B752" s="13" t="n"/>
      <c r="C752" s="14" t="n"/>
      <c r="D752" s="14" t="n"/>
      <c r="E752" s="15">
        <f>IFERROR(1-D752/C752,0)</f>
        <v/>
      </c>
      <c r="F752" s="14" t="n"/>
      <c r="G752" s="16">
        <f>IFERROR(F752/C752,0)</f>
        <v/>
      </c>
      <c r="H752" s="16">
        <f>IFERROR(F752/D752,0)</f>
        <v/>
      </c>
      <c r="I752" s="14" t="n"/>
      <c r="J752" s="16">
        <f>IFERROR(I752/F752,0)</f>
        <v/>
      </c>
      <c r="K752" s="14" t="n"/>
      <c r="L752" s="14" t="n"/>
      <c r="M752" s="16">
        <f>IFERROR(L752/I752,0)</f>
        <v/>
      </c>
      <c r="N752" s="14" t="n"/>
      <c r="O752" s="16">
        <f>IFERROR(N752/I752,0)</f>
        <v/>
      </c>
      <c r="P752" s="14" t="n"/>
      <c r="Q752" s="14" t="n"/>
      <c r="R752" s="14" t="n"/>
      <c r="S752" s="14" t="n"/>
      <c r="T752" s="17">
        <f>IFERROR(S752/L752,0)</f>
        <v/>
      </c>
      <c r="U752" s="14" t="n"/>
      <c r="V752" s="14" t="n"/>
      <c r="W752" s="14" t="n"/>
      <c r="X752" s="18" t="n"/>
      <c r="Y752" s="18">
        <f>X752*$AM$2</f>
        <v/>
      </c>
      <c r="Z752" s="18" t="n"/>
      <c r="AA752" s="14" t="n"/>
      <c r="AB752" s="14" t="n"/>
      <c r="AC752" s="18" t="n"/>
      <c r="AD752" s="18">
        <f>IFERROR(AC752/D752,0)</f>
        <v/>
      </c>
      <c r="AE752" s="18">
        <f>D752*AB752</f>
        <v/>
      </c>
      <c r="AF752" s="18">
        <f>Y752*$AL$2</f>
        <v/>
      </c>
      <c r="AG752" s="18">
        <f>I752*$AI$3</f>
        <v/>
      </c>
      <c r="AH752" s="18">
        <f>L752*$AH$3+Y752*$AJ$2</f>
        <v/>
      </c>
      <c r="AI752" s="18">
        <f>K752*$AK$3</f>
        <v/>
      </c>
      <c r="AJ752" s="19" t="n"/>
      <c r="AK752" s="18">
        <f>AJ752*$AM$2</f>
        <v/>
      </c>
      <c r="AL752" s="18" t="n"/>
      <c r="AM752" s="18">
        <f>R752*P752*0.01+L752*0.25</f>
        <v/>
      </c>
      <c r="AN752" s="18">
        <f>V752 *$AN$2 *AM$2 * AA752</f>
        <v/>
      </c>
      <c r="AO752" s="18">
        <f>IF(AC752&lt;AE752,0,AE752-AC752)</f>
        <v/>
      </c>
      <c r="AP752" s="18">
        <f>(AC752*1.02)+AF752+AG752+AH752+AI752+AM752+AL752+AN752+AK752+AO752</f>
        <v/>
      </c>
      <c r="AQ752" s="18">
        <f>(AE752*1.02)+AF752+AG752+AH752+AI752+AM752+AL752+AN752+AK752</f>
        <v/>
      </c>
      <c r="AR752" s="18">
        <f>Q752*R752</f>
        <v/>
      </c>
      <c r="AS752" s="20">
        <f>(Y752-AP752)*0.975</f>
        <v/>
      </c>
      <c r="AT752" s="21">
        <f>IFERROR(Y752/AP752-1,0)</f>
        <v/>
      </c>
      <c r="AU752" s="20">
        <f>(Y752-AQ752)*0.975</f>
        <v/>
      </c>
      <c r="AV752" s="21">
        <f>IFERROR(Y752/AQ752-1,0)</f>
        <v/>
      </c>
      <c r="AW752" s="21">
        <f>AS752-AR752</f>
        <v/>
      </c>
      <c r="AX752" s="21">
        <f>IFERROR(Y752/(AP752+AR752)-1,0)</f>
        <v/>
      </c>
    </row>
    <row r="753">
      <c r="A753" s="2" t="n"/>
      <c r="B753" s="13" t="n"/>
      <c r="C753" s="14" t="n"/>
      <c r="D753" s="14" t="n"/>
      <c r="E753" s="15">
        <f>IFERROR(1-D753/C753,0)</f>
        <v/>
      </c>
      <c r="F753" s="14" t="n"/>
      <c r="G753" s="16">
        <f>IFERROR(F753/C753,0)</f>
        <v/>
      </c>
      <c r="H753" s="16">
        <f>IFERROR(F753/D753,0)</f>
        <v/>
      </c>
      <c r="I753" s="14" t="n"/>
      <c r="J753" s="16">
        <f>IFERROR(I753/F753,0)</f>
        <v/>
      </c>
      <c r="K753" s="14" t="n"/>
      <c r="L753" s="14" t="n"/>
      <c r="M753" s="16">
        <f>IFERROR(L753/I753,0)</f>
        <v/>
      </c>
      <c r="N753" s="14" t="n"/>
      <c r="O753" s="16">
        <f>IFERROR(N753/I753,0)</f>
        <v/>
      </c>
      <c r="P753" s="14" t="n"/>
      <c r="Q753" s="14" t="n"/>
      <c r="R753" s="14" t="n"/>
      <c r="S753" s="14" t="n"/>
      <c r="T753" s="17">
        <f>IFERROR(S753/L753,0)</f>
        <v/>
      </c>
      <c r="U753" s="14" t="n"/>
      <c r="V753" s="14" t="n"/>
      <c r="W753" s="14" t="n"/>
      <c r="X753" s="18" t="n"/>
      <c r="Y753" s="18">
        <f>X753*$AM$2</f>
        <v/>
      </c>
      <c r="Z753" s="18" t="n"/>
      <c r="AA753" s="14" t="n"/>
      <c r="AB753" s="14" t="n"/>
      <c r="AC753" s="18" t="n"/>
      <c r="AD753" s="18">
        <f>IFERROR(AC753/D753,0)</f>
        <v/>
      </c>
      <c r="AE753" s="18">
        <f>D753*AB753</f>
        <v/>
      </c>
      <c r="AF753" s="18">
        <f>Y753*$AL$2</f>
        <v/>
      </c>
      <c r="AG753" s="18">
        <f>I753*$AI$3</f>
        <v/>
      </c>
      <c r="AH753" s="18">
        <f>L753*$AH$3+Y753*$AJ$2</f>
        <v/>
      </c>
      <c r="AI753" s="18">
        <f>K753*$AK$3</f>
        <v/>
      </c>
      <c r="AJ753" s="19" t="n"/>
      <c r="AK753" s="18">
        <f>AJ753*$AM$2</f>
        <v/>
      </c>
      <c r="AL753" s="18" t="n"/>
      <c r="AM753" s="18">
        <f>R753*P753*0.01+L753*0.25</f>
        <v/>
      </c>
      <c r="AN753" s="18">
        <f>V753 *$AN$2 *AM$2 * AA753</f>
        <v/>
      </c>
      <c r="AO753" s="18">
        <f>IF(AC753&lt;AE753,0,AE753-AC753)</f>
        <v/>
      </c>
      <c r="AP753" s="18">
        <f>(AC753*1.02)+AF753+AG753+AH753+AI753+AM753+AL753+AN753+AK753+AO753</f>
        <v/>
      </c>
      <c r="AQ753" s="18">
        <f>(AE753*1.02)+AF753+AG753+AH753+AI753+AM753+AL753+AN753+AK753</f>
        <v/>
      </c>
      <c r="AR753" s="18">
        <f>Q753*R753</f>
        <v/>
      </c>
      <c r="AS753" s="20">
        <f>(Y753-AP753)*0.975</f>
        <v/>
      </c>
      <c r="AT753" s="21">
        <f>IFERROR(Y753/AP753-1,0)</f>
        <v/>
      </c>
      <c r="AU753" s="20">
        <f>(Y753-AQ753)*0.975</f>
        <v/>
      </c>
      <c r="AV753" s="21">
        <f>IFERROR(Y753/AQ753-1,0)</f>
        <v/>
      </c>
      <c r="AW753" s="21">
        <f>AS753-AR753</f>
        <v/>
      </c>
      <c r="AX753" s="21">
        <f>IFERROR(Y753/(AP753+AR753)-1,0)</f>
        <v/>
      </c>
    </row>
    <row r="754">
      <c r="A754" s="2" t="n"/>
      <c r="B754" s="13" t="n"/>
      <c r="C754" s="14" t="n"/>
      <c r="D754" s="14" t="n"/>
      <c r="E754" s="15">
        <f>IFERROR(1-D754/C754,0)</f>
        <v/>
      </c>
      <c r="F754" s="14" t="n"/>
      <c r="G754" s="16">
        <f>IFERROR(F754/C754,0)</f>
        <v/>
      </c>
      <c r="H754" s="16">
        <f>IFERROR(F754/D754,0)</f>
        <v/>
      </c>
      <c r="I754" s="14" t="n"/>
      <c r="J754" s="16">
        <f>IFERROR(I754/F754,0)</f>
        <v/>
      </c>
      <c r="K754" s="14" t="n"/>
      <c r="L754" s="14" t="n"/>
      <c r="M754" s="16">
        <f>IFERROR(L754/I754,0)</f>
        <v/>
      </c>
      <c r="N754" s="14" t="n"/>
      <c r="O754" s="16">
        <f>IFERROR(N754/I754,0)</f>
        <v/>
      </c>
      <c r="P754" s="14" t="n"/>
      <c r="Q754" s="14" t="n"/>
      <c r="R754" s="14" t="n"/>
      <c r="S754" s="14" t="n"/>
      <c r="T754" s="17">
        <f>IFERROR(S754/L754,0)</f>
        <v/>
      </c>
      <c r="U754" s="14" t="n"/>
      <c r="V754" s="14" t="n"/>
      <c r="W754" s="14" t="n"/>
      <c r="X754" s="18" t="n"/>
      <c r="Y754" s="18">
        <f>X754*$AM$2</f>
        <v/>
      </c>
      <c r="Z754" s="18" t="n"/>
      <c r="AA754" s="14" t="n"/>
      <c r="AB754" s="14" t="n"/>
      <c r="AC754" s="18" t="n"/>
      <c r="AD754" s="18">
        <f>IFERROR(AC754/D754,0)</f>
        <v/>
      </c>
      <c r="AE754" s="18">
        <f>D754*AB754</f>
        <v/>
      </c>
      <c r="AF754" s="18">
        <f>Y754*$AL$2</f>
        <v/>
      </c>
      <c r="AG754" s="18">
        <f>I754*$AI$3</f>
        <v/>
      </c>
      <c r="AH754" s="18">
        <f>L754*$AH$3+Y754*$AJ$2</f>
        <v/>
      </c>
      <c r="AI754" s="18">
        <f>K754*$AK$3</f>
        <v/>
      </c>
      <c r="AJ754" s="19" t="n"/>
      <c r="AK754" s="18">
        <f>AJ754*$AM$2</f>
        <v/>
      </c>
      <c r="AL754" s="18" t="n"/>
      <c r="AM754" s="18">
        <f>R754*P754*0.01+L754*0.25</f>
        <v/>
      </c>
      <c r="AN754" s="18">
        <f>V754 *$AN$2 *AM$2 * AA754</f>
        <v/>
      </c>
      <c r="AO754" s="18">
        <f>IF(AC754&lt;AE754,0,AE754-AC754)</f>
        <v/>
      </c>
      <c r="AP754" s="18">
        <f>(AC754*1.02)+AF754+AG754+AH754+AI754+AM754+AL754+AN754+AK754+AO754</f>
        <v/>
      </c>
      <c r="AQ754" s="18">
        <f>(AE754*1.02)+AF754+AG754+AH754+AI754+AM754+AL754+AN754+AK754</f>
        <v/>
      </c>
      <c r="AR754" s="18">
        <f>Q754*R754</f>
        <v/>
      </c>
      <c r="AS754" s="20">
        <f>(Y754-AP754)*0.975</f>
        <v/>
      </c>
      <c r="AT754" s="21">
        <f>IFERROR(Y754/AP754-1,0)</f>
        <v/>
      </c>
      <c r="AU754" s="20">
        <f>(Y754-AQ754)*0.975</f>
        <v/>
      </c>
      <c r="AV754" s="21">
        <f>IFERROR(Y754/AQ754-1,0)</f>
        <v/>
      </c>
      <c r="AW754" s="21">
        <f>AS754-AR754</f>
        <v/>
      </c>
      <c r="AX754" s="21">
        <f>IFERROR(Y754/(AP754+AR754)-1,0)</f>
        <v/>
      </c>
    </row>
    <row r="755">
      <c r="A755" s="2" t="n"/>
      <c r="B755" s="13" t="n"/>
      <c r="C755" s="14" t="n"/>
      <c r="D755" s="14" t="n"/>
      <c r="E755" s="15">
        <f>IFERROR(1-D755/C755,0)</f>
        <v/>
      </c>
      <c r="F755" s="14" t="n"/>
      <c r="G755" s="16">
        <f>IFERROR(F755/C755,0)</f>
        <v/>
      </c>
      <c r="H755" s="16">
        <f>IFERROR(F755/D755,0)</f>
        <v/>
      </c>
      <c r="I755" s="14" t="n"/>
      <c r="J755" s="16">
        <f>IFERROR(I755/F755,0)</f>
        <v/>
      </c>
      <c r="K755" s="14" t="n"/>
      <c r="L755" s="14" t="n"/>
      <c r="M755" s="16">
        <f>IFERROR(L755/I755,0)</f>
        <v/>
      </c>
      <c r="N755" s="14" t="n"/>
      <c r="O755" s="16">
        <f>IFERROR(N755/I755,0)</f>
        <v/>
      </c>
      <c r="P755" s="14" t="n"/>
      <c r="Q755" s="14" t="n"/>
      <c r="R755" s="14" t="n"/>
      <c r="S755" s="14" t="n"/>
      <c r="T755" s="17">
        <f>IFERROR(S755/L755,0)</f>
        <v/>
      </c>
      <c r="U755" s="14" t="n"/>
      <c r="V755" s="14" t="n"/>
      <c r="W755" s="14" t="n"/>
      <c r="X755" s="18" t="n"/>
      <c r="Y755" s="18">
        <f>X755*$AM$2</f>
        <v/>
      </c>
      <c r="Z755" s="18" t="n"/>
      <c r="AA755" s="14" t="n"/>
      <c r="AB755" s="14" t="n"/>
      <c r="AC755" s="18" t="n"/>
      <c r="AD755" s="18">
        <f>IFERROR(AC755/D755,0)</f>
        <v/>
      </c>
      <c r="AE755" s="18">
        <f>D755*AB755</f>
        <v/>
      </c>
      <c r="AF755" s="18">
        <f>Y755*$AL$2</f>
        <v/>
      </c>
      <c r="AG755" s="18">
        <f>I755*$AI$3</f>
        <v/>
      </c>
      <c r="AH755" s="18">
        <f>L755*$AH$3+Y755*$AJ$2</f>
        <v/>
      </c>
      <c r="AI755" s="18">
        <f>K755*$AK$3</f>
        <v/>
      </c>
      <c r="AJ755" s="19" t="n"/>
      <c r="AK755" s="18">
        <f>AJ755*$AM$2</f>
        <v/>
      </c>
      <c r="AL755" s="18" t="n"/>
      <c r="AM755" s="18">
        <f>R755*P755*0.01+L755*0.25</f>
        <v/>
      </c>
      <c r="AN755" s="18">
        <f>V755 *$AN$2 *AM$2 * AA755</f>
        <v/>
      </c>
      <c r="AO755" s="18">
        <f>IF(AC755&lt;AE755,0,AE755-AC755)</f>
        <v/>
      </c>
      <c r="AP755" s="18">
        <f>(AC755*1.02)+AF755+AG755+AH755+AI755+AM755+AL755+AN755+AK755+AO755</f>
        <v/>
      </c>
      <c r="AQ755" s="18">
        <f>(AE755*1.02)+AF755+AG755+AH755+AI755+AM755+AL755+AN755+AK755</f>
        <v/>
      </c>
      <c r="AR755" s="18">
        <f>Q755*R755</f>
        <v/>
      </c>
      <c r="AS755" s="20">
        <f>(Y755-AP755)*0.975</f>
        <v/>
      </c>
      <c r="AT755" s="21">
        <f>IFERROR(Y755/AP755-1,0)</f>
        <v/>
      </c>
      <c r="AU755" s="20">
        <f>(Y755-AQ755)*0.975</f>
        <v/>
      </c>
      <c r="AV755" s="21">
        <f>IFERROR(Y755/AQ755-1,0)</f>
        <v/>
      </c>
      <c r="AW755" s="21">
        <f>AS755-AR755</f>
        <v/>
      </c>
      <c r="AX755" s="21">
        <f>IFERROR(Y755/(AP755+AR755)-1,0)</f>
        <v/>
      </c>
    </row>
    <row r="756">
      <c r="A756" s="2" t="n"/>
      <c r="B756" s="13" t="n"/>
      <c r="C756" s="14" t="n"/>
      <c r="D756" s="14" t="n"/>
      <c r="E756" s="15">
        <f>IFERROR(1-D756/C756,0)</f>
        <v/>
      </c>
      <c r="F756" s="14" t="n"/>
      <c r="G756" s="16">
        <f>IFERROR(F756/C756,0)</f>
        <v/>
      </c>
      <c r="H756" s="16">
        <f>IFERROR(F756/D756,0)</f>
        <v/>
      </c>
      <c r="I756" s="14" t="n"/>
      <c r="J756" s="16">
        <f>IFERROR(I756/F756,0)</f>
        <v/>
      </c>
      <c r="K756" s="14" t="n"/>
      <c r="L756" s="14" t="n"/>
      <c r="M756" s="16">
        <f>IFERROR(L756/I756,0)</f>
        <v/>
      </c>
      <c r="N756" s="14" t="n"/>
      <c r="O756" s="16">
        <f>IFERROR(N756/I756,0)</f>
        <v/>
      </c>
      <c r="P756" s="14" t="n"/>
      <c r="Q756" s="14" t="n"/>
      <c r="R756" s="14" t="n"/>
      <c r="S756" s="14" t="n"/>
      <c r="T756" s="17">
        <f>IFERROR(S756/L756,0)</f>
        <v/>
      </c>
      <c r="U756" s="14" t="n"/>
      <c r="V756" s="14" t="n"/>
      <c r="W756" s="14" t="n"/>
      <c r="X756" s="18" t="n"/>
      <c r="Y756" s="18">
        <f>X756*$AM$2</f>
        <v/>
      </c>
      <c r="Z756" s="18" t="n"/>
      <c r="AA756" s="14" t="n"/>
      <c r="AB756" s="14" t="n"/>
      <c r="AC756" s="18" t="n"/>
      <c r="AD756" s="18">
        <f>IFERROR(AC756/D756,0)</f>
        <v/>
      </c>
      <c r="AE756" s="18">
        <f>D756*AB756</f>
        <v/>
      </c>
      <c r="AF756" s="18">
        <f>Y756*$AL$2</f>
        <v/>
      </c>
      <c r="AG756" s="18">
        <f>I756*$AI$3</f>
        <v/>
      </c>
      <c r="AH756" s="18">
        <f>L756*$AH$3+Y756*$AJ$2</f>
        <v/>
      </c>
      <c r="AI756" s="18">
        <f>K756*$AK$3</f>
        <v/>
      </c>
      <c r="AJ756" s="19" t="n"/>
      <c r="AK756" s="18">
        <f>AJ756*$AM$2</f>
        <v/>
      </c>
      <c r="AL756" s="18" t="n"/>
      <c r="AM756" s="18">
        <f>R756*P756*0.01+L756*0.25</f>
        <v/>
      </c>
      <c r="AN756" s="18">
        <f>V756 *$AN$2 *AM$2 * AA756</f>
        <v/>
      </c>
      <c r="AO756" s="18">
        <f>IF(AC756&lt;AE756,0,AE756-AC756)</f>
        <v/>
      </c>
      <c r="AP756" s="18">
        <f>(AC756*1.02)+AF756+AG756+AH756+AI756+AM756+AL756+AN756+AK756+AO756</f>
        <v/>
      </c>
      <c r="AQ756" s="18">
        <f>(AE756*1.02)+AF756+AG756+AH756+AI756+AM756+AL756+AN756+AK756</f>
        <v/>
      </c>
      <c r="AR756" s="18">
        <f>Q756*R756</f>
        <v/>
      </c>
      <c r="AS756" s="20">
        <f>(Y756-AP756)*0.975</f>
        <v/>
      </c>
      <c r="AT756" s="21">
        <f>IFERROR(Y756/AP756-1,0)</f>
        <v/>
      </c>
      <c r="AU756" s="20">
        <f>(Y756-AQ756)*0.975</f>
        <v/>
      </c>
      <c r="AV756" s="21">
        <f>IFERROR(Y756/AQ756-1,0)</f>
        <v/>
      </c>
      <c r="AW756" s="21">
        <f>AS756-AR756</f>
        <v/>
      </c>
      <c r="AX756" s="21">
        <f>IFERROR(Y756/(AP756+AR756)-1,0)</f>
        <v/>
      </c>
    </row>
    <row r="757">
      <c r="A757" s="2" t="n"/>
      <c r="B757" s="13" t="n"/>
      <c r="C757" s="14" t="n"/>
      <c r="D757" s="14" t="n"/>
      <c r="E757" s="15">
        <f>IFERROR(1-D757/C757,0)</f>
        <v/>
      </c>
      <c r="F757" s="14" t="n"/>
      <c r="G757" s="16">
        <f>IFERROR(F757/C757,0)</f>
        <v/>
      </c>
      <c r="H757" s="16">
        <f>IFERROR(F757/D757,0)</f>
        <v/>
      </c>
      <c r="I757" s="14" t="n"/>
      <c r="J757" s="16">
        <f>IFERROR(I757/F757,0)</f>
        <v/>
      </c>
      <c r="K757" s="14" t="n"/>
      <c r="L757" s="14" t="n"/>
      <c r="M757" s="16">
        <f>IFERROR(L757/I757,0)</f>
        <v/>
      </c>
      <c r="N757" s="14" t="n"/>
      <c r="O757" s="16">
        <f>IFERROR(N757/I757,0)</f>
        <v/>
      </c>
      <c r="P757" s="14" t="n"/>
      <c r="Q757" s="14" t="n"/>
      <c r="R757" s="14" t="n"/>
      <c r="S757" s="14" t="n"/>
      <c r="T757" s="17">
        <f>IFERROR(S757/L757,0)</f>
        <v/>
      </c>
      <c r="U757" s="14" t="n"/>
      <c r="V757" s="14" t="n"/>
      <c r="W757" s="14" t="n"/>
      <c r="X757" s="18" t="n"/>
      <c r="Y757" s="18">
        <f>X757*$AM$2</f>
        <v/>
      </c>
      <c r="Z757" s="18" t="n"/>
      <c r="AA757" s="14" t="n"/>
      <c r="AB757" s="14" t="n"/>
      <c r="AC757" s="18" t="n"/>
      <c r="AD757" s="18">
        <f>IFERROR(AC757/D757,0)</f>
        <v/>
      </c>
      <c r="AE757" s="18">
        <f>D757*AB757</f>
        <v/>
      </c>
      <c r="AF757" s="18">
        <f>Y757*$AL$2</f>
        <v/>
      </c>
      <c r="AG757" s="18">
        <f>I757*$AI$3</f>
        <v/>
      </c>
      <c r="AH757" s="18">
        <f>L757*$AH$3+Y757*$AJ$2</f>
        <v/>
      </c>
      <c r="AI757" s="18">
        <f>K757*$AK$3</f>
        <v/>
      </c>
      <c r="AJ757" s="19" t="n"/>
      <c r="AK757" s="18">
        <f>AJ757*$AM$2</f>
        <v/>
      </c>
      <c r="AL757" s="18" t="n"/>
      <c r="AM757" s="18">
        <f>R757*P757*0.01+L757*0.25</f>
        <v/>
      </c>
      <c r="AN757" s="18">
        <f>V757 *$AN$2 *AM$2 * AA757</f>
        <v/>
      </c>
      <c r="AO757" s="18">
        <f>IF(AC757&lt;AE757,0,AE757-AC757)</f>
        <v/>
      </c>
      <c r="AP757" s="18">
        <f>(AC757*1.02)+AF757+AG757+AH757+AI757+AM757+AL757+AN757+AK757+AO757</f>
        <v/>
      </c>
      <c r="AQ757" s="18">
        <f>(AE757*1.02)+AF757+AG757+AH757+AI757+AM757+AL757+AN757+AK757</f>
        <v/>
      </c>
      <c r="AR757" s="18">
        <f>Q757*R757</f>
        <v/>
      </c>
      <c r="AS757" s="20">
        <f>(Y757-AP757)*0.975</f>
        <v/>
      </c>
      <c r="AT757" s="21">
        <f>IFERROR(Y757/AP757-1,0)</f>
        <v/>
      </c>
      <c r="AU757" s="20">
        <f>(Y757-AQ757)*0.975</f>
        <v/>
      </c>
      <c r="AV757" s="21">
        <f>IFERROR(Y757/AQ757-1,0)</f>
        <v/>
      </c>
      <c r="AW757" s="21">
        <f>AS757-AR757</f>
        <v/>
      </c>
      <c r="AX757" s="21">
        <f>IFERROR(Y757/(AP757+AR757)-1,0)</f>
        <v/>
      </c>
    </row>
    <row r="758">
      <c r="A758" s="2" t="n"/>
      <c r="B758" s="13" t="n"/>
      <c r="C758" s="14" t="n"/>
      <c r="D758" s="14" t="n"/>
      <c r="E758" s="15">
        <f>IFERROR(1-D758/C758,0)</f>
        <v/>
      </c>
      <c r="F758" s="14" t="n"/>
      <c r="G758" s="16">
        <f>IFERROR(F758/C758,0)</f>
        <v/>
      </c>
      <c r="H758" s="16">
        <f>IFERROR(F758/D758,0)</f>
        <v/>
      </c>
      <c r="I758" s="14" t="n"/>
      <c r="J758" s="16">
        <f>IFERROR(I758/F758,0)</f>
        <v/>
      </c>
      <c r="K758" s="14" t="n"/>
      <c r="L758" s="14" t="n"/>
      <c r="M758" s="16">
        <f>IFERROR(L758/I758,0)</f>
        <v/>
      </c>
      <c r="N758" s="14" t="n"/>
      <c r="O758" s="16">
        <f>IFERROR(N758/I758,0)</f>
        <v/>
      </c>
      <c r="P758" s="14" t="n"/>
      <c r="Q758" s="14" t="n"/>
      <c r="R758" s="14" t="n"/>
      <c r="S758" s="14" t="n"/>
      <c r="T758" s="17">
        <f>IFERROR(S758/L758,0)</f>
        <v/>
      </c>
      <c r="U758" s="14" t="n"/>
      <c r="V758" s="14" t="n"/>
      <c r="W758" s="14" t="n"/>
      <c r="X758" s="18" t="n"/>
      <c r="Y758" s="18">
        <f>X758*$AM$2</f>
        <v/>
      </c>
      <c r="Z758" s="18" t="n"/>
      <c r="AA758" s="14" t="n"/>
      <c r="AB758" s="14" t="n"/>
      <c r="AC758" s="18" t="n"/>
      <c r="AD758" s="18">
        <f>IFERROR(AC758/D758,0)</f>
        <v/>
      </c>
      <c r="AE758" s="18">
        <f>D758*AB758</f>
        <v/>
      </c>
      <c r="AF758" s="18">
        <f>Y758*$AL$2</f>
        <v/>
      </c>
      <c r="AG758" s="18">
        <f>I758*$AI$3</f>
        <v/>
      </c>
      <c r="AH758" s="18">
        <f>L758*$AH$3+Y758*$AJ$2</f>
        <v/>
      </c>
      <c r="AI758" s="18">
        <f>K758*$AK$3</f>
        <v/>
      </c>
      <c r="AJ758" s="19" t="n"/>
      <c r="AK758" s="18">
        <f>AJ758*$AM$2</f>
        <v/>
      </c>
      <c r="AL758" s="18" t="n"/>
      <c r="AM758" s="18">
        <f>R758*P758*0.01+L758*0.25</f>
        <v/>
      </c>
      <c r="AN758" s="18">
        <f>V758 *$AN$2 *AM$2 * AA758</f>
        <v/>
      </c>
      <c r="AO758" s="18">
        <f>IF(AC758&lt;AE758,0,AE758-AC758)</f>
        <v/>
      </c>
      <c r="AP758" s="18">
        <f>(AC758*1.02)+AF758+AG758+AH758+AI758+AM758+AL758+AN758+AK758+AO758</f>
        <v/>
      </c>
      <c r="AQ758" s="18">
        <f>(AE758*1.02)+AF758+AG758+AH758+AI758+AM758+AL758+AN758+AK758</f>
        <v/>
      </c>
      <c r="AR758" s="18">
        <f>Q758*R758</f>
        <v/>
      </c>
      <c r="AS758" s="20">
        <f>(Y758-AP758)*0.975</f>
        <v/>
      </c>
      <c r="AT758" s="21">
        <f>IFERROR(Y758/AP758-1,0)</f>
        <v/>
      </c>
      <c r="AU758" s="20">
        <f>(Y758-AQ758)*0.975</f>
        <v/>
      </c>
      <c r="AV758" s="21">
        <f>IFERROR(Y758/AQ758-1,0)</f>
        <v/>
      </c>
      <c r="AW758" s="21">
        <f>AS758-AR758</f>
        <v/>
      </c>
      <c r="AX758" s="21">
        <f>IFERROR(Y758/(AP758+AR758)-1,0)</f>
        <v/>
      </c>
    </row>
    <row r="759">
      <c r="A759" s="2" t="n"/>
      <c r="B759" s="13" t="n"/>
      <c r="C759" s="14" t="n"/>
      <c r="D759" s="14" t="n"/>
      <c r="E759" s="15">
        <f>IFERROR(1-D759/C759,0)</f>
        <v/>
      </c>
      <c r="F759" s="14" t="n"/>
      <c r="G759" s="16">
        <f>IFERROR(F759/C759,0)</f>
        <v/>
      </c>
      <c r="H759" s="16">
        <f>IFERROR(F759/D759,0)</f>
        <v/>
      </c>
      <c r="I759" s="14" t="n"/>
      <c r="J759" s="16">
        <f>IFERROR(I759/F759,0)</f>
        <v/>
      </c>
      <c r="K759" s="14" t="n"/>
      <c r="L759" s="14" t="n"/>
      <c r="M759" s="16">
        <f>IFERROR(L759/I759,0)</f>
        <v/>
      </c>
      <c r="N759" s="14" t="n"/>
      <c r="O759" s="16">
        <f>IFERROR(N759/I759,0)</f>
        <v/>
      </c>
      <c r="P759" s="14" t="n"/>
      <c r="Q759" s="14" t="n"/>
      <c r="R759" s="14" t="n"/>
      <c r="S759" s="14" t="n"/>
      <c r="T759" s="17">
        <f>IFERROR(S759/L759,0)</f>
        <v/>
      </c>
      <c r="U759" s="14" t="n"/>
      <c r="V759" s="14" t="n"/>
      <c r="W759" s="14" t="n"/>
      <c r="X759" s="18" t="n"/>
      <c r="Y759" s="18">
        <f>X759*$AM$2</f>
        <v/>
      </c>
      <c r="Z759" s="18" t="n"/>
      <c r="AA759" s="14" t="n"/>
      <c r="AB759" s="14" t="n"/>
      <c r="AC759" s="18" t="n"/>
      <c r="AD759" s="18">
        <f>IFERROR(AC759/D759,0)</f>
        <v/>
      </c>
      <c r="AE759" s="18">
        <f>D759*AB759</f>
        <v/>
      </c>
      <c r="AF759" s="18">
        <f>Y759*$AL$2</f>
        <v/>
      </c>
      <c r="AG759" s="18">
        <f>I759*$AI$3</f>
        <v/>
      </c>
      <c r="AH759" s="18">
        <f>L759*$AH$3+Y759*$AJ$2</f>
        <v/>
      </c>
      <c r="AI759" s="18">
        <f>K759*$AK$3</f>
        <v/>
      </c>
      <c r="AJ759" s="19" t="n"/>
      <c r="AK759" s="18">
        <f>AJ759*$AM$2</f>
        <v/>
      </c>
      <c r="AL759" s="18" t="n"/>
      <c r="AM759" s="18">
        <f>R759*P759*0.01+L759*0.25</f>
        <v/>
      </c>
      <c r="AN759" s="18">
        <f>V759 *$AN$2 *AM$2 * AA759</f>
        <v/>
      </c>
      <c r="AO759" s="18">
        <f>IF(AC759&lt;AE759,0,AE759-AC759)</f>
        <v/>
      </c>
      <c r="AP759" s="18">
        <f>(AC759*1.02)+AF759+AG759+AH759+AI759+AM759+AL759+AN759+AK759+AO759</f>
        <v/>
      </c>
      <c r="AQ759" s="18">
        <f>(AE759*1.02)+AF759+AG759+AH759+AI759+AM759+AL759+AN759+AK759</f>
        <v/>
      </c>
      <c r="AR759" s="18">
        <f>Q759*R759</f>
        <v/>
      </c>
      <c r="AS759" s="20">
        <f>(Y759-AP759)*0.975</f>
        <v/>
      </c>
      <c r="AT759" s="21">
        <f>IFERROR(Y759/AP759-1,0)</f>
        <v/>
      </c>
      <c r="AU759" s="20">
        <f>(Y759-AQ759)*0.975</f>
        <v/>
      </c>
      <c r="AV759" s="21">
        <f>IFERROR(Y759/AQ759-1,0)</f>
        <v/>
      </c>
      <c r="AW759" s="21">
        <f>AS759-AR759</f>
        <v/>
      </c>
      <c r="AX759" s="21">
        <f>IFERROR(Y759/(AP759+AR759)-1,0)</f>
        <v/>
      </c>
    </row>
    <row r="760">
      <c r="A760" s="2" t="n"/>
      <c r="B760" s="13" t="n"/>
      <c r="C760" s="14" t="n"/>
      <c r="D760" s="14" t="n"/>
      <c r="E760" s="15">
        <f>IFERROR(1-D760/C760,0)</f>
        <v/>
      </c>
      <c r="F760" s="14" t="n"/>
      <c r="G760" s="16">
        <f>IFERROR(F760/C760,0)</f>
        <v/>
      </c>
      <c r="H760" s="16">
        <f>IFERROR(F760/D760,0)</f>
        <v/>
      </c>
      <c r="I760" s="14" t="n"/>
      <c r="J760" s="16">
        <f>IFERROR(I760/F760,0)</f>
        <v/>
      </c>
      <c r="K760" s="14" t="n"/>
      <c r="L760" s="14" t="n"/>
      <c r="M760" s="16">
        <f>IFERROR(L760/I760,0)</f>
        <v/>
      </c>
      <c r="N760" s="14" t="n"/>
      <c r="O760" s="16">
        <f>IFERROR(N760/I760,0)</f>
        <v/>
      </c>
      <c r="P760" s="14" t="n"/>
      <c r="Q760" s="14" t="n"/>
      <c r="R760" s="14" t="n"/>
      <c r="S760" s="14" t="n"/>
      <c r="T760" s="17">
        <f>IFERROR(S760/L760,0)</f>
        <v/>
      </c>
      <c r="U760" s="14" t="n"/>
      <c r="V760" s="14" t="n"/>
      <c r="W760" s="14" t="n"/>
      <c r="X760" s="18" t="n"/>
      <c r="Y760" s="18">
        <f>X760*$AM$2</f>
        <v/>
      </c>
      <c r="Z760" s="18" t="n"/>
      <c r="AA760" s="14" t="n"/>
      <c r="AB760" s="14" t="n"/>
      <c r="AC760" s="18" t="n"/>
      <c r="AD760" s="18">
        <f>IFERROR(AC760/D760,0)</f>
        <v/>
      </c>
      <c r="AE760" s="18">
        <f>D760*AB760</f>
        <v/>
      </c>
      <c r="AF760" s="18">
        <f>Y760*$AL$2</f>
        <v/>
      </c>
      <c r="AG760" s="18">
        <f>I760*$AI$3</f>
        <v/>
      </c>
      <c r="AH760" s="18">
        <f>L760*$AH$3+Y760*$AJ$2</f>
        <v/>
      </c>
      <c r="AI760" s="18">
        <f>K760*$AK$3</f>
        <v/>
      </c>
      <c r="AJ760" s="19" t="n"/>
      <c r="AK760" s="18">
        <f>AJ760*$AM$2</f>
        <v/>
      </c>
      <c r="AL760" s="18" t="n"/>
      <c r="AM760" s="18">
        <f>R760*P760*0.01+L760*0.25</f>
        <v/>
      </c>
      <c r="AN760" s="18">
        <f>V760 *$AN$2 *AM$2 * AA760</f>
        <v/>
      </c>
      <c r="AO760" s="18">
        <f>IF(AC760&lt;AE760,0,AE760-AC760)</f>
        <v/>
      </c>
      <c r="AP760" s="18">
        <f>(AC760*1.02)+AF760+AG760+AH760+AI760+AM760+AL760+AN760+AK760+AO760</f>
        <v/>
      </c>
      <c r="AQ760" s="18">
        <f>(AE760*1.02)+AF760+AG760+AH760+AI760+AM760+AL760+AN760+AK760</f>
        <v/>
      </c>
      <c r="AR760" s="18">
        <f>Q760*R760</f>
        <v/>
      </c>
      <c r="AS760" s="20">
        <f>(Y760-AP760)*0.975</f>
        <v/>
      </c>
      <c r="AT760" s="21">
        <f>IFERROR(Y760/AP760-1,0)</f>
        <v/>
      </c>
      <c r="AU760" s="20">
        <f>(Y760-AQ760)*0.975</f>
        <v/>
      </c>
      <c r="AV760" s="21">
        <f>IFERROR(Y760/AQ760-1,0)</f>
        <v/>
      </c>
      <c r="AW760" s="21">
        <f>AS760-AR760</f>
        <v/>
      </c>
      <c r="AX760" s="21">
        <f>IFERROR(Y760/(AP760+AR760)-1,0)</f>
        <v/>
      </c>
    </row>
    <row r="761">
      <c r="A761" s="2" t="n"/>
      <c r="B761" s="13" t="n"/>
      <c r="C761" s="14" t="n"/>
      <c r="D761" s="14" t="n"/>
      <c r="E761" s="15">
        <f>IFERROR(1-D761/C761,0)</f>
        <v/>
      </c>
      <c r="F761" s="14" t="n"/>
      <c r="G761" s="16">
        <f>IFERROR(F761/C761,0)</f>
        <v/>
      </c>
      <c r="H761" s="16">
        <f>IFERROR(F761/D761,0)</f>
        <v/>
      </c>
      <c r="I761" s="14" t="n"/>
      <c r="J761" s="16">
        <f>IFERROR(I761/F761,0)</f>
        <v/>
      </c>
      <c r="K761" s="14" t="n"/>
      <c r="L761" s="14" t="n"/>
      <c r="M761" s="16">
        <f>IFERROR(L761/I761,0)</f>
        <v/>
      </c>
      <c r="N761" s="14" t="n"/>
      <c r="O761" s="16">
        <f>IFERROR(N761/I761,0)</f>
        <v/>
      </c>
      <c r="P761" s="14" t="n"/>
      <c r="Q761" s="14" t="n"/>
      <c r="R761" s="14" t="n"/>
      <c r="S761" s="14" t="n"/>
      <c r="T761" s="17">
        <f>IFERROR(S761/L761,0)</f>
        <v/>
      </c>
      <c r="U761" s="14" t="n"/>
      <c r="V761" s="14" t="n"/>
      <c r="W761" s="14" t="n"/>
      <c r="X761" s="18" t="n"/>
      <c r="Y761" s="18">
        <f>X761*$AM$2</f>
        <v/>
      </c>
      <c r="Z761" s="18" t="n"/>
      <c r="AA761" s="14" t="n"/>
      <c r="AB761" s="14" t="n"/>
      <c r="AC761" s="18" t="n"/>
      <c r="AD761" s="18">
        <f>IFERROR(AC761/D761,0)</f>
        <v/>
      </c>
      <c r="AE761" s="18">
        <f>D761*AB761</f>
        <v/>
      </c>
      <c r="AF761" s="18">
        <f>Y761*$AL$2</f>
        <v/>
      </c>
      <c r="AG761" s="18">
        <f>I761*$AI$3</f>
        <v/>
      </c>
      <c r="AH761" s="18">
        <f>L761*$AH$3+Y761*$AJ$2</f>
        <v/>
      </c>
      <c r="AI761" s="18">
        <f>K761*$AK$3</f>
        <v/>
      </c>
      <c r="AJ761" s="19" t="n"/>
      <c r="AK761" s="18">
        <f>AJ761*$AM$2</f>
        <v/>
      </c>
      <c r="AL761" s="18" t="n"/>
      <c r="AM761" s="18">
        <f>R761*P761*0.01+L761*0.25</f>
        <v/>
      </c>
      <c r="AN761" s="18">
        <f>V761 *$AN$2 *AM$2 * AA761</f>
        <v/>
      </c>
      <c r="AO761" s="18">
        <f>IF(AC761&lt;AE761,0,AE761-AC761)</f>
        <v/>
      </c>
      <c r="AP761" s="18">
        <f>(AC761*1.02)+AF761+AG761+AH761+AI761+AM761+AL761+AN761+AK761+AO761</f>
        <v/>
      </c>
      <c r="AQ761" s="18">
        <f>(AE761*1.02)+AF761+AG761+AH761+AI761+AM761+AL761+AN761+AK761</f>
        <v/>
      </c>
      <c r="AR761" s="18">
        <f>Q761*R761</f>
        <v/>
      </c>
      <c r="AS761" s="20">
        <f>(Y761-AP761)*0.975</f>
        <v/>
      </c>
      <c r="AT761" s="21">
        <f>IFERROR(Y761/AP761-1,0)</f>
        <v/>
      </c>
      <c r="AU761" s="20">
        <f>(Y761-AQ761)*0.975</f>
        <v/>
      </c>
      <c r="AV761" s="21">
        <f>IFERROR(Y761/AQ761-1,0)</f>
        <v/>
      </c>
      <c r="AW761" s="21">
        <f>AS761-AR761</f>
        <v/>
      </c>
      <c r="AX761" s="21">
        <f>IFERROR(Y761/(AP761+AR761)-1,0)</f>
        <v/>
      </c>
    </row>
    <row r="762">
      <c r="A762" s="2" t="n"/>
      <c r="B762" s="13" t="n"/>
      <c r="C762" s="14" t="n"/>
      <c r="D762" s="14" t="n"/>
      <c r="E762" s="15">
        <f>IFERROR(1-D762/C762,0)</f>
        <v/>
      </c>
      <c r="F762" s="14" t="n"/>
      <c r="G762" s="16">
        <f>IFERROR(F762/C762,0)</f>
        <v/>
      </c>
      <c r="H762" s="16">
        <f>IFERROR(F762/D762,0)</f>
        <v/>
      </c>
      <c r="I762" s="14" t="n"/>
      <c r="J762" s="16">
        <f>IFERROR(I762/F762,0)</f>
        <v/>
      </c>
      <c r="K762" s="14" t="n"/>
      <c r="L762" s="14" t="n"/>
      <c r="M762" s="16">
        <f>IFERROR(L762/I762,0)</f>
        <v/>
      </c>
      <c r="N762" s="14" t="n"/>
      <c r="O762" s="16">
        <f>IFERROR(N762/I762,0)</f>
        <v/>
      </c>
      <c r="P762" s="14" t="n"/>
      <c r="Q762" s="14" t="n"/>
      <c r="R762" s="14" t="n"/>
      <c r="S762" s="14" t="n"/>
      <c r="T762" s="17">
        <f>IFERROR(S762/L762,0)</f>
        <v/>
      </c>
      <c r="U762" s="14" t="n"/>
      <c r="V762" s="14" t="n"/>
      <c r="W762" s="14" t="n"/>
      <c r="X762" s="18" t="n"/>
      <c r="Y762" s="18">
        <f>X762*$AM$2</f>
        <v/>
      </c>
      <c r="Z762" s="18" t="n"/>
      <c r="AA762" s="14" t="n"/>
      <c r="AB762" s="14" t="n"/>
      <c r="AC762" s="18" t="n"/>
      <c r="AD762" s="18">
        <f>IFERROR(AC762/D762,0)</f>
        <v/>
      </c>
      <c r="AE762" s="18">
        <f>D762*AB762</f>
        <v/>
      </c>
      <c r="AF762" s="18">
        <f>Y762*$AL$2</f>
        <v/>
      </c>
      <c r="AG762" s="18">
        <f>I762*$AI$3</f>
        <v/>
      </c>
      <c r="AH762" s="18">
        <f>L762*$AH$3+Y762*$AJ$2</f>
        <v/>
      </c>
      <c r="AI762" s="18">
        <f>K762*$AK$3</f>
        <v/>
      </c>
      <c r="AJ762" s="19" t="n"/>
      <c r="AK762" s="18">
        <f>AJ762*$AM$2</f>
        <v/>
      </c>
      <c r="AL762" s="18" t="n"/>
      <c r="AM762" s="18">
        <f>R762*P762*0.01+L762*0.25</f>
        <v/>
      </c>
      <c r="AN762" s="18">
        <f>V762 *$AN$2 *AM$2 * AA762</f>
        <v/>
      </c>
      <c r="AO762" s="18">
        <f>IF(AC762&lt;AE762,0,AE762-AC762)</f>
        <v/>
      </c>
      <c r="AP762" s="18">
        <f>(AC762*1.02)+AF762+AG762+AH762+AI762+AM762+AL762+AN762+AK762+AO762</f>
        <v/>
      </c>
      <c r="AQ762" s="18">
        <f>(AE762*1.02)+AF762+AG762+AH762+AI762+AM762+AL762+AN762+AK762</f>
        <v/>
      </c>
      <c r="AR762" s="18">
        <f>Q762*R762</f>
        <v/>
      </c>
      <c r="AS762" s="20">
        <f>(Y762-AP762)*0.975</f>
        <v/>
      </c>
      <c r="AT762" s="21">
        <f>IFERROR(Y762/AP762-1,0)</f>
        <v/>
      </c>
      <c r="AU762" s="20">
        <f>(Y762-AQ762)*0.975</f>
        <v/>
      </c>
      <c r="AV762" s="21">
        <f>IFERROR(Y762/AQ762-1,0)</f>
        <v/>
      </c>
      <c r="AW762" s="21">
        <f>AS762-AR762</f>
        <v/>
      </c>
      <c r="AX762" s="21">
        <f>IFERROR(Y762/(AP762+AR762)-1,0)</f>
        <v/>
      </c>
    </row>
    <row r="763">
      <c r="A763" s="2" t="n"/>
      <c r="B763" s="13" t="n"/>
      <c r="C763" s="14" t="n"/>
      <c r="D763" s="14" t="n"/>
      <c r="E763" s="15">
        <f>IFERROR(1-D763/C763,0)</f>
        <v/>
      </c>
      <c r="F763" s="14" t="n"/>
      <c r="G763" s="16">
        <f>IFERROR(F763/C763,0)</f>
        <v/>
      </c>
      <c r="H763" s="16">
        <f>IFERROR(F763/D763,0)</f>
        <v/>
      </c>
      <c r="I763" s="14" t="n"/>
      <c r="J763" s="16">
        <f>IFERROR(I763/F763,0)</f>
        <v/>
      </c>
      <c r="K763" s="14" t="n"/>
      <c r="L763" s="14" t="n"/>
      <c r="M763" s="16">
        <f>IFERROR(L763/I763,0)</f>
        <v/>
      </c>
      <c r="N763" s="14" t="n"/>
      <c r="O763" s="16">
        <f>IFERROR(N763/I763,0)</f>
        <v/>
      </c>
      <c r="P763" s="14" t="n"/>
      <c r="Q763" s="14" t="n"/>
      <c r="R763" s="14" t="n"/>
      <c r="S763" s="14" t="n"/>
      <c r="T763" s="17">
        <f>IFERROR(S763/L763,0)</f>
        <v/>
      </c>
      <c r="U763" s="14" t="n"/>
      <c r="V763" s="14" t="n"/>
      <c r="W763" s="14" t="n"/>
      <c r="X763" s="18" t="n"/>
      <c r="Y763" s="18">
        <f>X763*$AM$2</f>
        <v/>
      </c>
      <c r="Z763" s="18" t="n"/>
      <c r="AA763" s="14" t="n"/>
      <c r="AB763" s="14" t="n"/>
      <c r="AC763" s="18" t="n"/>
      <c r="AD763" s="18">
        <f>IFERROR(AC763/D763,0)</f>
        <v/>
      </c>
      <c r="AE763" s="18">
        <f>D763*AB763</f>
        <v/>
      </c>
      <c r="AF763" s="18">
        <f>Y763*$AL$2</f>
        <v/>
      </c>
      <c r="AG763" s="18">
        <f>I763*$AI$3</f>
        <v/>
      </c>
      <c r="AH763" s="18">
        <f>L763*$AH$3+Y763*$AJ$2</f>
        <v/>
      </c>
      <c r="AI763" s="18">
        <f>K763*$AK$3</f>
        <v/>
      </c>
      <c r="AJ763" s="19" t="n"/>
      <c r="AK763" s="18">
        <f>AJ763*$AM$2</f>
        <v/>
      </c>
      <c r="AL763" s="18" t="n"/>
      <c r="AM763" s="18">
        <f>R763*P763*0.01+L763*0.25</f>
        <v/>
      </c>
      <c r="AN763" s="18">
        <f>V763 *$AN$2 *AM$2 * AA763</f>
        <v/>
      </c>
      <c r="AO763" s="18">
        <f>IF(AC763&lt;AE763,0,AE763-AC763)</f>
        <v/>
      </c>
      <c r="AP763" s="18">
        <f>(AC763*1.02)+AF763+AG763+AH763+AI763+AM763+AL763+AN763+AK763+AO763</f>
        <v/>
      </c>
      <c r="AQ763" s="18">
        <f>(AE763*1.02)+AF763+AG763+AH763+AI763+AM763+AL763+AN763+AK763</f>
        <v/>
      </c>
      <c r="AR763" s="18">
        <f>Q763*R763</f>
        <v/>
      </c>
      <c r="AS763" s="20">
        <f>(Y763-AP763)*0.975</f>
        <v/>
      </c>
      <c r="AT763" s="21">
        <f>IFERROR(Y763/AP763-1,0)</f>
        <v/>
      </c>
      <c r="AU763" s="20">
        <f>(Y763-AQ763)*0.975</f>
        <v/>
      </c>
      <c r="AV763" s="21">
        <f>IFERROR(Y763/AQ763-1,0)</f>
        <v/>
      </c>
      <c r="AW763" s="21">
        <f>AS763-AR763</f>
        <v/>
      </c>
      <c r="AX763" s="21">
        <f>IFERROR(Y763/(AP763+AR763)-1,0)</f>
        <v/>
      </c>
    </row>
    <row r="764">
      <c r="A764" s="2" t="n"/>
      <c r="B764" s="13" t="n"/>
      <c r="C764" s="14" t="n"/>
      <c r="D764" s="14" t="n"/>
      <c r="E764" s="15">
        <f>IFERROR(1-D764/C764,0)</f>
        <v/>
      </c>
      <c r="F764" s="14" t="n"/>
      <c r="G764" s="16">
        <f>IFERROR(F764/C764,0)</f>
        <v/>
      </c>
      <c r="H764" s="16">
        <f>IFERROR(F764/D764,0)</f>
        <v/>
      </c>
      <c r="I764" s="14" t="n"/>
      <c r="J764" s="16">
        <f>IFERROR(I764/F764,0)</f>
        <v/>
      </c>
      <c r="K764" s="14" t="n"/>
      <c r="L764" s="14" t="n"/>
      <c r="M764" s="16">
        <f>IFERROR(L764/I764,0)</f>
        <v/>
      </c>
      <c r="N764" s="14" t="n"/>
      <c r="O764" s="16">
        <f>IFERROR(N764/I764,0)</f>
        <v/>
      </c>
      <c r="P764" s="14" t="n"/>
      <c r="Q764" s="14" t="n"/>
      <c r="R764" s="14" t="n"/>
      <c r="S764" s="14" t="n"/>
      <c r="T764" s="17">
        <f>IFERROR(S764/L764,0)</f>
        <v/>
      </c>
      <c r="U764" s="14" t="n"/>
      <c r="V764" s="14" t="n"/>
      <c r="W764" s="14" t="n"/>
      <c r="X764" s="18" t="n"/>
      <c r="Y764" s="18">
        <f>X764*$AM$2</f>
        <v/>
      </c>
      <c r="Z764" s="18" t="n"/>
      <c r="AA764" s="14" t="n"/>
      <c r="AB764" s="14" t="n"/>
      <c r="AC764" s="18" t="n"/>
      <c r="AD764" s="18">
        <f>IFERROR(AC764/D764,0)</f>
        <v/>
      </c>
      <c r="AE764" s="18">
        <f>D764*AB764</f>
        <v/>
      </c>
      <c r="AF764" s="18">
        <f>Y764*$AL$2</f>
        <v/>
      </c>
      <c r="AG764" s="18">
        <f>I764*$AI$3</f>
        <v/>
      </c>
      <c r="AH764" s="18">
        <f>L764*$AH$3+Y764*$AJ$2</f>
        <v/>
      </c>
      <c r="AI764" s="18">
        <f>K764*$AK$3</f>
        <v/>
      </c>
      <c r="AJ764" s="19" t="n"/>
      <c r="AK764" s="18">
        <f>AJ764*$AM$2</f>
        <v/>
      </c>
      <c r="AL764" s="18" t="n"/>
      <c r="AM764" s="18">
        <f>R764*P764*0.01+L764*0.25</f>
        <v/>
      </c>
      <c r="AN764" s="18">
        <f>V764 *$AN$2 *AM$2 * AA764</f>
        <v/>
      </c>
      <c r="AO764" s="18">
        <f>IF(AC764&lt;AE764,0,AE764-AC764)</f>
        <v/>
      </c>
      <c r="AP764" s="18">
        <f>(AC764*1.02)+AF764+AG764+AH764+AI764+AM764+AL764+AN764+AK764+AO764</f>
        <v/>
      </c>
      <c r="AQ764" s="18">
        <f>(AE764*1.02)+AF764+AG764+AH764+AI764+AM764+AL764+AN764+AK764</f>
        <v/>
      </c>
      <c r="AR764" s="18">
        <f>Q764*R764</f>
        <v/>
      </c>
      <c r="AS764" s="20">
        <f>(Y764-AP764)*0.975</f>
        <v/>
      </c>
      <c r="AT764" s="21">
        <f>IFERROR(Y764/AP764-1,0)</f>
        <v/>
      </c>
      <c r="AU764" s="20">
        <f>(Y764-AQ764)*0.975</f>
        <v/>
      </c>
      <c r="AV764" s="21">
        <f>IFERROR(Y764/AQ764-1,0)</f>
        <v/>
      </c>
      <c r="AW764" s="21">
        <f>AS764-AR764</f>
        <v/>
      </c>
      <c r="AX764" s="21">
        <f>IFERROR(Y764/(AP764+AR764)-1,0)</f>
        <v/>
      </c>
    </row>
    <row r="765">
      <c r="A765" s="2" t="n"/>
      <c r="B765" s="13" t="n"/>
      <c r="C765" s="14" t="n"/>
      <c r="D765" s="14" t="n"/>
      <c r="E765" s="15">
        <f>IFERROR(1-D765/C765,0)</f>
        <v/>
      </c>
      <c r="F765" s="14" t="n"/>
      <c r="G765" s="16">
        <f>IFERROR(F765/C765,0)</f>
        <v/>
      </c>
      <c r="H765" s="16">
        <f>IFERROR(F765/D765,0)</f>
        <v/>
      </c>
      <c r="I765" s="14" t="n"/>
      <c r="J765" s="16">
        <f>IFERROR(I765/F765,0)</f>
        <v/>
      </c>
      <c r="K765" s="14" t="n"/>
      <c r="L765" s="14" t="n"/>
      <c r="M765" s="16">
        <f>IFERROR(L765/I765,0)</f>
        <v/>
      </c>
      <c r="N765" s="14" t="n"/>
      <c r="O765" s="16">
        <f>IFERROR(N765/I765,0)</f>
        <v/>
      </c>
      <c r="P765" s="14" t="n"/>
      <c r="Q765" s="14" t="n"/>
      <c r="R765" s="14" t="n"/>
      <c r="S765" s="14" t="n"/>
      <c r="T765" s="17">
        <f>IFERROR(S765/L765,0)</f>
        <v/>
      </c>
      <c r="U765" s="14" t="n"/>
      <c r="V765" s="14" t="n"/>
      <c r="W765" s="14" t="n"/>
      <c r="X765" s="18" t="n"/>
      <c r="Y765" s="18">
        <f>X765*$AM$2</f>
        <v/>
      </c>
      <c r="Z765" s="18" t="n"/>
      <c r="AA765" s="14" t="n"/>
      <c r="AB765" s="14" t="n"/>
      <c r="AC765" s="18" t="n"/>
      <c r="AD765" s="18">
        <f>IFERROR(AC765/D765,0)</f>
        <v/>
      </c>
      <c r="AE765" s="18">
        <f>D765*AB765</f>
        <v/>
      </c>
      <c r="AF765" s="18">
        <f>Y765*$AL$2</f>
        <v/>
      </c>
      <c r="AG765" s="18">
        <f>I765*$AI$3</f>
        <v/>
      </c>
      <c r="AH765" s="18">
        <f>L765*$AH$3+Y765*$AJ$2</f>
        <v/>
      </c>
      <c r="AI765" s="18">
        <f>K765*$AK$3</f>
        <v/>
      </c>
      <c r="AJ765" s="19" t="n"/>
      <c r="AK765" s="18">
        <f>AJ765*$AM$2</f>
        <v/>
      </c>
      <c r="AL765" s="18" t="n"/>
      <c r="AM765" s="18">
        <f>R765*P765*0.01+L765*0.25</f>
        <v/>
      </c>
      <c r="AN765" s="18">
        <f>V765 *$AN$2 *AM$2 * AA765</f>
        <v/>
      </c>
      <c r="AO765" s="18">
        <f>IF(AC765&lt;AE765,0,AE765-AC765)</f>
        <v/>
      </c>
      <c r="AP765" s="18">
        <f>(AC765*1.02)+AF765+AG765+AH765+AI765+AM765+AL765+AN765+AK765+AO765</f>
        <v/>
      </c>
      <c r="AQ765" s="18">
        <f>(AE765*1.02)+AF765+AG765+AH765+AI765+AM765+AL765+AN765+AK765</f>
        <v/>
      </c>
      <c r="AR765" s="18">
        <f>Q765*R765</f>
        <v/>
      </c>
      <c r="AS765" s="20">
        <f>(Y765-AP765)*0.975</f>
        <v/>
      </c>
      <c r="AT765" s="21">
        <f>IFERROR(Y765/AP765-1,0)</f>
        <v/>
      </c>
      <c r="AU765" s="20">
        <f>(Y765-AQ765)*0.975</f>
        <v/>
      </c>
      <c r="AV765" s="21">
        <f>IFERROR(Y765/AQ765-1,0)</f>
        <v/>
      </c>
      <c r="AW765" s="21">
        <f>AS765-AR765</f>
        <v/>
      </c>
      <c r="AX765" s="21">
        <f>IFERROR(Y765/(AP765+AR765)-1,0)</f>
        <v/>
      </c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  <c r="AH766" s="1" t="n"/>
      <c r="AI766" s="1" t="n"/>
      <c r="AJ766" s="22" t="n"/>
      <c r="AK766" s="1" t="n"/>
      <c r="AL766" s="1" t="n"/>
      <c r="AM766" s="1" t="n"/>
      <c r="AN766" s="1" t="n"/>
      <c r="AO766" s="1" t="n"/>
      <c r="AP766" s="1" t="n"/>
      <c r="AQ766" s="1" t="n"/>
      <c r="AR766" s="1" t="n"/>
      <c r="AS766" s="1" t="n"/>
      <c r="AT766" s="1" t="n"/>
      <c r="AU766" s="1" t="n"/>
      <c r="AV766" s="1" t="n"/>
      <c r="AW766" s="1" t="n"/>
      <c r="AX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  <c r="AH767" s="1" t="n"/>
      <c r="AI767" s="1" t="n"/>
      <c r="AJ767" s="22" t="n"/>
      <c r="AK767" s="1" t="n"/>
      <c r="AL767" s="1" t="n"/>
      <c r="AM767" s="1" t="n"/>
      <c r="AN767" s="1" t="n"/>
      <c r="AO767" s="1" t="n"/>
      <c r="AP767" s="1" t="n"/>
      <c r="AQ767" s="1" t="n"/>
      <c r="AR767" s="1" t="n"/>
      <c r="AS767" s="1" t="n"/>
      <c r="AT767" s="1" t="n"/>
      <c r="AU767" s="1" t="n"/>
      <c r="AV767" s="1" t="n"/>
      <c r="AW767" s="1" t="n"/>
      <c r="AX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  <c r="AH768" s="1" t="n"/>
      <c r="AI768" s="1" t="n"/>
      <c r="AJ768" s="22" t="n"/>
      <c r="AK768" s="1" t="n"/>
      <c r="AL768" s="1" t="n"/>
      <c r="AM768" s="1" t="n"/>
      <c r="AN768" s="1" t="n"/>
      <c r="AO768" s="1" t="n"/>
      <c r="AP768" s="1" t="n"/>
      <c r="AQ768" s="1" t="n"/>
      <c r="AR768" s="1" t="n"/>
      <c r="AS768" s="1" t="n"/>
      <c r="AT768" s="1" t="n"/>
      <c r="AU768" s="1" t="n"/>
      <c r="AV768" s="1" t="n"/>
      <c r="AW768" s="1" t="n"/>
      <c r="AX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  <c r="AH769" s="1" t="n"/>
      <c r="AI769" s="1" t="n"/>
      <c r="AJ769" s="22" t="n"/>
      <c r="AK769" s="1" t="n"/>
      <c r="AL769" s="1" t="n"/>
      <c r="AM769" s="1" t="n"/>
      <c r="AN769" s="1" t="n"/>
      <c r="AO769" s="1" t="n"/>
      <c r="AP769" s="1" t="n"/>
      <c r="AQ769" s="1" t="n"/>
      <c r="AR769" s="1" t="n"/>
      <c r="AS769" s="1" t="n"/>
      <c r="AT769" s="1" t="n"/>
      <c r="AU769" s="1" t="n"/>
      <c r="AV769" s="1" t="n"/>
      <c r="AW769" s="1" t="n"/>
      <c r="AX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  <c r="AH770" s="1" t="n"/>
      <c r="AI770" s="1" t="n"/>
      <c r="AJ770" s="22" t="n"/>
      <c r="AK770" s="1" t="n"/>
      <c r="AL770" s="1" t="n"/>
      <c r="AM770" s="1" t="n"/>
      <c r="AN770" s="1" t="n"/>
      <c r="AO770" s="1" t="n"/>
      <c r="AP770" s="1" t="n"/>
      <c r="AQ770" s="1" t="n"/>
      <c r="AR770" s="1" t="n"/>
      <c r="AS770" s="1" t="n"/>
      <c r="AT770" s="1" t="n"/>
      <c r="AU770" s="1" t="n"/>
      <c r="AV770" s="1" t="n"/>
      <c r="AW770" s="1" t="n"/>
      <c r="AX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22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  <c r="AU771" s="1" t="n"/>
      <c r="AV771" s="1" t="n"/>
      <c r="AW771" s="1" t="n"/>
      <c r="AX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  <c r="AH772" s="1" t="n"/>
      <c r="AI772" s="1" t="n"/>
      <c r="AJ772" s="22" t="n"/>
      <c r="AK772" s="1" t="n"/>
      <c r="AL772" s="1" t="n"/>
      <c r="AM772" s="1" t="n"/>
      <c r="AN772" s="1" t="n"/>
      <c r="AO772" s="1" t="n"/>
      <c r="AP772" s="1" t="n"/>
      <c r="AQ772" s="1" t="n"/>
      <c r="AR772" s="1" t="n"/>
      <c r="AS772" s="1" t="n"/>
      <c r="AT772" s="1" t="n"/>
      <c r="AU772" s="1" t="n"/>
      <c r="AV772" s="1" t="n"/>
      <c r="AW772" s="1" t="n"/>
      <c r="AX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  <c r="AH773" s="1" t="n"/>
      <c r="AI773" s="1" t="n"/>
      <c r="AJ773" s="22" t="n"/>
      <c r="AK773" s="1" t="n"/>
      <c r="AL773" s="1" t="n"/>
      <c r="AM773" s="1" t="n"/>
      <c r="AN773" s="1" t="n"/>
      <c r="AO773" s="1" t="n"/>
      <c r="AP773" s="1" t="n"/>
      <c r="AQ773" s="1" t="n"/>
      <c r="AR773" s="1" t="n"/>
      <c r="AS773" s="1" t="n"/>
      <c r="AT773" s="1" t="n"/>
      <c r="AU773" s="1" t="n"/>
      <c r="AV773" s="1" t="n"/>
      <c r="AW773" s="1" t="n"/>
      <c r="AX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  <c r="AH774" s="1" t="n"/>
      <c r="AI774" s="1" t="n"/>
      <c r="AJ774" s="22" t="n"/>
      <c r="AK774" s="1" t="n"/>
      <c r="AL774" s="1" t="n"/>
      <c r="AM774" s="1" t="n"/>
      <c r="AN774" s="1" t="n"/>
      <c r="AO774" s="1" t="n"/>
      <c r="AP774" s="1" t="n"/>
      <c r="AQ774" s="1" t="n"/>
      <c r="AR774" s="1" t="n"/>
      <c r="AS774" s="1" t="n"/>
      <c r="AT774" s="1" t="n"/>
      <c r="AU774" s="1" t="n"/>
      <c r="AV774" s="1" t="n"/>
      <c r="AW774" s="1" t="n"/>
      <c r="AX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  <c r="AH775" s="1" t="n"/>
      <c r="AI775" s="1" t="n"/>
      <c r="AJ775" s="22" t="n"/>
      <c r="AK775" s="1" t="n"/>
      <c r="AL775" s="1" t="n"/>
      <c r="AM775" s="1" t="n"/>
      <c r="AN775" s="1" t="n"/>
      <c r="AO775" s="1" t="n"/>
      <c r="AP775" s="1" t="n"/>
      <c r="AQ775" s="1" t="n"/>
      <c r="AR775" s="1" t="n"/>
      <c r="AS775" s="1" t="n"/>
      <c r="AT775" s="1" t="n"/>
      <c r="AU775" s="1" t="n"/>
      <c r="AV775" s="1" t="n"/>
      <c r="AW775" s="1" t="n"/>
      <c r="AX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  <c r="AH776" s="1" t="n"/>
      <c r="AI776" s="1" t="n"/>
      <c r="AJ776" s="22" t="n"/>
      <c r="AK776" s="1" t="n"/>
      <c r="AL776" s="1" t="n"/>
      <c r="AM776" s="1" t="n"/>
      <c r="AN776" s="1" t="n"/>
      <c r="AO776" s="1" t="n"/>
      <c r="AP776" s="1" t="n"/>
      <c r="AQ776" s="1" t="n"/>
      <c r="AR776" s="1" t="n"/>
      <c r="AS776" s="1" t="n"/>
      <c r="AT776" s="1" t="n"/>
      <c r="AU776" s="1" t="n"/>
      <c r="AV776" s="1" t="n"/>
      <c r="AW776" s="1" t="n"/>
      <c r="AX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  <c r="AH777" s="1" t="n"/>
      <c r="AI777" s="1" t="n"/>
      <c r="AJ777" s="22" t="n"/>
      <c r="AK777" s="1" t="n"/>
      <c r="AL777" s="1" t="n"/>
      <c r="AM777" s="1" t="n"/>
      <c r="AN777" s="1" t="n"/>
      <c r="AO777" s="1" t="n"/>
      <c r="AP777" s="1" t="n"/>
      <c r="AQ777" s="1" t="n"/>
      <c r="AR777" s="1" t="n"/>
      <c r="AS777" s="1" t="n"/>
      <c r="AT777" s="1" t="n"/>
      <c r="AU777" s="1" t="n"/>
      <c r="AV777" s="1" t="n"/>
      <c r="AW777" s="1" t="n"/>
      <c r="AX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22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  <c r="AU778" s="1" t="n"/>
      <c r="AV778" s="1" t="n"/>
      <c r="AW778" s="1" t="n"/>
      <c r="AX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  <c r="AH779" s="1" t="n"/>
      <c r="AI779" s="1" t="n"/>
      <c r="AJ779" s="22" t="n"/>
      <c r="AK779" s="1" t="n"/>
      <c r="AL779" s="1" t="n"/>
      <c r="AM779" s="1" t="n"/>
      <c r="AN779" s="1" t="n"/>
      <c r="AO779" s="1" t="n"/>
      <c r="AP779" s="1" t="n"/>
      <c r="AQ779" s="1" t="n"/>
      <c r="AR779" s="1" t="n"/>
      <c r="AS779" s="1" t="n"/>
      <c r="AT779" s="1" t="n"/>
      <c r="AU779" s="1" t="n"/>
      <c r="AV779" s="1" t="n"/>
      <c r="AW779" s="1" t="n"/>
      <c r="AX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  <c r="AH780" s="1" t="n"/>
      <c r="AI780" s="1" t="n"/>
      <c r="AJ780" s="22" t="n"/>
      <c r="AK780" s="1" t="n"/>
      <c r="AL780" s="1" t="n"/>
      <c r="AM780" s="1" t="n"/>
      <c r="AN780" s="1" t="n"/>
      <c r="AO780" s="1" t="n"/>
      <c r="AP780" s="1" t="n"/>
      <c r="AQ780" s="1" t="n"/>
      <c r="AR780" s="1" t="n"/>
      <c r="AS780" s="1" t="n"/>
      <c r="AT780" s="1" t="n"/>
      <c r="AU780" s="1" t="n"/>
      <c r="AV780" s="1" t="n"/>
      <c r="AW780" s="1" t="n"/>
      <c r="AX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  <c r="AH781" s="1" t="n"/>
      <c r="AI781" s="1" t="n"/>
      <c r="AJ781" s="22" t="n"/>
      <c r="AK781" s="1" t="n"/>
      <c r="AL781" s="1" t="n"/>
      <c r="AM781" s="1" t="n"/>
      <c r="AN781" s="1" t="n"/>
      <c r="AO781" s="1" t="n"/>
      <c r="AP781" s="1" t="n"/>
      <c r="AQ781" s="1" t="n"/>
      <c r="AR781" s="1" t="n"/>
      <c r="AS781" s="1" t="n"/>
      <c r="AT781" s="1" t="n"/>
      <c r="AU781" s="1" t="n"/>
      <c r="AV781" s="1" t="n"/>
      <c r="AW781" s="1" t="n"/>
      <c r="AX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  <c r="AH782" s="1" t="n"/>
      <c r="AI782" s="1" t="n"/>
      <c r="AJ782" s="22" t="n"/>
      <c r="AK782" s="1" t="n"/>
      <c r="AL782" s="1" t="n"/>
      <c r="AM782" s="1" t="n"/>
      <c r="AN782" s="1" t="n"/>
      <c r="AO782" s="1" t="n"/>
      <c r="AP782" s="1" t="n"/>
      <c r="AQ782" s="1" t="n"/>
      <c r="AR782" s="1" t="n"/>
      <c r="AS782" s="1" t="n"/>
      <c r="AT782" s="1" t="n"/>
      <c r="AU782" s="1" t="n"/>
      <c r="AV782" s="1" t="n"/>
      <c r="AW782" s="1" t="n"/>
      <c r="AX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  <c r="AH783" s="1" t="n"/>
      <c r="AI783" s="1" t="n"/>
      <c r="AJ783" s="22" t="n"/>
      <c r="AK783" s="1" t="n"/>
      <c r="AL783" s="1" t="n"/>
      <c r="AM783" s="1" t="n"/>
      <c r="AN783" s="1" t="n"/>
      <c r="AO783" s="1" t="n"/>
      <c r="AP783" s="1" t="n"/>
      <c r="AQ783" s="1" t="n"/>
      <c r="AR783" s="1" t="n"/>
      <c r="AS783" s="1" t="n"/>
      <c r="AT783" s="1" t="n"/>
      <c r="AU783" s="1" t="n"/>
      <c r="AV783" s="1" t="n"/>
      <c r="AW783" s="1" t="n"/>
      <c r="AX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  <c r="AH784" s="1" t="n"/>
      <c r="AI784" s="1" t="n"/>
      <c r="AJ784" s="22" t="n"/>
      <c r="AK784" s="1" t="n"/>
      <c r="AL784" s="1" t="n"/>
      <c r="AM784" s="1" t="n"/>
      <c r="AN784" s="1" t="n"/>
      <c r="AO784" s="1" t="n"/>
      <c r="AP784" s="1" t="n"/>
      <c r="AQ784" s="1" t="n"/>
      <c r="AR784" s="1" t="n"/>
      <c r="AS784" s="1" t="n"/>
      <c r="AT784" s="1" t="n"/>
      <c r="AU784" s="1" t="n"/>
      <c r="AV784" s="1" t="n"/>
      <c r="AW784" s="1" t="n"/>
      <c r="AX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22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  <c r="AU785" s="1" t="n"/>
      <c r="AV785" s="1" t="n"/>
      <c r="AW785" s="1" t="n"/>
      <c r="AX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  <c r="AH786" s="1" t="n"/>
      <c r="AI786" s="1" t="n"/>
      <c r="AJ786" s="22" t="n"/>
      <c r="AK786" s="1" t="n"/>
      <c r="AL786" s="1" t="n"/>
      <c r="AM786" s="1" t="n"/>
      <c r="AN786" s="1" t="n"/>
      <c r="AO786" s="1" t="n"/>
      <c r="AP786" s="1" t="n"/>
      <c r="AQ786" s="1" t="n"/>
      <c r="AR786" s="1" t="n"/>
      <c r="AS786" s="1" t="n"/>
      <c r="AT786" s="1" t="n"/>
      <c r="AU786" s="1" t="n"/>
      <c r="AV786" s="1" t="n"/>
      <c r="AW786" s="1" t="n"/>
      <c r="AX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  <c r="AH787" s="1" t="n"/>
      <c r="AI787" s="1" t="n"/>
      <c r="AJ787" s="22" t="n"/>
      <c r="AK787" s="1" t="n"/>
      <c r="AL787" s="1" t="n"/>
      <c r="AM787" s="1" t="n"/>
      <c r="AN787" s="1" t="n"/>
      <c r="AO787" s="1" t="n"/>
      <c r="AP787" s="1" t="n"/>
      <c r="AQ787" s="1" t="n"/>
      <c r="AR787" s="1" t="n"/>
      <c r="AS787" s="1" t="n"/>
      <c r="AT787" s="1" t="n"/>
      <c r="AU787" s="1" t="n"/>
      <c r="AV787" s="1" t="n"/>
      <c r="AW787" s="1" t="n"/>
      <c r="AX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  <c r="AH788" s="1" t="n"/>
      <c r="AI788" s="1" t="n"/>
      <c r="AJ788" s="22" t="n"/>
      <c r="AK788" s="1" t="n"/>
      <c r="AL788" s="1" t="n"/>
      <c r="AM788" s="1" t="n"/>
      <c r="AN788" s="1" t="n"/>
      <c r="AO788" s="1" t="n"/>
      <c r="AP788" s="1" t="n"/>
      <c r="AQ788" s="1" t="n"/>
      <c r="AR788" s="1" t="n"/>
      <c r="AS788" s="1" t="n"/>
      <c r="AT788" s="1" t="n"/>
      <c r="AU788" s="1" t="n"/>
      <c r="AV788" s="1" t="n"/>
      <c r="AW788" s="1" t="n"/>
      <c r="AX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  <c r="AH789" s="1" t="n"/>
      <c r="AI789" s="1" t="n"/>
      <c r="AJ789" s="22" t="n"/>
      <c r="AK789" s="1" t="n"/>
      <c r="AL789" s="1" t="n"/>
      <c r="AM789" s="1" t="n"/>
      <c r="AN789" s="1" t="n"/>
      <c r="AO789" s="1" t="n"/>
      <c r="AP789" s="1" t="n"/>
      <c r="AQ789" s="1" t="n"/>
      <c r="AR789" s="1" t="n"/>
      <c r="AS789" s="1" t="n"/>
      <c r="AT789" s="1" t="n"/>
      <c r="AU789" s="1" t="n"/>
      <c r="AV789" s="1" t="n"/>
      <c r="AW789" s="1" t="n"/>
      <c r="AX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  <c r="AH790" s="1" t="n"/>
      <c r="AI790" s="1" t="n"/>
      <c r="AJ790" s="22" t="n"/>
      <c r="AK790" s="1" t="n"/>
      <c r="AL790" s="1" t="n"/>
      <c r="AM790" s="1" t="n"/>
      <c r="AN790" s="1" t="n"/>
      <c r="AO790" s="1" t="n"/>
      <c r="AP790" s="1" t="n"/>
      <c r="AQ790" s="1" t="n"/>
      <c r="AR790" s="1" t="n"/>
      <c r="AS790" s="1" t="n"/>
      <c r="AT790" s="1" t="n"/>
      <c r="AU790" s="1" t="n"/>
      <c r="AV790" s="1" t="n"/>
      <c r="AW790" s="1" t="n"/>
      <c r="AX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  <c r="AH791" s="1" t="n"/>
      <c r="AI791" s="1" t="n"/>
      <c r="AJ791" s="22" t="n"/>
      <c r="AK791" s="1" t="n"/>
      <c r="AL791" s="1" t="n"/>
      <c r="AM791" s="1" t="n"/>
      <c r="AN791" s="1" t="n"/>
      <c r="AO791" s="1" t="n"/>
      <c r="AP791" s="1" t="n"/>
      <c r="AQ791" s="1" t="n"/>
      <c r="AR791" s="1" t="n"/>
      <c r="AS791" s="1" t="n"/>
      <c r="AT791" s="1" t="n"/>
      <c r="AU791" s="1" t="n"/>
      <c r="AV791" s="1" t="n"/>
      <c r="AW791" s="1" t="n"/>
      <c r="AX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22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  <c r="AU792" s="1" t="n"/>
      <c r="AV792" s="1" t="n"/>
      <c r="AW792" s="1" t="n"/>
      <c r="AX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  <c r="AH793" s="1" t="n"/>
      <c r="AI793" s="1" t="n"/>
      <c r="AJ793" s="22" t="n"/>
      <c r="AK793" s="1" t="n"/>
      <c r="AL793" s="1" t="n"/>
      <c r="AM793" s="1" t="n"/>
      <c r="AN793" s="1" t="n"/>
      <c r="AO793" s="1" t="n"/>
      <c r="AP793" s="1" t="n"/>
      <c r="AQ793" s="1" t="n"/>
      <c r="AR793" s="1" t="n"/>
      <c r="AS793" s="1" t="n"/>
      <c r="AT793" s="1" t="n"/>
      <c r="AU793" s="1" t="n"/>
      <c r="AV793" s="1" t="n"/>
      <c r="AW793" s="1" t="n"/>
      <c r="AX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  <c r="AH794" s="1" t="n"/>
      <c r="AI794" s="1" t="n"/>
      <c r="AJ794" s="22" t="n"/>
      <c r="AK794" s="1" t="n"/>
      <c r="AL794" s="1" t="n"/>
      <c r="AM794" s="1" t="n"/>
      <c r="AN794" s="1" t="n"/>
      <c r="AO794" s="1" t="n"/>
      <c r="AP794" s="1" t="n"/>
      <c r="AQ794" s="1" t="n"/>
      <c r="AR794" s="1" t="n"/>
      <c r="AS794" s="1" t="n"/>
      <c r="AT794" s="1" t="n"/>
      <c r="AU794" s="1" t="n"/>
      <c r="AV794" s="1" t="n"/>
      <c r="AW794" s="1" t="n"/>
      <c r="AX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  <c r="AH795" s="1" t="n"/>
      <c r="AI795" s="1" t="n"/>
      <c r="AJ795" s="22" t="n"/>
      <c r="AK795" s="1" t="n"/>
      <c r="AL795" s="1" t="n"/>
      <c r="AM795" s="1" t="n"/>
      <c r="AN795" s="1" t="n"/>
      <c r="AO795" s="1" t="n"/>
      <c r="AP795" s="1" t="n"/>
      <c r="AQ795" s="1" t="n"/>
      <c r="AR795" s="1" t="n"/>
      <c r="AS795" s="1" t="n"/>
      <c r="AT795" s="1" t="n"/>
      <c r="AU795" s="1" t="n"/>
      <c r="AV795" s="1" t="n"/>
      <c r="AW795" s="1" t="n"/>
      <c r="AX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  <c r="AH796" s="1" t="n"/>
      <c r="AI796" s="1" t="n"/>
      <c r="AJ796" s="22" t="n"/>
      <c r="AK796" s="1" t="n"/>
      <c r="AL796" s="1" t="n"/>
      <c r="AM796" s="1" t="n"/>
      <c r="AN796" s="1" t="n"/>
      <c r="AO796" s="1" t="n"/>
      <c r="AP796" s="1" t="n"/>
      <c r="AQ796" s="1" t="n"/>
      <c r="AR796" s="1" t="n"/>
      <c r="AS796" s="1" t="n"/>
      <c r="AT796" s="1" t="n"/>
      <c r="AU796" s="1" t="n"/>
      <c r="AV796" s="1" t="n"/>
      <c r="AW796" s="1" t="n"/>
      <c r="AX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  <c r="AH797" s="1" t="n"/>
      <c r="AI797" s="1" t="n"/>
      <c r="AJ797" s="22" t="n"/>
      <c r="AK797" s="1" t="n"/>
      <c r="AL797" s="1" t="n"/>
      <c r="AM797" s="1" t="n"/>
      <c r="AN797" s="1" t="n"/>
      <c r="AO797" s="1" t="n"/>
      <c r="AP797" s="1" t="n"/>
      <c r="AQ797" s="1" t="n"/>
      <c r="AR797" s="1" t="n"/>
      <c r="AS797" s="1" t="n"/>
      <c r="AT797" s="1" t="n"/>
      <c r="AU797" s="1" t="n"/>
      <c r="AV797" s="1" t="n"/>
      <c r="AW797" s="1" t="n"/>
      <c r="AX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  <c r="AH798" s="1" t="n"/>
      <c r="AI798" s="1" t="n"/>
      <c r="AJ798" s="22" t="n"/>
      <c r="AK798" s="1" t="n"/>
      <c r="AL798" s="1" t="n"/>
      <c r="AM798" s="1" t="n"/>
      <c r="AN798" s="1" t="n"/>
      <c r="AO798" s="1" t="n"/>
      <c r="AP798" s="1" t="n"/>
      <c r="AQ798" s="1" t="n"/>
      <c r="AR798" s="1" t="n"/>
      <c r="AS798" s="1" t="n"/>
      <c r="AT798" s="1" t="n"/>
      <c r="AU798" s="1" t="n"/>
      <c r="AV798" s="1" t="n"/>
      <c r="AW798" s="1" t="n"/>
      <c r="AX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22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  <c r="AU799" s="1" t="n"/>
      <c r="AV799" s="1" t="n"/>
      <c r="AW799" s="1" t="n"/>
      <c r="AX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  <c r="AH800" s="1" t="n"/>
      <c r="AI800" s="1" t="n"/>
      <c r="AJ800" s="22" t="n"/>
      <c r="AK800" s="1" t="n"/>
      <c r="AL800" s="1" t="n"/>
      <c r="AM800" s="1" t="n"/>
      <c r="AN800" s="1" t="n"/>
      <c r="AO800" s="1" t="n"/>
      <c r="AP800" s="1" t="n"/>
      <c r="AQ800" s="1" t="n"/>
      <c r="AR800" s="1" t="n"/>
      <c r="AS800" s="1" t="n"/>
      <c r="AT800" s="1" t="n"/>
      <c r="AU800" s="1" t="n"/>
      <c r="AV800" s="1" t="n"/>
      <c r="AW800" s="1" t="n"/>
      <c r="AX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  <c r="AH801" s="1" t="n"/>
      <c r="AI801" s="1" t="n"/>
      <c r="AJ801" s="22" t="n"/>
      <c r="AK801" s="1" t="n"/>
      <c r="AL801" s="1" t="n"/>
      <c r="AM801" s="1" t="n"/>
      <c r="AN801" s="1" t="n"/>
      <c r="AO801" s="1" t="n"/>
      <c r="AP801" s="1" t="n"/>
      <c r="AQ801" s="1" t="n"/>
      <c r="AR801" s="1" t="n"/>
      <c r="AS801" s="1" t="n"/>
      <c r="AT801" s="1" t="n"/>
      <c r="AU801" s="1" t="n"/>
      <c r="AV801" s="1" t="n"/>
      <c r="AW801" s="1" t="n"/>
      <c r="AX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  <c r="AH802" s="1" t="n"/>
      <c r="AI802" s="1" t="n"/>
      <c r="AJ802" s="22" t="n"/>
      <c r="AK802" s="1" t="n"/>
      <c r="AL802" s="1" t="n"/>
      <c r="AM802" s="1" t="n"/>
      <c r="AN802" s="1" t="n"/>
      <c r="AO802" s="1" t="n"/>
      <c r="AP802" s="1" t="n"/>
      <c r="AQ802" s="1" t="n"/>
      <c r="AR802" s="1" t="n"/>
      <c r="AS802" s="1" t="n"/>
      <c r="AT802" s="1" t="n"/>
      <c r="AU802" s="1" t="n"/>
      <c r="AV802" s="1" t="n"/>
      <c r="AW802" s="1" t="n"/>
      <c r="AX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  <c r="AH803" s="1" t="n"/>
      <c r="AI803" s="1" t="n"/>
      <c r="AJ803" s="22" t="n"/>
      <c r="AK803" s="1" t="n"/>
      <c r="AL803" s="1" t="n"/>
      <c r="AM803" s="1" t="n"/>
      <c r="AN803" s="1" t="n"/>
      <c r="AO803" s="1" t="n"/>
      <c r="AP803" s="1" t="n"/>
      <c r="AQ803" s="1" t="n"/>
      <c r="AR803" s="1" t="n"/>
      <c r="AS803" s="1" t="n"/>
      <c r="AT803" s="1" t="n"/>
      <c r="AU803" s="1" t="n"/>
      <c r="AV803" s="1" t="n"/>
      <c r="AW803" s="1" t="n"/>
      <c r="AX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  <c r="AH804" s="1" t="n"/>
      <c r="AI804" s="1" t="n"/>
      <c r="AJ804" s="22" t="n"/>
      <c r="AK804" s="1" t="n"/>
      <c r="AL804" s="1" t="n"/>
      <c r="AM804" s="1" t="n"/>
      <c r="AN804" s="1" t="n"/>
      <c r="AO804" s="1" t="n"/>
      <c r="AP804" s="1" t="n"/>
      <c r="AQ804" s="1" t="n"/>
      <c r="AR804" s="1" t="n"/>
      <c r="AS804" s="1" t="n"/>
      <c r="AT804" s="1" t="n"/>
      <c r="AU804" s="1" t="n"/>
      <c r="AV804" s="1" t="n"/>
      <c r="AW804" s="1" t="n"/>
      <c r="AX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  <c r="AH805" s="1" t="n"/>
      <c r="AI805" s="1" t="n"/>
      <c r="AJ805" s="22" t="n"/>
      <c r="AK805" s="1" t="n"/>
      <c r="AL805" s="1" t="n"/>
      <c r="AM805" s="1" t="n"/>
      <c r="AN805" s="1" t="n"/>
      <c r="AO805" s="1" t="n"/>
      <c r="AP805" s="1" t="n"/>
      <c r="AQ805" s="1" t="n"/>
      <c r="AR805" s="1" t="n"/>
      <c r="AS805" s="1" t="n"/>
      <c r="AT805" s="1" t="n"/>
      <c r="AU805" s="1" t="n"/>
      <c r="AV805" s="1" t="n"/>
      <c r="AW805" s="1" t="n"/>
      <c r="AX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22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  <c r="AU806" s="1" t="n"/>
      <c r="AV806" s="1" t="n"/>
      <c r="AW806" s="1" t="n"/>
      <c r="AX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  <c r="AH807" s="1" t="n"/>
      <c r="AI807" s="1" t="n"/>
      <c r="AJ807" s="22" t="n"/>
      <c r="AK807" s="1" t="n"/>
      <c r="AL807" s="1" t="n"/>
      <c r="AM807" s="1" t="n"/>
      <c r="AN807" s="1" t="n"/>
      <c r="AO807" s="1" t="n"/>
      <c r="AP807" s="1" t="n"/>
      <c r="AQ807" s="1" t="n"/>
      <c r="AR807" s="1" t="n"/>
      <c r="AS807" s="1" t="n"/>
      <c r="AT807" s="1" t="n"/>
      <c r="AU807" s="1" t="n"/>
      <c r="AV807" s="1" t="n"/>
      <c r="AW807" s="1" t="n"/>
      <c r="AX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  <c r="AH808" s="1" t="n"/>
      <c r="AI808" s="1" t="n"/>
      <c r="AJ808" s="22" t="n"/>
      <c r="AK808" s="1" t="n"/>
      <c r="AL808" s="1" t="n"/>
      <c r="AM808" s="1" t="n"/>
      <c r="AN808" s="1" t="n"/>
      <c r="AO808" s="1" t="n"/>
      <c r="AP808" s="1" t="n"/>
      <c r="AQ808" s="1" t="n"/>
      <c r="AR808" s="1" t="n"/>
      <c r="AS808" s="1" t="n"/>
      <c r="AT808" s="1" t="n"/>
      <c r="AU808" s="1" t="n"/>
      <c r="AV808" s="1" t="n"/>
      <c r="AW808" s="1" t="n"/>
      <c r="AX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  <c r="AH809" s="1" t="n"/>
      <c r="AI809" s="1" t="n"/>
      <c r="AJ809" s="22" t="n"/>
      <c r="AK809" s="1" t="n"/>
      <c r="AL809" s="1" t="n"/>
      <c r="AM809" s="1" t="n"/>
      <c r="AN809" s="1" t="n"/>
      <c r="AO809" s="1" t="n"/>
      <c r="AP809" s="1" t="n"/>
      <c r="AQ809" s="1" t="n"/>
      <c r="AR809" s="1" t="n"/>
      <c r="AS809" s="1" t="n"/>
      <c r="AT809" s="1" t="n"/>
      <c r="AU809" s="1" t="n"/>
      <c r="AV809" s="1" t="n"/>
      <c r="AW809" s="1" t="n"/>
      <c r="AX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  <c r="AH810" s="1" t="n"/>
      <c r="AI810" s="1" t="n"/>
      <c r="AJ810" s="22" t="n"/>
      <c r="AK810" s="1" t="n"/>
      <c r="AL810" s="1" t="n"/>
      <c r="AM810" s="1" t="n"/>
      <c r="AN810" s="1" t="n"/>
      <c r="AO810" s="1" t="n"/>
      <c r="AP810" s="1" t="n"/>
      <c r="AQ810" s="1" t="n"/>
      <c r="AR810" s="1" t="n"/>
      <c r="AS810" s="1" t="n"/>
      <c r="AT810" s="1" t="n"/>
      <c r="AU810" s="1" t="n"/>
      <c r="AV810" s="1" t="n"/>
      <c r="AW810" s="1" t="n"/>
      <c r="AX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  <c r="AH811" s="1" t="n"/>
      <c r="AI811" s="1" t="n"/>
      <c r="AJ811" s="22" t="n"/>
      <c r="AK811" s="1" t="n"/>
      <c r="AL811" s="1" t="n"/>
      <c r="AM811" s="1" t="n"/>
      <c r="AN811" s="1" t="n"/>
      <c r="AO811" s="1" t="n"/>
      <c r="AP811" s="1" t="n"/>
      <c r="AQ811" s="1" t="n"/>
      <c r="AR811" s="1" t="n"/>
      <c r="AS811" s="1" t="n"/>
      <c r="AT811" s="1" t="n"/>
      <c r="AU811" s="1" t="n"/>
      <c r="AV811" s="1" t="n"/>
      <c r="AW811" s="1" t="n"/>
      <c r="AX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  <c r="AH812" s="1" t="n"/>
      <c r="AI812" s="1" t="n"/>
      <c r="AJ812" s="22" t="n"/>
      <c r="AK812" s="1" t="n"/>
      <c r="AL812" s="1" t="n"/>
      <c r="AM812" s="1" t="n"/>
      <c r="AN812" s="1" t="n"/>
      <c r="AO812" s="1" t="n"/>
      <c r="AP812" s="1" t="n"/>
      <c r="AQ812" s="1" t="n"/>
      <c r="AR812" s="1" t="n"/>
      <c r="AS812" s="1" t="n"/>
      <c r="AT812" s="1" t="n"/>
      <c r="AU812" s="1" t="n"/>
      <c r="AV812" s="1" t="n"/>
      <c r="AW812" s="1" t="n"/>
      <c r="AX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22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  <c r="AU813" s="1" t="n"/>
      <c r="AV813" s="1" t="n"/>
      <c r="AW813" s="1" t="n"/>
      <c r="AX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  <c r="AH814" s="1" t="n"/>
      <c r="AI814" s="1" t="n"/>
      <c r="AJ814" s="22" t="n"/>
      <c r="AK814" s="1" t="n"/>
      <c r="AL814" s="1" t="n"/>
      <c r="AM814" s="1" t="n"/>
      <c r="AN814" s="1" t="n"/>
      <c r="AO814" s="1" t="n"/>
      <c r="AP814" s="1" t="n"/>
      <c r="AQ814" s="1" t="n"/>
      <c r="AR814" s="1" t="n"/>
      <c r="AS814" s="1" t="n"/>
      <c r="AT814" s="1" t="n"/>
      <c r="AU814" s="1" t="n"/>
      <c r="AV814" s="1" t="n"/>
      <c r="AW814" s="1" t="n"/>
      <c r="AX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  <c r="AH815" s="1" t="n"/>
      <c r="AI815" s="1" t="n"/>
      <c r="AJ815" s="22" t="n"/>
      <c r="AK815" s="1" t="n"/>
      <c r="AL815" s="1" t="n"/>
      <c r="AM815" s="1" t="n"/>
      <c r="AN815" s="1" t="n"/>
      <c r="AO815" s="1" t="n"/>
      <c r="AP815" s="1" t="n"/>
      <c r="AQ815" s="1" t="n"/>
      <c r="AR815" s="1" t="n"/>
      <c r="AS815" s="1" t="n"/>
      <c r="AT815" s="1" t="n"/>
      <c r="AU815" s="1" t="n"/>
      <c r="AV815" s="1" t="n"/>
      <c r="AW815" s="1" t="n"/>
      <c r="AX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  <c r="AH816" s="1" t="n"/>
      <c r="AI816" s="1" t="n"/>
      <c r="AJ816" s="22" t="n"/>
      <c r="AK816" s="1" t="n"/>
      <c r="AL816" s="1" t="n"/>
      <c r="AM816" s="1" t="n"/>
      <c r="AN816" s="1" t="n"/>
      <c r="AO816" s="1" t="n"/>
      <c r="AP816" s="1" t="n"/>
      <c r="AQ816" s="1" t="n"/>
      <c r="AR816" s="1" t="n"/>
      <c r="AS816" s="1" t="n"/>
      <c r="AT816" s="1" t="n"/>
      <c r="AU816" s="1" t="n"/>
      <c r="AV816" s="1" t="n"/>
      <c r="AW816" s="1" t="n"/>
      <c r="AX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  <c r="AH817" s="1" t="n"/>
      <c r="AI817" s="1" t="n"/>
      <c r="AJ817" s="22" t="n"/>
      <c r="AK817" s="1" t="n"/>
      <c r="AL817" s="1" t="n"/>
      <c r="AM817" s="1" t="n"/>
      <c r="AN817" s="1" t="n"/>
      <c r="AO817" s="1" t="n"/>
      <c r="AP817" s="1" t="n"/>
      <c r="AQ817" s="1" t="n"/>
      <c r="AR817" s="1" t="n"/>
      <c r="AS817" s="1" t="n"/>
      <c r="AT817" s="1" t="n"/>
      <c r="AU817" s="1" t="n"/>
      <c r="AV817" s="1" t="n"/>
      <c r="AW817" s="1" t="n"/>
      <c r="AX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  <c r="AH818" s="1" t="n"/>
      <c r="AI818" s="1" t="n"/>
      <c r="AJ818" s="22" t="n"/>
      <c r="AK818" s="1" t="n"/>
      <c r="AL818" s="1" t="n"/>
      <c r="AM818" s="1" t="n"/>
      <c r="AN818" s="1" t="n"/>
      <c r="AO818" s="1" t="n"/>
      <c r="AP818" s="1" t="n"/>
      <c r="AQ818" s="1" t="n"/>
      <c r="AR818" s="1" t="n"/>
      <c r="AS818" s="1" t="n"/>
      <c r="AT818" s="1" t="n"/>
      <c r="AU818" s="1" t="n"/>
      <c r="AV818" s="1" t="n"/>
      <c r="AW818" s="1" t="n"/>
      <c r="AX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  <c r="AH819" s="1" t="n"/>
      <c r="AI819" s="1" t="n"/>
      <c r="AJ819" s="22" t="n"/>
      <c r="AK819" s="1" t="n"/>
      <c r="AL819" s="1" t="n"/>
      <c r="AM819" s="1" t="n"/>
      <c r="AN819" s="1" t="n"/>
      <c r="AO819" s="1" t="n"/>
      <c r="AP819" s="1" t="n"/>
      <c r="AQ819" s="1" t="n"/>
      <c r="AR819" s="1" t="n"/>
      <c r="AS819" s="1" t="n"/>
      <c r="AT819" s="1" t="n"/>
      <c r="AU819" s="1" t="n"/>
      <c r="AV819" s="1" t="n"/>
      <c r="AW819" s="1" t="n"/>
      <c r="AX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22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  <c r="AU820" s="1" t="n"/>
      <c r="AV820" s="1" t="n"/>
      <c r="AW820" s="1" t="n"/>
      <c r="AX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  <c r="AH821" s="1" t="n"/>
      <c r="AI821" s="1" t="n"/>
      <c r="AJ821" s="22" t="n"/>
      <c r="AK821" s="1" t="n"/>
      <c r="AL821" s="1" t="n"/>
      <c r="AM821" s="1" t="n"/>
      <c r="AN821" s="1" t="n"/>
      <c r="AO821" s="1" t="n"/>
      <c r="AP821" s="1" t="n"/>
      <c r="AQ821" s="1" t="n"/>
      <c r="AR821" s="1" t="n"/>
      <c r="AS821" s="1" t="n"/>
      <c r="AT821" s="1" t="n"/>
      <c r="AU821" s="1" t="n"/>
      <c r="AV821" s="1" t="n"/>
      <c r="AW821" s="1" t="n"/>
      <c r="AX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  <c r="AH822" s="1" t="n"/>
      <c r="AI822" s="1" t="n"/>
      <c r="AJ822" s="22" t="n"/>
      <c r="AK822" s="1" t="n"/>
      <c r="AL822" s="1" t="n"/>
      <c r="AM822" s="1" t="n"/>
      <c r="AN822" s="1" t="n"/>
      <c r="AO822" s="1" t="n"/>
      <c r="AP822" s="1" t="n"/>
      <c r="AQ822" s="1" t="n"/>
      <c r="AR822" s="1" t="n"/>
      <c r="AS822" s="1" t="n"/>
      <c r="AT822" s="1" t="n"/>
      <c r="AU822" s="1" t="n"/>
      <c r="AV822" s="1" t="n"/>
      <c r="AW822" s="1" t="n"/>
      <c r="AX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  <c r="AH823" s="1" t="n"/>
      <c r="AI823" s="1" t="n"/>
      <c r="AJ823" s="22" t="n"/>
      <c r="AK823" s="1" t="n"/>
      <c r="AL823" s="1" t="n"/>
      <c r="AM823" s="1" t="n"/>
      <c r="AN823" s="1" t="n"/>
      <c r="AO823" s="1" t="n"/>
      <c r="AP823" s="1" t="n"/>
      <c r="AQ823" s="1" t="n"/>
      <c r="AR823" s="1" t="n"/>
      <c r="AS823" s="1" t="n"/>
      <c r="AT823" s="1" t="n"/>
      <c r="AU823" s="1" t="n"/>
      <c r="AV823" s="1" t="n"/>
      <c r="AW823" s="1" t="n"/>
      <c r="AX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  <c r="AH824" s="1" t="n"/>
      <c r="AI824" s="1" t="n"/>
      <c r="AJ824" s="22" t="n"/>
      <c r="AK824" s="1" t="n"/>
      <c r="AL824" s="1" t="n"/>
      <c r="AM824" s="1" t="n"/>
      <c r="AN824" s="1" t="n"/>
      <c r="AO824" s="1" t="n"/>
      <c r="AP824" s="1" t="n"/>
      <c r="AQ824" s="1" t="n"/>
      <c r="AR824" s="1" t="n"/>
      <c r="AS824" s="1" t="n"/>
      <c r="AT824" s="1" t="n"/>
      <c r="AU824" s="1" t="n"/>
      <c r="AV824" s="1" t="n"/>
      <c r="AW824" s="1" t="n"/>
      <c r="AX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  <c r="AH825" s="1" t="n"/>
      <c r="AI825" s="1" t="n"/>
      <c r="AJ825" s="22" t="n"/>
      <c r="AK825" s="1" t="n"/>
      <c r="AL825" s="1" t="n"/>
      <c r="AM825" s="1" t="n"/>
      <c r="AN825" s="1" t="n"/>
      <c r="AO825" s="1" t="n"/>
      <c r="AP825" s="1" t="n"/>
      <c r="AQ825" s="1" t="n"/>
      <c r="AR825" s="1" t="n"/>
      <c r="AS825" s="1" t="n"/>
      <c r="AT825" s="1" t="n"/>
      <c r="AU825" s="1" t="n"/>
      <c r="AV825" s="1" t="n"/>
      <c r="AW825" s="1" t="n"/>
      <c r="AX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  <c r="AH826" s="1" t="n"/>
      <c r="AI826" s="1" t="n"/>
      <c r="AJ826" s="22" t="n"/>
      <c r="AK826" s="1" t="n"/>
      <c r="AL826" s="1" t="n"/>
      <c r="AM826" s="1" t="n"/>
      <c r="AN826" s="1" t="n"/>
      <c r="AO826" s="1" t="n"/>
      <c r="AP826" s="1" t="n"/>
      <c r="AQ826" s="1" t="n"/>
      <c r="AR826" s="1" t="n"/>
      <c r="AS826" s="1" t="n"/>
      <c r="AT826" s="1" t="n"/>
      <c r="AU826" s="1" t="n"/>
      <c r="AV826" s="1" t="n"/>
      <c r="AW826" s="1" t="n"/>
      <c r="AX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22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  <c r="AU827" s="1" t="n"/>
      <c r="AV827" s="1" t="n"/>
      <c r="AW827" s="1" t="n"/>
      <c r="AX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  <c r="AH828" s="1" t="n"/>
      <c r="AI828" s="1" t="n"/>
      <c r="AJ828" s="22" t="n"/>
      <c r="AK828" s="1" t="n"/>
      <c r="AL828" s="1" t="n"/>
      <c r="AM828" s="1" t="n"/>
      <c r="AN828" s="1" t="n"/>
      <c r="AO828" s="1" t="n"/>
      <c r="AP828" s="1" t="n"/>
      <c r="AQ828" s="1" t="n"/>
      <c r="AR828" s="1" t="n"/>
      <c r="AS828" s="1" t="n"/>
      <c r="AT828" s="1" t="n"/>
      <c r="AU828" s="1" t="n"/>
      <c r="AV828" s="1" t="n"/>
      <c r="AW828" s="1" t="n"/>
      <c r="AX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  <c r="AH829" s="1" t="n"/>
      <c r="AI829" s="1" t="n"/>
      <c r="AJ829" s="22" t="n"/>
      <c r="AK829" s="1" t="n"/>
      <c r="AL829" s="1" t="n"/>
      <c r="AM829" s="1" t="n"/>
      <c r="AN829" s="1" t="n"/>
      <c r="AO829" s="1" t="n"/>
      <c r="AP829" s="1" t="n"/>
      <c r="AQ829" s="1" t="n"/>
      <c r="AR829" s="1" t="n"/>
      <c r="AS829" s="1" t="n"/>
      <c r="AT829" s="1" t="n"/>
      <c r="AU829" s="1" t="n"/>
      <c r="AV829" s="1" t="n"/>
      <c r="AW829" s="1" t="n"/>
      <c r="AX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  <c r="AH830" s="1" t="n"/>
      <c r="AI830" s="1" t="n"/>
      <c r="AJ830" s="22" t="n"/>
      <c r="AK830" s="1" t="n"/>
      <c r="AL830" s="1" t="n"/>
      <c r="AM830" s="1" t="n"/>
      <c r="AN830" s="1" t="n"/>
      <c r="AO830" s="1" t="n"/>
      <c r="AP830" s="1" t="n"/>
      <c r="AQ830" s="1" t="n"/>
      <c r="AR830" s="1" t="n"/>
      <c r="AS830" s="1" t="n"/>
      <c r="AT830" s="1" t="n"/>
      <c r="AU830" s="1" t="n"/>
      <c r="AV830" s="1" t="n"/>
      <c r="AW830" s="1" t="n"/>
      <c r="AX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  <c r="AH831" s="1" t="n"/>
      <c r="AI831" s="1" t="n"/>
      <c r="AJ831" s="22" t="n"/>
      <c r="AK831" s="1" t="n"/>
      <c r="AL831" s="1" t="n"/>
      <c r="AM831" s="1" t="n"/>
      <c r="AN831" s="1" t="n"/>
      <c r="AO831" s="1" t="n"/>
      <c r="AP831" s="1" t="n"/>
      <c r="AQ831" s="1" t="n"/>
      <c r="AR831" s="1" t="n"/>
      <c r="AS831" s="1" t="n"/>
      <c r="AT831" s="1" t="n"/>
      <c r="AU831" s="1" t="n"/>
      <c r="AV831" s="1" t="n"/>
      <c r="AW831" s="1" t="n"/>
      <c r="AX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  <c r="AH832" s="1" t="n"/>
      <c r="AI832" s="1" t="n"/>
      <c r="AJ832" s="22" t="n"/>
      <c r="AK832" s="1" t="n"/>
      <c r="AL832" s="1" t="n"/>
      <c r="AM832" s="1" t="n"/>
      <c r="AN832" s="1" t="n"/>
      <c r="AO832" s="1" t="n"/>
      <c r="AP832" s="1" t="n"/>
      <c r="AQ832" s="1" t="n"/>
      <c r="AR832" s="1" t="n"/>
      <c r="AS832" s="1" t="n"/>
      <c r="AT832" s="1" t="n"/>
      <c r="AU832" s="1" t="n"/>
      <c r="AV832" s="1" t="n"/>
      <c r="AW832" s="1" t="n"/>
      <c r="AX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  <c r="AH833" s="1" t="n"/>
      <c r="AI833" s="1" t="n"/>
      <c r="AJ833" s="22" t="n"/>
      <c r="AK833" s="1" t="n"/>
      <c r="AL833" s="1" t="n"/>
      <c r="AM833" s="1" t="n"/>
      <c r="AN833" s="1" t="n"/>
      <c r="AO833" s="1" t="n"/>
      <c r="AP833" s="1" t="n"/>
      <c r="AQ833" s="1" t="n"/>
      <c r="AR833" s="1" t="n"/>
      <c r="AS833" s="1" t="n"/>
      <c r="AT833" s="1" t="n"/>
      <c r="AU833" s="1" t="n"/>
      <c r="AV833" s="1" t="n"/>
      <c r="AW833" s="1" t="n"/>
      <c r="AX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22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  <c r="AU834" s="1" t="n"/>
      <c r="AV834" s="1" t="n"/>
      <c r="AW834" s="1" t="n"/>
      <c r="AX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  <c r="AH835" s="1" t="n"/>
      <c r="AI835" s="1" t="n"/>
      <c r="AJ835" s="22" t="n"/>
      <c r="AK835" s="1" t="n"/>
      <c r="AL835" s="1" t="n"/>
      <c r="AM835" s="1" t="n"/>
      <c r="AN835" s="1" t="n"/>
      <c r="AO835" s="1" t="n"/>
      <c r="AP835" s="1" t="n"/>
      <c r="AQ835" s="1" t="n"/>
      <c r="AR835" s="1" t="n"/>
      <c r="AS835" s="1" t="n"/>
      <c r="AT835" s="1" t="n"/>
      <c r="AU835" s="1" t="n"/>
      <c r="AV835" s="1" t="n"/>
      <c r="AW835" s="1" t="n"/>
      <c r="AX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  <c r="AH836" s="1" t="n"/>
      <c r="AI836" s="1" t="n"/>
      <c r="AJ836" s="22" t="n"/>
      <c r="AK836" s="1" t="n"/>
      <c r="AL836" s="1" t="n"/>
      <c r="AM836" s="1" t="n"/>
      <c r="AN836" s="1" t="n"/>
      <c r="AO836" s="1" t="n"/>
      <c r="AP836" s="1" t="n"/>
      <c r="AQ836" s="1" t="n"/>
      <c r="AR836" s="1" t="n"/>
      <c r="AS836" s="1" t="n"/>
      <c r="AT836" s="1" t="n"/>
      <c r="AU836" s="1" t="n"/>
      <c r="AV836" s="1" t="n"/>
      <c r="AW836" s="1" t="n"/>
      <c r="AX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  <c r="AH837" s="1" t="n"/>
      <c r="AI837" s="1" t="n"/>
      <c r="AJ837" s="22" t="n"/>
      <c r="AK837" s="1" t="n"/>
      <c r="AL837" s="1" t="n"/>
      <c r="AM837" s="1" t="n"/>
      <c r="AN837" s="1" t="n"/>
      <c r="AO837" s="1" t="n"/>
      <c r="AP837" s="1" t="n"/>
      <c r="AQ837" s="1" t="n"/>
      <c r="AR837" s="1" t="n"/>
      <c r="AS837" s="1" t="n"/>
      <c r="AT837" s="1" t="n"/>
      <c r="AU837" s="1" t="n"/>
      <c r="AV837" s="1" t="n"/>
      <c r="AW837" s="1" t="n"/>
      <c r="AX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  <c r="AH838" s="1" t="n"/>
      <c r="AI838" s="1" t="n"/>
      <c r="AJ838" s="22" t="n"/>
      <c r="AK838" s="1" t="n"/>
      <c r="AL838" s="1" t="n"/>
      <c r="AM838" s="1" t="n"/>
      <c r="AN838" s="1" t="n"/>
      <c r="AO838" s="1" t="n"/>
      <c r="AP838" s="1" t="n"/>
      <c r="AQ838" s="1" t="n"/>
      <c r="AR838" s="1" t="n"/>
      <c r="AS838" s="1" t="n"/>
      <c r="AT838" s="1" t="n"/>
      <c r="AU838" s="1" t="n"/>
      <c r="AV838" s="1" t="n"/>
      <c r="AW838" s="1" t="n"/>
      <c r="AX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  <c r="AH839" s="1" t="n"/>
      <c r="AI839" s="1" t="n"/>
      <c r="AJ839" s="22" t="n"/>
      <c r="AK839" s="1" t="n"/>
      <c r="AL839" s="1" t="n"/>
      <c r="AM839" s="1" t="n"/>
      <c r="AN839" s="1" t="n"/>
      <c r="AO839" s="1" t="n"/>
      <c r="AP839" s="1" t="n"/>
      <c r="AQ839" s="1" t="n"/>
      <c r="AR839" s="1" t="n"/>
      <c r="AS839" s="1" t="n"/>
      <c r="AT839" s="1" t="n"/>
      <c r="AU839" s="1" t="n"/>
      <c r="AV839" s="1" t="n"/>
      <c r="AW839" s="1" t="n"/>
      <c r="AX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  <c r="AH840" s="1" t="n"/>
      <c r="AI840" s="1" t="n"/>
      <c r="AJ840" s="22" t="n"/>
      <c r="AK840" s="1" t="n"/>
      <c r="AL840" s="1" t="n"/>
      <c r="AM840" s="1" t="n"/>
      <c r="AN840" s="1" t="n"/>
      <c r="AO840" s="1" t="n"/>
      <c r="AP840" s="1" t="n"/>
      <c r="AQ840" s="1" t="n"/>
      <c r="AR840" s="1" t="n"/>
      <c r="AS840" s="1" t="n"/>
      <c r="AT840" s="1" t="n"/>
      <c r="AU840" s="1" t="n"/>
      <c r="AV840" s="1" t="n"/>
      <c r="AW840" s="1" t="n"/>
      <c r="AX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22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  <c r="AU841" s="1" t="n"/>
      <c r="AV841" s="1" t="n"/>
      <c r="AW841" s="1" t="n"/>
      <c r="AX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  <c r="AH842" s="1" t="n"/>
      <c r="AI842" s="1" t="n"/>
      <c r="AJ842" s="22" t="n"/>
      <c r="AK842" s="1" t="n"/>
      <c r="AL842" s="1" t="n"/>
      <c r="AM842" s="1" t="n"/>
      <c r="AN842" s="1" t="n"/>
      <c r="AO842" s="1" t="n"/>
      <c r="AP842" s="1" t="n"/>
      <c r="AQ842" s="1" t="n"/>
      <c r="AR842" s="1" t="n"/>
      <c r="AS842" s="1" t="n"/>
      <c r="AT842" s="1" t="n"/>
      <c r="AU842" s="1" t="n"/>
      <c r="AV842" s="1" t="n"/>
      <c r="AW842" s="1" t="n"/>
      <c r="AX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  <c r="AH843" s="1" t="n"/>
      <c r="AI843" s="1" t="n"/>
      <c r="AJ843" s="22" t="n"/>
      <c r="AK843" s="1" t="n"/>
      <c r="AL843" s="1" t="n"/>
      <c r="AM843" s="1" t="n"/>
      <c r="AN843" s="1" t="n"/>
      <c r="AO843" s="1" t="n"/>
      <c r="AP843" s="1" t="n"/>
      <c r="AQ843" s="1" t="n"/>
      <c r="AR843" s="1" t="n"/>
      <c r="AS843" s="1" t="n"/>
      <c r="AT843" s="1" t="n"/>
      <c r="AU843" s="1" t="n"/>
      <c r="AV843" s="1" t="n"/>
      <c r="AW843" s="1" t="n"/>
      <c r="AX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  <c r="AH844" s="1" t="n"/>
      <c r="AI844" s="1" t="n"/>
      <c r="AJ844" s="22" t="n"/>
      <c r="AK844" s="1" t="n"/>
      <c r="AL844" s="1" t="n"/>
      <c r="AM844" s="1" t="n"/>
      <c r="AN844" s="1" t="n"/>
      <c r="AO844" s="1" t="n"/>
      <c r="AP844" s="1" t="n"/>
      <c r="AQ844" s="1" t="n"/>
      <c r="AR844" s="1" t="n"/>
      <c r="AS844" s="1" t="n"/>
      <c r="AT844" s="1" t="n"/>
      <c r="AU844" s="1" t="n"/>
      <c r="AV844" s="1" t="n"/>
      <c r="AW844" s="1" t="n"/>
      <c r="AX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  <c r="AH845" s="1" t="n"/>
      <c r="AI845" s="1" t="n"/>
      <c r="AJ845" s="22" t="n"/>
      <c r="AK845" s="1" t="n"/>
      <c r="AL845" s="1" t="n"/>
      <c r="AM845" s="1" t="n"/>
      <c r="AN845" s="1" t="n"/>
      <c r="AO845" s="1" t="n"/>
      <c r="AP845" s="1" t="n"/>
      <c r="AQ845" s="1" t="n"/>
      <c r="AR845" s="1" t="n"/>
      <c r="AS845" s="1" t="n"/>
      <c r="AT845" s="1" t="n"/>
      <c r="AU845" s="1" t="n"/>
      <c r="AV845" s="1" t="n"/>
      <c r="AW845" s="1" t="n"/>
      <c r="AX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  <c r="AH846" s="1" t="n"/>
      <c r="AI846" s="1" t="n"/>
      <c r="AJ846" s="22" t="n"/>
      <c r="AK846" s="1" t="n"/>
      <c r="AL846" s="1" t="n"/>
      <c r="AM846" s="1" t="n"/>
      <c r="AN846" s="1" t="n"/>
      <c r="AO846" s="1" t="n"/>
      <c r="AP846" s="1" t="n"/>
      <c r="AQ846" s="1" t="n"/>
      <c r="AR846" s="1" t="n"/>
      <c r="AS846" s="1" t="n"/>
      <c r="AT846" s="1" t="n"/>
      <c r="AU846" s="1" t="n"/>
      <c r="AV846" s="1" t="n"/>
      <c r="AW846" s="1" t="n"/>
      <c r="AX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  <c r="AH847" s="1" t="n"/>
      <c r="AI847" s="1" t="n"/>
      <c r="AJ847" s="22" t="n"/>
      <c r="AK847" s="1" t="n"/>
      <c r="AL847" s="1" t="n"/>
      <c r="AM847" s="1" t="n"/>
      <c r="AN847" s="1" t="n"/>
      <c r="AO847" s="1" t="n"/>
      <c r="AP847" s="1" t="n"/>
      <c r="AQ847" s="1" t="n"/>
      <c r="AR847" s="1" t="n"/>
      <c r="AS847" s="1" t="n"/>
      <c r="AT847" s="1" t="n"/>
      <c r="AU847" s="1" t="n"/>
      <c r="AV847" s="1" t="n"/>
      <c r="AW847" s="1" t="n"/>
      <c r="AX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22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  <c r="AU848" s="1" t="n"/>
      <c r="AV848" s="1" t="n"/>
      <c r="AW848" s="1" t="n"/>
      <c r="AX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  <c r="AH849" s="1" t="n"/>
      <c r="AI849" s="1" t="n"/>
      <c r="AJ849" s="22" t="n"/>
      <c r="AK849" s="1" t="n"/>
      <c r="AL849" s="1" t="n"/>
      <c r="AM849" s="1" t="n"/>
      <c r="AN849" s="1" t="n"/>
      <c r="AO849" s="1" t="n"/>
      <c r="AP849" s="1" t="n"/>
      <c r="AQ849" s="1" t="n"/>
      <c r="AR849" s="1" t="n"/>
      <c r="AS849" s="1" t="n"/>
      <c r="AT849" s="1" t="n"/>
      <c r="AU849" s="1" t="n"/>
      <c r="AV849" s="1" t="n"/>
      <c r="AW849" s="1" t="n"/>
      <c r="AX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  <c r="AH850" s="1" t="n"/>
      <c r="AI850" s="1" t="n"/>
      <c r="AJ850" s="22" t="n"/>
      <c r="AK850" s="1" t="n"/>
      <c r="AL850" s="1" t="n"/>
      <c r="AM850" s="1" t="n"/>
      <c r="AN850" s="1" t="n"/>
      <c r="AO850" s="1" t="n"/>
      <c r="AP850" s="1" t="n"/>
      <c r="AQ850" s="1" t="n"/>
      <c r="AR850" s="1" t="n"/>
      <c r="AS850" s="1" t="n"/>
      <c r="AT850" s="1" t="n"/>
      <c r="AU850" s="1" t="n"/>
      <c r="AV850" s="1" t="n"/>
      <c r="AW850" s="1" t="n"/>
      <c r="AX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  <c r="AH851" s="1" t="n"/>
      <c r="AI851" s="1" t="n"/>
      <c r="AJ851" s="22" t="n"/>
      <c r="AK851" s="1" t="n"/>
      <c r="AL851" s="1" t="n"/>
      <c r="AM851" s="1" t="n"/>
      <c r="AN851" s="1" t="n"/>
      <c r="AO851" s="1" t="n"/>
      <c r="AP851" s="1" t="n"/>
      <c r="AQ851" s="1" t="n"/>
      <c r="AR851" s="1" t="n"/>
      <c r="AS851" s="1" t="n"/>
      <c r="AT851" s="1" t="n"/>
      <c r="AU851" s="1" t="n"/>
      <c r="AV851" s="1" t="n"/>
      <c r="AW851" s="1" t="n"/>
      <c r="AX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  <c r="AH852" s="1" t="n"/>
      <c r="AI852" s="1" t="n"/>
      <c r="AJ852" s="22" t="n"/>
      <c r="AK852" s="1" t="n"/>
      <c r="AL852" s="1" t="n"/>
      <c r="AM852" s="1" t="n"/>
      <c r="AN852" s="1" t="n"/>
      <c r="AO852" s="1" t="n"/>
      <c r="AP852" s="1" t="n"/>
      <c r="AQ852" s="1" t="n"/>
      <c r="AR852" s="1" t="n"/>
      <c r="AS852" s="1" t="n"/>
      <c r="AT852" s="1" t="n"/>
      <c r="AU852" s="1" t="n"/>
      <c r="AV852" s="1" t="n"/>
      <c r="AW852" s="1" t="n"/>
      <c r="AX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  <c r="AH853" s="1" t="n"/>
      <c r="AI853" s="1" t="n"/>
      <c r="AJ853" s="22" t="n"/>
      <c r="AK853" s="1" t="n"/>
      <c r="AL853" s="1" t="n"/>
      <c r="AM853" s="1" t="n"/>
      <c r="AN853" s="1" t="n"/>
      <c r="AO853" s="1" t="n"/>
      <c r="AP853" s="1" t="n"/>
      <c r="AQ853" s="1" t="n"/>
      <c r="AR853" s="1" t="n"/>
      <c r="AS853" s="1" t="n"/>
      <c r="AT853" s="1" t="n"/>
      <c r="AU853" s="1" t="n"/>
      <c r="AV853" s="1" t="n"/>
      <c r="AW853" s="1" t="n"/>
      <c r="AX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  <c r="AH854" s="1" t="n"/>
      <c r="AI854" s="1" t="n"/>
      <c r="AJ854" s="22" t="n"/>
      <c r="AK854" s="1" t="n"/>
      <c r="AL854" s="1" t="n"/>
      <c r="AM854" s="1" t="n"/>
      <c r="AN854" s="1" t="n"/>
      <c r="AO854" s="1" t="n"/>
      <c r="AP854" s="1" t="n"/>
      <c r="AQ854" s="1" t="n"/>
      <c r="AR854" s="1" t="n"/>
      <c r="AS854" s="1" t="n"/>
      <c r="AT854" s="1" t="n"/>
      <c r="AU854" s="1" t="n"/>
      <c r="AV854" s="1" t="n"/>
      <c r="AW854" s="1" t="n"/>
      <c r="AX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22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  <c r="AU855" s="1" t="n"/>
      <c r="AV855" s="1" t="n"/>
      <c r="AW855" s="1" t="n"/>
      <c r="AX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  <c r="AH856" s="1" t="n"/>
      <c r="AI856" s="1" t="n"/>
      <c r="AJ856" s="22" t="n"/>
      <c r="AK856" s="1" t="n"/>
      <c r="AL856" s="1" t="n"/>
      <c r="AM856" s="1" t="n"/>
      <c r="AN856" s="1" t="n"/>
      <c r="AO856" s="1" t="n"/>
      <c r="AP856" s="1" t="n"/>
      <c r="AQ856" s="1" t="n"/>
      <c r="AR856" s="1" t="n"/>
      <c r="AS856" s="1" t="n"/>
      <c r="AT856" s="1" t="n"/>
      <c r="AU856" s="1" t="n"/>
      <c r="AV856" s="1" t="n"/>
      <c r="AW856" s="1" t="n"/>
      <c r="AX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  <c r="AH857" s="1" t="n"/>
      <c r="AI857" s="1" t="n"/>
      <c r="AJ857" s="22" t="n"/>
      <c r="AK857" s="1" t="n"/>
      <c r="AL857" s="1" t="n"/>
      <c r="AM857" s="1" t="n"/>
      <c r="AN857" s="1" t="n"/>
      <c r="AO857" s="1" t="n"/>
      <c r="AP857" s="1" t="n"/>
      <c r="AQ857" s="1" t="n"/>
      <c r="AR857" s="1" t="n"/>
      <c r="AS857" s="1" t="n"/>
      <c r="AT857" s="1" t="n"/>
      <c r="AU857" s="1" t="n"/>
      <c r="AV857" s="1" t="n"/>
      <c r="AW857" s="1" t="n"/>
      <c r="AX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  <c r="AH858" s="1" t="n"/>
      <c r="AI858" s="1" t="n"/>
      <c r="AJ858" s="22" t="n"/>
      <c r="AK858" s="1" t="n"/>
      <c r="AL858" s="1" t="n"/>
      <c r="AM858" s="1" t="n"/>
      <c r="AN858" s="1" t="n"/>
      <c r="AO858" s="1" t="n"/>
      <c r="AP858" s="1" t="n"/>
      <c r="AQ858" s="1" t="n"/>
      <c r="AR858" s="1" t="n"/>
      <c r="AS858" s="1" t="n"/>
      <c r="AT858" s="1" t="n"/>
      <c r="AU858" s="1" t="n"/>
      <c r="AV858" s="1" t="n"/>
      <c r="AW858" s="1" t="n"/>
      <c r="AX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  <c r="AH859" s="1" t="n"/>
      <c r="AI859" s="1" t="n"/>
      <c r="AJ859" s="22" t="n"/>
      <c r="AK859" s="1" t="n"/>
      <c r="AL859" s="1" t="n"/>
      <c r="AM859" s="1" t="n"/>
      <c r="AN859" s="1" t="n"/>
      <c r="AO859" s="1" t="n"/>
      <c r="AP859" s="1" t="n"/>
      <c r="AQ859" s="1" t="n"/>
      <c r="AR859" s="1" t="n"/>
      <c r="AS859" s="1" t="n"/>
      <c r="AT859" s="1" t="n"/>
      <c r="AU859" s="1" t="n"/>
      <c r="AV859" s="1" t="n"/>
      <c r="AW859" s="1" t="n"/>
      <c r="AX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  <c r="AH860" s="1" t="n"/>
      <c r="AI860" s="1" t="n"/>
      <c r="AJ860" s="22" t="n"/>
      <c r="AK860" s="1" t="n"/>
      <c r="AL860" s="1" t="n"/>
      <c r="AM860" s="1" t="n"/>
      <c r="AN860" s="1" t="n"/>
      <c r="AO860" s="1" t="n"/>
      <c r="AP860" s="1" t="n"/>
      <c r="AQ860" s="1" t="n"/>
      <c r="AR860" s="1" t="n"/>
      <c r="AS860" s="1" t="n"/>
      <c r="AT860" s="1" t="n"/>
      <c r="AU860" s="1" t="n"/>
      <c r="AV860" s="1" t="n"/>
      <c r="AW860" s="1" t="n"/>
      <c r="AX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  <c r="AH861" s="1" t="n"/>
      <c r="AI861" s="1" t="n"/>
      <c r="AJ861" s="22" t="n"/>
      <c r="AK861" s="1" t="n"/>
      <c r="AL861" s="1" t="n"/>
      <c r="AM861" s="1" t="n"/>
      <c r="AN861" s="1" t="n"/>
      <c r="AO861" s="1" t="n"/>
      <c r="AP861" s="1" t="n"/>
      <c r="AQ861" s="1" t="n"/>
      <c r="AR861" s="1" t="n"/>
      <c r="AS861" s="1" t="n"/>
      <c r="AT861" s="1" t="n"/>
      <c r="AU861" s="1" t="n"/>
      <c r="AV861" s="1" t="n"/>
      <c r="AW861" s="1" t="n"/>
      <c r="AX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22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  <c r="AU862" s="1" t="n"/>
      <c r="AV862" s="1" t="n"/>
      <c r="AW862" s="1" t="n"/>
      <c r="AX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  <c r="AH863" s="1" t="n"/>
      <c r="AI863" s="1" t="n"/>
      <c r="AJ863" s="22" t="n"/>
      <c r="AK863" s="1" t="n"/>
      <c r="AL863" s="1" t="n"/>
      <c r="AM863" s="1" t="n"/>
      <c r="AN863" s="1" t="n"/>
      <c r="AO863" s="1" t="n"/>
      <c r="AP863" s="1" t="n"/>
      <c r="AQ863" s="1" t="n"/>
      <c r="AR863" s="1" t="n"/>
      <c r="AS863" s="1" t="n"/>
      <c r="AT863" s="1" t="n"/>
      <c r="AU863" s="1" t="n"/>
      <c r="AV863" s="1" t="n"/>
      <c r="AW863" s="1" t="n"/>
      <c r="AX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  <c r="AH864" s="1" t="n"/>
      <c r="AI864" s="1" t="n"/>
      <c r="AJ864" s="22" t="n"/>
      <c r="AK864" s="1" t="n"/>
      <c r="AL864" s="1" t="n"/>
      <c r="AM864" s="1" t="n"/>
      <c r="AN864" s="1" t="n"/>
      <c r="AO864" s="1" t="n"/>
      <c r="AP864" s="1" t="n"/>
      <c r="AQ864" s="1" t="n"/>
      <c r="AR864" s="1" t="n"/>
      <c r="AS864" s="1" t="n"/>
      <c r="AT864" s="1" t="n"/>
      <c r="AU864" s="1" t="n"/>
      <c r="AV864" s="1" t="n"/>
      <c r="AW864" s="1" t="n"/>
      <c r="AX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  <c r="AH865" s="1" t="n"/>
      <c r="AI865" s="1" t="n"/>
      <c r="AJ865" s="22" t="n"/>
      <c r="AK865" s="1" t="n"/>
      <c r="AL865" s="1" t="n"/>
      <c r="AM865" s="1" t="n"/>
      <c r="AN865" s="1" t="n"/>
      <c r="AO865" s="1" t="n"/>
      <c r="AP865" s="1" t="n"/>
      <c r="AQ865" s="1" t="n"/>
      <c r="AR865" s="1" t="n"/>
      <c r="AS865" s="1" t="n"/>
      <c r="AT865" s="1" t="n"/>
      <c r="AU865" s="1" t="n"/>
      <c r="AV865" s="1" t="n"/>
      <c r="AW865" s="1" t="n"/>
      <c r="AX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  <c r="AH866" s="1" t="n"/>
      <c r="AI866" s="1" t="n"/>
      <c r="AJ866" s="22" t="n"/>
      <c r="AK866" s="1" t="n"/>
      <c r="AL866" s="1" t="n"/>
      <c r="AM866" s="1" t="n"/>
      <c r="AN866" s="1" t="n"/>
      <c r="AO866" s="1" t="n"/>
      <c r="AP866" s="1" t="n"/>
      <c r="AQ866" s="1" t="n"/>
      <c r="AR866" s="1" t="n"/>
      <c r="AS866" s="1" t="n"/>
      <c r="AT866" s="1" t="n"/>
      <c r="AU866" s="1" t="n"/>
      <c r="AV866" s="1" t="n"/>
      <c r="AW866" s="1" t="n"/>
      <c r="AX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  <c r="AH867" s="1" t="n"/>
      <c r="AI867" s="1" t="n"/>
      <c r="AJ867" s="22" t="n"/>
      <c r="AK867" s="1" t="n"/>
      <c r="AL867" s="1" t="n"/>
      <c r="AM867" s="1" t="n"/>
      <c r="AN867" s="1" t="n"/>
      <c r="AO867" s="1" t="n"/>
      <c r="AP867" s="1" t="n"/>
      <c r="AQ867" s="1" t="n"/>
      <c r="AR867" s="1" t="n"/>
      <c r="AS867" s="1" t="n"/>
      <c r="AT867" s="1" t="n"/>
      <c r="AU867" s="1" t="n"/>
      <c r="AV867" s="1" t="n"/>
      <c r="AW867" s="1" t="n"/>
      <c r="AX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  <c r="AH868" s="1" t="n"/>
      <c r="AI868" s="1" t="n"/>
      <c r="AJ868" s="22" t="n"/>
      <c r="AK868" s="1" t="n"/>
      <c r="AL868" s="1" t="n"/>
      <c r="AM868" s="1" t="n"/>
      <c r="AN868" s="1" t="n"/>
      <c r="AO868" s="1" t="n"/>
      <c r="AP868" s="1" t="n"/>
      <c r="AQ868" s="1" t="n"/>
      <c r="AR868" s="1" t="n"/>
      <c r="AS868" s="1" t="n"/>
      <c r="AT868" s="1" t="n"/>
      <c r="AU868" s="1" t="n"/>
      <c r="AV868" s="1" t="n"/>
      <c r="AW868" s="1" t="n"/>
      <c r="AX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22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  <c r="AU869" s="1" t="n"/>
      <c r="AV869" s="1" t="n"/>
      <c r="AW869" s="1" t="n"/>
      <c r="AX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  <c r="AH870" s="1" t="n"/>
      <c r="AI870" s="1" t="n"/>
      <c r="AJ870" s="22" t="n"/>
      <c r="AK870" s="1" t="n"/>
      <c r="AL870" s="1" t="n"/>
      <c r="AM870" s="1" t="n"/>
      <c r="AN870" s="1" t="n"/>
      <c r="AO870" s="1" t="n"/>
      <c r="AP870" s="1" t="n"/>
      <c r="AQ870" s="1" t="n"/>
      <c r="AR870" s="1" t="n"/>
      <c r="AS870" s="1" t="n"/>
      <c r="AT870" s="1" t="n"/>
      <c r="AU870" s="1" t="n"/>
      <c r="AV870" s="1" t="n"/>
      <c r="AW870" s="1" t="n"/>
      <c r="AX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  <c r="AH871" s="1" t="n"/>
      <c r="AI871" s="1" t="n"/>
      <c r="AJ871" s="22" t="n"/>
      <c r="AK871" s="1" t="n"/>
      <c r="AL871" s="1" t="n"/>
      <c r="AM871" s="1" t="n"/>
      <c r="AN871" s="1" t="n"/>
      <c r="AO871" s="1" t="n"/>
      <c r="AP871" s="1" t="n"/>
      <c r="AQ871" s="1" t="n"/>
      <c r="AR871" s="1" t="n"/>
      <c r="AS871" s="1" t="n"/>
      <c r="AT871" s="1" t="n"/>
      <c r="AU871" s="1" t="n"/>
      <c r="AV871" s="1" t="n"/>
      <c r="AW871" s="1" t="n"/>
      <c r="AX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  <c r="AH872" s="1" t="n"/>
      <c r="AI872" s="1" t="n"/>
      <c r="AJ872" s="22" t="n"/>
      <c r="AK872" s="1" t="n"/>
      <c r="AL872" s="1" t="n"/>
      <c r="AM872" s="1" t="n"/>
      <c r="AN872" s="1" t="n"/>
      <c r="AO872" s="1" t="n"/>
      <c r="AP872" s="1" t="n"/>
      <c r="AQ872" s="1" t="n"/>
      <c r="AR872" s="1" t="n"/>
      <c r="AS872" s="1" t="n"/>
      <c r="AT872" s="1" t="n"/>
      <c r="AU872" s="1" t="n"/>
      <c r="AV872" s="1" t="n"/>
      <c r="AW872" s="1" t="n"/>
      <c r="AX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  <c r="AH873" s="1" t="n"/>
      <c r="AI873" s="1" t="n"/>
      <c r="AJ873" s="22" t="n"/>
      <c r="AK873" s="1" t="n"/>
      <c r="AL873" s="1" t="n"/>
      <c r="AM873" s="1" t="n"/>
      <c r="AN873" s="1" t="n"/>
      <c r="AO873" s="1" t="n"/>
      <c r="AP873" s="1" t="n"/>
      <c r="AQ873" s="1" t="n"/>
      <c r="AR873" s="1" t="n"/>
      <c r="AS873" s="1" t="n"/>
      <c r="AT873" s="1" t="n"/>
      <c r="AU873" s="1" t="n"/>
      <c r="AV873" s="1" t="n"/>
      <c r="AW873" s="1" t="n"/>
      <c r="AX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  <c r="AH874" s="1" t="n"/>
      <c r="AI874" s="1" t="n"/>
      <c r="AJ874" s="22" t="n"/>
      <c r="AK874" s="1" t="n"/>
      <c r="AL874" s="1" t="n"/>
      <c r="AM874" s="1" t="n"/>
      <c r="AN874" s="1" t="n"/>
      <c r="AO874" s="1" t="n"/>
      <c r="AP874" s="1" t="n"/>
      <c r="AQ874" s="1" t="n"/>
      <c r="AR874" s="1" t="n"/>
      <c r="AS874" s="1" t="n"/>
      <c r="AT874" s="1" t="n"/>
      <c r="AU874" s="1" t="n"/>
      <c r="AV874" s="1" t="n"/>
      <c r="AW874" s="1" t="n"/>
      <c r="AX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  <c r="AH875" s="1" t="n"/>
      <c r="AI875" s="1" t="n"/>
      <c r="AJ875" s="22" t="n"/>
      <c r="AK875" s="1" t="n"/>
      <c r="AL875" s="1" t="n"/>
      <c r="AM875" s="1" t="n"/>
      <c r="AN875" s="1" t="n"/>
      <c r="AO875" s="1" t="n"/>
      <c r="AP875" s="1" t="n"/>
      <c r="AQ875" s="1" t="n"/>
      <c r="AR875" s="1" t="n"/>
      <c r="AS875" s="1" t="n"/>
      <c r="AT875" s="1" t="n"/>
      <c r="AU875" s="1" t="n"/>
      <c r="AV875" s="1" t="n"/>
      <c r="AW875" s="1" t="n"/>
      <c r="AX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22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  <c r="AU876" s="1" t="n"/>
      <c r="AV876" s="1" t="n"/>
      <c r="AW876" s="1" t="n"/>
      <c r="AX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  <c r="AH877" s="1" t="n"/>
      <c r="AI877" s="1" t="n"/>
      <c r="AJ877" s="22" t="n"/>
      <c r="AK877" s="1" t="n"/>
      <c r="AL877" s="1" t="n"/>
      <c r="AM877" s="1" t="n"/>
      <c r="AN877" s="1" t="n"/>
      <c r="AO877" s="1" t="n"/>
      <c r="AP877" s="1" t="n"/>
      <c r="AQ877" s="1" t="n"/>
      <c r="AR877" s="1" t="n"/>
      <c r="AS877" s="1" t="n"/>
      <c r="AT877" s="1" t="n"/>
      <c r="AU877" s="1" t="n"/>
      <c r="AV877" s="1" t="n"/>
      <c r="AW877" s="1" t="n"/>
      <c r="AX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  <c r="AH878" s="1" t="n"/>
      <c r="AI878" s="1" t="n"/>
      <c r="AJ878" s="22" t="n"/>
      <c r="AK878" s="1" t="n"/>
      <c r="AL878" s="1" t="n"/>
      <c r="AM878" s="1" t="n"/>
      <c r="AN878" s="1" t="n"/>
      <c r="AO878" s="1" t="n"/>
      <c r="AP878" s="1" t="n"/>
      <c r="AQ878" s="1" t="n"/>
      <c r="AR878" s="1" t="n"/>
      <c r="AS878" s="1" t="n"/>
      <c r="AT878" s="1" t="n"/>
      <c r="AU878" s="1" t="n"/>
      <c r="AV878" s="1" t="n"/>
      <c r="AW878" s="1" t="n"/>
      <c r="AX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  <c r="AH879" s="1" t="n"/>
      <c r="AI879" s="1" t="n"/>
      <c r="AJ879" s="22" t="n"/>
      <c r="AK879" s="1" t="n"/>
      <c r="AL879" s="1" t="n"/>
      <c r="AM879" s="1" t="n"/>
      <c r="AN879" s="1" t="n"/>
      <c r="AO879" s="1" t="n"/>
      <c r="AP879" s="1" t="n"/>
      <c r="AQ879" s="1" t="n"/>
      <c r="AR879" s="1" t="n"/>
      <c r="AS879" s="1" t="n"/>
      <c r="AT879" s="1" t="n"/>
      <c r="AU879" s="1" t="n"/>
      <c r="AV879" s="1" t="n"/>
      <c r="AW879" s="1" t="n"/>
      <c r="AX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  <c r="AH880" s="1" t="n"/>
      <c r="AI880" s="1" t="n"/>
      <c r="AJ880" s="22" t="n"/>
      <c r="AK880" s="1" t="n"/>
      <c r="AL880" s="1" t="n"/>
      <c r="AM880" s="1" t="n"/>
      <c r="AN880" s="1" t="n"/>
      <c r="AO880" s="1" t="n"/>
      <c r="AP880" s="1" t="n"/>
      <c r="AQ880" s="1" t="n"/>
      <c r="AR880" s="1" t="n"/>
      <c r="AS880" s="1" t="n"/>
      <c r="AT880" s="1" t="n"/>
      <c r="AU880" s="1" t="n"/>
      <c r="AV880" s="1" t="n"/>
      <c r="AW880" s="1" t="n"/>
      <c r="AX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  <c r="AH881" s="1" t="n"/>
      <c r="AI881" s="1" t="n"/>
      <c r="AJ881" s="22" t="n"/>
      <c r="AK881" s="1" t="n"/>
      <c r="AL881" s="1" t="n"/>
      <c r="AM881" s="1" t="n"/>
      <c r="AN881" s="1" t="n"/>
      <c r="AO881" s="1" t="n"/>
      <c r="AP881" s="1" t="n"/>
      <c r="AQ881" s="1" t="n"/>
      <c r="AR881" s="1" t="n"/>
      <c r="AS881" s="1" t="n"/>
      <c r="AT881" s="1" t="n"/>
      <c r="AU881" s="1" t="n"/>
      <c r="AV881" s="1" t="n"/>
      <c r="AW881" s="1" t="n"/>
      <c r="AX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  <c r="AH882" s="1" t="n"/>
      <c r="AI882" s="1" t="n"/>
      <c r="AJ882" s="22" t="n"/>
      <c r="AK882" s="1" t="n"/>
      <c r="AL882" s="1" t="n"/>
      <c r="AM882" s="1" t="n"/>
      <c r="AN882" s="1" t="n"/>
      <c r="AO882" s="1" t="n"/>
      <c r="AP882" s="1" t="n"/>
      <c r="AQ882" s="1" t="n"/>
      <c r="AR882" s="1" t="n"/>
      <c r="AS882" s="1" t="n"/>
      <c r="AT882" s="1" t="n"/>
      <c r="AU882" s="1" t="n"/>
      <c r="AV882" s="1" t="n"/>
      <c r="AW882" s="1" t="n"/>
      <c r="AX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22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  <c r="AU883" s="1" t="n"/>
      <c r="AV883" s="1" t="n"/>
      <c r="AW883" s="1" t="n"/>
      <c r="AX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  <c r="AH884" s="1" t="n"/>
      <c r="AI884" s="1" t="n"/>
      <c r="AJ884" s="22" t="n"/>
      <c r="AK884" s="1" t="n"/>
      <c r="AL884" s="1" t="n"/>
      <c r="AM884" s="1" t="n"/>
      <c r="AN884" s="1" t="n"/>
      <c r="AO884" s="1" t="n"/>
      <c r="AP884" s="1" t="n"/>
      <c r="AQ884" s="1" t="n"/>
      <c r="AR884" s="1" t="n"/>
      <c r="AS884" s="1" t="n"/>
      <c r="AT884" s="1" t="n"/>
      <c r="AU884" s="1" t="n"/>
      <c r="AV884" s="1" t="n"/>
      <c r="AW884" s="1" t="n"/>
      <c r="AX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  <c r="AH885" s="1" t="n"/>
      <c r="AI885" s="1" t="n"/>
      <c r="AJ885" s="22" t="n"/>
      <c r="AK885" s="1" t="n"/>
      <c r="AL885" s="1" t="n"/>
      <c r="AM885" s="1" t="n"/>
      <c r="AN885" s="1" t="n"/>
      <c r="AO885" s="1" t="n"/>
      <c r="AP885" s="1" t="n"/>
      <c r="AQ885" s="1" t="n"/>
      <c r="AR885" s="1" t="n"/>
      <c r="AS885" s="1" t="n"/>
      <c r="AT885" s="1" t="n"/>
      <c r="AU885" s="1" t="n"/>
      <c r="AV885" s="1" t="n"/>
      <c r="AW885" s="1" t="n"/>
      <c r="AX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  <c r="AH886" s="1" t="n"/>
      <c r="AI886" s="1" t="n"/>
      <c r="AJ886" s="22" t="n"/>
      <c r="AK886" s="1" t="n"/>
      <c r="AL886" s="1" t="n"/>
      <c r="AM886" s="1" t="n"/>
      <c r="AN886" s="1" t="n"/>
      <c r="AO886" s="1" t="n"/>
      <c r="AP886" s="1" t="n"/>
      <c r="AQ886" s="1" t="n"/>
      <c r="AR886" s="1" t="n"/>
      <c r="AS886" s="1" t="n"/>
      <c r="AT886" s="1" t="n"/>
      <c r="AU886" s="1" t="n"/>
      <c r="AV886" s="1" t="n"/>
      <c r="AW886" s="1" t="n"/>
      <c r="AX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  <c r="AH887" s="1" t="n"/>
      <c r="AI887" s="1" t="n"/>
      <c r="AJ887" s="22" t="n"/>
      <c r="AK887" s="1" t="n"/>
      <c r="AL887" s="1" t="n"/>
      <c r="AM887" s="1" t="n"/>
      <c r="AN887" s="1" t="n"/>
      <c r="AO887" s="1" t="n"/>
      <c r="AP887" s="1" t="n"/>
      <c r="AQ887" s="1" t="n"/>
      <c r="AR887" s="1" t="n"/>
      <c r="AS887" s="1" t="n"/>
      <c r="AT887" s="1" t="n"/>
      <c r="AU887" s="1" t="n"/>
      <c r="AV887" s="1" t="n"/>
      <c r="AW887" s="1" t="n"/>
      <c r="AX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  <c r="AH888" s="1" t="n"/>
      <c r="AI888" s="1" t="n"/>
      <c r="AJ888" s="22" t="n"/>
      <c r="AK888" s="1" t="n"/>
      <c r="AL888" s="1" t="n"/>
      <c r="AM888" s="1" t="n"/>
      <c r="AN888" s="1" t="n"/>
      <c r="AO888" s="1" t="n"/>
      <c r="AP888" s="1" t="n"/>
      <c r="AQ888" s="1" t="n"/>
      <c r="AR888" s="1" t="n"/>
      <c r="AS888" s="1" t="n"/>
      <c r="AT888" s="1" t="n"/>
      <c r="AU888" s="1" t="n"/>
      <c r="AV888" s="1" t="n"/>
      <c r="AW888" s="1" t="n"/>
      <c r="AX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  <c r="AH889" s="1" t="n"/>
      <c r="AI889" s="1" t="n"/>
      <c r="AJ889" s="22" t="n"/>
      <c r="AK889" s="1" t="n"/>
      <c r="AL889" s="1" t="n"/>
      <c r="AM889" s="1" t="n"/>
      <c r="AN889" s="1" t="n"/>
      <c r="AO889" s="1" t="n"/>
      <c r="AP889" s="1" t="n"/>
      <c r="AQ889" s="1" t="n"/>
      <c r="AR889" s="1" t="n"/>
      <c r="AS889" s="1" t="n"/>
      <c r="AT889" s="1" t="n"/>
      <c r="AU889" s="1" t="n"/>
      <c r="AV889" s="1" t="n"/>
      <c r="AW889" s="1" t="n"/>
      <c r="AX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22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  <c r="AU890" s="1" t="n"/>
      <c r="AV890" s="1" t="n"/>
      <c r="AW890" s="1" t="n"/>
      <c r="AX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  <c r="AH891" s="1" t="n"/>
      <c r="AI891" s="1" t="n"/>
      <c r="AJ891" s="22" t="n"/>
      <c r="AK891" s="1" t="n"/>
      <c r="AL891" s="1" t="n"/>
      <c r="AM891" s="1" t="n"/>
      <c r="AN891" s="1" t="n"/>
      <c r="AO891" s="1" t="n"/>
      <c r="AP891" s="1" t="n"/>
      <c r="AQ891" s="1" t="n"/>
      <c r="AR891" s="1" t="n"/>
      <c r="AS891" s="1" t="n"/>
      <c r="AT891" s="1" t="n"/>
      <c r="AU891" s="1" t="n"/>
      <c r="AV891" s="1" t="n"/>
      <c r="AW891" s="1" t="n"/>
      <c r="AX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  <c r="AH892" s="1" t="n"/>
      <c r="AI892" s="1" t="n"/>
      <c r="AJ892" s="22" t="n"/>
      <c r="AK892" s="1" t="n"/>
      <c r="AL892" s="1" t="n"/>
      <c r="AM892" s="1" t="n"/>
      <c r="AN892" s="1" t="n"/>
      <c r="AO892" s="1" t="n"/>
      <c r="AP892" s="1" t="n"/>
      <c r="AQ892" s="1" t="n"/>
      <c r="AR892" s="1" t="n"/>
      <c r="AS892" s="1" t="n"/>
      <c r="AT892" s="1" t="n"/>
      <c r="AU892" s="1" t="n"/>
      <c r="AV892" s="1" t="n"/>
      <c r="AW892" s="1" t="n"/>
      <c r="AX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  <c r="AH893" s="1" t="n"/>
      <c r="AI893" s="1" t="n"/>
      <c r="AJ893" s="22" t="n"/>
      <c r="AK893" s="1" t="n"/>
      <c r="AL893" s="1" t="n"/>
      <c r="AM893" s="1" t="n"/>
      <c r="AN893" s="1" t="n"/>
      <c r="AO893" s="1" t="n"/>
      <c r="AP893" s="1" t="n"/>
      <c r="AQ893" s="1" t="n"/>
      <c r="AR893" s="1" t="n"/>
      <c r="AS893" s="1" t="n"/>
      <c r="AT893" s="1" t="n"/>
      <c r="AU893" s="1" t="n"/>
      <c r="AV893" s="1" t="n"/>
      <c r="AW893" s="1" t="n"/>
      <c r="AX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  <c r="AH894" s="1" t="n"/>
      <c r="AI894" s="1" t="n"/>
      <c r="AJ894" s="22" t="n"/>
      <c r="AK894" s="1" t="n"/>
      <c r="AL894" s="1" t="n"/>
      <c r="AM894" s="1" t="n"/>
      <c r="AN894" s="1" t="n"/>
      <c r="AO894" s="1" t="n"/>
      <c r="AP894" s="1" t="n"/>
      <c r="AQ894" s="1" t="n"/>
      <c r="AR894" s="1" t="n"/>
      <c r="AS894" s="1" t="n"/>
      <c r="AT894" s="1" t="n"/>
      <c r="AU894" s="1" t="n"/>
      <c r="AV894" s="1" t="n"/>
      <c r="AW894" s="1" t="n"/>
      <c r="AX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  <c r="AH895" s="1" t="n"/>
      <c r="AI895" s="1" t="n"/>
      <c r="AJ895" s="22" t="n"/>
      <c r="AK895" s="1" t="n"/>
      <c r="AL895" s="1" t="n"/>
      <c r="AM895" s="1" t="n"/>
      <c r="AN895" s="1" t="n"/>
      <c r="AO895" s="1" t="n"/>
      <c r="AP895" s="1" t="n"/>
      <c r="AQ895" s="1" t="n"/>
      <c r="AR895" s="1" t="n"/>
      <c r="AS895" s="1" t="n"/>
      <c r="AT895" s="1" t="n"/>
      <c r="AU895" s="1" t="n"/>
      <c r="AV895" s="1" t="n"/>
      <c r="AW895" s="1" t="n"/>
      <c r="AX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  <c r="AH896" s="1" t="n"/>
      <c r="AI896" s="1" t="n"/>
      <c r="AJ896" s="22" t="n"/>
      <c r="AK896" s="1" t="n"/>
      <c r="AL896" s="1" t="n"/>
      <c r="AM896" s="1" t="n"/>
      <c r="AN896" s="1" t="n"/>
      <c r="AO896" s="1" t="n"/>
      <c r="AP896" s="1" t="n"/>
      <c r="AQ896" s="1" t="n"/>
      <c r="AR896" s="1" t="n"/>
      <c r="AS896" s="1" t="n"/>
      <c r="AT896" s="1" t="n"/>
      <c r="AU896" s="1" t="n"/>
      <c r="AV896" s="1" t="n"/>
      <c r="AW896" s="1" t="n"/>
      <c r="AX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22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  <c r="AU897" s="1" t="n"/>
      <c r="AV897" s="1" t="n"/>
      <c r="AW897" s="1" t="n"/>
      <c r="AX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  <c r="AH898" s="1" t="n"/>
      <c r="AI898" s="1" t="n"/>
      <c r="AJ898" s="22" t="n"/>
      <c r="AK898" s="1" t="n"/>
      <c r="AL898" s="1" t="n"/>
      <c r="AM898" s="1" t="n"/>
      <c r="AN898" s="1" t="n"/>
      <c r="AO898" s="1" t="n"/>
      <c r="AP898" s="1" t="n"/>
      <c r="AQ898" s="1" t="n"/>
      <c r="AR898" s="1" t="n"/>
      <c r="AS898" s="1" t="n"/>
      <c r="AT898" s="1" t="n"/>
      <c r="AU898" s="1" t="n"/>
      <c r="AV898" s="1" t="n"/>
      <c r="AW898" s="1" t="n"/>
      <c r="AX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  <c r="AH899" s="1" t="n"/>
      <c r="AI899" s="1" t="n"/>
      <c r="AJ899" s="22" t="n"/>
      <c r="AK899" s="1" t="n"/>
      <c r="AL899" s="1" t="n"/>
      <c r="AM899" s="1" t="n"/>
      <c r="AN899" s="1" t="n"/>
      <c r="AO899" s="1" t="n"/>
      <c r="AP899" s="1" t="n"/>
      <c r="AQ899" s="1" t="n"/>
      <c r="AR899" s="1" t="n"/>
      <c r="AS899" s="1" t="n"/>
      <c r="AT899" s="1" t="n"/>
      <c r="AU899" s="1" t="n"/>
      <c r="AV899" s="1" t="n"/>
      <c r="AW899" s="1" t="n"/>
      <c r="AX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  <c r="AH900" s="1" t="n"/>
      <c r="AI900" s="1" t="n"/>
      <c r="AJ900" s="22" t="n"/>
      <c r="AK900" s="1" t="n"/>
      <c r="AL900" s="1" t="n"/>
      <c r="AM900" s="1" t="n"/>
      <c r="AN900" s="1" t="n"/>
      <c r="AO900" s="1" t="n"/>
      <c r="AP900" s="1" t="n"/>
      <c r="AQ900" s="1" t="n"/>
      <c r="AR900" s="1" t="n"/>
      <c r="AS900" s="1" t="n"/>
      <c r="AT900" s="1" t="n"/>
      <c r="AU900" s="1" t="n"/>
      <c r="AV900" s="1" t="n"/>
      <c r="AW900" s="1" t="n"/>
      <c r="AX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  <c r="AH901" s="1" t="n"/>
      <c r="AI901" s="1" t="n"/>
      <c r="AJ901" s="22" t="n"/>
      <c r="AK901" s="1" t="n"/>
      <c r="AL901" s="1" t="n"/>
      <c r="AM901" s="1" t="n"/>
      <c r="AN901" s="1" t="n"/>
      <c r="AO901" s="1" t="n"/>
      <c r="AP901" s="1" t="n"/>
      <c r="AQ901" s="1" t="n"/>
      <c r="AR901" s="1" t="n"/>
      <c r="AS901" s="1" t="n"/>
      <c r="AT901" s="1" t="n"/>
      <c r="AU901" s="1" t="n"/>
      <c r="AV901" s="1" t="n"/>
      <c r="AW901" s="1" t="n"/>
      <c r="AX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  <c r="AH902" s="1" t="n"/>
      <c r="AI902" s="1" t="n"/>
      <c r="AJ902" s="22" t="n"/>
      <c r="AK902" s="1" t="n"/>
      <c r="AL902" s="1" t="n"/>
      <c r="AM902" s="1" t="n"/>
      <c r="AN902" s="1" t="n"/>
      <c r="AO902" s="1" t="n"/>
      <c r="AP902" s="1" t="n"/>
      <c r="AQ902" s="1" t="n"/>
      <c r="AR902" s="1" t="n"/>
      <c r="AS902" s="1" t="n"/>
      <c r="AT902" s="1" t="n"/>
      <c r="AU902" s="1" t="n"/>
      <c r="AV902" s="1" t="n"/>
      <c r="AW902" s="1" t="n"/>
      <c r="AX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  <c r="AH903" s="1" t="n"/>
      <c r="AI903" s="1" t="n"/>
      <c r="AJ903" s="22" t="n"/>
      <c r="AK903" s="1" t="n"/>
      <c r="AL903" s="1" t="n"/>
      <c r="AM903" s="1" t="n"/>
      <c r="AN903" s="1" t="n"/>
      <c r="AO903" s="1" t="n"/>
      <c r="AP903" s="1" t="n"/>
      <c r="AQ903" s="1" t="n"/>
      <c r="AR903" s="1" t="n"/>
      <c r="AS903" s="1" t="n"/>
      <c r="AT903" s="1" t="n"/>
      <c r="AU903" s="1" t="n"/>
      <c r="AV903" s="1" t="n"/>
      <c r="AW903" s="1" t="n"/>
      <c r="AX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22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  <c r="AU904" s="1" t="n"/>
      <c r="AV904" s="1" t="n"/>
      <c r="AW904" s="1" t="n"/>
      <c r="AX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  <c r="AH905" s="1" t="n"/>
      <c r="AI905" s="1" t="n"/>
      <c r="AJ905" s="22" t="n"/>
      <c r="AK905" s="1" t="n"/>
      <c r="AL905" s="1" t="n"/>
      <c r="AM905" s="1" t="n"/>
      <c r="AN905" s="1" t="n"/>
      <c r="AO905" s="1" t="n"/>
      <c r="AP905" s="1" t="n"/>
      <c r="AQ905" s="1" t="n"/>
      <c r="AR905" s="1" t="n"/>
      <c r="AS905" s="1" t="n"/>
      <c r="AT905" s="1" t="n"/>
      <c r="AU905" s="1" t="n"/>
      <c r="AV905" s="1" t="n"/>
      <c r="AW905" s="1" t="n"/>
      <c r="AX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  <c r="AH906" s="1" t="n"/>
      <c r="AI906" s="1" t="n"/>
      <c r="AJ906" s="22" t="n"/>
      <c r="AK906" s="1" t="n"/>
      <c r="AL906" s="1" t="n"/>
      <c r="AM906" s="1" t="n"/>
      <c r="AN906" s="1" t="n"/>
      <c r="AO906" s="1" t="n"/>
      <c r="AP906" s="1" t="n"/>
      <c r="AQ906" s="1" t="n"/>
      <c r="AR906" s="1" t="n"/>
      <c r="AS906" s="1" t="n"/>
      <c r="AT906" s="1" t="n"/>
      <c r="AU906" s="1" t="n"/>
      <c r="AV906" s="1" t="n"/>
      <c r="AW906" s="1" t="n"/>
      <c r="AX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  <c r="AH907" s="1" t="n"/>
      <c r="AI907" s="1" t="n"/>
      <c r="AJ907" s="22" t="n"/>
      <c r="AK907" s="1" t="n"/>
      <c r="AL907" s="1" t="n"/>
      <c r="AM907" s="1" t="n"/>
      <c r="AN907" s="1" t="n"/>
      <c r="AO907" s="1" t="n"/>
      <c r="AP907" s="1" t="n"/>
      <c r="AQ907" s="1" t="n"/>
      <c r="AR907" s="1" t="n"/>
      <c r="AS907" s="1" t="n"/>
      <c r="AT907" s="1" t="n"/>
      <c r="AU907" s="1" t="n"/>
      <c r="AV907" s="1" t="n"/>
      <c r="AW907" s="1" t="n"/>
      <c r="AX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  <c r="AH908" s="1" t="n"/>
      <c r="AI908" s="1" t="n"/>
      <c r="AJ908" s="22" t="n"/>
      <c r="AK908" s="1" t="n"/>
      <c r="AL908" s="1" t="n"/>
      <c r="AM908" s="1" t="n"/>
      <c r="AN908" s="1" t="n"/>
      <c r="AO908" s="1" t="n"/>
      <c r="AP908" s="1" t="n"/>
      <c r="AQ908" s="1" t="n"/>
      <c r="AR908" s="1" t="n"/>
      <c r="AS908" s="1" t="n"/>
      <c r="AT908" s="1" t="n"/>
      <c r="AU908" s="1" t="n"/>
      <c r="AV908" s="1" t="n"/>
      <c r="AW908" s="1" t="n"/>
      <c r="AX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  <c r="AH909" s="1" t="n"/>
      <c r="AI909" s="1" t="n"/>
      <c r="AJ909" s="22" t="n"/>
      <c r="AK909" s="1" t="n"/>
      <c r="AL909" s="1" t="n"/>
      <c r="AM909" s="1" t="n"/>
      <c r="AN909" s="1" t="n"/>
      <c r="AO909" s="1" t="n"/>
      <c r="AP909" s="1" t="n"/>
      <c r="AQ909" s="1" t="n"/>
      <c r="AR909" s="1" t="n"/>
      <c r="AS909" s="1" t="n"/>
      <c r="AT909" s="1" t="n"/>
      <c r="AU909" s="1" t="n"/>
      <c r="AV909" s="1" t="n"/>
      <c r="AW909" s="1" t="n"/>
      <c r="AX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  <c r="AH910" s="1" t="n"/>
      <c r="AI910" s="1" t="n"/>
      <c r="AJ910" s="22" t="n"/>
      <c r="AK910" s="1" t="n"/>
      <c r="AL910" s="1" t="n"/>
      <c r="AM910" s="1" t="n"/>
      <c r="AN910" s="1" t="n"/>
      <c r="AO910" s="1" t="n"/>
      <c r="AP910" s="1" t="n"/>
      <c r="AQ910" s="1" t="n"/>
      <c r="AR910" s="1" t="n"/>
      <c r="AS910" s="1" t="n"/>
      <c r="AT910" s="1" t="n"/>
      <c r="AU910" s="1" t="n"/>
      <c r="AV910" s="1" t="n"/>
      <c r="AW910" s="1" t="n"/>
      <c r="AX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22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  <c r="AU911" s="1" t="n"/>
      <c r="AV911" s="1" t="n"/>
      <c r="AW911" s="1" t="n"/>
      <c r="AX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  <c r="AH912" s="1" t="n"/>
      <c r="AI912" s="1" t="n"/>
      <c r="AJ912" s="22" t="n"/>
      <c r="AK912" s="1" t="n"/>
      <c r="AL912" s="1" t="n"/>
      <c r="AM912" s="1" t="n"/>
      <c r="AN912" s="1" t="n"/>
      <c r="AO912" s="1" t="n"/>
      <c r="AP912" s="1" t="n"/>
      <c r="AQ912" s="1" t="n"/>
      <c r="AR912" s="1" t="n"/>
      <c r="AS912" s="1" t="n"/>
      <c r="AT912" s="1" t="n"/>
      <c r="AU912" s="1" t="n"/>
      <c r="AV912" s="1" t="n"/>
      <c r="AW912" s="1" t="n"/>
      <c r="AX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  <c r="AH913" s="1" t="n"/>
      <c r="AI913" s="1" t="n"/>
      <c r="AJ913" s="22" t="n"/>
      <c r="AK913" s="1" t="n"/>
      <c r="AL913" s="1" t="n"/>
      <c r="AM913" s="1" t="n"/>
      <c r="AN913" s="1" t="n"/>
      <c r="AO913" s="1" t="n"/>
      <c r="AP913" s="1" t="n"/>
      <c r="AQ913" s="1" t="n"/>
      <c r="AR913" s="1" t="n"/>
      <c r="AS913" s="1" t="n"/>
      <c r="AT913" s="1" t="n"/>
      <c r="AU913" s="1" t="n"/>
      <c r="AV913" s="1" t="n"/>
      <c r="AW913" s="1" t="n"/>
      <c r="AX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  <c r="AH914" s="1" t="n"/>
      <c r="AI914" s="1" t="n"/>
      <c r="AJ914" s="22" t="n"/>
      <c r="AK914" s="1" t="n"/>
      <c r="AL914" s="1" t="n"/>
      <c r="AM914" s="1" t="n"/>
      <c r="AN914" s="1" t="n"/>
      <c r="AO914" s="1" t="n"/>
      <c r="AP914" s="1" t="n"/>
      <c r="AQ914" s="1" t="n"/>
      <c r="AR914" s="1" t="n"/>
      <c r="AS914" s="1" t="n"/>
      <c r="AT914" s="1" t="n"/>
      <c r="AU914" s="1" t="n"/>
      <c r="AV914" s="1" t="n"/>
      <c r="AW914" s="1" t="n"/>
      <c r="AX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  <c r="AH915" s="1" t="n"/>
      <c r="AI915" s="1" t="n"/>
      <c r="AJ915" s="22" t="n"/>
      <c r="AK915" s="1" t="n"/>
      <c r="AL915" s="1" t="n"/>
      <c r="AM915" s="1" t="n"/>
      <c r="AN915" s="1" t="n"/>
      <c r="AO915" s="1" t="n"/>
      <c r="AP915" s="1" t="n"/>
      <c r="AQ915" s="1" t="n"/>
      <c r="AR915" s="1" t="n"/>
      <c r="AS915" s="1" t="n"/>
      <c r="AT915" s="1" t="n"/>
      <c r="AU915" s="1" t="n"/>
      <c r="AV915" s="1" t="n"/>
      <c r="AW915" s="1" t="n"/>
      <c r="AX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  <c r="AH916" s="1" t="n"/>
      <c r="AI916" s="1" t="n"/>
      <c r="AJ916" s="22" t="n"/>
      <c r="AK916" s="1" t="n"/>
      <c r="AL916" s="1" t="n"/>
      <c r="AM916" s="1" t="n"/>
      <c r="AN916" s="1" t="n"/>
      <c r="AO916" s="1" t="n"/>
      <c r="AP916" s="1" t="n"/>
      <c r="AQ916" s="1" t="n"/>
      <c r="AR916" s="1" t="n"/>
      <c r="AS916" s="1" t="n"/>
      <c r="AT916" s="1" t="n"/>
      <c r="AU916" s="1" t="n"/>
      <c r="AV916" s="1" t="n"/>
      <c r="AW916" s="1" t="n"/>
      <c r="AX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  <c r="AH917" s="1" t="n"/>
      <c r="AI917" s="1" t="n"/>
      <c r="AJ917" s="22" t="n"/>
      <c r="AK917" s="1" t="n"/>
      <c r="AL917" s="1" t="n"/>
      <c r="AM917" s="1" t="n"/>
      <c r="AN917" s="1" t="n"/>
      <c r="AO917" s="1" t="n"/>
      <c r="AP917" s="1" t="n"/>
      <c r="AQ917" s="1" t="n"/>
      <c r="AR917" s="1" t="n"/>
      <c r="AS917" s="1" t="n"/>
      <c r="AT917" s="1" t="n"/>
      <c r="AU917" s="1" t="n"/>
      <c r="AV917" s="1" t="n"/>
      <c r="AW917" s="1" t="n"/>
      <c r="AX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22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  <c r="AU918" s="1" t="n"/>
      <c r="AV918" s="1" t="n"/>
      <c r="AW918" s="1" t="n"/>
      <c r="AX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  <c r="AH919" s="1" t="n"/>
      <c r="AI919" s="1" t="n"/>
      <c r="AJ919" s="22" t="n"/>
      <c r="AK919" s="1" t="n"/>
      <c r="AL919" s="1" t="n"/>
      <c r="AM919" s="1" t="n"/>
      <c r="AN919" s="1" t="n"/>
      <c r="AO919" s="1" t="n"/>
      <c r="AP919" s="1" t="n"/>
      <c r="AQ919" s="1" t="n"/>
      <c r="AR919" s="1" t="n"/>
      <c r="AS919" s="1" t="n"/>
      <c r="AT919" s="1" t="n"/>
      <c r="AU919" s="1" t="n"/>
      <c r="AV919" s="1" t="n"/>
      <c r="AW919" s="1" t="n"/>
      <c r="AX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  <c r="AH920" s="1" t="n"/>
      <c r="AI920" s="1" t="n"/>
      <c r="AJ920" s="22" t="n"/>
      <c r="AK920" s="1" t="n"/>
      <c r="AL920" s="1" t="n"/>
      <c r="AM920" s="1" t="n"/>
      <c r="AN920" s="1" t="n"/>
      <c r="AO920" s="1" t="n"/>
      <c r="AP920" s="1" t="n"/>
      <c r="AQ920" s="1" t="n"/>
      <c r="AR920" s="1" t="n"/>
      <c r="AS920" s="1" t="n"/>
      <c r="AT920" s="1" t="n"/>
      <c r="AU920" s="1" t="n"/>
      <c r="AV920" s="1" t="n"/>
      <c r="AW920" s="1" t="n"/>
      <c r="AX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  <c r="AH921" s="1" t="n"/>
      <c r="AI921" s="1" t="n"/>
      <c r="AJ921" s="22" t="n"/>
      <c r="AK921" s="1" t="n"/>
      <c r="AL921" s="1" t="n"/>
      <c r="AM921" s="1" t="n"/>
      <c r="AN921" s="1" t="n"/>
      <c r="AO921" s="1" t="n"/>
      <c r="AP921" s="1" t="n"/>
      <c r="AQ921" s="1" t="n"/>
      <c r="AR921" s="1" t="n"/>
      <c r="AS921" s="1" t="n"/>
      <c r="AT921" s="1" t="n"/>
      <c r="AU921" s="1" t="n"/>
      <c r="AV921" s="1" t="n"/>
      <c r="AW921" s="1" t="n"/>
      <c r="AX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  <c r="AH922" s="1" t="n"/>
      <c r="AI922" s="1" t="n"/>
      <c r="AJ922" s="22" t="n"/>
      <c r="AK922" s="1" t="n"/>
      <c r="AL922" s="1" t="n"/>
      <c r="AM922" s="1" t="n"/>
      <c r="AN922" s="1" t="n"/>
      <c r="AO922" s="1" t="n"/>
      <c r="AP922" s="1" t="n"/>
      <c r="AQ922" s="1" t="n"/>
      <c r="AR922" s="1" t="n"/>
      <c r="AS922" s="1" t="n"/>
      <c r="AT922" s="1" t="n"/>
      <c r="AU922" s="1" t="n"/>
      <c r="AV922" s="1" t="n"/>
      <c r="AW922" s="1" t="n"/>
      <c r="AX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  <c r="AH923" s="1" t="n"/>
      <c r="AI923" s="1" t="n"/>
      <c r="AJ923" s="22" t="n"/>
      <c r="AK923" s="1" t="n"/>
      <c r="AL923" s="1" t="n"/>
      <c r="AM923" s="1" t="n"/>
      <c r="AN923" s="1" t="n"/>
      <c r="AO923" s="1" t="n"/>
      <c r="AP923" s="1" t="n"/>
      <c r="AQ923" s="1" t="n"/>
      <c r="AR923" s="1" t="n"/>
      <c r="AS923" s="1" t="n"/>
      <c r="AT923" s="1" t="n"/>
      <c r="AU923" s="1" t="n"/>
      <c r="AV923" s="1" t="n"/>
      <c r="AW923" s="1" t="n"/>
      <c r="AX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  <c r="AH924" s="1" t="n"/>
      <c r="AI924" s="1" t="n"/>
      <c r="AJ924" s="22" t="n"/>
      <c r="AK924" s="1" t="n"/>
      <c r="AL924" s="1" t="n"/>
      <c r="AM924" s="1" t="n"/>
      <c r="AN924" s="1" t="n"/>
      <c r="AO924" s="1" t="n"/>
      <c r="AP924" s="1" t="n"/>
      <c r="AQ924" s="1" t="n"/>
      <c r="AR924" s="1" t="n"/>
      <c r="AS924" s="1" t="n"/>
      <c r="AT924" s="1" t="n"/>
      <c r="AU924" s="1" t="n"/>
      <c r="AV924" s="1" t="n"/>
      <c r="AW924" s="1" t="n"/>
      <c r="AX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22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  <c r="AU925" s="1" t="n"/>
      <c r="AV925" s="1" t="n"/>
      <c r="AW925" s="1" t="n"/>
      <c r="AX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  <c r="AH926" s="1" t="n"/>
      <c r="AI926" s="1" t="n"/>
      <c r="AJ926" s="22" t="n"/>
      <c r="AK926" s="1" t="n"/>
      <c r="AL926" s="1" t="n"/>
      <c r="AM926" s="1" t="n"/>
      <c r="AN926" s="1" t="n"/>
      <c r="AO926" s="1" t="n"/>
      <c r="AP926" s="1" t="n"/>
      <c r="AQ926" s="1" t="n"/>
      <c r="AR926" s="1" t="n"/>
      <c r="AS926" s="1" t="n"/>
      <c r="AT926" s="1" t="n"/>
      <c r="AU926" s="1" t="n"/>
      <c r="AV926" s="1" t="n"/>
      <c r="AW926" s="1" t="n"/>
      <c r="AX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  <c r="AH927" s="1" t="n"/>
      <c r="AI927" s="1" t="n"/>
      <c r="AJ927" s="22" t="n"/>
      <c r="AK927" s="1" t="n"/>
      <c r="AL927" s="1" t="n"/>
      <c r="AM927" s="1" t="n"/>
      <c r="AN927" s="1" t="n"/>
      <c r="AO927" s="1" t="n"/>
      <c r="AP927" s="1" t="n"/>
      <c r="AQ927" s="1" t="n"/>
      <c r="AR927" s="1" t="n"/>
      <c r="AS927" s="1" t="n"/>
      <c r="AT927" s="1" t="n"/>
      <c r="AU927" s="1" t="n"/>
      <c r="AV927" s="1" t="n"/>
      <c r="AW927" s="1" t="n"/>
      <c r="AX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  <c r="AH928" s="1" t="n"/>
      <c r="AI928" s="1" t="n"/>
      <c r="AJ928" s="22" t="n"/>
      <c r="AK928" s="1" t="n"/>
      <c r="AL928" s="1" t="n"/>
      <c r="AM928" s="1" t="n"/>
      <c r="AN928" s="1" t="n"/>
      <c r="AO928" s="1" t="n"/>
      <c r="AP928" s="1" t="n"/>
      <c r="AQ928" s="1" t="n"/>
      <c r="AR928" s="1" t="n"/>
      <c r="AS928" s="1" t="n"/>
      <c r="AT928" s="1" t="n"/>
      <c r="AU928" s="1" t="n"/>
      <c r="AV928" s="1" t="n"/>
      <c r="AW928" s="1" t="n"/>
      <c r="AX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  <c r="AH929" s="1" t="n"/>
      <c r="AI929" s="1" t="n"/>
      <c r="AJ929" s="22" t="n"/>
      <c r="AK929" s="1" t="n"/>
      <c r="AL929" s="1" t="n"/>
      <c r="AM929" s="1" t="n"/>
      <c r="AN929" s="1" t="n"/>
      <c r="AO929" s="1" t="n"/>
      <c r="AP929" s="1" t="n"/>
      <c r="AQ929" s="1" t="n"/>
      <c r="AR929" s="1" t="n"/>
      <c r="AS929" s="1" t="n"/>
      <c r="AT929" s="1" t="n"/>
      <c r="AU929" s="1" t="n"/>
      <c r="AV929" s="1" t="n"/>
      <c r="AW929" s="1" t="n"/>
      <c r="AX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  <c r="AH930" s="1" t="n"/>
      <c r="AI930" s="1" t="n"/>
      <c r="AJ930" s="22" t="n"/>
      <c r="AK930" s="1" t="n"/>
      <c r="AL930" s="1" t="n"/>
      <c r="AM930" s="1" t="n"/>
      <c r="AN930" s="1" t="n"/>
      <c r="AO930" s="1" t="n"/>
      <c r="AP930" s="1" t="n"/>
      <c r="AQ930" s="1" t="n"/>
      <c r="AR930" s="1" t="n"/>
      <c r="AS930" s="1" t="n"/>
      <c r="AT930" s="1" t="n"/>
      <c r="AU930" s="1" t="n"/>
      <c r="AV930" s="1" t="n"/>
      <c r="AW930" s="1" t="n"/>
      <c r="AX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  <c r="AH931" s="1" t="n"/>
      <c r="AI931" s="1" t="n"/>
      <c r="AJ931" s="22" t="n"/>
      <c r="AK931" s="1" t="n"/>
      <c r="AL931" s="1" t="n"/>
      <c r="AM931" s="1" t="n"/>
      <c r="AN931" s="1" t="n"/>
      <c r="AO931" s="1" t="n"/>
      <c r="AP931" s="1" t="n"/>
      <c r="AQ931" s="1" t="n"/>
      <c r="AR931" s="1" t="n"/>
      <c r="AS931" s="1" t="n"/>
      <c r="AT931" s="1" t="n"/>
      <c r="AU931" s="1" t="n"/>
      <c r="AV931" s="1" t="n"/>
      <c r="AW931" s="1" t="n"/>
      <c r="AX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22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  <c r="AU932" s="1" t="n"/>
      <c r="AV932" s="1" t="n"/>
      <c r="AW932" s="1" t="n"/>
      <c r="AX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  <c r="AH933" s="1" t="n"/>
      <c r="AI933" s="1" t="n"/>
      <c r="AJ933" s="22" t="n"/>
      <c r="AK933" s="1" t="n"/>
      <c r="AL933" s="1" t="n"/>
      <c r="AM933" s="1" t="n"/>
      <c r="AN933" s="1" t="n"/>
      <c r="AO933" s="1" t="n"/>
      <c r="AP933" s="1" t="n"/>
      <c r="AQ933" s="1" t="n"/>
      <c r="AR933" s="1" t="n"/>
      <c r="AS933" s="1" t="n"/>
      <c r="AT933" s="1" t="n"/>
      <c r="AU933" s="1" t="n"/>
      <c r="AV933" s="1" t="n"/>
      <c r="AW933" s="1" t="n"/>
      <c r="AX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  <c r="AH934" s="1" t="n"/>
      <c r="AI934" s="1" t="n"/>
      <c r="AJ934" s="22" t="n"/>
      <c r="AK934" s="1" t="n"/>
      <c r="AL934" s="1" t="n"/>
      <c r="AM934" s="1" t="n"/>
      <c r="AN934" s="1" t="n"/>
      <c r="AO934" s="1" t="n"/>
      <c r="AP934" s="1" t="n"/>
      <c r="AQ934" s="1" t="n"/>
      <c r="AR934" s="1" t="n"/>
      <c r="AS934" s="1" t="n"/>
      <c r="AT934" s="1" t="n"/>
      <c r="AU934" s="1" t="n"/>
      <c r="AV934" s="1" t="n"/>
      <c r="AW934" s="1" t="n"/>
      <c r="AX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  <c r="AH935" s="1" t="n"/>
      <c r="AI935" s="1" t="n"/>
      <c r="AJ935" s="22" t="n"/>
      <c r="AK935" s="1" t="n"/>
      <c r="AL935" s="1" t="n"/>
      <c r="AM935" s="1" t="n"/>
      <c r="AN935" s="1" t="n"/>
      <c r="AO935" s="1" t="n"/>
      <c r="AP935" s="1" t="n"/>
      <c r="AQ935" s="1" t="n"/>
      <c r="AR935" s="1" t="n"/>
      <c r="AS935" s="1" t="n"/>
      <c r="AT935" s="1" t="n"/>
      <c r="AU935" s="1" t="n"/>
      <c r="AV935" s="1" t="n"/>
      <c r="AW935" s="1" t="n"/>
      <c r="AX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  <c r="AH936" s="1" t="n"/>
      <c r="AI936" s="1" t="n"/>
      <c r="AJ936" s="22" t="n"/>
      <c r="AK936" s="1" t="n"/>
      <c r="AL936" s="1" t="n"/>
      <c r="AM936" s="1" t="n"/>
      <c r="AN936" s="1" t="n"/>
      <c r="AO936" s="1" t="n"/>
      <c r="AP936" s="1" t="n"/>
      <c r="AQ936" s="1" t="n"/>
      <c r="AR936" s="1" t="n"/>
      <c r="AS936" s="1" t="n"/>
      <c r="AT936" s="1" t="n"/>
      <c r="AU936" s="1" t="n"/>
      <c r="AV936" s="1" t="n"/>
      <c r="AW936" s="1" t="n"/>
      <c r="AX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  <c r="AH937" s="1" t="n"/>
      <c r="AI937" s="1" t="n"/>
      <c r="AJ937" s="22" t="n"/>
      <c r="AK937" s="1" t="n"/>
      <c r="AL937" s="1" t="n"/>
      <c r="AM937" s="1" t="n"/>
      <c r="AN937" s="1" t="n"/>
      <c r="AO937" s="1" t="n"/>
      <c r="AP937" s="1" t="n"/>
      <c r="AQ937" s="1" t="n"/>
      <c r="AR937" s="1" t="n"/>
      <c r="AS937" s="1" t="n"/>
      <c r="AT937" s="1" t="n"/>
      <c r="AU937" s="1" t="n"/>
      <c r="AV937" s="1" t="n"/>
      <c r="AW937" s="1" t="n"/>
      <c r="AX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  <c r="AH938" s="1" t="n"/>
      <c r="AI938" s="1" t="n"/>
      <c r="AJ938" s="22" t="n"/>
      <c r="AK938" s="1" t="n"/>
      <c r="AL938" s="1" t="n"/>
      <c r="AM938" s="1" t="n"/>
      <c r="AN938" s="1" t="n"/>
      <c r="AO938" s="1" t="n"/>
      <c r="AP938" s="1" t="n"/>
      <c r="AQ938" s="1" t="n"/>
      <c r="AR938" s="1" t="n"/>
      <c r="AS938" s="1" t="n"/>
      <c r="AT938" s="1" t="n"/>
      <c r="AU938" s="1" t="n"/>
      <c r="AV938" s="1" t="n"/>
      <c r="AW938" s="1" t="n"/>
      <c r="AX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22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  <c r="AU939" s="1" t="n"/>
      <c r="AV939" s="1" t="n"/>
      <c r="AW939" s="1" t="n"/>
      <c r="AX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  <c r="AH940" s="1" t="n"/>
      <c r="AI940" s="1" t="n"/>
      <c r="AJ940" s="22" t="n"/>
      <c r="AK940" s="1" t="n"/>
      <c r="AL940" s="1" t="n"/>
      <c r="AM940" s="1" t="n"/>
      <c r="AN940" s="1" t="n"/>
      <c r="AO940" s="1" t="n"/>
      <c r="AP940" s="1" t="n"/>
      <c r="AQ940" s="1" t="n"/>
      <c r="AR940" s="1" t="n"/>
      <c r="AS940" s="1" t="n"/>
      <c r="AT940" s="1" t="n"/>
      <c r="AU940" s="1" t="n"/>
      <c r="AV940" s="1" t="n"/>
      <c r="AW940" s="1" t="n"/>
      <c r="AX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  <c r="AH941" s="1" t="n"/>
      <c r="AI941" s="1" t="n"/>
      <c r="AJ941" s="22" t="n"/>
      <c r="AK941" s="1" t="n"/>
      <c r="AL941" s="1" t="n"/>
      <c r="AM941" s="1" t="n"/>
      <c r="AN941" s="1" t="n"/>
      <c r="AO941" s="1" t="n"/>
      <c r="AP941" s="1" t="n"/>
      <c r="AQ941" s="1" t="n"/>
      <c r="AR941" s="1" t="n"/>
      <c r="AS941" s="1" t="n"/>
      <c r="AT941" s="1" t="n"/>
      <c r="AU941" s="1" t="n"/>
      <c r="AV941" s="1" t="n"/>
      <c r="AW941" s="1" t="n"/>
      <c r="AX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  <c r="AH942" s="1" t="n"/>
      <c r="AI942" s="1" t="n"/>
      <c r="AJ942" s="22" t="n"/>
      <c r="AK942" s="1" t="n"/>
      <c r="AL942" s="1" t="n"/>
      <c r="AM942" s="1" t="n"/>
      <c r="AN942" s="1" t="n"/>
      <c r="AO942" s="1" t="n"/>
      <c r="AP942" s="1" t="n"/>
      <c r="AQ942" s="1" t="n"/>
      <c r="AR942" s="1" t="n"/>
      <c r="AS942" s="1" t="n"/>
      <c r="AT942" s="1" t="n"/>
      <c r="AU942" s="1" t="n"/>
      <c r="AV942" s="1" t="n"/>
      <c r="AW942" s="1" t="n"/>
      <c r="AX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  <c r="AH943" s="1" t="n"/>
      <c r="AI943" s="1" t="n"/>
      <c r="AJ943" s="22" t="n"/>
      <c r="AK943" s="1" t="n"/>
      <c r="AL943" s="1" t="n"/>
      <c r="AM943" s="1" t="n"/>
      <c r="AN943" s="1" t="n"/>
      <c r="AO943" s="1" t="n"/>
      <c r="AP943" s="1" t="n"/>
      <c r="AQ943" s="1" t="n"/>
      <c r="AR943" s="1" t="n"/>
      <c r="AS943" s="1" t="n"/>
      <c r="AT943" s="1" t="n"/>
      <c r="AU943" s="1" t="n"/>
      <c r="AV943" s="1" t="n"/>
      <c r="AW943" s="1" t="n"/>
      <c r="AX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  <c r="AH944" s="1" t="n"/>
      <c r="AI944" s="1" t="n"/>
      <c r="AJ944" s="22" t="n"/>
      <c r="AK944" s="1" t="n"/>
      <c r="AL944" s="1" t="n"/>
      <c r="AM944" s="1" t="n"/>
      <c r="AN944" s="1" t="n"/>
      <c r="AO944" s="1" t="n"/>
      <c r="AP944" s="1" t="n"/>
      <c r="AQ944" s="1" t="n"/>
      <c r="AR944" s="1" t="n"/>
      <c r="AS944" s="1" t="n"/>
      <c r="AT944" s="1" t="n"/>
      <c r="AU944" s="1" t="n"/>
      <c r="AV944" s="1" t="n"/>
      <c r="AW944" s="1" t="n"/>
      <c r="AX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  <c r="AH945" s="1" t="n"/>
      <c r="AI945" s="1" t="n"/>
      <c r="AJ945" s="22" t="n"/>
      <c r="AK945" s="1" t="n"/>
      <c r="AL945" s="1" t="n"/>
      <c r="AM945" s="1" t="n"/>
      <c r="AN945" s="1" t="n"/>
      <c r="AO945" s="1" t="n"/>
      <c r="AP945" s="1" t="n"/>
      <c r="AQ945" s="1" t="n"/>
      <c r="AR945" s="1" t="n"/>
      <c r="AS945" s="1" t="n"/>
      <c r="AT945" s="1" t="n"/>
      <c r="AU945" s="1" t="n"/>
      <c r="AV945" s="1" t="n"/>
      <c r="AW945" s="1" t="n"/>
      <c r="AX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22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  <c r="AU946" s="1" t="n"/>
      <c r="AV946" s="1" t="n"/>
      <c r="AW946" s="1" t="n"/>
      <c r="AX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  <c r="AH947" s="1" t="n"/>
      <c r="AI947" s="1" t="n"/>
      <c r="AJ947" s="22" t="n"/>
      <c r="AK947" s="1" t="n"/>
      <c r="AL947" s="1" t="n"/>
      <c r="AM947" s="1" t="n"/>
      <c r="AN947" s="1" t="n"/>
      <c r="AO947" s="1" t="n"/>
      <c r="AP947" s="1" t="n"/>
      <c r="AQ947" s="1" t="n"/>
      <c r="AR947" s="1" t="n"/>
      <c r="AS947" s="1" t="n"/>
      <c r="AT947" s="1" t="n"/>
      <c r="AU947" s="1" t="n"/>
      <c r="AV947" s="1" t="n"/>
      <c r="AW947" s="1" t="n"/>
      <c r="AX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  <c r="AH948" s="1" t="n"/>
      <c r="AI948" s="1" t="n"/>
      <c r="AJ948" s="22" t="n"/>
      <c r="AK948" s="1" t="n"/>
      <c r="AL948" s="1" t="n"/>
      <c r="AM948" s="1" t="n"/>
      <c r="AN948" s="1" t="n"/>
      <c r="AO948" s="1" t="n"/>
      <c r="AP948" s="1" t="n"/>
      <c r="AQ948" s="1" t="n"/>
      <c r="AR948" s="1" t="n"/>
      <c r="AS948" s="1" t="n"/>
      <c r="AT948" s="1" t="n"/>
      <c r="AU948" s="1" t="n"/>
      <c r="AV948" s="1" t="n"/>
      <c r="AW948" s="1" t="n"/>
      <c r="AX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  <c r="AH949" s="1" t="n"/>
      <c r="AI949" s="1" t="n"/>
      <c r="AJ949" s="22" t="n"/>
      <c r="AK949" s="1" t="n"/>
      <c r="AL949" s="1" t="n"/>
      <c r="AM949" s="1" t="n"/>
      <c r="AN949" s="1" t="n"/>
      <c r="AO949" s="1" t="n"/>
      <c r="AP949" s="1" t="n"/>
      <c r="AQ949" s="1" t="n"/>
      <c r="AR949" s="1" t="n"/>
      <c r="AS949" s="1" t="n"/>
      <c r="AT949" s="1" t="n"/>
      <c r="AU949" s="1" t="n"/>
      <c r="AV949" s="1" t="n"/>
      <c r="AW949" s="1" t="n"/>
      <c r="AX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  <c r="AH950" s="1" t="n"/>
      <c r="AI950" s="1" t="n"/>
      <c r="AJ950" s="22" t="n"/>
      <c r="AK950" s="1" t="n"/>
      <c r="AL950" s="1" t="n"/>
      <c r="AM950" s="1" t="n"/>
      <c r="AN950" s="1" t="n"/>
      <c r="AO950" s="1" t="n"/>
      <c r="AP950" s="1" t="n"/>
      <c r="AQ950" s="1" t="n"/>
      <c r="AR950" s="1" t="n"/>
      <c r="AS950" s="1" t="n"/>
      <c r="AT950" s="1" t="n"/>
      <c r="AU950" s="1" t="n"/>
      <c r="AV950" s="1" t="n"/>
      <c r="AW950" s="1" t="n"/>
      <c r="AX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  <c r="AH951" s="1" t="n"/>
      <c r="AI951" s="1" t="n"/>
      <c r="AJ951" s="22" t="n"/>
      <c r="AK951" s="1" t="n"/>
      <c r="AL951" s="1" t="n"/>
      <c r="AM951" s="1" t="n"/>
      <c r="AN951" s="1" t="n"/>
      <c r="AO951" s="1" t="n"/>
      <c r="AP951" s="1" t="n"/>
      <c r="AQ951" s="1" t="n"/>
      <c r="AR951" s="1" t="n"/>
      <c r="AS951" s="1" t="n"/>
      <c r="AT951" s="1" t="n"/>
      <c r="AU951" s="1" t="n"/>
      <c r="AV951" s="1" t="n"/>
      <c r="AW951" s="1" t="n"/>
      <c r="AX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  <c r="AH952" s="1" t="n"/>
      <c r="AI952" s="1" t="n"/>
      <c r="AJ952" s="22" t="n"/>
      <c r="AK952" s="1" t="n"/>
      <c r="AL952" s="1" t="n"/>
      <c r="AM952" s="1" t="n"/>
      <c r="AN952" s="1" t="n"/>
      <c r="AO952" s="1" t="n"/>
      <c r="AP952" s="1" t="n"/>
      <c r="AQ952" s="1" t="n"/>
      <c r="AR952" s="1" t="n"/>
      <c r="AS952" s="1" t="n"/>
      <c r="AT952" s="1" t="n"/>
      <c r="AU952" s="1" t="n"/>
      <c r="AV952" s="1" t="n"/>
      <c r="AW952" s="1" t="n"/>
      <c r="AX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22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  <c r="AU953" s="1" t="n"/>
      <c r="AV953" s="1" t="n"/>
      <c r="AW953" s="1" t="n"/>
      <c r="AX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  <c r="AH954" s="1" t="n"/>
      <c r="AI954" s="1" t="n"/>
      <c r="AJ954" s="22" t="n"/>
      <c r="AK954" s="1" t="n"/>
      <c r="AL954" s="1" t="n"/>
      <c r="AM954" s="1" t="n"/>
      <c r="AN954" s="1" t="n"/>
      <c r="AO954" s="1" t="n"/>
      <c r="AP954" s="1" t="n"/>
      <c r="AQ954" s="1" t="n"/>
      <c r="AR954" s="1" t="n"/>
      <c r="AS954" s="1" t="n"/>
      <c r="AT954" s="1" t="n"/>
      <c r="AU954" s="1" t="n"/>
      <c r="AV954" s="1" t="n"/>
      <c r="AW954" s="1" t="n"/>
      <c r="AX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  <c r="AH955" s="1" t="n"/>
      <c r="AI955" s="1" t="n"/>
      <c r="AJ955" s="22" t="n"/>
      <c r="AK955" s="1" t="n"/>
      <c r="AL955" s="1" t="n"/>
      <c r="AM955" s="1" t="n"/>
      <c r="AN955" s="1" t="n"/>
      <c r="AO955" s="1" t="n"/>
      <c r="AP955" s="1" t="n"/>
      <c r="AQ955" s="1" t="n"/>
      <c r="AR955" s="1" t="n"/>
      <c r="AS955" s="1" t="n"/>
      <c r="AT955" s="1" t="n"/>
      <c r="AU955" s="1" t="n"/>
      <c r="AV955" s="1" t="n"/>
      <c r="AW955" s="1" t="n"/>
      <c r="AX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  <c r="AH956" s="1" t="n"/>
      <c r="AI956" s="1" t="n"/>
      <c r="AJ956" s="22" t="n"/>
      <c r="AK956" s="1" t="n"/>
      <c r="AL956" s="1" t="n"/>
      <c r="AM956" s="1" t="n"/>
      <c r="AN956" s="1" t="n"/>
      <c r="AO956" s="1" t="n"/>
      <c r="AP956" s="1" t="n"/>
      <c r="AQ956" s="1" t="n"/>
      <c r="AR956" s="1" t="n"/>
      <c r="AS956" s="1" t="n"/>
      <c r="AT956" s="1" t="n"/>
      <c r="AU956" s="1" t="n"/>
      <c r="AV956" s="1" t="n"/>
      <c r="AW956" s="1" t="n"/>
      <c r="AX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  <c r="AH957" s="1" t="n"/>
      <c r="AI957" s="1" t="n"/>
      <c r="AJ957" s="22" t="n"/>
      <c r="AK957" s="1" t="n"/>
      <c r="AL957" s="1" t="n"/>
      <c r="AM957" s="1" t="n"/>
      <c r="AN957" s="1" t="n"/>
      <c r="AO957" s="1" t="n"/>
      <c r="AP957" s="1" t="n"/>
      <c r="AQ957" s="1" t="n"/>
      <c r="AR957" s="1" t="n"/>
      <c r="AS957" s="1" t="n"/>
      <c r="AT957" s="1" t="n"/>
      <c r="AU957" s="1" t="n"/>
      <c r="AV957" s="1" t="n"/>
      <c r="AW957" s="1" t="n"/>
      <c r="AX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  <c r="AH958" s="1" t="n"/>
      <c r="AI958" s="1" t="n"/>
      <c r="AJ958" s="22" t="n"/>
      <c r="AK958" s="1" t="n"/>
      <c r="AL958" s="1" t="n"/>
      <c r="AM958" s="1" t="n"/>
      <c r="AN958" s="1" t="n"/>
      <c r="AO958" s="1" t="n"/>
      <c r="AP958" s="1" t="n"/>
      <c r="AQ958" s="1" t="n"/>
      <c r="AR958" s="1" t="n"/>
      <c r="AS958" s="1" t="n"/>
      <c r="AT958" s="1" t="n"/>
      <c r="AU958" s="1" t="n"/>
      <c r="AV958" s="1" t="n"/>
      <c r="AW958" s="1" t="n"/>
      <c r="AX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  <c r="AH959" s="1" t="n"/>
      <c r="AI959" s="1" t="n"/>
      <c r="AJ959" s="22" t="n"/>
      <c r="AK959" s="1" t="n"/>
      <c r="AL959" s="1" t="n"/>
      <c r="AM959" s="1" t="n"/>
      <c r="AN959" s="1" t="n"/>
      <c r="AO959" s="1" t="n"/>
      <c r="AP959" s="1" t="n"/>
      <c r="AQ959" s="1" t="n"/>
      <c r="AR959" s="1" t="n"/>
      <c r="AS959" s="1" t="n"/>
      <c r="AT959" s="1" t="n"/>
      <c r="AU959" s="1" t="n"/>
      <c r="AV959" s="1" t="n"/>
      <c r="AW959" s="1" t="n"/>
      <c r="AX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22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  <c r="AU960" s="1" t="n"/>
      <c r="AV960" s="1" t="n"/>
      <c r="AW960" s="1" t="n"/>
      <c r="AX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  <c r="AH961" s="1" t="n"/>
      <c r="AI961" s="1" t="n"/>
      <c r="AJ961" s="22" t="n"/>
      <c r="AK961" s="1" t="n"/>
      <c r="AL961" s="1" t="n"/>
      <c r="AM961" s="1" t="n"/>
      <c r="AN961" s="1" t="n"/>
      <c r="AO961" s="1" t="n"/>
      <c r="AP961" s="1" t="n"/>
      <c r="AQ961" s="1" t="n"/>
      <c r="AR961" s="1" t="n"/>
      <c r="AS961" s="1" t="n"/>
      <c r="AT961" s="1" t="n"/>
      <c r="AU961" s="1" t="n"/>
      <c r="AV961" s="1" t="n"/>
      <c r="AW961" s="1" t="n"/>
      <c r="AX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  <c r="AH962" s="1" t="n"/>
      <c r="AI962" s="1" t="n"/>
      <c r="AJ962" s="22" t="n"/>
      <c r="AK962" s="1" t="n"/>
      <c r="AL962" s="1" t="n"/>
      <c r="AM962" s="1" t="n"/>
      <c r="AN962" s="1" t="n"/>
      <c r="AO962" s="1" t="n"/>
      <c r="AP962" s="1" t="n"/>
      <c r="AQ962" s="1" t="n"/>
      <c r="AR962" s="1" t="n"/>
      <c r="AS962" s="1" t="n"/>
      <c r="AT962" s="1" t="n"/>
      <c r="AU962" s="1" t="n"/>
      <c r="AV962" s="1" t="n"/>
      <c r="AW962" s="1" t="n"/>
      <c r="AX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  <c r="AH963" s="1" t="n"/>
      <c r="AI963" s="1" t="n"/>
      <c r="AJ963" s="22" t="n"/>
      <c r="AK963" s="1" t="n"/>
      <c r="AL963" s="1" t="n"/>
      <c r="AM963" s="1" t="n"/>
      <c r="AN963" s="1" t="n"/>
      <c r="AO963" s="1" t="n"/>
      <c r="AP963" s="1" t="n"/>
      <c r="AQ963" s="1" t="n"/>
      <c r="AR963" s="1" t="n"/>
      <c r="AS963" s="1" t="n"/>
      <c r="AT963" s="1" t="n"/>
      <c r="AU963" s="1" t="n"/>
      <c r="AV963" s="1" t="n"/>
      <c r="AW963" s="1" t="n"/>
      <c r="AX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  <c r="AH964" s="1" t="n"/>
      <c r="AI964" s="1" t="n"/>
      <c r="AJ964" s="22" t="n"/>
      <c r="AK964" s="1" t="n"/>
      <c r="AL964" s="1" t="n"/>
      <c r="AM964" s="1" t="n"/>
      <c r="AN964" s="1" t="n"/>
      <c r="AO964" s="1" t="n"/>
      <c r="AP964" s="1" t="n"/>
      <c r="AQ964" s="1" t="n"/>
      <c r="AR964" s="1" t="n"/>
      <c r="AS964" s="1" t="n"/>
      <c r="AT964" s="1" t="n"/>
      <c r="AU964" s="1" t="n"/>
      <c r="AV964" s="1" t="n"/>
      <c r="AW964" s="1" t="n"/>
      <c r="AX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  <c r="AH965" s="1" t="n"/>
      <c r="AI965" s="1" t="n"/>
      <c r="AJ965" s="22" t="n"/>
      <c r="AK965" s="1" t="n"/>
      <c r="AL965" s="1" t="n"/>
      <c r="AM965" s="1" t="n"/>
      <c r="AN965" s="1" t="n"/>
      <c r="AO965" s="1" t="n"/>
      <c r="AP965" s="1" t="n"/>
      <c r="AQ965" s="1" t="n"/>
      <c r="AR965" s="1" t="n"/>
      <c r="AS965" s="1" t="n"/>
      <c r="AT965" s="1" t="n"/>
      <c r="AU965" s="1" t="n"/>
      <c r="AV965" s="1" t="n"/>
      <c r="AW965" s="1" t="n"/>
      <c r="AX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  <c r="AH966" s="1" t="n"/>
      <c r="AI966" s="1" t="n"/>
      <c r="AJ966" s="22" t="n"/>
      <c r="AK966" s="1" t="n"/>
      <c r="AL966" s="1" t="n"/>
      <c r="AM966" s="1" t="n"/>
      <c r="AN966" s="1" t="n"/>
      <c r="AO966" s="1" t="n"/>
      <c r="AP966" s="1" t="n"/>
      <c r="AQ966" s="1" t="n"/>
      <c r="AR966" s="1" t="n"/>
      <c r="AS966" s="1" t="n"/>
      <c r="AT966" s="1" t="n"/>
      <c r="AU966" s="1" t="n"/>
      <c r="AV966" s="1" t="n"/>
      <c r="AW966" s="1" t="n"/>
      <c r="AX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22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  <c r="AU967" s="1" t="n"/>
      <c r="AV967" s="1" t="n"/>
      <c r="AW967" s="1" t="n"/>
      <c r="AX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  <c r="AH968" s="1" t="n"/>
      <c r="AI968" s="1" t="n"/>
      <c r="AJ968" s="22" t="n"/>
      <c r="AK968" s="1" t="n"/>
      <c r="AL968" s="1" t="n"/>
      <c r="AM968" s="1" t="n"/>
      <c r="AN968" s="1" t="n"/>
      <c r="AO968" s="1" t="n"/>
      <c r="AP968" s="1" t="n"/>
      <c r="AQ968" s="1" t="n"/>
      <c r="AR968" s="1" t="n"/>
      <c r="AS968" s="1" t="n"/>
      <c r="AT968" s="1" t="n"/>
      <c r="AU968" s="1" t="n"/>
      <c r="AV968" s="1" t="n"/>
      <c r="AW968" s="1" t="n"/>
      <c r="AX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  <c r="AH969" s="1" t="n"/>
      <c r="AI969" s="1" t="n"/>
      <c r="AJ969" s="22" t="n"/>
      <c r="AK969" s="1" t="n"/>
      <c r="AL969" s="1" t="n"/>
      <c r="AM969" s="1" t="n"/>
      <c r="AN969" s="1" t="n"/>
      <c r="AO969" s="1" t="n"/>
      <c r="AP969" s="1" t="n"/>
      <c r="AQ969" s="1" t="n"/>
      <c r="AR969" s="1" t="n"/>
      <c r="AS969" s="1" t="n"/>
      <c r="AT969" s="1" t="n"/>
      <c r="AU969" s="1" t="n"/>
      <c r="AV969" s="1" t="n"/>
      <c r="AW969" s="1" t="n"/>
      <c r="AX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  <c r="AH970" s="1" t="n"/>
      <c r="AI970" s="1" t="n"/>
      <c r="AJ970" s="22" t="n"/>
      <c r="AK970" s="1" t="n"/>
      <c r="AL970" s="1" t="n"/>
      <c r="AM970" s="1" t="n"/>
      <c r="AN970" s="1" t="n"/>
      <c r="AO970" s="1" t="n"/>
      <c r="AP970" s="1" t="n"/>
      <c r="AQ970" s="1" t="n"/>
      <c r="AR970" s="1" t="n"/>
      <c r="AS970" s="1" t="n"/>
      <c r="AT970" s="1" t="n"/>
      <c r="AU970" s="1" t="n"/>
      <c r="AV970" s="1" t="n"/>
      <c r="AW970" s="1" t="n"/>
      <c r="AX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  <c r="AH971" s="1" t="n"/>
      <c r="AI971" s="1" t="n"/>
      <c r="AJ971" s="22" t="n"/>
      <c r="AK971" s="1" t="n"/>
      <c r="AL971" s="1" t="n"/>
      <c r="AM971" s="1" t="n"/>
      <c r="AN971" s="1" t="n"/>
      <c r="AO971" s="1" t="n"/>
      <c r="AP971" s="1" t="n"/>
      <c r="AQ971" s="1" t="n"/>
      <c r="AR971" s="1" t="n"/>
      <c r="AS971" s="1" t="n"/>
      <c r="AT971" s="1" t="n"/>
      <c r="AU971" s="1" t="n"/>
      <c r="AV971" s="1" t="n"/>
      <c r="AW971" s="1" t="n"/>
      <c r="AX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  <c r="AH972" s="1" t="n"/>
      <c r="AI972" s="1" t="n"/>
      <c r="AJ972" s="22" t="n"/>
      <c r="AK972" s="1" t="n"/>
      <c r="AL972" s="1" t="n"/>
      <c r="AM972" s="1" t="n"/>
      <c r="AN972" s="1" t="n"/>
      <c r="AO972" s="1" t="n"/>
      <c r="AP972" s="1" t="n"/>
      <c r="AQ972" s="1" t="n"/>
      <c r="AR972" s="1" t="n"/>
      <c r="AS972" s="1" t="n"/>
      <c r="AT972" s="1" t="n"/>
      <c r="AU972" s="1" t="n"/>
      <c r="AV972" s="1" t="n"/>
      <c r="AW972" s="1" t="n"/>
      <c r="AX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  <c r="AH973" s="1" t="n"/>
      <c r="AI973" s="1" t="n"/>
      <c r="AJ973" s="22" t="n"/>
      <c r="AK973" s="1" t="n"/>
      <c r="AL973" s="1" t="n"/>
      <c r="AM973" s="1" t="n"/>
      <c r="AN973" s="1" t="n"/>
      <c r="AO973" s="1" t="n"/>
      <c r="AP973" s="1" t="n"/>
      <c r="AQ973" s="1" t="n"/>
      <c r="AR973" s="1" t="n"/>
      <c r="AS973" s="1" t="n"/>
      <c r="AT973" s="1" t="n"/>
      <c r="AU973" s="1" t="n"/>
      <c r="AV973" s="1" t="n"/>
      <c r="AW973" s="1" t="n"/>
      <c r="AX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22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  <c r="AU974" s="1" t="n"/>
      <c r="AV974" s="1" t="n"/>
      <c r="AW974" s="1" t="n"/>
      <c r="AX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  <c r="AH975" s="1" t="n"/>
      <c r="AI975" s="1" t="n"/>
      <c r="AJ975" s="22" t="n"/>
      <c r="AK975" s="1" t="n"/>
      <c r="AL975" s="1" t="n"/>
      <c r="AM975" s="1" t="n"/>
      <c r="AN975" s="1" t="n"/>
      <c r="AO975" s="1" t="n"/>
      <c r="AP975" s="1" t="n"/>
      <c r="AQ975" s="1" t="n"/>
      <c r="AR975" s="1" t="n"/>
      <c r="AS975" s="1" t="n"/>
      <c r="AT975" s="1" t="n"/>
      <c r="AU975" s="1" t="n"/>
      <c r="AV975" s="1" t="n"/>
      <c r="AW975" s="1" t="n"/>
      <c r="AX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  <c r="AH976" s="1" t="n"/>
      <c r="AI976" s="1" t="n"/>
      <c r="AJ976" s="22" t="n"/>
      <c r="AK976" s="1" t="n"/>
      <c r="AL976" s="1" t="n"/>
      <c r="AM976" s="1" t="n"/>
      <c r="AN976" s="1" t="n"/>
      <c r="AO976" s="1" t="n"/>
      <c r="AP976" s="1" t="n"/>
      <c r="AQ976" s="1" t="n"/>
      <c r="AR976" s="1" t="n"/>
      <c r="AS976" s="1" t="n"/>
      <c r="AT976" s="1" t="n"/>
      <c r="AU976" s="1" t="n"/>
      <c r="AV976" s="1" t="n"/>
      <c r="AW976" s="1" t="n"/>
      <c r="AX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  <c r="AH977" s="1" t="n"/>
      <c r="AI977" s="1" t="n"/>
      <c r="AJ977" s="22" t="n"/>
      <c r="AK977" s="1" t="n"/>
      <c r="AL977" s="1" t="n"/>
      <c r="AM977" s="1" t="n"/>
      <c r="AN977" s="1" t="n"/>
      <c r="AO977" s="1" t="n"/>
      <c r="AP977" s="1" t="n"/>
      <c r="AQ977" s="1" t="n"/>
      <c r="AR977" s="1" t="n"/>
      <c r="AS977" s="1" t="n"/>
      <c r="AT977" s="1" t="n"/>
      <c r="AU977" s="1" t="n"/>
      <c r="AV977" s="1" t="n"/>
      <c r="AW977" s="1" t="n"/>
      <c r="AX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  <c r="AH978" s="1" t="n"/>
      <c r="AI978" s="1" t="n"/>
      <c r="AJ978" s="22" t="n"/>
      <c r="AK978" s="1" t="n"/>
      <c r="AL978" s="1" t="n"/>
      <c r="AM978" s="1" t="n"/>
      <c r="AN978" s="1" t="n"/>
      <c r="AO978" s="1" t="n"/>
      <c r="AP978" s="1" t="n"/>
      <c r="AQ978" s="1" t="n"/>
      <c r="AR978" s="1" t="n"/>
      <c r="AS978" s="1" t="n"/>
      <c r="AT978" s="1" t="n"/>
      <c r="AU978" s="1" t="n"/>
      <c r="AV978" s="1" t="n"/>
      <c r="AW978" s="1" t="n"/>
      <c r="AX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  <c r="AH979" s="1" t="n"/>
      <c r="AI979" s="1" t="n"/>
      <c r="AJ979" s="22" t="n"/>
      <c r="AK979" s="1" t="n"/>
      <c r="AL979" s="1" t="n"/>
      <c r="AM979" s="1" t="n"/>
      <c r="AN979" s="1" t="n"/>
      <c r="AO979" s="1" t="n"/>
      <c r="AP979" s="1" t="n"/>
      <c r="AQ979" s="1" t="n"/>
      <c r="AR979" s="1" t="n"/>
      <c r="AS979" s="1" t="n"/>
      <c r="AT979" s="1" t="n"/>
      <c r="AU979" s="1" t="n"/>
      <c r="AV979" s="1" t="n"/>
      <c r="AW979" s="1" t="n"/>
      <c r="AX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  <c r="AH980" s="1" t="n"/>
      <c r="AI980" s="1" t="n"/>
      <c r="AJ980" s="22" t="n"/>
      <c r="AK980" s="1" t="n"/>
      <c r="AL980" s="1" t="n"/>
      <c r="AM980" s="1" t="n"/>
      <c r="AN980" s="1" t="n"/>
      <c r="AO980" s="1" t="n"/>
      <c r="AP980" s="1" t="n"/>
      <c r="AQ980" s="1" t="n"/>
      <c r="AR980" s="1" t="n"/>
      <c r="AS980" s="1" t="n"/>
      <c r="AT980" s="1" t="n"/>
      <c r="AU980" s="1" t="n"/>
      <c r="AV980" s="1" t="n"/>
      <c r="AW980" s="1" t="n"/>
      <c r="AX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22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  <c r="AU981" s="1" t="n"/>
      <c r="AV981" s="1" t="n"/>
      <c r="AW981" s="1" t="n"/>
      <c r="AX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  <c r="AH982" s="1" t="n"/>
      <c r="AI982" s="1" t="n"/>
      <c r="AJ982" s="22" t="n"/>
      <c r="AK982" s="1" t="n"/>
      <c r="AL982" s="1" t="n"/>
      <c r="AM982" s="1" t="n"/>
      <c r="AN982" s="1" t="n"/>
      <c r="AO982" s="1" t="n"/>
      <c r="AP982" s="1" t="n"/>
      <c r="AQ982" s="1" t="n"/>
      <c r="AR982" s="1" t="n"/>
      <c r="AS982" s="1" t="n"/>
      <c r="AT982" s="1" t="n"/>
      <c r="AU982" s="1" t="n"/>
      <c r="AV982" s="1" t="n"/>
      <c r="AW982" s="1" t="n"/>
      <c r="AX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  <c r="AH983" s="1" t="n"/>
      <c r="AI983" s="1" t="n"/>
      <c r="AJ983" s="22" t="n"/>
      <c r="AK983" s="1" t="n"/>
      <c r="AL983" s="1" t="n"/>
      <c r="AM983" s="1" t="n"/>
      <c r="AN983" s="1" t="n"/>
      <c r="AO983" s="1" t="n"/>
      <c r="AP983" s="1" t="n"/>
      <c r="AQ983" s="1" t="n"/>
      <c r="AR983" s="1" t="n"/>
      <c r="AS983" s="1" t="n"/>
      <c r="AT983" s="1" t="n"/>
      <c r="AU983" s="1" t="n"/>
      <c r="AV983" s="1" t="n"/>
      <c r="AW983" s="1" t="n"/>
      <c r="AX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  <c r="AH984" s="1" t="n"/>
      <c r="AI984" s="1" t="n"/>
      <c r="AJ984" s="22" t="n"/>
      <c r="AK984" s="1" t="n"/>
      <c r="AL984" s="1" t="n"/>
      <c r="AM984" s="1" t="n"/>
      <c r="AN984" s="1" t="n"/>
      <c r="AO984" s="1" t="n"/>
      <c r="AP984" s="1" t="n"/>
      <c r="AQ984" s="1" t="n"/>
      <c r="AR984" s="1" t="n"/>
      <c r="AS984" s="1" t="n"/>
      <c r="AT984" s="1" t="n"/>
      <c r="AU984" s="1" t="n"/>
      <c r="AV984" s="1" t="n"/>
      <c r="AW984" s="1" t="n"/>
      <c r="AX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  <c r="AH985" s="1" t="n"/>
      <c r="AI985" s="1" t="n"/>
      <c r="AJ985" s="22" t="n"/>
      <c r="AK985" s="1" t="n"/>
      <c r="AL985" s="1" t="n"/>
      <c r="AM985" s="1" t="n"/>
      <c r="AN985" s="1" t="n"/>
      <c r="AO985" s="1" t="n"/>
      <c r="AP985" s="1" t="n"/>
      <c r="AQ985" s="1" t="n"/>
      <c r="AR985" s="1" t="n"/>
      <c r="AS985" s="1" t="n"/>
      <c r="AT985" s="1" t="n"/>
      <c r="AU985" s="1" t="n"/>
      <c r="AV985" s="1" t="n"/>
      <c r="AW985" s="1" t="n"/>
      <c r="AX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  <c r="AH986" s="1" t="n"/>
      <c r="AI986" s="1" t="n"/>
      <c r="AJ986" s="22" t="n"/>
      <c r="AK986" s="1" t="n"/>
      <c r="AL986" s="1" t="n"/>
      <c r="AM986" s="1" t="n"/>
      <c r="AN986" s="1" t="n"/>
      <c r="AO986" s="1" t="n"/>
      <c r="AP986" s="1" t="n"/>
      <c r="AQ986" s="1" t="n"/>
      <c r="AR986" s="1" t="n"/>
      <c r="AS986" s="1" t="n"/>
      <c r="AT986" s="1" t="n"/>
      <c r="AU986" s="1" t="n"/>
      <c r="AV986" s="1" t="n"/>
      <c r="AW986" s="1" t="n"/>
      <c r="AX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  <c r="AH987" s="1" t="n"/>
      <c r="AI987" s="1" t="n"/>
      <c r="AJ987" s="22" t="n"/>
      <c r="AK987" s="1" t="n"/>
      <c r="AL987" s="1" t="n"/>
      <c r="AM987" s="1" t="n"/>
      <c r="AN987" s="1" t="n"/>
      <c r="AO987" s="1" t="n"/>
      <c r="AP987" s="1" t="n"/>
      <c r="AQ987" s="1" t="n"/>
      <c r="AR987" s="1" t="n"/>
      <c r="AS987" s="1" t="n"/>
      <c r="AT987" s="1" t="n"/>
      <c r="AU987" s="1" t="n"/>
      <c r="AV987" s="1" t="n"/>
      <c r="AW987" s="1" t="n"/>
      <c r="AX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22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  <c r="AU988" s="1" t="n"/>
      <c r="AV988" s="1" t="n"/>
      <c r="AW988" s="1" t="n"/>
      <c r="AX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  <c r="AH989" s="1" t="n"/>
      <c r="AI989" s="1" t="n"/>
      <c r="AJ989" s="22" t="n"/>
      <c r="AK989" s="1" t="n"/>
      <c r="AL989" s="1" t="n"/>
      <c r="AM989" s="1" t="n"/>
      <c r="AN989" s="1" t="n"/>
      <c r="AO989" s="1" t="n"/>
      <c r="AP989" s="1" t="n"/>
      <c r="AQ989" s="1" t="n"/>
      <c r="AR989" s="1" t="n"/>
      <c r="AS989" s="1" t="n"/>
      <c r="AT989" s="1" t="n"/>
      <c r="AU989" s="1" t="n"/>
      <c r="AV989" s="1" t="n"/>
      <c r="AW989" s="1" t="n"/>
      <c r="AX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  <c r="AH990" s="1" t="n"/>
      <c r="AI990" s="1" t="n"/>
      <c r="AJ990" s="22" t="n"/>
      <c r="AK990" s="1" t="n"/>
      <c r="AL990" s="1" t="n"/>
      <c r="AM990" s="1" t="n"/>
      <c r="AN990" s="1" t="n"/>
      <c r="AO990" s="1" t="n"/>
      <c r="AP990" s="1" t="n"/>
      <c r="AQ990" s="1" t="n"/>
      <c r="AR990" s="1" t="n"/>
      <c r="AS990" s="1" t="n"/>
      <c r="AT990" s="1" t="n"/>
      <c r="AU990" s="1" t="n"/>
      <c r="AV990" s="1" t="n"/>
      <c r="AW990" s="1" t="n"/>
      <c r="AX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  <c r="AH991" s="1" t="n"/>
      <c r="AI991" s="1" t="n"/>
      <c r="AJ991" s="22" t="n"/>
      <c r="AK991" s="1" t="n"/>
      <c r="AL991" s="1" t="n"/>
      <c r="AM991" s="1" t="n"/>
      <c r="AN991" s="1" t="n"/>
      <c r="AO991" s="1" t="n"/>
      <c r="AP991" s="1" t="n"/>
      <c r="AQ991" s="1" t="n"/>
      <c r="AR991" s="1" t="n"/>
      <c r="AS991" s="1" t="n"/>
      <c r="AT991" s="1" t="n"/>
      <c r="AU991" s="1" t="n"/>
      <c r="AV991" s="1" t="n"/>
      <c r="AW991" s="1" t="n"/>
      <c r="AX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  <c r="AH992" s="1" t="n"/>
      <c r="AI992" s="1" t="n"/>
      <c r="AJ992" s="22" t="n"/>
      <c r="AK992" s="1" t="n"/>
      <c r="AL992" s="1" t="n"/>
      <c r="AM992" s="1" t="n"/>
      <c r="AN992" s="1" t="n"/>
      <c r="AO992" s="1" t="n"/>
      <c r="AP992" s="1" t="n"/>
      <c r="AQ992" s="1" t="n"/>
      <c r="AR992" s="1" t="n"/>
      <c r="AS992" s="1" t="n"/>
      <c r="AT992" s="1" t="n"/>
      <c r="AU992" s="1" t="n"/>
      <c r="AV992" s="1" t="n"/>
      <c r="AW992" s="1" t="n"/>
      <c r="AX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  <c r="AH993" s="1" t="n"/>
      <c r="AI993" s="1" t="n"/>
      <c r="AJ993" s="22" t="n"/>
      <c r="AK993" s="1" t="n"/>
      <c r="AL993" s="1" t="n"/>
      <c r="AM993" s="1" t="n"/>
      <c r="AN993" s="1" t="n"/>
      <c r="AO993" s="1" t="n"/>
      <c r="AP993" s="1" t="n"/>
      <c r="AQ993" s="1" t="n"/>
      <c r="AR993" s="1" t="n"/>
      <c r="AS993" s="1" t="n"/>
      <c r="AT993" s="1" t="n"/>
      <c r="AU993" s="1" t="n"/>
      <c r="AV993" s="1" t="n"/>
      <c r="AW993" s="1" t="n"/>
      <c r="AX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  <c r="AH994" s="1" t="n"/>
      <c r="AI994" s="1" t="n"/>
      <c r="AJ994" s="22" t="n"/>
      <c r="AK994" s="1" t="n"/>
      <c r="AL994" s="1" t="n"/>
      <c r="AM994" s="1" t="n"/>
      <c r="AN994" s="1" t="n"/>
      <c r="AO994" s="1" t="n"/>
      <c r="AP994" s="1" t="n"/>
      <c r="AQ994" s="1" t="n"/>
      <c r="AR994" s="1" t="n"/>
      <c r="AS994" s="1" t="n"/>
      <c r="AT994" s="1" t="n"/>
      <c r="AU994" s="1" t="n"/>
      <c r="AV994" s="1" t="n"/>
      <c r="AW994" s="1" t="n"/>
      <c r="AX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22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  <c r="AU995" s="1" t="n"/>
      <c r="AV995" s="1" t="n"/>
      <c r="AW995" s="1" t="n"/>
      <c r="AX995" s="1" t="n"/>
    </row>
  </sheetData>
  <mergeCells count="6">
    <mergeCell ref="AF5:AR5"/>
    <mergeCell ref="C5:O5"/>
    <mergeCell ref="Z5:AE5"/>
    <mergeCell ref="P5:U5"/>
    <mergeCell ref="AS5:AX5"/>
    <mergeCell ref="V5:Y5"/>
  </mergeCell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2024-04-17T16:08:21Z</dcterms:created>
  <dcterms:modified xsi:type="dcterms:W3CDTF">2025-01-20T13:56:42Z</dcterms:modified>
  <cp:lastModifiedBy>yurec</cp:lastModifiedBy>
</cp:coreProperties>
</file>