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optical-projects\localization toy problem (martin)\version 2\"/>
    </mc:Choice>
  </mc:AlternateContent>
  <xr:revisionPtr revIDLastSave="0" documentId="13_ncr:1_{992CB1F4-1651-4886-8E90-5F4D79A67D84}" xr6:coauthVersionLast="47" xr6:coauthVersionMax="47" xr10:uidLastSave="{00000000-0000-0000-0000-000000000000}"/>
  <bookViews>
    <workbookView xWindow="28680" yWindow="-120" windowWidth="29040" windowHeight="15720" xr2:uid="{34F30A83-470F-450B-A79B-64463131E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5" i="1"/>
  <c r="G36" i="1"/>
  <c r="G37" i="1"/>
  <c r="G38" i="1"/>
  <c r="G39" i="1"/>
  <c r="G40" i="1"/>
  <c r="G41" i="1"/>
  <c r="G34" i="1"/>
  <c r="G27" i="1"/>
  <c r="G28" i="1"/>
  <c r="G29" i="1"/>
  <c r="G30" i="1"/>
  <c r="G31" i="1"/>
  <c r="G32" i="1"/>
  <c r="G33" i="1"/>
  <c r="G26" i="1"/>
  <c r="G19" i="1"/>
  <c r="G20" i="1"/>
  <c r="G21" i="1"/>
  <c r="G22" i="1"/>
  <c r="G23" i="1"/>
  <c r="G24" i="1"/>
  <c r="G25" i="1"/>
  <c r="G18" i="1"/>
  <c r="G11" i="1"/>
  <c r="G12" i="1"/>
  <c r="G13" i="1"/>
  <c r="G14" i="1"/>
  <c r="G15" i="1"/>
  <c r="G16" i="1"/>
  <c r="G17" i="1"/>
  <c r="G10" i="1"/>
  <c r="G6" i="1"/>
  <c r="G7" i="1"/>
  <c r="G8" i="1"/>
  <c r="G9" i="1"/>
  <c r="G3" i="1"/>
  <c r="G4" i="1"/>
  <c r="G5" i="1"/>
  <c r="G2" i="1"/>
  <c r="F7" i="1"/>
  <c r="F8" i="1"/>
  <c r="F9" i="1"/>
  <c r="F19" i="1"/>
  <c r="F20" i="1"/>
  <c r="F21" i="1"/>
  <c r="F22" i="1"/>
  <c r="F23" i="1"/>
  <c r="F24" i="1"/>
  <c r="F25" i="1"/>
  <c r="F26" i="1"/>
  <c r="F31" i="1"/>
  <c r="F32" i="1"/>
  <c r="F33" i="1"/>
  <c r="F2" i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E32" i="1"/>
  <c r="E31" i="1"/>
  <c r="E30" i="1"/>
  <c r="F30" i="1" s="1"/>
  <c r="E29" i="1"/>
  <c r="F29" i="1" s="1"/>
  <c r="E28" i="1"/>
  <c r="F28" i="1" s="1"/>
  <c r="E27" i="1"/>
  <c r="F27" i="1" s="1"/>
  <c r="E26" i="1"/>
  <c r="E25" i="1"/>
  <c r="E24" i="1"/>
  <c r="E23" i="1"/>
  <c r="E22" i="1"/>
  <c r="E21" i="1"/>
  <c r="E20" i="1"/>
  <c r="E19" i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E8" i="1"/>
  <c r="E7" i="1"/>
  <c r="E6" i="1"/>
  <c r="F6" i="1" s="1"/>
  <c r="E3" i="1"/>
  <c r="F3" i="1" s="1"/>
  <c r="E4" i="1"/>
  <c r="F4" i="1" s="1"/>
  <c r="E5" i="1"/>
  <c r="F5" i="1" s="1"/>
  <c r="E2" i="1"/>
</calcChain>
</file>

<file path=xl/sharedStrings.xml><?xml version="1.0" encoding="utf-8"?>
<sst xmlns="http://schemas.openxmlformats.org/spreadsheetml/2006/main" count="58" uniqueCount="21">
  <si>
    <t>topology</t>
  </si>
  <si>
    <t>agent</t>
  </si>
  <si>
    <t>agent median</t>
  </si>
  <si>
    <t>optimal median</t>
  </si>
  <si>
    <t>top1 fm 4</t>
  </si>
  <si>
    <t>random</t>
  </si>
  <si>
    <t>longest</t>
  </si>
  <si>
    <t>lm</t>
  </si>
  <si>
    <t>rl</t>
  </si>
  <si>
    <t>top1 fm 8</t>
  </si>
  <si>
    <t>top2 fm 4</t>
  </si>
  <si>
    <t>top2 fm 8</t>
  </si>
  <si>
    <t>top1 star 4</t>
  </si>
  <si>
    <t>top1 star 8</t>
  </si>
  <si>
    <t>top2 star 4</t>
  </si>
  <si>
    <t>top2 star 8</t>
  </si>
  <si>
    <t>top3 star 4</t>
  </si>
  <si>
    <t>top3 star 8</t>
  </si>
  <si>
    <t>distance to lni min</t>
  </si>
  <si>
    <t>difference to optimal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</si>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</sst>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6" xfId="0" applyFill="1" applyBorder="1"/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F77A-EA6B-401F-9DD2-4B100A3F1F02}">
  <dimension ref="A1:H41"/>
  <sheetViews>
    <sheetView tabSelected="1" zoomScaleNormal="100" workbookViewId="0">
      <selection activeCell="J8" sqref="J8"/>
    </sheetView>
  </sheetViews>
  <sheetFormatPr defaultRowHeight="15" x14ac:dyDescent="0.25"/>
  <cols>
    <col min="1" max="1" width="13.7109375" customWidth="1"/>
    <col min="2" max="2" width="11.7109375" customWidth="1"/>
    <col min="3" max="3" width="14.85546875" customWidth="1"/>
    <col min="4" max="4" width="15.42578125" customWidth="1"/>
    <col min="5" max="5" width="19.42578125" bestFit="1" customWidth="1"/>
    <col min="6" max="6" width="14.140625" bestFit="1" customWidth="1"/>
    <col min="7" max="7" width="17.5703125" bestFit="1" customWidth="1"/>
    <col min="8" max="8" width="14.7109375" bestFit="1" customWidth="1"/>
  </cols>
  <sheetData>
    <row r="1" spans="1:8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19</v>
      </c>
      <c r="F1" s="11" t="s">
        <v>20</v>
      </c>
      <c r="G1" s="12" t="s">
        <v>18</v>
      </c>
      <c r="H1" s="13" t="s">
        <v>20</v>
      </c>
    </row>
    <row r="2" spans="1:8" x14ac:dyDescent="0.25">
      <c r="A2" s="38" t="s">
        <v>4</v>
      </c>
      <c r="B2" s="29" t="s">
        <v>5</v>
      </c>
      <c r="C2" s="23">
        <v>36</v>
      </c>
      <c r="D2" s="26">
        <v>25.5</v>
      </c>
      <c r="E2" s="23">
        <f>C2/D2</f>
        <v>1.411764705882353</v>
      </c>
      <c r="F2" s="1">
        <f>(1-E2)*100</f>
        <v>-41.176470588235304</v>
      </c>
      <c r="G2" s="14">
        <f>C2/8</f>
        <v>4.5</v>
      </c>
      <c r="H2" s="1">
        <f>(1-G2)*100</f>
        <v>-350</v>
      </c>
    </row>
    <row r="3" spans="1:8" x14ac:dyDescent="0.25">
      <c r="A3" s="39"/>
      <c r="B3" s="30" t="s">
        <v>6</v>
      </c>
      <c r="C3" s="24">
        <v>35</v>
      </c>
      <c r="D3" s="27">
        <v>25.5</v>
      </c>
      <c r="E3" s="24">
        <f t="shared" ref="E3:E41" si="0">C3/D3</f>
        <v>1.3725490196078431</v>
      </c>
      <c r="F3" s="2">
        <f t="shared" ref="F3:F41" si="1">(1-E3)*100</f>
        <v>-37.254901960784316</v>
      </c>
      <c r="G3" s="15">
        <f t="shared" ref="G3:G9" si="2">C3/8</f>
        <v>4.375</v>
      </c>
      <c r="H3" s="2">
        <f t="shared" ref="H3:H41" si="3">(1-G3)*100</f>
        <v>-337.5</v>
      </c>
    </row>
    <row r="4" spans="1:8" x14ac:dyDescent="0.25">
      <c r="A4" s="39"/>
      <c r="B4" s="30" t="s">
        <v>7</v>
      </c>
      <c r="C4" s="24">
        <v>29</v>
      </c>
      <c r="D4" s="27">
        <v>25.5</v>
      </c>
      <c r="E4" s="24">
        <f t="shared" si="0"/>
        <v>1.1372549019607843</v>
      </c>
      <c r="F4" s="2">
        <f t="shared" si="1"/>
        <v>-13.725490196078427</v>
      </c>
      <c r="G4" s="15">
        <f t="shared" si="2"/>
        <v>3.625</v>
      </c>
      <c r="H4" s="2">
        <f t="shared" si="3"/>
        <v>-262.5</v>
      </c>
    </row>
    <row r="5" spans="1:8" x14ac:dyDescent="0.25">
      <c r="A5" s="40"/>
      <c r="B5" s="31" t="s">
        <v>8</v>
      </c>
      <c r="C5" s="25">
        <v>27</v>
      </c>
      <c r="D5" s="28">
        <v>25.5</v>
      </c>
      <c r="E5" s="25">
        <f t="shared" si="0"/>
        <v>1.0588235294117647</v>
      </c>
      <c r="F5" s="3">
        <f t="shared" si="1"/>
        <v>-5.8823529411764719</v>
      </c>
      <c r="G5" s="16">
        <f t="shared" si="2"/>
        <v>3.375</v>
      </c>
      <c r="H5" s="3">
        <f t="shared" si="3"/>
        <v>-237.5</v>
      </c>
    </row>
    <row r="6" spans="1:8" x14ac:dyDescent="0.25">
      <c r="A6" s="38" t="s">
        <v>9</v>
      </c>
      <c r="B6" s="29" t="s">
        <v>5</v>
      </c>
      <c r="C6" s="14">
        <v>30</v>
      </c>
      <c r="D6" s="1">
        <v>24</v>
      </c>
      <c r="E6" s="14">
        <f t="shared" si="0"/>
        <v>1.25</v>
      </c>
      <c r="F6" s="1">
        <f t="shared" si="1"/>
        <v>-25</v>
      </c>
      <c r="G6" s="14">
        <f>C6/8</f>
        <v>3.75</v>
      </c>
      <c r="H6" s="1">
        <f t="shared" si="3"/>
        <v>-275</v>
      </c>
    </row>
    <row r="7" spans="1:8" x14ac:dyDescent="0.25">
      <c r="A7" s="39"/>
      <c r="B7" s="30" t="s">
        <v>6</v>
      </c>
      <c r="C7" s="24">
        <v>28</v>
      </c>
      <c r="D7" s="27">
        <v>24</v>
      </c>
      <c r="E7" s="15">
        <f t="shared" si="0"/>
        <v>1.1666666666666667</v>
      </c>
      <c r="F7" s="2">
        <f t="shared" si="1"/>
        <v>-16.666666666666675</v>
      </c>
      <c r="G7" s="15">
        <f t="shared" si="2"/>
        <v>3.5</v>
      </c>
      <c r="H7" s="2">
        <f t="shared" si="3"/>
        <v>-250</v>
      </c>
    </row>
    <row r="8" spans="1:8" x14ac:dyDescent="0.25">
      <c r="A8" s="39"/>
      <c r="B8" s="30" t="s">
        <v>7</v>
      </c>
      <c r="C8" s="24">
        <v>24</v>
      </c>
      <c r="D8" s="27">
        <v>24</v>
      </c>
      <c r="E8" s="15">
        <f t="shared" si="0"/>
        <v>1</v>
      </c>
      <c r="F8" s="2">
        <f t="shared" si="1"/>
        <v>0</v>
      </c>
      <c r="G8" s="15">
        <f t="shared" si="2"/>
        <v>3</v>
      </c>
      <c r="H8" s="2">
        <f t="shared" si="3"/>
        <v>-200</v>
      </c>
    </row>
    <row r="9" spans="1:8" x14ac:dyDescent="0.25">
      <c r="A9" s="40"/>
      <c r="B9" s="31" t="s">
        <v>8</v>
      </c>
      <c r="C9" s="16">
        <v>24</v>
      </c>
      <c r="D9" s="3">
        <v>24</v>
      </c>
      <c r="E9" s="16">
        <f t="shared" si="0"/>
        <v>1</v>
      </c>
      <c r="F9" s="3">
        <f t="shared" si="1"/>
        <v>0</v>
      </c>
      <c r="G9" s="16">
        <f t="shared" si="2"/>
        <v>3</v>
      </c>
      <c r="H9" s="3">
        <f t="shared" si="3"/>
        <v>-200</v>
      </c>
    </row>
    <row r="10" spans="1:8" x14ac:dyDescent="0.25">
      <c r="A10" s="41" t="s">
        <v>10</v>
      </c>
      <c r="B10" s="32" t="s">
        <v>5</v>
      </c>
      <c r="C10" s="17">
        <v>287</v>
      </c>
      <c r="D10" s="4">
        <v>217</v>
      </c>
      <c r="E10" s="17">
        <f t="shared" si="0"/>
        <v>1.3225806451612903</v>
      </c>
      <c r="F10" s="4">
        <f t="shared" si="1"/>
        <v>-32.258064516129025</v>
      </c>
      <c r="G10" s="17">
        <f>C10/22</f>
        <v>13.045454545454545</v>
      </c>
      <c r="H10" s="4">
        <f t="shared" si="3"/>
        <v>-1204.5454545454545</v>
      </c>
    </row>
    <row r="11" spans="1:8" x14ac:dyDescent="0.25">
      <c r="A11" s="42"/>
      <c r="B11" s="33" t="s">
        <v>6</v>
      </c>
      <c r="C11" s="18">
        <v>248</v>
      </c>
      <c r="D11" s="5">
        <v>217</v>
      </c>
      <c r="E11" s="18">
        <f t="shared" si="0"/>
        <v>1.1428571428571428</v>
      </c>
      <c r="F11" s="5">
        <f t="shared" si="1"/>
        <v>-14.285714285714279</v>
      </c>
      <c r="G11" s="18">
        <f t="shared" ref="G11:G17" si="4">C11/22</f>
        <v>11.272727272727273</v>
      </c>
      <c r="H11" s="5">
        <f t="shared" si="3"/>
        <v>-1027.2727272727273</v>
      </c>
    </row>
    <row r="12" spans="1:8" x14ac:dyDescent="0.25">
      <c r="A12" s="42"/>
      <c r="B12" s="33" t="s">
        <v>7</v>
      </c>
      <c r="C12" s="18">
        <v>259</v>
      </c>
      <c r="D12" s="5">
        <v>217</v>
      </c>
      <c r="E12" s="18">
        <f t="shared" si="0"/>
        <v>1.1935483870967742</v>
      </c>
      <c r="F12" s="5">
        <f t="shared" si="1"/>
        <v>-19.354838709677423</v>
      </c>
      <c r="G12" s="18">
        <f t="shared" si="4"/>
        <v>11.772727272727273</v>
      </c>
      <c r="H12" s="5">
        <f t="shared" si="3"/>
        <v>-1077.2727272727273</v>
      </c>
    </row>
    <row r="13" spans="1:8" x14ac:dyDescent="0.25">
      <c r="A13" s="43"/>
      <c r="B13" s="34" t="s">
        <v>8</v>
      </c>
      <c r="C13" s="19">
        <v>231.5</v>
      </c>
      <c r="D13" s="6">
        <v>217</v>
      </c>
      <c r="E13" s="19">
        <f t="shared" si="0"/>
        <v>1.066820276497696</v>
      </c>
      <c r="F13" s="6">
        <f t="shared" si="1"/>
        <v>-6.6820276497695952</v>
      </c>
      <c r="G13" s="19">
        <f t="shared" si="4"/>
        <v>10.522727272727273</v>
      </c>
      <c r="H13" s="6">
        <f t="shared" si="3"/>
        <v>-952.27272727272737</v>
      </c>
    </row>
    <row r="14" spans="1:8" x14ac:dyDescent="0.25">
      <c r="A14" s="41" t="s">
        <v>11</v>
      </c>
      <c r="B14" s="32" t="s">
        <v>5</v>
      </c>
      <c r="C14" s="17">
        <v>231</v>
      </c>
      <c r="D14" s="4">
        <v>190</v>
      </c>
      <c r="E14" s="17">
        <f t="shared" si="0"/>
        <v>1.2157894736842105</v>
      </c>
      <c r="F14" s="4">
        <f t="shared" si="1"/>
        <v>-21.578947368421055</v>
      </c>
      <c r="G14" s="17">
        <f t="shared" si="4"/>
        <v>10.5</v>
      </c>
      <c r="H14" s="4">
        <f t="shared" si="3"/>
        <v>-950</v>
      </c>
    </row>
    <row r="15" spans="1:8" x14ac:dyDescent="0.25">
      <c r="A15" s="42"/>
      <c r="B15" s="33" t="s">
        <v>6</v>
      </c>
      <c r="C15" s="18">
        <v>207</v>
      </c>
      <c r="D15" s="5">
        <v>190</v>
      </c>
      <c r="E15" s="18">
        <f t="shared" si="0"/>
        <v>1.0894736842105264</v>
      </c>
      <c r="F15" s="5">
        <f t="shared" si="1"/>
        <v>-8.9473684210526372</v>
      </c>
      <c r="G15" s="18">
        <f t="shared" si="4"/>
        <v>9.4090909090909083</v>
      </c>
      <c r="H15" s="5">
        <f t="shared" si="3"/>
        <v>-840.90909090909088</v>
      </c>
    </row>
    <row r="16" spans="1:8" x14ac:dyDescent="0.25">
      <c r="A16" s="42"/>
      <c r="B16" s="33" t="s">
        <v>7</v>
      </c>
      <c r="C16" s="18">
        <v>199</v>
      </c>
      <c r="D16" s="5">
        <v>190</v>
      </c>
      <c r="E16" s="18">
        <f t="shared" si="0"/>
        <v>1.0473684210526315</v>
      </c>
      <c r="F16" s="5">
        <f t="shared" si="1"/>
        <v>-4.7368421052631504</v>
      </c>
      <c r="G16" s="18">
        <f t="shared" si="4"/>
        <v>9.045454545454545</v>
      </c>
      <c r="H16" s="5">
        <f t="shared" si="3"/>
        <v>-804.5454545454545</v>
      </c>
    </row>
    <row r="17" spans="1:8" x14ac:dyDescent="0.25">
      <c r="A17" s="43"/>
      <c r="B17" s="34" t="s">
        <v>8</v>
      </c>
      <c r="C17" s="19">
        <v>194.5</v>
      </c>
      <c r="D17" s="6">
        <v>190</v>
      </c>
      <c r="E17" s="19">
        <f t="shared" si="0"/>
        <v>1.0236842105263158</v>
      </c>
      <c r="F17" s="6">
        <f t="shared" si="1"/>
        <v>-2.3684210526315752</v>
      </c>
      <c r="G17" s="19">
        <f t="shared" si="4"/>
        <v>8.8409090909090917</v>
      </c>
      <c r="H17" s="6">
        <f t="shared" si="3"/>
        <v>-784.09090909090912</v>
      </c>
    </row>
    <row r="18" spans="1:8" x14ac:dyDescent="0.25">
      <c r="A18" s="38" t="s">
        <v>12</v>
      </c>
      <c r="B18" s="29" t="s">
        <v>5</v>
      </c>
      <c r="C18" s="14">
        <v>36</v>
      </c>
      <c r="D18" s="1">
        <v>25</v>
      </c>
      <c r="E18" s="14">
        <f t="shared" si="0"/>
        <v>1.44</v>
      </c>
      <c r="F18" s="1">
        <f t="shared" si="1"/>
        <v>-43.999999999999993</v>
      </c>
      <c r="G18" s="14">
        <f>C18/8</f>
        <v>4.5</v>
      </c>
      <c r="H18" s="1">
        <f t="shared" si="3"/>
        <v>-350</v>
      </c>
    </row>
    <row r="19" spans="1:8" x14ac:dyDescent="0.25">
      <c r="A19" s="39"/>
      <c r="B19" s="30" t="s">
        <v>6</v>
      </c>
      <c r="C19" s="15">
        <v>40</v>
      </c>
      <c r="D19" s="2">
        <v>25</v>
      </c>
      <c r="E19" s="15">
        <f t="shared" si="0"/>
        <v>1.6</v>
      </c>
      <c r="F19" s="2">
        <f t="shared" si="1"/>
        <v>-60.000000000000007</v>
      </c>
      <c r="G19" s="15">
        <f t="shared" ref="G19:G25" si="5">C19/8</f>
        <v>5</v>
      </c>
      <c r="H19" s="2">
        <f t="shared" si="3"/>
        <v>-400</v>
      </c>
    </row>
    <row r="20" spans="1:8" x14ac:dyDescent="0.25">
      <c r="A20" s="39"/>
      <c r="B20" s="30" t="s">
        <v>7</v>
      </c>
      <c r="C20" s="15">
        <v>28</v>
      </c>
      <c r="D20" s="2">
        <v>25</v>
      </c>
      <c r="E20" s="15">
        <f t="shared" si="0"/>
        <v>1.1200000000000001</v>
      </c>
      <c r="F20" s="2">
        <f t="shared" si="1"/>
        <v>-12.000000000000011</v>
      </c>
      <c r="G20" s="15">
        <f t="shared" si="5"/>
        <v>3.5</v>
      </c>
      <c r="H20" s="2">
        <f t="shared" si="3"/>
        <v>-250</v>
      </c>
    </row>
    <row r="21" spans="1:8" x14ac:dyDescent="0.25">
      <c r="A21" s="40"/>
      <c r="B21" s="31" t="s">
        <v>8</v>
      </c>
      <c r="C21" s="16">
        <v>27</v>
      </c>
      <c r="D21" s="3">
        <v>25</v>
      </c>
      <c r="E21" s="16">
        <f t="shared" si="0"/>
        <v>1.08</v>
      </c>
      <c r="F21" s="3">
        <f t="shared" si="1"/>
        <v>-8.0000000000000071</v>
      </c>
      <c r="G21" s="16">
        <f t="shared" si="5"/>
        <v>3.375</v>
      </c>
      <c r="H21" s="3">
        <f t="shared" si="3"/>
        <v>-237.5</v>
      </c>
    </row>
    <row r="22" spans="1:8" x14ac:dyDescent="0.25">
      <c r="A22" s="38" t="s">
        <v>13</v>
      </c>
      <c r="B22" s="29" t="s">
        <v>5</v>
      </c>
      <c r="C22" s="14">
        <v>28</v>
      </c>
      <c r="D22" s="1">
        <v>21.5</v>
      </c>
      <c r="E22" s="14">
        <f t="shared" si="0"/>
        <v>1.3023255813953489</v>
      </c>
      <c r="F22" s="1">
        <f t="shared" si="1"/>
        <v>-30.232558139534895</v>
      </c>
      <c r="G22" s="14">
        <f t="shared" si="5"/>
        <v>3.5</v>
      </c>
      <c r="H22" s="1">
        <f t="shared" si="3"/>
        <v>-250</v>
      </c>
    </row>
    <row r="23" spans="1:8" x14ac:dyDescent="0.25">
      <c r="A23" s="39"/>
      <c r="B23" s="30" t="s">
        <v>6</v>
      </c>
      <c r="C23" s="15">
        <v>33</v>
      </c>
      <c r="D23" s="2">
        <v>21.5</v>
      </c>
      <c r="E23" s="15">
        <f t="shared" si="0"/>
        <v>1.5348837209302326</v>
      </c>
      <c r="F23" s="2">
        <f t="shared" si="1"/>
        <v>-53.488372093023258</v>
      </c>
      <c r="G23" s="15">
        <f t="shared" si="5"/>
        <v>4.125</v>
      </c>
      <c r="H23" s="2">
        <f t="shared" si="3"/>
        <v>-312.5</v>
      </c>
    </row>
    <row r="24" spans="1:8" x14ac:dyDescent="0.25">
      <c r="A24" s="39"/>
      <c r="B24" s="30" t="s">
        <v>7</v>
      </c>
      <c r="C24" s="15">
        <v>24</v>
      </c>
      <c r="D24" s="2">
        <v>21.5</v>
      </c>
      <c r="E24" s="15">
        <f t="shared" si="0"/>
        <v>1.1162790697674418</v>
      </c>
      <c r="F24" s="2">
        <f t="shared" si="1"/>
        <v>-11.627906976744185</v>
      </c>
      <c r="G24" s="15">
        <f t="shared" si="5"/>
        <v>3</v>
      </c>
      <c r="H24" s="2">
        <f t="shared" si="3"/>
        <v>-200</v>
      </c>
    </row>
    <row r="25" spans="1:8" x14ac:dyDescent="0.25">
      <c r="A25" s="40"/>
      <c r="B25" s="31" t="s">
        <v>8</v>
      </c>
      <c r="C25" s="16">
        <v>22</v>
      </c>
      <c r="D25" s="3">
        <v>21.5</v>
      </c>
      <c r="E25" s="16">
        <f t="shared" si="0"/>
        <v>1.0232558139534884</v>
      </c>
      <c r="F25" s="3">
        <f t="shared" si="1"/>
        <v>-2.3255813953488413</v>
      </c>
      <c r="G25" s="16">
        <f t="shared" si="5"/>
        <v>2.75</v>
      </c>
      <c r="H25" s="3">
        <f t="shared" si="3"/>
        <v>-175</v>
      </c>
    </row>
    <row r="26" spans="1:8" x14ac:dyDescent="0.25">
      <c r="A26" s="41" t="s">
        <v>14</v>
      </c>
      <c r="B26" s="32" t="s">
        <v>5</v>
      </c>
      <c r="C26" s="17">
        <v>165</v>
      </c>
      <c r="D26" s="4">
        <v>103.5</v>
      </c>
      <c r="E26" s="17">
        <f t="shared" si="0"/>
        <v>1.5942028985507246</v>
      </c>
      <c r="F26" s="4">
        <f t="shared" si="1"/>
        <v>-59.420289855072461</v>
      </c>
      <c r="G26" s="17">
        <f>C26/18</f>
        <v>9.1666666666666661</v>
      </c>
      <c r="H26" s="4">
        <f t="shared" si="3"/>
        <v>-816.66666666666663</v>
      </c>
    </row>
    <row r="27" spans="1:8" x14ac:dyDescent="0.25">
      <c r="A27" s="42"/>
      <c r="B27" s="33" t="s">
        <v>6</v>
      </c>
      <c r="C27" s="18">
        <v>154</v>
      </c>
      <c r="D27" s="5">
        <v>103.5</v>
      </c>
      <c r="E27" s="18">
        <f t="shared" si="0"/>
        <v>1.4879227053140096</v>
      </c>
      <c r="F27" s="5">
        <f t="shared" si="1"/>
        <v>-48.792270531400959</v>
      </c>
      <c r="G27" s="18">
        <f t="shared" ref="G27:G33" si="6">C27/18</f>
        <v>8.5555555555555554</v>
      </c>
      <c r="H27" s="5">
        <f t="shared" si="3"/>
        <v>-755.55555555555554</v>
      </c>
    </row>
    <row r="28" spans="1:8" x14ac:dyDescent="0.25">
      <c r="A28" s="42"/>
      <c r="B28" s="33" t="s">
        <v>7</v>
      </c>
      <c r="C28" s="18">
        <v>152.5</v>
      </c>
      <c r="D28" s="5">
        <v>103.5</v>
      </c>
      <c r="E28" s="18">
        <f t="shared" si="0"/>
        <v>1.4734299516908214</v>
      </c>
      <c r="F28" s="5">
        <f t="shared" si="1"/>
        <v>-47.342995169082137</v>
      </c>
      <c r="G28" s="18">
        <f t="shared" si="6"/>
        <v>8.4722222222222214</v>
      </c>
      <c r="H28" s="5">
        <f t="shared" si="3"/>
        <v>-747.22222222222217</v>
      </c>
    </row>
    <row r="29" spans="1:8" x14ac:dyDescent="0.25">
      <c r="A29" s="43"/>
      <c r="B29" s="34" t="s">
        <v>8</v>
      </c>
      <c r="C29" s="19">
        <v>122</v>
      </c>
      <c r="D29" s="6">
        <v>103.5</v>
      </c>
      <c r="E29" s="19">
        <f t="shared" si="0"/>
        <v>1.1787439613526569</v>
      </c>
      <c r="F29" s="6">
        <f t="shared" si="1"/>
        <v>-17.874396135265691</v>
      </c>
      <c r="G29" s="19">
        <f t="shared" si="6"/>
        <v>6.7777777777777777</v>
      </c>
      <c r="H29" s="6">
        <f t="shared" si="3"/>
        <v>-577.77777777777771</v>
      </c>
    </row>
    <row r="30" spans="1:8" x14ac:dyDescent="0.25">
      <c r="A30" s="41" t="s">
        <v>15</v>
      </c>
      <c r="B30" s="32" t="s">
        <v>5</v>
      </c>
      <c r="C30" s="17">
        <v>114</v>
      </c>
      <c r="D30" s="4">
        <v>74.5</v>
      </c>
      <c r="E30" s="17">
        <f t="shared" si="0"/>
        <v>1.5302013422818792</v>
      </c>
      <c r="F30" s="4">
        <f t="shared" si="1"/>
        <v>-53.020134228187921</v>
      </c>
      <c r="G30" s="17">
        <f t="shared" si="6"/>
        <v>6.333333333333333</v>
      </c>
      <c r="H30" s="4">
        <f t="shared" si="3"/>
        <v>-533.33333333333326</v>
      </c>
    </row>
    <row r="31" spans="1:8" x14ac:dyDescent="0.25">
      <c r="A31" s="42"/>
      <c r="B31" s="33" t="s">
        <v>6</v>
      </c>
      <c r="C31" s="18">
        <v>100</v>
      </c>
      <c r="D31" s="5">
        <v>74.5</v>
      </c>
      <c r="E31" s="18">
        <f t="shared" si="0"/>
        <v>1.3422818791946309</v>
      </c>
      <c r="F31" s="5">
        <f t="shared" si="1"/>
        <v>-34.228187919463096</v>
      </c>
      <c r="G31" s="18">
        <f t="shared" si="6"/>
        <v>5.5555555555555554</v>
      </c>
      <c r="H31" s="5">
        <f t="shared" si="3"/>
        <v>-455.55555555555554</v>
      </c>
    </row>
    <row r="32" spans="1:8" x14ac:dyDescent="0.25">
      <c r="A32" s="42"/>
      <c r="B32" s="33" t="s">
        <v>7</v>
      </c>
      <c r="C32" s="18">
        <v>90</v>
      </c>
      <c r="D32" s="5">
        <v>74.5</v>
      </c>
      <c r="E32" s="18">
        <f t="shared" si="0"/>
        <v>1.2080536912751678</v>
      </c>
      <c r="F32" s="5">
        <f t="shared" si="1"/>
        <v>-20.805369127516784</v>
      </c>
      <c r="G32" s="18">
        <f t="shared" si="6"/>
        <v>5</v>
      </c>
      <c r="H32" s="5">
        <f t="shared" si="3"/>
        <v>-400</v>
      </c>
    </row>
    <row r="33" spans="1:8" x14ac:dyDescent="0.25">
      <c r="A33" s="43"/>
      <c r="B33" s="34" t="s">
        <v>8</v>
      </c>
      <c r="C33" s="19">
        <v>79.5</v>
      </c>
      <c r="D33" s="6">
        <v>74.5</v>
      </c>
      <c r="E33" s="19">
        <f t="shared" si="0"/>
        <v>1.0671140939597314</v>
      </c>
      <c r="F33" s="6">
        <f t="shared" si="1"/>
        <v>-6.7114093959731447</v>
      </c>
      <c r="G33" s="19">
        <f t="shared" si="6"/>
        <v>4.416666666666667</v>
      </c>
      <c r="H33" s="6">
        <f t="shared" si="3"/>
        <v>-341.66666666666669</v>
      </c>
    </row>
    <row r="34" spans="1:8" x14ac:dyDescent="0.25">
      <c r="A34" s="44" t="s">
        <v>16</v>
      </c>
      <c r="B34" s="35" t="s">
        <v>5</v>
      </c>
      <c r="C34" s="20">
        <v>1189</v>
      </c>
      <c r="D34" s="7">
        <v>847</v>
      </c>
      <c r="E34" s="20">
        <f t="shared" si="0"/>
        <v>1.4037780401416764</v>
      </c>
      <c r="F34" s="7">
        <f t="shared" si="1"/>
        <v>-40.377804014167637</v>
      </c>
      <c r="G34" s="20">
        <f>C34/45</f>
        <v>26.422222222222221</v>
      </c>
      <c r="H34" s="7">
        <f t="shared" si="3"/>
        <v>-2542.2222222222222</v>
      </c>
    </row>
    <row r="35" spans="1:8" x14ac:dyDescent="0.25">
      <c r="A35" s="45"/>
      <c r="B35" s="36" t="s">
        <v>6</v>
      </c>
      <c r="C35" s="21">
        <v>1101</v>
      </c>
      <c r="D35" s="8">
        <v>847</v>
      </c>
      <c r="E35" s="21">
        <f t="shared" si="0"/>
        <v>1.2998819362455727</v>
      </c>
      <c r="F35" s="8">
        <f t="shared" si="1"/>
        <v>-29.988193624557269</v>
      </c>
      <c r="G35" s="21">
        <f t="shared" ref="G35:G41" si="7">C35/45</f>
        <v>24.466666666666665</v>
      </c>
      <c r="H35" s="8">
        <f t="shared" si="3"/>
        <v>-2346.6666666666665</v>
      </c>
    </row>
    <row r="36" spans="1:8" x14ac:dyDescent="0.25">
      <c r="A36" s="45"/>
      <c r="B36" s="36" t="s">
        <v>7</v>
      </c>
      <c r="C36" s="21">
        <v>1034</v>
      </c>
      <c r="D36" s="8">
        <v>847</v>
      </c>
      <c r="E36" s="21">
        <f t="shared" si="0"/>
        <v>1.2207792207792207</v>
      </c>
      <c r="F36" s="8">
        <f t="shared" si="1"/>
        <v>-22.077922077922075</v>
      </c>
      <c r="G36" s="21">
        <f t="shared" si="7"/>
        <v>22.977777777777778</v>
      </c>
      <c r="H36" s="8">
        <f t="shared" si="3"/>
        <v>-2197.7777777777778</v>
      </c>
    </row>
    <row r="37" spans="1:8" x14ac:dyDescent="0.25">
      <c r="A37" s="46"/>
      <c r="B37" s="37" t="s">
        <v>8</v>
      </c>
      <c r="C37" s="22">
        <v>922</v>
      </c>
      <c r="D37" s="9">
        <v>847</v>
      </c>
      <c r="E37" s="22">
        <f t="shared" si="0"/>
        <v>1.0885478158205431</v>
      </c>
      <c r="F37" s="9">
        <f t="shared" si="1"/>
        <v>-8.8547815820543043</v>
      </c>
      <c r="G37" s="22">
        <f t="shared" si="7"/>
        <v>20.488888888888887</v>
      </c>
      <c r="H37" s="9">
        <f t="shared" si="3"/>
        <v>-1948.8888888888887</v>
      </c>
    </row>
    <row r="38" spans="1:8" x14ac:dyDescent="0.25">
      <c r="A38" s="44" t="s">
        <v>17</v>
      </c>
      <c r="B38" s="35" t="s">
        <v>5</v>
      </c>
      <c r="C38" s="20">
        <v>782</v>
      </c>
      <c r="D38" s="7">
        <v>408.5</v>
      </c>
      <c r="E38" s="20">
        <f t="shared" si="0"/>
        <v>1.9143206854345165</v>
      </c>
      <c r="F38" s="7">
        <f t="shared" si="1"/>
        <v>-91.432068543451649</v>
      </c>
      <c r="G38" s="20">
        <f t="shared" si="7"/>
        <v>17.377777777777776</v>
      </c>
      <c r="H38" s="7">
        <f t="shared" si="3"/>
        <v>-1637.7777777777776</v>
      </c>
    </row>
    <row r="39" spans="1:8" x14ac:dyDescent="0.25">
      <c r="A39" s="45"/>
      <c r="B39" s="36" t="s">
        <v>6</v>
      </c>
      <c r="C39" s="21">
        <v>757</v>
      </c>
      <c r="D39" s="8">
        <v>408.5</v>
      </c>
      <c r="E39" s="21">
        <f t="shared" si="0"/>
        <v>1.8531211750305998</v>
      </c>
      <c r="F39" s="8">
        <f t="shared" si="1"/>
        <v>-85.31211750305998</v>
      </c>
      <c r="G39" s="21">
        <f t="shared" si="7"/>
        <v>16.822222222222223</v>
      </c>
      <c r="H39" s="8">
        <f t="shared" si="3"/>
        <v>-1582.2222222222222</v>
      </c>
    </row>
    <row r="40" spans="1:8" x14ac:dyDescent="0.25">
      <c r="A40" s="45"/>
      <c r="B40" s="36" t="s">
        <v>7</v>
      </c>
      <c r="C40" s="21">
        <v>533</v>
      </c>
      <c r="D40" s="8">
        <v>408.5</v>
      </c>
      <c r="E40" s="21">
        <f t="shared" si="0"/>
        <v>1.3047735618115055</v>
      </c>
      <c r="F40" s="8">
        <f t="shared" si="1"/>
        <v>-30.477356181150551</v>
      </c>
      <c r="G40" s="21">
        <f t="shared" si="7"/>
        <v>11.844444444444445</v>
      </c>
      <c r="H40" s="8">
        <f t="shared" si="3"/>
        <v>-1084.4444444444446</v>
      </c>
    </row>
    <row r="41" spans="1:8" x14ac:dyDescent="0.25">
      <c r="A41" s="46"/>
      <c r="B41" s="37" t="s">
        <v>8</v>
      </c>
      <c r="C41" s="22">
        <v>479</v>
      </c>
      <c r="D41" s="9">
        <v>408.5</v>
      </c>
      <c r="E41" s="22">
        <f t="shared" si="0"/>
        <v>1.1725826193390454</v>
      </c>
      <c r="F41" s="9">
        <f t="shared" si="1"/>
        <v>-17.258261933904539</v>
      </c>
      <c r="G41" s="22">
        <f t="shared" si="7"/>
        <v>10.644444444444444</v>
      </c>
      <c r="H41" s="9">
        <f t="shared" si="3"/>
        <v>-964.44444444444434</v>
      </c>
    </row>
  </sheetData>
  <mergeCells count="1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Bojinov</dc:creator>
  <cp:lastModifiedBy>Martin Bojinov</cp:lastModifiedBy>
  <dcterms:created xsi:type="dcterms:W3CDTF">2025-03-26T22:05:04Z</dcterms:created>
  <dcterms:modified xsi:type="dcterms:W3CDTF">2025-05-01T23:00:27Z</dcterms:modified>
</cp:coreProperties>
</file>