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8" i="1" l="1"/>
  <c r="L39" i="1" s="1"/>
  <c r="P38" i="1"/>
  <c r="R38" i="1" s="1"/>
  <c r="T38" i="1" s="1"/>
  <c r="V38" i="1" s="1"/>
  <c r="O38" i="1"/>
  <c r="Q38" i="1" s="1"/>
  <c r="R8" i="1"/>
  <c r="Q8" i="1"/>
  <c r="P8" i="1"/>
  <c r="O8" i="1"/>
  <c r="T8" i="1" l="1"/>
  <c r="V8" i="1" s="1"/>
  <c r="S8" i="1"/>
  <c r="U8" i="1" s="1"/>
  <c r="AG38" i="1"/>
  <c r="N39" i="1" s="1"/>
  <c r="X38" i="1"/>
  <c r="S38" i="1"/>
  <c r="U38" i="1" s="1"/>
  <c r="X8" i="1" l="1"/>
  <c r="AE8" i="1"/>
  <c r="L9" i="1" s="1"/>
  <c r="AG8" i="1"/>
  <c r="N9" i="1" s="1"/>
  <c r="Z38" i="1"/>
  <c r="G39" i="1" s="1"/>
  <c r="AD38" i="1"/>
  <c r="K39" i="1" s="1"/>
  <c r="AB38" i="1"/>
  <c r="I39" i="1" s="1"/>
  <c r="AA38" i="1"/>
  <c r="H39" i="1" s="1"/>
  <c r="AF38" i="1"/>
  <c r="M39" i="1" s="1"/>
  <c r="W38" i="1"/>
  <c r="Y38" i="1" s="1"/>
  <c r="AC38" i="1"/>
  <c r="J39" i="1" s="1"/>
  <c r="AF8" i="1"/>
  <c r="M9" i="1" s="1"/>
  <c r="AB8" i="1"/>
  <c r="I9" i="1" s="1"/>
  <c r="Z8" i="1"/>
  <c r="G9" i="1" s="1"/>
  <c r="W8" i="1"/>
  <c r="AD8" i="1"/>
  <c r="K9" i="1" s="1"/>
  <c r="AC8" i="1"/>
  <c r="J9" i="1" s="1"/>
  <c r="AA8" i="1"/>
  <c r="H9" i="1" s="1"/>
  <c r="P39" i="1" l="1"/>
  <c r="R39" i="1" s="1"/>
  <c r="O9" i="1"/>
  <c r="Q9" i="1" s="1"/>
  <c r="Y8" i="1"/>
  <c r="P9" i="1"/>
  <c r="R9" i="1" s="1"/>
  <c r="O39" i="1"/>
  <c r="Q39" i="1" s="1"/>
  <c r="T39" i="1" s="1"/>
  <c r="V39" i="1" s="1"/>
  <c r="S9" i="1" l="1"/>
  <c r="U9" i="1" s="1"/>
  <c r="AF9" i="1" s="1"/>
  <c r="M10" i="1" s="1"/>
  <c r="W9" i="1"/>
  <c r="T9" i="1"/>
  <c r="V9" i="1" s="1"/>
  <c r="Z9" i="1" s="1"/>
  <c r="G10" i="1" s="1"/>
  <c r="AE39" i="1"/>
  <c r="L40" i="1" s="1"/>
  <c r="X39" i="1"/>
  <c r="AG39" i="1"/>
  <c r="N40" i="1" s="1"/>
  <c r="S39" i="1"/>
  <c r="U39" i="1" s="1"/>
  <c r="AD9" i="1" l="1"/>
  <c r="K10" i="1" s="1"/>
  <c r="AB9" i="1"/>
  <c r="I10" i="1" s="1"/>
  <c r="AC9" i="1"/>
  <c r="J10" i="1" s="1"/>
  <c r="P10" i="1" s="1"/>
  <c r="R10" i="1" s="1"/>
  <c r="AA9" i="1"/>
  <c r="H10" i="1" s="1"/>
  <c r="AG9" i="1"/>
  <c r="N10" i="1" s="1"/>
  <c r="AE9" i="1"/>
  <c r="L10" i="1" s="1"/>
  <c r="X9" i="1"/>
  <c r="Y9" i="1" s="1"/>
  <c r="W39" i="1"/>
  <c r="Y39" i="1" s="1"/>
  <c r="AD39" i="1"/>
  <c r="K40" i="1" s="1"/>
  <c r="AA39" i="1"/>
  <c r="H40" i="1" s="1"/>
  <c r="Z39" i="1"/>
  <c r="G40" i="1" s="1"/>
  <c r="AF39" i="1"/>
  <c r="M40" i="1" s="1"/>
  <c r="AC39" i="1"/>
  <c r="J40" i="1" s="1"/>
  <c r="AB39" i="1"/>
  <c r="I40" i="1" s="1"/>
  <c r="O40" i="1" l="1"/>
  <c r="Q40" i="1" s="1"/>
  <c r="O10" i="1"/>
  <c r="Q10" i="1" s="1"/>
  <c r="S10" i="1" s="1"/>
  <c r="U10" i="1" s="1"/>
  <c r="P40" i="1"/>
  <c r="R40" i="1" s="1"/>
  <c r="T10" i="1" l="1"/>
  <c r="V10" i="1" s="1"/>
  <c r="AG10" i="1" s="1"/>
  <c r="N11" i="1" s="1"/>
  <c r="S40" i="1"/>
  <c r="U40" i="1" s="1"/>
  <c r="X10" i="1"/>
  <c r="T40" i="1"/>
  <c r="V40" i="1" s="1"/>
  <c r="AD10" i="1"/>
  <c r="K11" i="1" s="1"/>
  <c r="AB10" i="1"/>
  <c r="I11" i="1" s="1"/>
  <c r="AC10" i="1"/>
  <c r="J11" i="1" s="1"/>
  <c r="W10" i="1"/>
  <c r="AF10" i="1"/>
  <c r="M11" i="1" s="1"/>
  <c r="AA10" i="1"/>
  <c r="H11" i="1" s="1"/>
  <c r="AB40" i="1" l="1"/>
  <c r="I41" i="1" s="1"/>
  <c r="AE10" i="1"/>
  <c r="L11" i="1" s="1"/>
  <c r="Y10" i="1"/>
  <c r="Z10" i="1"/>
  <c r="G11" i="1" s="1"/>
  <c r="O11" i="1" s="1"/>
  <c r="Q11" i="1" s="1"/>
  <c r="AC40" i="1"/>
  <c r="J41" i="1" s="1"/>
  <c r="P41" i="1" s="1"/>
  <c r="R41" i="1" s="1"/>
  <c r="Z40" i="1"/>
  <c r="G41" i="1" s="1"/>
  <c r="AD40" i="1"/>
  <c r="K41" i="1" s="1"/>
  <c r="W40" i="1"/>
  <c r="AF40" i="1"/>
  <c r="M41" i="1" s="1"/>
  <c r="X40" i="1"/>
  <c r="AG40" i="1"/>
  <c r="N41" i="1" s="1"/>
  <c r="AE40" i="1"/>
  <c r="L41" i="1" s="1"/>
  <c r="P11" i="1"/>
  <c r="R11" i="1" s="1"/>
  <c r="AA40" i="1"/>
  <c r="H41" i="1" s="1"/>
  <c r="T11" i="1" l="1"/>
  <c r="V11" i="1" s="1"/>
  <c r="X11" i="1" s="1"/>
  <c r="Y40" i="1"/>
  <c r="AE11" i="1"/>
  <c r="L12" i="1" s="1"/>
  <c r="S11" i="1"/>
  <c r="U11" i="1" s="1"/>
  <c r="O41" i="1"/>
  <c r="Q41" i="1" s="1"/>
  <c r="S41" i="1" s="1"/>
  <c r="U41" i="1" s="1"/>
  <c r="AG11" i="1" l="1"/>
  <c r="N12" i="1" s="1"/>
  <c r="T41" i="1"/>
  <c r="V41" i="1" s="1"/>
  <c r="AB41" i="1" s="1"/>
  <c r="I42" i="1" s="1"/>
  <c r="W11" i="1"/>
  <c r="Y11" i="1" s="1"/>
  <c r="AD11" i="1"/>
  <c r="K12" i="1" s="1"/>
  <c r="AA11" i="1"/>
  <c r="H12" i="1" s="1"/>
  <c r="AC11" i="1"/>
  <c r="J12" i="1" s="1"/>
  <c r="Z11" i="1"/>
  <c r="G12" i="1" s="1"/>
  <c r="AB11" i="1"/>
  <c r="I12" i="1" s="1"/>
  <c r="AF11" i="1"/>
  <c r="M12" i="1" s="1"/>
  <c r="AF41" i="1"/>
  <c r="M42" i="1" s="1"/>
  <c r="W41" i="1"/>
  <c r="AD41" i="1"/>
  <c r="K42" i="1" s="1"/>
  <c r="Z41" i="1" l="1"/>
  <c r="G42" i="1" s="1"/>
  <c r="AA41" i="1"/>
  <c r="H42" i="1" s="1"/>
  <c r="O12" i="1"/>
  <c r="Q12" i="1" s="1"/>
  <c r="AG41" i="1"/>
  <c r="N42" i="1" s="1"/>
  <c r="X41" i="1"/>
  <c r="Y41" i="1" s="1"/>
  <c r="AE41" i="1"/>
  <c r="L42" i="1" s="1"/>
  <c r="AC41" i="1"/>
  <c r="J42" i="1" s="1"/>
  <c r="P12" i="1"/>
  <c r="R12" i="1" s="1"/>
  <c r="T12" i="1" l="1"/>
  <c r="V12" i="1" s="1"/>
  <c r="AE12" i="1" s="1"/>
  <c r="L13" i="1" s="1"/>
  <c r="S12" i="1"/>
  <c r="U12" i="1" s="1"/>
  <c r="O42" i="1"/>
  <c r="Q42" i="1" s="1"/>
  <c r="P42" i="1"/>
  <c r="R42" i="1" s="1"/>
  <c r="S42" i="1" l="1"/>
  <c r="U42" i="1" s="1"/>
  <c r="AF42" i="1" s="1"/>
  <c r="M43" i="1" s="1"/>
  <c r="AG12" i="1"/>
  <c r="N13" i="1" s="1"/>
  <c r="X12" i="1"/>
  <c r="T42" i="1"/>
  <c r="V42" i="1" s="1"/>
  <c r="AB12" i="1"/>
  <c r="I13" i="1" s="1"/>
  <c r="AA12" i="1"/>
  <c r="H13" i="1" s="1"/>
  <c r="AF12" i="1"/>
  <c r="M13" i="1" s="1"/>
  <c r="AC12" i="1"/>
  <c r="J13" i="1" s="1"/>
  <c r="Z12" i="1"/>
  <c r="G13" i="1" s="1"/>
  <c r="W12" i="1"/>
  <c r="AD12" i="1"/>
  <c r="K13" i="1" s="1"/>
  <c r="W42" i="1"/>
  <c r="AD42" i="1" l="1"/>
  <c r="K43" i="1" s="1"/>
  <c r="Z42" i="1"/>
  <c r="G43" i="1" s="1"/>
  <c r="AB42" i="1"/>
  <c r="I43" i="1" s="1"/>
  <c r="Y12" i="1"/>
  <c r="P13" i="1"/>
  <c r="R13" i="1" s="1"/>
  <c r="AA42" i="1"/>
  <c r="H43" i="1" s="1"/>
  <c r="O13" i="1"/>
  <c r="Q13" i="1" s="1"/>
  <c r="AG42" i="1"/>
  <c r="N43" i="1" s="1"/>
  <c r="X42" i="1"/>
  <c r="Y42" i="1" s="1"/>
  <c r="AE42" i="1"/>
  <c r="L43" i="1" s="1"/>
  <c r="AC42" i="1"/>
  <c r="J43" i="1" s="1"/>
  <c r="P43" i="1" l="1"/>
  <c r="R43" i="1" s="1"/>
  <c r="S13" i="1"/>
  <c r="U13" i="1" s="1"/>
  <c r="AF13" i="1" s="1"/>
  <c r="M14" i="1" s="1"/>
  <c r="T13" i="1"/>
  <c r="V13" i="1" s="1"/>
  <c r="AA13" i="1" s="1"/>
  <c r="H14" i="1" s="1"/>
  <c r="O43" i="1"/>
  <c r="Q43" i="1" s="1"/>
  <c r="S43" i="1" s="1"/>
  <c r="U43" i="1" s="1"/>
  <c r="W13" i="1" l="1"/>
  <c r="X13" i="1"/>
  <c r="AG13" i="1"/>
  <c r="N14" i="1" s="1"/>
  <c r="Z13" i="1"/>
  <c r="G14" i="1" s="1"/>
  <c r="O14" i="1" s="1"/>
  <c r="Q14" i="1" s="1"/>
  <c r="AC13" i="1"/>
  <c r="J14" i="1" s="1"/>
  <c r="AD13" i="1"/>
  <c r="K14" i="1" s="1"/>
  <c r="AE13" i="1"/>
  <c r="L14" i="1" s="1"/>
  <c r="AB13" i="1"/>
  <c r="I14" i="1" s="1"/>
  <c r="P14" i="1" s="1"/>
  <c r="R14" i="1" s="1"/>
  <c r="W43" i="1"/>
  <c r="AD43" i="1"/>
  <c r="K44" i="1" s="1"/>
  <c r="AF43" i="1"/>
  <c r="M44" i="1" s="1"/>
  <c r="T43" i="1"/>
  <c r="V43" i="1" s="1"/>
  <c r="Z43" i="1" s="1"/>
  <c r="G44" i="1" s="1"/>
  <c r="Y13" i="1" l="1"/>
  <c r="S14" i="1"/>
  <c r="U14" i="1" s="1"/>
  <c r="W14" i="1" s="1"/>
  <c r="AE43" i="1"/>
  <c r="L44" i="1" s="1"/>
  <c r="X43" i="1"/>
  <c r="Y43" i="1" s="1"/>
  <c r="AG43" i="1"/>
  <c r="N44" i="1" s="1"/>
  <c r="T14" i="1"/>
  <c r="V14" i="1" s="1"/>
  <c r="AA14" i="1" s="1"/>
  <c r="H15" i="1" s="1"/>
  <c r="AA43" i="1"/>
  <c r="H44" i="1" s="1"/>
  <c r="O44" i="1" s="1"/>
  <c r="Q44" i="1" s="1"/>
  <c r="AB43" i="1"/>
  <c r="I44" i="1" s="1"/>
  <c r="AC43" i="1"/>
  <c r="J44" i="1" s="1"/>
  <c r="AF14" i="1" l="1"/>
  <c r="M15" i="1" s="1"/>
  <c r="AC14" i="1"/>
  <c r="J15" i="1" s="1"/>
  <c r="AD14" i="1"/>
  <c r="K15" i="1" s="1"/>
  <c r="X14" i="1"/>
  <c r="Y14" i="1" s="1"/>
  <c r="AE14" i="1"/>
  <c r="L15" i="1" s="1"/>
  <c r="AG14" i="1"/>
  <c r="N15" i="1" s="1"/>
  <c r="AB14" i="1"/>
  <c r="I15" i="1" s="1"/>
  <c r="P44" i="1"/>
  <c r="R44" i="1" s="1"/>
  <c r="S44" i="1" s="1"/>
  <c r="U44" i="1" s="1"/>
  <c r="Z14" i="1"/>
  <c r="G15" i="1" s="1"/>
  <c r="T44" i="1" l="1"/>
  <c r="V44" i="1" s="1"/>
  <c r="AG44" i="1" s="1"/>
  <c r="N45" i="1" s="1"/>
  <c r="AF44" i="1"/>
  <c r="M45" i="1" s="1"/>
  <c r="W44" i="1"/>
  <c r="AD44" i="1"/>
  <c r="K45" i="1" s="1"/>
  <c r="P15" i="1"/>
  <c r="R15" i="1" s="1"/>
  <c r="O15" i="1"/>
  <c r="Q15" i="1" s="1"/>
  <c r="S15" i="1" s="1"/>
  <c r="U15" i="1" s="1"/>
  <c r="Z44" i="1" l="1"/>
  <c r="G45" i="1" s="1"/>
  <c r="AB44" i="1"/>
  <c r="I45" i="1" s="1"/>
  <c r="AA44" i="1"/>
  <c r="H45" i="1" s="1"/>
  <c r="AE44" i="1"/>
  <c r="L45" i="1" s="1"/>
  <c r="X44" i="1"/>
  <c r="AC44" i="1"/>
  <c r="J45" i="1" s="1"/>
  <c r="P45" i="1" s="1"/>
  <c r="R45" i="1" s="1"/>
  <c r="W15" i="1"/>
  <c r="AD15" i="1"/>
  <c r="K16" i="1" s="1"/>
  <c r="AF15" i="1"/>
  <c r="M16" i="1" s="1"/>
  <c r="Y44" i="1"/>
  <c r="T15" i="1"/>
  <c r="V15" i="1" s="1"/>
  <c r="AB15" i="1" s="1"/>
  <c r="I16" i="1" s="1"/>
  <c r="O45" i="1" l="1"/>
  <c r="Q45" i="1" s="1"/>
  <c r="T45" i="1" s="1"/>
  <c r="V45" i="1" s="1"/>
  <c r="AE45" i="1" s="1"/>
  <c r="L46" i="1" s="1"/>
  <c r="Z15" i="1"/>
  <c r="G16" i="1" s="1"/>
  <c r="AA15" i="1"/>
  <c r="H16" i="1" s="1"/>
  <c r="AE15" i="1"/>
  <c r="L16" i="1" s="1"/>
  <c r="X15" i="1"/>
  <c r="Y15" i="1" s="1"/>
  <c r="AG15" i="1"/>
  <c r="N16" i="1" s="1"/>
  <c r="AC15" i="1"/>
  <c r="J16" i="1" s="1"/>
  <c r="S45" i="1" l="1"/>
  <c r="U45" i="1" s="1"/>
  <c r="X45" i="1"/>
  <c r="AG45" i="1"/>
  <c r="N46" i="1" s="1"/>
  <c r="O16" i="1"/>
  <c r="Q16" i="1" s="1"/>
  <c r="AC45" i="1"/>
  <c r="J46" i="1" s="1"/>
  <c r="AB45" i="1"/>
  <c r="I46" i="1" s="1"/>
  <c r="AF45" i="1"/>
  <c r="M46" i="1" s="1"/>
  <c r="Z45" i="1"/>
  <c r="G46" i="1" s="1"/>
  <c r="W45" i="1"/>
  <c r="AD45" i="1"/>
  <c r="K46" i="1" s="1"/>
  <c r="AA45" i="1"/>
  <c r="H46" i="1" s="1"/>
  <c r="P16" i="1"/>
  <c r="R16" i="1" s="1"/>
  <c r="S16" i="1" s="1"/>
  <c r="U16" i="1" s="1"/>
  <c r="Y45" i="1" l="1"/>
  <c r="T16" i="1"/>
  <c r="V16" i="1" s="1"/>
  <c r="AB16" i="1" s="1"/>
  <c r="I17" i="1" s="1"/>
  <c r="AF16" i="1"/>
  <c r="M17" i="1" s="1"/>
  <c r="W16" i="1"/>
  <c r="Z16" i="1"/>
  <c r="G17" i="1" s="1"/>
  <c r="AD16" i="1"/>
  <c r="K17" i="1" s="1"/>
  <c r="AE16" i="1"/>
  <c r="L17" i="1" s="1"/>
  <c r="O46" i="1"/>
  <c r="Q46" i="1" s="1"/>
  <c r="P46" i="1"/>
  <c r="R46" i="1" s="1"/>
  <c r="AG16" i="1" l="1"/>
  <c r="N17" i="1" s="1"/>
  <c r="AA16" i="1"/>
  <c r="H17" i="1" s="1"/>
  <c r="O17" i="1" s="1"/>
  <c r="Q17" i="1" s="1"/>
  <c r="X16" i="1"/>
  <c r="AC16" i="1"/>
  <c r="J17" i="1" s="1"/>
  <c r="P17" i="1" s="1"/>
  <c r="R17" i="1" s="1"/>
  <c r="T46" i="1"/>
  <c r="V46" i="1" s="1"/>
  <c r="AG46" i="1" s="1"/>
  <c r="N47" i="1" s="1"/>
  <c r="S46" i="1"/>
  <c r="U46" i="1" s="1"/>
  <c r="Y16" i="1"/>
  <c r="S17" i="1" l="1"/>
  <c r="U17" i="1" s="1"/>
  <c r="W17" i="1" s="1"/>
  <c r="T17" i="1"/>
  <c r="V17" i="1" s="1"/>
  <c r="AE46" i="1"/>
  <c r="L47" i="1" s="1"/>
  <c r="X46" i="1"/>
  <c r="AF17" i="1"/>
  <c r="AD17" i="1"/>
  <c r="AB46" i="1"/>
  <c r="I47" i="1" s="1"/>
  <c r="Z46" i="1"/>
  <c r="G47" i="1" s="1"/>
  <c r="AF46" i="1"/>
  <c r="M47" i="1" s="1"/>
  <c r="AD46" i="1"/>
  <c r="K47" i="1" s="1"/>
  <c r="AC46" i="1"/>
  <c r="J47" i="1" s="1"/>
  <c r="AA46" i="1"/>
  <c r="H47" i="1" s="1"/>
  <c r="W46" i="1"/>
  <c r="P47" i="1" l="1"/>
  <c r="R47" i="1" s="1"/>
  <c r="AA17" i="1"/>
  <c r="AB17" i="1"/>
  <c r="AG17" i="1"/>
  <c r="X17" i="1"/>
  <c r="Y17" i="1" s="1"/>
  <c r="Z17" i="1"/>
  <c r="AC17" i="1"/>
  <c r="AE17" i="1"/>
  <c r="Y46" i="1"/>
  <c r="O47" i="1"/>
  <c r="Q47" i="1" s="1"/>
  <c r="T47" i="1" s="1"/>
  <c r="V47" i="1" s="1"/>
  <c r="AG47" i="1" l="1"/>
  <c r="AE47" i="1"/>
  <c r="X47" i="1"/>
  <c r="S47" i="1"/>
  <c r="U47" i="1" s="1"/>
  <c r="W47" i="1" l="1"/>
  <c r="Y47" i="1" s="1"/>
  <c r="AD47" i="1"/>
  <c r="AC47" i="1"/>
  <c r="AA47" i="1"/>
  <c r="Z47" i="1"/>
  <c r="AF47" i="1"/>
  <c r="AB47" i="1"/>
</calcChain>
</file>

<file path=xl/sharedStrings.xml><?xml version="1.0" encoding="utf-8"?>
<sst xmlns="http://schemas.openxmlformats.org/spreadsheetml/2006/main" count="67" uniqueCount="37">
  <si>
    <t>Epoch</t>
  </si>
  <si>
    <t>LR</t>
  </si>
  <si>
    <t>t1</t>
  </si>
  <si>
    <t>t2</t>
  </si>
  <si>
    <t>i1</t>
  </si>
  <si>
    <t>i2</t>
  </si>
  <si>
    <t>w1</t>
  </si>
  <si>
    <t>w2</t>
  </si>
  <si>
    <t>w3</t>
  </si>
  <si>
    <t>w4</t>
  </si>
  <si>
    <t>w5</t>
  </si>
  <si>
    <t>w6</t>
  </si>
  <si>
    <t>w7</t>
  </si>
  <si>
    <t>w8</t>
  </si>
  <si>
    <t>h1</t>
  </si>
  <si>
    <t>h2</t>
  </si>
  <si>
    <t>ah1</t>
  </si>
  <si>
    <t>ah2</t>
  </si>
  <si>
    <t>o1</t>
  </si>
  <si>
    <t>o2</t>
  </si>
  <si>
    <t>a_o1</t>
  </si>
  <si>
    <t>a_o2</t>
  </si>
  <si>
    <t>E1</t>
  </si>
  <si>
    <t>E2</t>
  </si>
  <si>
    <t>E_total</t>
  </si>
  <si>
    <t>dE_total/dw1</t>
  </si>
  <si>
    <t>dE_total/dw2</t>
  </si>
  <si>
    <t>dE_total/dw3</t>
  </si>
  <si>
    <t>dE_total/dw4</t>
  </si>
  <si>
    <t>dE_total/dw5</t>
  </si>
  <si>
    <t>dE_total/dw6</t>
  </si>
  <si>
    <t>dE_total/dw7</t>
  </si>
  <si>
    <t>dE_total/dw8</t>
  </si>
  <si>
    <t>a_o1(EXPONENTIAL)</t>
  </si>
  <si>
    <t>a_o2(EXPONENTIAL)</t>
  </si>
  <si>
    <t>roll:21211a04b3</t>
  </si>
  <si>
    <t>roll no:21211a04a9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</si>
</sst>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Epoch Vs E_total</a:t>
            </a:r>
          </a:p>
        </c:rich>
      </c:tx>
      <c:layout>
        <c:manualLayout>
          <c:xMode val="edge"/>
          <c:yMode val="edge"/>
          <c:x val="0.363308298755575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93480435576324"/>
          <c:y val="9.7638888888888914E-2"/>
          <c:w val="0.79562057837803335"/>
          <c:h val="0.75115441459102417"/>
        </c:manualLayout>
      </c:layout>
      <c:lineChart>
        <c:grouping val="standard"/>
        <c:varyColors val="0"/>
        <c:ser>
          <c:idx val="0"/>
          <c:order val="0"/>
          <c:tx>
            <c:strRef>
              <c:f>[1]Sheet1!$Y$7</c:f>
              <c:strCache>
                <c:ptCount val="1"/>
                <c:pt idx="0">
                  <c:v>E_total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9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[1]Sheet1!$Y$8:$Y$17</c:f>
              <c:numCache>
                <c:formatCode>General</c:formatCode>
                <c:ptCount val="10"/>
                <c:pt idx="0">
                  <c:v>0.27411153757557638</c:v>
                </c:pt>
                <c:pt idx="1">
                  <c:v>0.25375653064112569</c:v>
                </c:pt>
                <c:pt idx="2">
                  <c:v>0.23428428255010086</c:v>
                </c:pt>
                <c:pt idx="3">
                  <c:v>0.21583307505604782</c:v>
                </c:pt>
                <c:pt idx="4">
                  <c:v>0.19850187045188872</c:v>
                </c:pt>
                <c:pt idx="5">
                  <c:v>0.18235008488057738</c:v>
                </c:pt>
                <c:pt idx="6">
                  <c:v>0.16740042247730957</c:v>
                </c:pt>
                <c:pt idx="7">
                  <c:v>0.15364388918888991</c:v>
                </c:pt>
                <c:pt idx="8">
                  <c:v>0.14104599597560225</c:v>
                </c:pt>
                <c:pt idx="9">
                  <c:v>0.12955325630995829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D3-43CE-8D21-C67A6D4573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617234912"/>
        <c:axId val="-617226752"/>
      </c:lineChart>
      <c:catAx>
        <c:axId val="-61723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Epoch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7226752"/>
        <c:crosses val="autoZero"/>
        <c:auto val="1"/>
        <c:lblAlgn val="ctr"/>
        <c:lblOffset val="100"/>
        <c:noMultiLvlLbl val="0"/>
      </c:catAx>
      <c:valAx>
        <c:axId val="-617226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E_total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72349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solidFill>
          <a:srgbClr val="002060"/>
        </a:solidFill>
        <a:ln>
          <a:solidFill>
            <a:srgbClr val="92D050"/>
          </a:solidFill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Between Epoch VS E_total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60248285928686"/>
          <c:y val="0.14856481481481484"/>
          <c:w val="0.85673094939036665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[1]Sheet1!$Y$37</c:f>
              <c:strCache>
                <c:ptCount val="1"/>
                <c:pt idx="0">
                  <c:v>E_total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[1]Sheet1!$Y$38:$Y$47</c:f>
              <c:numCache>
                <c:formatCode>General</c:formatCode>
                <c:ptCount val="10"/>
                <c:pt idx="0">
                  <c:v>0.27411153757557638</c:v>
                </c:pt>
                <c:pt idx="1">
                  <c:v>0.1522569078049347</c:v>
                </c:pt>
                <c:pt idx="2">
                  <c:v>0.14782130832899526</c:v>
                </c:pt>
                <c:pt idx="3">
                  <c:v>0.14345431126116706</c:v>
                </c:pt>
                <c:pt idx="4">
                  <c:v>0.13916173867790743</c:v>
                </c:pt>
                <c:pt idx="5">
                  <c:v>0.13494890620902028</c:v>
                </c:pt>
                <c:pt idx="6">
                  <c:v>0.13082059523898382</c:v>
                </c:pt>
                <c:pt idx="7">
                  <c:v>0.12678103387791506</c:v>
                </c:pt>
                <c:pt idx="8">
                  <c:v>0.12283388659303225</c:v>
                </c:pt>
                <c:pt idx="9">
                  <c:v>0.11898225215837643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B77-4327-9AAA-F49D45687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17225664"/>
        <c:axId val="-617233824"/>
      </c:lineChart>
      <c:catAx>
        <c:axId val="-617225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Epoch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7233824"/>
        <c:crosses val="autoZero"/>
        <c:auto val="1"/>
        <c:lblAlgn val="ctr"/>
        <c:lblOffset val="100"/>
        <c:noMultiLvlLbl val="0"/>
      </c:catAx>
      <c:valAx>
        <c:axId val="-6172338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E_total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7225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514866</xdr:colOff>
      <xdr:row>17</xdr:row>
      <xdr:rowOff>42907</xdr:rowOff>
    </xdr:from>
    <xdr:to>
      <xdr:col>26</xdr:col>
      <xdr:colOff>283176</xdr:colOff>
      <xdr:row>33</xdr:row>
      <xdr:rowOff>120137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7A3F55C-907D-4FBA-B1F0-349C19BEA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51487</xdr:colOff>
      <xdr:row>48</xdr:row>
      <xdr:rowOff>10356</xdr:rowOff>
    </xdr:from>
    <xdr:to>
      <xdr:col>21</xdr:col>
      <xdr:colOff>363660</xdr:colOff>
      <xdr:row>65</xdr:row>
      <xdr:rowOff>145879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7CC8FA1-3435-4A5C-8A67-E12F8C625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OneDrive/Desktop/DeepLearning_21211A04C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7">
          <cell r="Y7" t="str">
            <v>E_total</v>
          </cell>
        </row>
        <row r="8">
          <cell r="Y8">
            <v>0.27411153757557638</v>
          </cell>
        </row>
        <row r="9">
          <cell r="Y9">
            <v>0.25375653064112569</v>
          </cell>
        </row>
        <row r="10">
          <cell r="Y10">
            <v>0.23428428255010086</v>
          </cell>
        </row>
        <row r="11">
          <cell r="Y11">
            <v>0.21583307505604782</v>
          </cell>
        </row>
        <row r="12">
          <cell r="Y12">
            <v>0.19850187045188872</v>
          </cell>
        </row>
        <row r="13">
          <cell r="Y13">
            <v>0.18235008488057738</v>
          </cell>
        </row>
        <row r="14">
          <cell r="Y14">
            <v>0.16740042247730957</v>
          </cell>
        </row>
        <row r="15">
          <cell r="Y15">
            <v>0.15364388918888991</v>
          </cell>
        </row>
        <row r="16">
          <cell r="Y16">
            <v>0.14104599597560225</v>
          </cell>
        </row>
        <row r="17">
          <cell r="Y17">
            <v>0.12955325630995829</v>
          </cell>
        </row>
        <row r="37">
          <cell r="Y37" t="str">
            <v>E_total</v>
          </cell>
        </row>
        <row r="38">
          <cell r="Y38">
            <v>0.27411153757557638</v>
          </cell>
        </row>
        <row r="39">
          <cell r="Y39">
            <v>0.1522569078049347</v>
          </cell>
        </row>
        <row r="40">
          <cell r="Y40">
            <v>0.14782130832899526</v>
          </cell>
        </row>
        <row r="41">
          <cell r="Y41">
            <v>0.14345431126116706</v>
          </cell>
        </row>
        <row r="42">
          <cell r="Y42">
            <v>0.13916173867790743</v>
          </cell>
        </row>
        <row r="43">
          <cell r="Y43">
            <v>0.13494890620902028</v>
          </cell>
        </row>
        <row r="44">
          <cell r="Y44">
            <v>0.13082059523898382</v>
          </cell>
        </row>
        <row r="45">
          <cell r="Y45">
            <v>0.12678103387791506</v>
          </cell>
        </row>
        <row r="46">
          <cell r="Y46">
            <v>0.12283388659303225</v>
          </cell>
        </row>
        <row r="47">
          <cell r="Y47">
            <v>0.11898225215837643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topLeftCell="A29" zoomScale="74" workbookViewId="0">
      <selection activeCell="C50" sqref="C50"/>
    </sheetView>
  </sheetViews>
  <sheetFormatPr defaultRowHeight="15" x14ac:dyDescent="0.25"/>
  <cols>
    <col min="21" max="21" width="17.42578125" customWidth="1"/>
    <col min="22" max="22" width="25.140625" customWidth="1"/>
  </cols>
  <sheetData>
    <row r="1" spans="1:33" hidden="1" x14ac:dyDescent="0.25"/>
    <row r="2" spans="1:33" hidden="1" x14ac:dyDescent="0.25"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33" hidden="1" x14ac:dyDescent="0.25"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33" hidden="1" x14ac:dyDescent="0.25"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33" hidden="1" x14ac:dyDescent="0.25"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33" x14ac:dyDescent="0.25">
      <c r="I6" s="1"/>
      <c r="J6" s="1"/>
      <c r="K6" s="1"/>
      <c r="L6" s="2" t="s">
        <v>36</v>
      </c>
      <c r="M6" s="2"/>
      <c r="N6" s="2"/>
      <c r="O6" s="2"/>
      <c r="P6" s="2"/>
      <c r="Q6" s="2"/>
      <c r="R6" s="2"/>
      <c r="S6" s="1"/>
      <c r="T6" s="1"/>
    </row>
    <row r="7" spans="1:3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33</v>
      </c>
      <c r="V7" t="s">
        <v>34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</row>
    <row r="8" spans="1:33" x14ac:dyDescent="0.25">
      <c r="A8">
        <v>1</v>
      </c>
      <c r="B8">
        <v>0.02</v>
      </c>
      <c r="C8">
        <v>7.0000000000000007E-2</v>
      </c>
      <c r="D8">
        <v>0.7</v>
      </c>
      <c r="E8">
        <v>0.05</v>
      </c>
      <c r="F8">
        <v>0.1</v>
      </c>
      <c r="G8">
        <v>0.15</v>
      </c>
      <c r="H8">
        <v>0.2</v>
      </c>
      <c r="I8">
        <v>0.25</v>
      </c>
      <c r="J8">
        <v>0.3</v>
      </c>
      <c r="K8">
        <v>0.4</v>
      </c>
      <c r="L8">
        <v>0.45</v>
      </c>
      <c r="M8">
        <v>0.5</v>
      </c>
      <c r="N8">
        <v>0.55000000000000004</v>
      </c>
      <c r="O8">
        <f>G8*E8+H8*F8</f>
        <v>2.7500000000000004E-2</v>
      </c>
      <c r="P8">
        <f>I8*E8+J8*F8</f>
        <v>4.2499999999999996E-2</v>
      </c>
      <c r="Q8">
        <f>1/(1+EXP(-O8))</f>
        <v>0.50687456676453424</v>
      </c>
      <c r="R8">
        <f>1/(1+EXP(-P8))</f>
        <v>0.51062340100496373</v>
      </c>
      <c r="S8">
        <f>K8*Q8+M8*R8</f>
        <v>0.45806152720829557</v>
      </c>
      <c r="T8">
        <f>L8*Q8+N8*R8</f>
        <v>0.50893642559677044</v>
      </c>
      <c r="U8">
        <f>1/(1+EXP(-S8))</f>
        <v>0.61255421588965342</v>
      </c>
      <c r="V8">
        <f>1/(1+EXP(-T8))</f>
        <v>0.62455711472355635</v>
      </c>
      <c r="W8">
        <f>0.5*(C8-U8)^2</f>
        <v>0.14718253858981836</v>
      </c>
      <c r="X8">
        <f>0.5*(D8-V8)^2</f>
        <v>2.8458144694173157E-3</v>
      </c>
      <c r="Y8">
        <f>W8+X8</f>
        <v>0.15002835305923568</v>
      </c>
      <c r="Z8">
        <f>((U8-C8)*U8*(1-U8)*K8+(V8-D8)*V8*(1-V8)*M8)*Q8*(1-Q8)*E8</f>
        <v>5.331612002391743E-4</v>
      </c>
      <c r="AA8">
        <f>((U8-C8)*U8*(1-U8)*K8+(V8-D8)*V8*(1-V8)*M8)*Q8*(1-Q8)*F8</f>
        <v>1.0663224004783486E-3</v>
      </c>
      <c r="AB8">
        <f>((U8-C8)*U8*(1-U8)*L8+(V8-D8)*V8*(1-V8)*N8)*Q8*(1-Q8)*E8</f>
        <v>6.0256993158631824E-4</v>
      </c>
      <c r="AC8">
        <f>((U8-C8)*U8*(1-U8)*L8+(V8-D8)*V8*(1-V8)*N8)*Q8*(1-Q8)*F8</f>
        <v>1.2051398631726365E-3</v>
      </c>
      <c r="AD8">
        <f>(U8-C8)*U8*(1-U8)*Q8</f>
        <v>6.5267821282875657E-2</v>
      </c>
      <c r="AE8">
        <f>(V8-D8)*V8*(1-V8)*Q8</f>
        <v>-8.9667451921590126E-3</v>
      </c>
      <c r="AF8">
        <f>(U8-C8)*U8*(1-U8)*R8</f>
        <v>6.5750540794302911E-2</v>
      </c>
      <c r="AG8">
        <f>(V8-D8)*V8*(1-V8)*R8</f>
        <v>-9.0330630617182252E-3</v>
      </c>
    </row>
    <row r="9" spans="1:33" x14ac:dyDescent="0.25">
      <c r="A9">
        <v>2</v>
      </c>
      <c r="B9">
        <v>0.02</v>
      </c>
      <c r="C9">
        <v>7.0000000000000007E-2</v>
      </c>
      <c r="D9">
        <v>0.7</v>
      </c>
      <c r="E9">
        <v>0.05</v>
      </c>
      <c r="F9">
        <v>0.1</v>
      </c>
      <c r="G9">
        <f>G8-B8*(Z8)</f>
        <v>0.14998933677599521</v>
      </c>
      <c r="H9">
        <f>H8-B8*(AA8)</f>
        <v>0.19997867355199045</v>
      </c>
      <c r="I9">
        <f>I8-B8*(AB8)</f>
        <v>0.24998794860136828</v>
      </c>
      <c r="J9">
        <f>J8-B8*(AC8)</f>
        <v>0.29997589720273654</v>
      </c>
      <c r="K9">
        <f>K8-B8*(AD8)</f>
        <v>0.39869464357434253</v>
      </c>
      <c r="L9">
        <f>L8-B8*(AE8)</f>
        <v>0.45017933490384321</v>
      </c>
      <c r="M9">
        <f>M8-B8*(AF8)</f>
        <v>0.49868498918411397</v>
      </c>
      <c r="N9">
        <f>N8-B8*(AG8)</f>
        <v>0.55018066126123444</v>
      </c>
      <c r="O9">
        <f>G9*E9+H9*F9</f>
        <v>2.7497334193998808E-2</v>
      </c>
      <c r="P9">
        <f>I9*E9+J9*F9</f>
        <v>4.2496987150342072E-2</v>
      </c>
      <c r="Q9">
        <f>1/(1+EXP(-O9))</f>
        <v>0.50687390043900682</v>
      </c>
      <c r="R9">
        <f>1/(1+EXP(-P9))</f>
        <v>0.51062264813254521</v>
      </c>
      <c r="S9">
        <f>K9*Q9+M9*R9</f>
        <v>0.45672775883380856</v>
      </c>
      <c r="T9">
        <f>L9*Q9+N9*R9</f>
        <v>0.50911886158427533</v>
      </c>
      <c r="U9">
        <f>1/(1+EXP(-S9))</f>
        <v>0.61223762309564167</v>
      </c>
      <c r="V9">
        <f>1/(1+EXP(-T9))</f>
        <v>0.62459989234971203</v>
      </c>
      <c r="W9">
        <f>0.5*(C9-U9)^2</f>
        <v>0.14701081995020554</v>
      </c>
      <c r="X9">
        <f>0.5*(D9-V9)^2</f>
        <v>2.8425881168375041E-3</v>
      </c>
      <c r="Y9">
        <f>W9+X9</f>
        <v>0.14985340806704303</v>
      </c>
      <c r="Z9">
        <f>((U9-C9)*U9*(1-U9)*K9+(V9-D9)*V9*(1-V9)*M9)*Q9*(1-Q9)*E9</f>
        <v>5.312367073840986E-4</v>
      </c>
      <c r="AA9">
        <f>((U9-C9)*U9*(1-U9)*K9+(V9-D9)*V9*(1-V9)*M9)*Q9*(1-Q9)*F9</f>
        <v>1.0624734147681972E-3</v>
      </c>
      <c r="AB9">
        <f>((U9-C9)*U9*(1-U9)*L9+(V9-D9)*V9*(1-V9)*N9)*Q9*(1-Q9)*E9</f>
        <v>6.026874810214053E-4</v>
      </c>
      <c r="AC9">
        <f>((U9-C9)*U9*(1-U9)*L9+(V9-D9)*V9*(1-V9)*N9)*Q9*(1-Q9)*F9</f>
        <v>1.2053749620428106E-3</v>
      </c>
      <c r="AD9">
        <f>(U9-C9)*U9*(1-U9)*Q9</f>
        <v>6.5249210370143765E-2</v>
      </c>
      <c r="AE9">
        <f>(V9-D9)*V9*(1-V9)*Q9</f>
        <v>-8.961241743013432E-3</v>
      </c>
      <c r="AF9">
        <f>(U9-C9)*U9*(1-U9)*R9</f>
        <v>6.5731781728953956E-2</v>
      </c>
      <c r="AG9">
        <f>(V9-D9)*V9*(1-V9)*R9</f>
        <v>-9.0275174661987572E-3</v>
      </c>
    </row>
    <row r="10" spans="1:33" x14ac:dyDescent="0.25">
      <c r="A10">
        <v>3</v>
      </c>
      <c r="B10">
        <v>0.02</v>
      </c>
      <c r="C10">
        <v>7.0000000000000007E-2</v>
      </c>
      <c r="D10">
        <v>0.7</v>
      </c>
      <c r="E10">
        <v>0.05</v>
      </c>
      <c r="F10">
        <v>0.1</v>
      </c>
      <c r="G10">
        <f t="shared" ref="G10:G17" si="0">G9-B9*(Z9)</f>
        <v>0.14997871204184754</v>
      </c>
      <c r="H10">
        <f t="shared" ref="H10:H17" si="1">H9-B9*(AA9)</f>
        <v>0.19995742408369507</v>
      </c>
      <c r="I10">
        <f t="shared" ref="I10:I17" si="2">I9-B9*(AB9)</f>
        <v>0.24997589485174784</v>
      </c>
      <c r="J10">
        <f t="shared" ref="J10:J17" si="3">J9-B9*(AC9)</f>
        <v>0.29995178970349567</v>
      </c>
      <c r="K10">
        <f t="shared" ref="K10:K17" si="4">K9-B9*(AD9)</f>
        <v>0.39738965936693965</v>
      </c>
      <c r="L10">
        <f t="shared" ref="L10:L17" si="5">L9-B9*(AE9)</f>
        <v>0.45035855973870348</v>
      </c>
      <c r="M10">
        <f t="shared" ref="M10:M17" si="6">M9-B9*(AF9)</f>
        <v>0.4973703535495349</v>
      </c>
      <c r="N10">
        <f t="shared" ref="N10:N17" si="7">N9-B9*(AG9)</f>
        <v>0.5503612116105584</v>
      </c>
      <c r="O10">
        <f t="shared" ref="O10:O17" si="8">G10*E10+H10*F10</f>
        <v>2.7494678010461886E-2</v>
      </c>
      <c r="P10">
        <f t="shared" ref="P10:P17" si="9">I10*E10+J10*F10</f>
        <v>4.2493973712936964E-2</v>
      </c>
      <c r="Q10">
        <f t="shared" ref="Q10:R17" si="10">1/(1+EXP(-O10))</f>
        <v>0.50687323651861649</v>
      </c>
      <c r="R10">
        <f t="shared" si="10"/>
        <v>0.5106218951132081</v>
      </c>
      <c r="S10">
        <f t="shared" ref="S10:S17" si="11">K10*Q10+M10*R10</f>
        <v>0.45539437530494109</v>
      </c>
      <c r="T10">
        <f t="shared" ref="T10:T17" si="12">L10*Q10+N10*R10</f>
        <v>0.50930118563800408</v>
      </c>
      <c r="U10">
        <f t="shared" ref="U10:V17" si="13">1/(1+EXP(-S10))</f>
        <v>0.61192102689091876</v>
      </c>
      <c r="V10">
        <f t="shared" si="13"/>
        <v>0.62464264178664819</v>
      </c>
      <c r="W10">
        <f t="shared" ref="W10:X17" si="14">0.5*(C10-U10)^2</f>
        <v>0.1468391996932539</v>
      </c>
      <c r="X10">
        <f t="shared" si="14"/>
        <v>2.8393657184477075E-3</v>
      </c>
      <c r="Y10">
        <f t="shared" ref="Y10:Y17" si="15">W10+X10</f>
        <v>0.1496785654117016</v>
      </c>
      <c r="Z10">
        <f t="shared" ref="Z10:Z17" si="16">((U10-C10)*U10*(1-U10)*K10+(V10-D10)*V10*(1-V10)*M10)*Q10*(1-Q10)*E10</f>
        <v>5.2931275286080505E-4</v>
      </c>
      <c r="AA10">
        <f t="shared" ref="AA10:AA17" si="17">((U10-C10)*U10*(1-U10)*K10+(V10-D10)*V10*(1-V10)*M10)*Q10*(1-Q10)*F10</f>
        <v>1.0586255057216101E-3</v>
      </c>
      <c r="AB10">
        <f t="shared" ref="AB10:AB17" si="18">((U10-C10)*U10*(1-U10)*L10+(V10-D10)*V10*(1-V10)*N10)*Q10*(1-Q10)*E10</f>
        <v>6.0280384216537309E-4</v>
      </c>
      <c r="AC10">
        <f t="shared" ref="AC10:AC17" si="19">((U10-C10)*U10*(1-U10)*L10+(V10-D10)*V10*(1-V10)*N10)*Q10*(1-Q10)*F10</f>
        <v>1.2056076843307462E-3</v>
      </c>
      <c r="AD10">
        <f t="shared" ref="AD10:AD17" si="20">(U10-C10)*U10*(1-U10)*Q10</f>
        <v>6.5230521710016962E-2</v>
      </c>
      <c r="AE10">
        <f t="shared" ref="AE10:AE17" si="21">(V10-D10)*V10*(1-V10)*Q10</f>
        <v>-8.9557422917369844E-3</v>
      </c>
      <c r="AF10">
        <f t="shared" ref="AF10:AF17" si="22">(U10-C10)*U10*(1-U10)*R10</f>
        <v>6.5712944016464714E-2</v>
      </c>
      <c r="AG10">
        <f t="shared" ref="AG10:AG17" si="23">(V10-D10)*V10*(1-V10)*R10</f>
        <v>-9.0219758544783351E-3</v>
      </c>
    </row>
    <row r="11" spans="1:33" x14ac:dyDescent="0.25">
      <c r="A11">
        <v>4</v>
      </c>
      <c r="B11">
        <v>0.02</v>
      </c>
      <c r="C11">
        <v>7.0000000000000007E-2</v>
      </c>
      <c r="D11">
        <v>0.7</v>
      </c>
      <c r="E11">
        <v>0.05</v>
      </c>
      <c r="F11">
        <v>0.1</v>
      </c>
      <c r="G11">
        <f t="shared" si="0"/>
        <v>0.14996812578679034</v>
      </c>
      <c r="H11">
        <f t="shared" si="1"/>
        <v>0.19993625157358064</v>
      </c>
      <c r="I11">
        <f t="shared" si="2"/>
        <v>0.24996383877490452</v>
      </c>
      <c r="J11">
        <f t="shared" si="3"/>
        <v>0.29992767754980904</v>
      </c>
      <c r="K11">
        <f t="shared" si="4"/>
        <v>0.39608504893273933</v>
      </c>
      <c r="L11">
        <f t="shared" si="5"/>
        <v>0.45053767458453819</v>
      </c>
      <c r="M11">
        <f t="shared" si="6"/>
        <v>0.49605609466920564</v>
      </c>
      <c r="N11">
        <f t="shared" si="7"/>
        <v>0.55054165112764797</v>
      </c>
      <c r="O11">
        <f t="shared" si="8"/>
        <v>2.7492031446697582E-2</v>
      </c>
      <c r="P11">
        <f t="shared" si="9"/>
        <v>4.2490959693726127E-2</v>
      </c>
      <c r="Q11">
        <f t="shared" si="10"/>
        <v>0.50687257500269078</v>
      </c>
      <c r="R11">
        <f t="shared" si="10"/>
        <v>0.510621141948437</v>
      </c>
      <c r="S11">
        <f t="shared" si="11"/>
        <v>0.45406137820307613</v>
      </c>
      <c r="T11">
        <f t="shared" si="12"/>
        <v>0.50948339784136687</v>
      </c>
      <c r="U11">
        <f t="shared" si="13"/>
        <v>0.61160442797208359</v>
      </c>
      <c r="V11">
        <f t="shared" si="13"/>
        <v>0.62468536305692024</v>
      </c>
      <c r="W11">
        <f t="shared" si="14"/>
        <v>0.1466676781994839</v>
      </c>
      <c r="X11">
        <f t="shared" si="14"/>
        <v>2.8361472689339539E-3</v>
      </c>
      <c r="Y11">
        <f t="shared" si="15"/>
        <v>0.14950382546841784</v>
      </c>
      <c r="Z11">
        <f t="shared" si="16"/>
        <v>5.2738934774645377E-4</v>
      </c>
      <c r="AA11">
        <f t="shared" si="17"/>
        <v>1.0547786954929075E-3</v>
      </c>
      <c r="AB11">
        <f t="shared" si="18"/>
        <v>6.0291901569382769E-4</v>
      </c>
      <c r="AC11">
        <f t="shared" si="19"/>
        <v>1.2058380313876554E-3</v>
      </c>
      <c r="AD11">
        <f t="shared" si="20"/>
        <v>6.5211755437632232E-2</v>
      </c>
      <c r="AE11">
        <f t="shared" si="21"/>
        <v>-8.9502468349294314E-3</v>
      </c>
      <c r="AF11">
        <f t="shared" si="22"/>
        <v>6.5694027793571586E-2</v>
      </c>
      <c r="AG11">
        <f t="shared" si="23"/>
        <v>-9.0164382232512559E-3</v>
      </c>
    </row>
    <row r="12" spans="1:33" x14ac:dyDescent="0.25">
      <c r="A12">
        <v>5</v>
      </c>
      <c r="B12">
        <v>0.02</v>
      </c>
      <c r="C12">
        <v>7.0000000000000007E-2</v>
      </c>
      <c r="D12">
        <v>0.7</v>
      </c>
      <c r="E12">
        <v>0.05</v>
      </c>
      <c r="F12">
        <v>0.1</v>
      </c>
      <c r="G12">
        <f t="shared" si="0"/>
        <v>0.14995757799983542</v>
      </c>
      <c r="H12">
        <f t="shared" si="1"/>
        <v>0.19991515599967077</v>
      </c>
      <c r="I12">
        <f t="shared" si="2"/>
        <v>0.24995178039459065</v>
      </c>
      <c r="J12">
        <f t="shared" si="3"/>
        <v>0.29990356078918129</v>
      </c>
      <c r="K12">
        <f t="shared" si="4"/>
        <v>0.39478081382398666</v>
      </c>
      <c r="L12">
        <f t="shared" si="5"/>
        <v>0.45071667952123678</v>
      </c>
      <c r="M12">
        <f t="shared" si="6"/>
        <v>0.49474221411333419</v>
      </c>
      <c r="N12">
        <f t="shared" si="7"/>
        <v>0.55072197989211302</v>
      </c>
      <c r="O12">
        <f t="shared" si="8"/>
        <v>2.7489394499958849E-2</v>
      </c>
      <c r="P12">
        <f t="shared" si="9"/>
        <v>4.2487945098647666E-2</v>
      </c>
      <c r="Q12">
        <f t="shared" si="10"/>
        <v>0.50687191589054315</v>
      </c>
      <c r="R12">
        <f t="shared" si="10"/>
        <v>0.51062038863971559</v>
      </c>
      <c r="S12">
        <f t="shared" si="11"/>
        <v>0.45272876910681603</v>
      </c>
      <c r="T12">
        <f t="shared" si="12"/>
        <v>0.50966549827769758</v>
      </c>
      <c r="U12">
        <f t="shared" si="13"/>
        <v>0.61128782703539397</v>
      </c>
      <c r="V12">
        <f t="shared" si="13"/>
        <v>0.6247280561830626</v>
      </c>
      <c r="W12">
        <f t="shared" si="14"/>
        <v>0.14649625584834933</v>
      </c>
      <c r="X12">
        <f t="shared" si="14"/>
        <v>2.8329327629900872E-3</v>
      </c>
      <c r="Y12">
        <f t="shared" si="15"/>
        <v>0.14932918861133943</v>
      </c>
      <c r="Z12">
        <f t="shared" si="16"/>
        <v>5.2546650309658483E-4</v>
      </c>
      <c r="AA12">
        <f t="shared" si="17"/>
        <v>1.0509330061931697E-3</v>
      </c>
      <c r="AB12">
        <f t="shared" si="18"/>
        <v>6.0303300229336016E-4</v>
      </c>
      <c r="AC12">
        <f t="shared" si="19"/>
        <v>1.2060660045867203E-3</v>
      </c>
      <c r="AD12">
        <f t="shared" si="20"/>
        <v>6.5192911688791391E-2</v>
      </c>
      <c r="AE12">
        <f t="shared" si="21"/>
        <v>-8.9447553691933031E-3</v>
      </c>
      <c r="AF12">
        <f t="shared" si="22"/>
        <v>6.5675033197684404E-2</v>
      </c>
      <c r="AG12">
        <f t="shared" si="23"/>
        <v>-9.010904569214627E-3</v>
      </c>
    </row>
    <row r="13" spans="1:33" x14ac:dyDescent="0.25">
      <c r="A13">
        <v>6</v>
      </c>
      <c r="B13">
        <v>0.02</v>
      </c>
      <c r="C13">
        <v>7.0000000000000007E-2</v>
      </c>
      <c r="D13">
        <v>0.7</v>
      </c>
      <c r="E13">
        <v>0.05</v>
      </c>
      <c r="F13">
        <v>0.1</v>
      </c>
      <c r="G13">
        <f t="shared" si="0"/>
        <v>0.14994706866977348</v>
      </c>
      <c r="H13">
        <f t="shared" si="1"/>
        <v>0.19989413733954692</v>
      </c>
      <c r="I13">
        <f t="shared" si="2"/>
        <v>0.24993971973454479</v>
      </c>
      <c r="J13">
        <f t="shared" si="3"/>
        <v>0.29987943946908957</v>
      </c>
      <c r="K13">
        <f t="shared" si="4"/>
        <v>0.39347695559021084</v>
      </c>
      <c r="L13">
        <f t="shared" si="5"/>
        <v>0.45089557462862068</v>
      </c>
      <c r="M13">
        <f t="shared" si="6"/>
        <v>0.4934287134493805</v>
      </c>
      <c r="N13">
        <f t="shared" si="7"/>
        <v>0.55090219798349727</v>
      </c>
      <c r="O13">
        <f t="shared" si="8"/>
        <v>2.7486767167443367E-2</v>
      </c>
      <c r="P13">
        <f t="shared" si="9"/>
        <v>4.2484929933636201E-2</v>
      </c>
      <c r="Q13">
        <f t="shared" si="10"/>
        <v>0.50687125918147358</v>
      </c>
      <c r="R13">
        <f t="shared" si="10"/>
        <v>0.51061963518852715</v>
      </c>
      <c r="S13">
        <f t="shared" si="11"/>
        <v>0.45139654959196995</v>
      </c>
      <c r="T13">
        <f t="shared" si="12"/>
        <v>0.50984748703025418</v>
      </c>
      <c r="U13">
        <f t="shared" si="13"/>
        <v>0.61097122477675736</v>
      </c>
      <c r="V13">
        <f t="shared" si="13"/>
        <v>0.62477072118758836</v>
      </c>
      <c r="W13">
        <f t="shared" si="14"/>
        <v>0.14632493301823243</v>
      </c>
      <c r="X13">
        <f t="shared" si="14"/>
        <v>2.82972219531778E-3</v>
      </c>
      <c r="Y13">
        <f t="shared" si="15"/>
        <v>0.1491546552135502</v>
      </c>
      <c r="Z13">
        <f t="shared" si="16"/>
        <v>5.2354422994494744E-4</v>
      </c>
      <c r="AA13">
        <f t="shared" si="17"/>
        <v>1.0470884598898949E-3</v>
      </c>
      <c r="AB13">
        <f t="shared" si="18"/>
        <v>6.0314580266152093E-4</v>
      </c>
      <c r="AC13">
        <f t="shared" si="19"/>
        <v>1.2062916053230419E-3</v>
      </c>
      <c r="AD13">
        <f t="shared" si="20"/>
        <v>6.5173990599958126E-2</v>
      </c>
      <c r="AE13">
        <f t="shared" si="21"/>
        <v>-8.93926789113394E-3</v>
      </c>
      <c r="AF13">
        <f t="shared" si="22"/>
        <v>6.5655960366883398E-2</v>
      </c>
      <c r="AG13">
        <f t="shared" si="23"/>
        <v>-9.0053748890684075E-3</v>
      </c>
    </row>
    <row r="14" spans="1:33" x14ac:dyDescent="0.25">
      <c r="A14">
        <v>7</v>
      </c>
      <c r="B14">
        <v>0.02</v>
      </c>
      <c r="C14">
        <v>7.0000000000000007E-2</v>
      </c>
      <c r="D14">
        <v>0.7</v>
      </c>
      <c r="E14">
        <v>0.05</v>
      </c>
      <c r="F14">
        <v>0.1</v>
      </c>
      <c r="G14">
        <f t="shared" si="0"/>
        <v>0.14993659778517457</v>
      </c>
      <c r="H14">
        <f t="shared" si="1"/>
        <v>0.19987319557034913</v>
      </c>
      <c r="I14">
        <f t="shared" si="2"/>
        <v>0.24992765681849155</v>
      </c>
      <c r="J14">
        <f t="shared" si="3"/>
        <v>0.29985531363698309</v>
      </c>
      <c r="K14">
        <f t="shared" si="4"/>
        <v>0.39217347577821166</v>
      </c>
      <c r="L14">
        <f t="shared" si="5"/>
        <v>0.45107435998644335</v>
      </c>
      <c r="M14">
        <f t="shared" si="6"/>
        <v>0.49211559424204282</v>
      </c>
      <c r="N14">
        <f t="shared" si="7"/>
        <v>0.55108230548127868</v>
      </c>
      <c r="O14">
        <f t="shared" si="8"/>
        <v>2.7484149446293644E-2</v>
      </c>
      <c r="P14">
        <f t="shared" si="9"/>
        <v>4.2481914204622891E-2</v>
      </c>
      <c r="Q14">
        <f t="shared" si="10"/>
        <v>0.50687060487476787</v>
      </c>
      <c r="R14">
        <f t="shared" si="10"/>
        <v>0.51061888159635349</v>
      </c>
      <c r="S14">
        <f t="shared" si="11"/>
        <v>0.45006472123153907</v>
      </c>
      <c r="T14">
        <f t="shared" si="12"/>
        <v>0.51002936418221789</v>
      </c>
      <c r="U14">
        <f t="shared" si="13"/>
        <v>0.61065462189172293</v>
      </c>
      <c r="V14">
        <f t="shared" si="13"/>
        <v>0.62481335809298866</v>
      </c>
      <c r="W14">
        <f t="shared" si="14"/>
        <v>0.14615371008644096</v>
      </c>
      <c r="X14">
        <f t="shared" si="14"/>
        <v>2.8265155606265737E-3</v>
      </c>
      <c r="Y14">
        <f t="shared" si="15"/>
        <v>0.14898022564706753</v>
      </c>
      <c r="Z14">
        <f t="shared" si="16"/>
        <v>5.2162253930333258E-4</v>
      </c>
      <c r="AA14">
        <f t="shared" si="17"/>
        <v>1.0432450786066652E-3</v>
      </c>
      <c r="AB14">
        <f t="shared" si="18"/>
        <v>6.032574175067959E-4</v>
      </c>
      <c r="AC14">
        <f t="shared" si="19"/>
        <v>1.2065148350135918E-3</v>
      </c>
      <c r="AD14">
        <f t="shared" si="20"/>
        <v>6.5154992308254958E-2</v>
      </c>
      <c r="AE14">
        <f t="shared" si="21"/>
        <v>-8.9337843973595829E-3</v>
      </c>
      <c r="AF14">
        <f t="shared" si="22"/>
        <v>6.5636809439916122E-2</v>
      </c>
      <c r="AG14">
        <f t="shared" si="23"/>
        <v>-8.999849179515497E-3</v>
      </c>
    </row>
    <row r="15" spans="1:33" x14ac:dyDescent="0.25">
      <c r="A15">
        <v>8</v>
      </c>
      <c r="B15">
        <v>0.02</v>
      </c>
      <c r="C15">
        <v>7.0000000000000007E-2</v>
      </c>
      <c r="D15">
        <v>0.7</v>
      </c>
      <c r="E15">
        <v>0.05</v>
      </c>
      <c r="F15">
        <v>0.1</v>
      </c>
      <c r="G15">
        <f t="shared" si="0"/>
        <v>0.14992616533438849</v>
      </c>
      <c r="H15">
        <f t="shared" si="1"/>
        <v>0.199852330668777</v>
      </c>
      <c r="I15">
        <f t="shared" si="2"/>
        <v>0.24991559167014141</v>
      </c>
      <c r="J15">
        <f t="shared" si="3"/>
        <v>0.2998311833402828</v>
      </c>
      <c r="K15">
        <f t="shared" si="4"/>
        <v>0.39087037593204654</v>
      </c>
      <c r="L15">
        <f t="shared" si="5"/>
        <v>0.45125303567439057</v>
      </c>
      <c r="M15">
        <f t="shared" si="6"/>
        <v>0.49080285805324447</v>
      </c>
      <c r="N15">
        <f t="shared" si="7"/>
        <v>0.55126230246486896</v>
      </c>
      <c r="O15">
        <f t="shared" si="8"/>
        <v>2.7481541333597127E-2</v>
      </c>
      <c r="P15">
        <f t="shared" si="9"/>
        <v>4.2478897917535355E-2</v>
      </c>
      <c r="Q15">
        <f t="shared" si="10"/>
        <v>0.50686995296969861</v>
      </c>
      <c r="R15">
        <f t="shared" si="10"/>
        <v>0.51061812786467597</v>
      </c>
      <c r="S15">
        <f t="shared" si="11"/>
        <v>0.44873328559570486</v>
      </c>
      <c r="T15">
        <f t="shared" si="12"/>
        <v>0.51021112981669425</v>
      </c>
      <c r="U15">
        <f t="shared" si="13"/>
        <v>0.61033801907547303</v>
      </c>
      <c r="V15">
        <f t="shared" si="13"/>
        <v>0.62485596692173406</v>
      </c>
      <c r="W15">
        <f t="shared" si="14"/>
        <v>0.14598258742920309</v>
      </c>
      <c r="X15">
        <f t="shared" si="14"/>
        <v>2.8233128536337593E-3</v>
      </c>
      <c r="Y15">
        <f t="shared" si="15"/>
        <v>0.14880590028283686</v>
      </c>
      <c r="Z15">
        <f t="shared" si="16"/>
        <v>5.1970144216140516E-4</v>
      </c>
      <c r="AA15">
        <f t="shared" si="17"/>
        <v>1.0394028843228103E-3</v>
      </c>
      <c r="AB15">
        <f t="shared" si="18"/>
        <v>6.0336784754858183E-4</v>
      </c>
      <c r="AC15">
        <f t="shared" si="19"/>
        <v>1.2067356950971637E-3</v>
      </c>
      <c r="AD15">
        <f t="shared" si="20"/>
        <v>6.5135916951460149E-2</v>
      </c>
      <c r="AE15">
        <f t="shared" si="21"/>
        <v>-8.9283048844811929E-3</v>
      </c>
      <c r="AF15">
        <f t="shared" si="22"/>
        <v>6.5617580556194252E-2</v>
      </c>
      <c r="AG15">
        <f t="shared" si="23"/>
        <v>-8.9943274372615446E-3</v>
      </c>
    </row>
    <row r="16" spans="1:33" x14ac:dyDescent="0.25">
      <c r="A16">
        <v>9</v>
      </c>
      <c r="B16">
        <v>0.02</v>
      </c>
      <c r="C16">
        <v>7.0000000000000007E-2</v>
      </c>
      <c r="D16">
        <v>0.7</v>
      </c>
      <c r="E16">
        <v>0.05</v>
      </c>
      <c r="F16">
        <v>0.1</v>
      </c>
      <c r="G16">
        <f t="shared" si="0"/>
        <v>0.14991577130554526</v>
      </c>
      <c r="H16">
        <f t="shared" si="1"/>
        <v>0.19983154261109054</v>
      </c>
      <c r="I16">
        <f t="shared" si="2"/>
        <v>0.24990352431319043</v>
      </c>
      <c r="J16">
        <f t="shared" si="3"/>
        <v>0.29980704862638086</v>
      </c>
      <c r="K16">
        <f t="shared" si="4"/>
        <v>0.38956765759301731</v>
      </c>
      <c r="L16">
        <f t="shared" si="5"/>
        <v>0.45143160177208019</v>
      </c>
      <c r="M16">
        <f t="shared" si="6"/>
        <v>0.48949050644212061</v>
      </c>
      <c r="N16">
        <f t="shared" si="7"/>
        <v>0.55144218901361419</v>
      </c>
      <c r="O16">
        <f t="shared" si="8"/>
        <v>2.7478942826386316E-2</v>
      </c>
      <c r="P16">
        <f t="shared" si="9"/>
        <v>4.2475881078297612E-2</v>
      </c>
      <c r="Q16">
        <f t="shared" si="10"/>
        <v>0.50686930346552417</v>
      </c>
      <c r="R16">
        <f t="shared" si="10"/>
        <v>0.51061737399497475</v>
      </c>
      <c r="S16">
        <f t="shared" si="11"/>
        <v>0.44740224425181441</v>
      </c>
      <c r="T16">
        <f t="shared" si="12"/>
        <v>0.5103927840167124</v>
      </c>
      <c r="U16">
        <f t="shared" si="13"/>
        <v>0.61002141702281409</v>
      </c>
      <c r="V16">
        <f t="shared" si="13"/>
        <v>0.62489854769627307</v>
      </c>
      <c r="W16">
        <f t="shared" si="14"/>
        <v>0.14581156542166407</v>
      </c>
      <c r="X16">
        <f t="shared" si="14"/>
        <v>2.8201140690644823E-3</v>
      </c>
      <c r="Y16">
        <f t="shared" si="15"/>
        <v>0.14863167949072856</v>
      </c>
      <c r="Z16">
        <f t="shared" si="16"/>
        <v>5.1778094948653683E-4</v>
      </c>
      <c r="AA16">
        <f t="shared" si="17"/>
        <v>1.0355618989730737E-3</v>
      </c>
      <c r="AB16">
        <f t="shared" si="18"/>
        <v>6.0347709351716097E-4</v>
      </c>
      <c r="AC16">
        <f t="shared" si="19"/>
        <v>1.2069541870343219E-3</v>
      </c>
      <c r="AD16">
        <f t="shared" si="20"/>
        <v>6.5116764668004659E-2</v>
      </c>
      <c r="AE16">
        <f t="shared" si="21"/>
        <v>-8.9228293491126435E-3</v>
      </c>
      <c r="AF16">
        <f t="shared" si="22"/>
        <v>6.5598273855790618E-2</v>
      </c>
      <c r="AG16">
        <f t="shared" si="23"/>
        <v>-8.9888096590151553E-3</v>
      </c>
    </row>
    <row r="17" spans="1:33" x14ac:dyDescent="0.25">
      <c r="A17">
        <v>10</v>
      </c>
      <c r="B17">
        <v>0.02</v>
      </c>
      <c r="C17">
        <v>7.0000000000000007E-2</v>
      </c>
      <c r="D17">
        <v>0.7</v>
      </c>
      <c r="E17">
        <v>0.05</v>
      </c>
      <c r="F17">
        <v>0.1</v>
      </c>
      <c r="G17">
        <f t="shared" si="0"/>
        <v>0.14990541568655552</v>
      </c>
      <c r="H17">
        <f t="shared" si="1"/>
        <v>0.19981083137311109</v>
      </c>
      <c r="I17">
        <f t="shared" si="2"/>
        <v>0.2498914547713201</v>
      </c>
      <c r="J17">
        <f t="shared" si="3"/>
        <v>0.2997829095426402</v>
      </c>
      <c r="K17">
        <f t="shared" si="4"/>
        <v>0.38826532229965721</v>
      </c>
      <c r="L17">
        <f t="shared" si="5"/>
        <v>0.45161005835906243</v>
      </c>
      <c r="M17">
        <f t="shared" si="6"/>
        <v>0.48817854096500479</v>
      </c>
      <c r="N17">
        <f t="shared" si="7"/>
        <v>0.55162196520679452</v>
      </c>
      <c r="O17">
        <f t="shared" si="8"/>
        <v>2.7476353921638885E-2</v>
      </c>
      <c r="P17">
        <f t="shared" si="9"/>
        <v>4.2472863692830029E-2</v>
      </c>
      <c r="Q17">
        <f t="shared" si="10"/>
        <v>0.50686865636148926</v>
      </c>
      <c r="R17">
        <f t="shared" si="10"/>
        <v>0.51061661998872954</v>
      </c>
      <c r="S17">
        <f t="shared" si="11"/>
        <v>0.44607159876436808</v>
      </c>
      <c r="T17">
        <f t="shared" si="12"/>
        <v>0.51057432686522564</v>
      </c>
      <c r="U17">
        <f t="shared" si="13"/>
        <v>0.60970481642816865</v>
      </c>
      <c r="V17">
        <f t="shared" si="13"/>
        <v>0.6249411004390335</v>
      </c>
      <c r="W17">
        <f t="shared" si="14"/>
        <v>0.14564064443788158</v>
      </c>
      <c r="X17">
        <f t="shared" si="14"/>
        <v>2.8169192016516248E-3</v>
      </c>
      <c r="Y17">
        <f t="shared" si="15"/>
        <v>0.14845756363953319</v>
      </c>
      <c r="Z17">
        <f t="shared" si="16"/>
        <v>5.1586107222364097E-4</v>
      </c>
      <c r="AA17">
        <f t="shared" si="17"/>
        <v>1.0317221444472819E-3</v>
      </c>
      <c r="AB17">
        <f t="shared" si="18"/>
        <v>6.0358515615367551E-4</v>
      </c>
      <c r="AC17">
        <f t="shared" si="19"/>
        <v>1.207170312307351E-3</v>
      </c>
      <c r="AD17">
        <f t="shared" si="20"/>
        <v>6.5097535596968958E-2</v>
      </c>
      <c r="AE17">
        <f t="shared" si="21"/>
        <v>-8.9173577878705491E-3</v>
      </c>
      <c r="AF17">
        <f t="shared" si="22"/>
        <v>6.5578889479435923E-2</v>
      </c>
      <c r="AG17">
        <f t="shared" si="23"/>
        <v>-8.9832958414877186E-3</v>
      </c>
    </row>
    <row r="35" spans="1:33" x14ac:dyDescent="0.25">
      <c r="M35" s="2" t="s">
        <v>35</v>
      </c>
      <c r="N35" s="2"/>
      <c r="O35" s="2"/>
      <c r="P35" s="2"/>
      <c r="Q35" s="2"/>
      <c r="R35" s="2"/>
      <c r="S35" s="2"/>
      <c r="T35" s="2"/>
      <c r="U35" s="2"/>
      <c r="V35" s="2"/>
      <c r="W35" s="2"/>
    </row>
    <row r="37" spans="1:33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</row>
    <row r="38" spans="1:33" x14ac:dyDescent="0.25">
      <c r="A38">
        <v>1</v>
      </c>
      <c r="B38">
        <v>1.1000000000000001</v>
      </c>
      <c r="C38">
        <v>7.0000000000000007E-2</v>
      </c>
      <c r="D38">
        <v>0.7</v>
      </c>
      <c r="E38">
        <v>0.05</v>
      </c>
      <c r="F38">
        <v>0.1</v>
      </c>
      <c r="G38">
        <v>0.15</v>
      </c>
      <c r="H38">
        <v>0.2</v>
      </c>
      <c r="I38">
        <v>0.25</v>
      </c>
      <c r="J38">
        <v>0.3</v>
      </c>
      <c r="K38">
        <v>0.4</v>
      </c>
      <c r="L38">
        <v>0.45</v>
      </c>
      <c r="M38">
        <v>0.5</v>
      </c>
      <c r="N38">
        <v>0.55000000000000004</v>
      </c>
      <c r="O38">
        <f>G38*E38+H38*F38</f>
        <v>2.7500000000000004E-2</v>
      </c>
      <c r="P38">
        <f>I38*E38+J38*F38</f>
        <v>4.2499999999999996E-2</v>
      </c>
      <c r="Q38">
        <f>1/(1+EXP(-O38))</f>
        <v>0.50687456676453424</v>
      </c>
      <c r="R38">
        <f>1/(1+EXP(-P38))</f>
        <v>0.51062340100496373</v>
      </c>
      <c r="S38">
        <f>K38*Q38+M38*R38</f>
        <v>0.45806152720829557</v>
      </c>
      <c r="T38">
        <f>L38*Q38+N38*R38</f>
        <v>0.50893642559677044</v>
      </c>
      <c r="U38">
        <f>1/(1+EXP(-S38))</f>
        <v>0.61255421588965342</v>
      </c>
      <c r="V38">
        <f>1/(1+EXP(-T38))</f>
        <v>0.62455711472355635</v>
      </c>
      <c r="W38">
        <f>0.5*(C38-U38)^2</f>
        <v>0.14718253858981836</v>
      </c>
      <c r="X38">
        <f>0.5*(D38-V38)^2</f>
        <v>2.8458144694173157E-3</v>
      </c>
      <c r="Y38">
        <f>W38+X38</f>
        <v>0.15002835305923568</v>
      </c>
      <c r="Z38">
        <f>((U38-C38)*U38*(1-U38)*K38+(V38-D38)*V38*(1-V38)*M38)*Q38*(1-Q38)*E38</f>
        <v>5.331612002391743E-4</v>
      </c>
      <c r="AA38">
        <f>((U38-C38)*U38*(1-U38)*K38+(V38-D38)*V38*(1-V38)*M38)*Q38*(1-Q38)*F38</f>
        <v>1.0663224004783486E-3</v>
      </c>
      <c r="AB38">
        <f>((U38-C38)*U38*(1-U38)*L38+(V38-D38)*V38*(1-V38)*N38)*Q38*(1-Q38)*E38</f>
        <v>6.0256993158631824E-4</v>
      </c>
      <c r="AC38">
        <f>((U38-C38)*U38*(1-U38)*L38+(V38-D38)*V38*(1-V38)*N38)*Q38*(1-Q38)*F38</f>
        <v>1.2051398631726365E-3</v>
      </c>
      <c r="AD38">
        <f>(U38-C38)*U38*(1-U38)*Q38</f>
        <v>6.5267821282875657E-2</v>
      </c>
      <c r="AE38">
        <f>(V38-D38)*V38*(1-V38)*Q38</f>
        <v>-8.9667451921590126E-3</v>
      </c>
      <c r="AF38">
        <f>(U38-C38)*U38*(1-U38)*R38</f>
        <v>6.5750540794302911E-2</v>
      </c>
      <c r="AG38">
        <f>(V38-D38)*V38*(1-V38)*R38</f>
        <v>-9.0330630617182252E-3</v>
      </c>
    </row>
    <row r="39" spans="1:33" x14ac:dyDescent="0.25">
      <c r="A39">
        <v>2</v>
      </c>
      <c r="B39">
        <v>1.1000000000000001</v>
      </c>
      <c r="C39">
        <v>7.0000000000000007E-2</v>
      </c>
      <c r="D39">
        <v>0.7</v>
      </c>
      <c r="E39">
        <v>0.05</v>
      </c>
      <c r="F39">
        <v>0.1</v>
      </c>
      <c r="G39">
        <f>G38-B38*(Z38)</f>
        <v>0.1494135226797369</v>
      </c>
      <c r="H39">
        <f>H38-B38*(AA38)</f>
        <v>0.19882704535947382</v>
      </c>
      <c r="I39">
        <f>I38-B38*(AB38)</f>
        <v>0.24933717307525505</v>
      </c>
      <c r="J39">
        <f>J38-B38*(AC38)</f>
        <v>0.29867434615051008</v>
      </c>
      <c r="K39">
        <f>K38-B38*(AD38)</f>
        <v>0.3282053965888368</v>
      </c>
      <c r="L39">
        <f>L38-B38*(AE38)</f>
        <v>0.4598634197113749</v>
      </c>
      <c r="M39">
        <f>M38-B38*(AF38)</f>
        <v>0.42767440512626681</v>
      </c>
      <c r="N39">
        <f>N38-B38*(AG38)</f>
        <v>0.55993636936789004</v>
      </c>
      <c r="O39">
        <f>G39*E39+H39*F39</f>
        <v>2.735338066993423E-2</v>
      </c>
      <c r="P39">
        <f>I39*E39+J39*F39</f>
        <v>4.2334293268813758E-2</v>
      </c>
      <c r="Q39">
        <f>1/(1+EXP(-O39))</f>
        <v>0.50683791882432527</v>
      </c>
      <c r="R39">
        <f>1/(1+EXP(-P39))</f>
        <v>0.51058199295047479</v>
      </c>
      <c r="S39">
        <f>K39*Q39+M39*R39</f>
        <v>0.38470979025727636</v>
      </c>
      <c r="T39">
        <f>L39*Q39+N39*R39</f>
        <v>0.51896964598726092</v>
      </c>
      <c r="U39">
        <f>1/(1+EXP(-S39))</f>
        <v>0.59500854297311434</v>
      </c>
      <c r="V39">
        <f>1/(1+EXP(-T39))</f>
        <v>0.6269068035377463</v>
      </c>
      <c r="W39">
        <f>0.5*(C39-U39)^2</f>
        <v>0.13781698509737625</v>
      </c>
      <c r="X39">
        <f>0.5*(D39-V39)^2</f>
        <v>2.6713076845348046E-3</v>
      </c>
      <c r="Y39">
        <f>W39+X39</f>
        <v>0.14048829278191105</v>
      </c>
      <c r="Z39">
        <f>((U39-C39)*U39*(1-U39)*K39+(V39-D39)*V39*(1-V39)*M39)*Q39*(1-Q39)*E39</f>
        <v>4.2755387028654075E-4</v>
      </c>
      <c r="AA39">
        <f>((U39-C39)*U39*(1-U39)*K39+(V39-D39)*V39*(1-V39)*M39)*Q39*(1-Q39)*F39</f>
        <v>8.5510774057308151E-4</v>
      </c>
      <c r="AB39">
        <f>((U39-C39)*U39*(1-U39)*L39+(V39-D39)*V39*(1-V39)*N39)*Q39*(1-Q39)*E39</f>
        <v>6.0746143239146573E-4</v>
      </c>
      <c r="AC39">
        <f>((U39-C39)*U39*(1-U39)*L39+(V39-D39)*V39*(1-V39)*N39)*Q39*(1-Q39)*F39</f>
        <v>1.2149228647829315E-3</v>
      </c>
      <c r="AD39">
        <f>(U39-C39)*U39*(1-U39)*Q39</f>
        <v>6.4121626895625602E-2</v>
      </c>
      <c r="AE39">
        <f>(V39-D39)*V39*(1-V39)*Q39</f>
        <v>-8.664956087566603E-3</v>
      </c>
      <c r="AF39">
        <f>(U39-C39)*U39*(1-U39)*R39</f>
        <v>6.4595301250424106E-2</v>
      </c>
      <c r="AG39">
        <f>(V39-D39)*V39*(1-V39)*R39</f>
        <v>-8.728965185321038E-3</v>
      </c>
    </row>
    <row r="40" spans="1:33" x14ac:dyDescent="0.25">
      <c r="A40">
        <v>3</v>
      </c>
      <c r="B40">
        <v>1.1000000000000001</v>
      </c>
      <c r="C40">
        <v>7.0000000000000007E-2</v>
      </c>
      <c r="D40">
        <v>0.7</v>
      </c>
      <c r="E40">
        <v>0.05</v>
      </c>
      <c r="F40">
        <v>0.1</v>
      </c>
      <c r="G40">
        <f t="shared" ref="G40:G47" si="24">G39-B39*(Z39)</f>
        <v>0.1489432134224217</v>
      </c>
      <c r="H40">
        <f t="shared" ref="H40:H47" si="25">H39-B39*(AA39)</f>
        <v>0.19788642684484342</v>
      </c>
      <c r="I40">
        <f t="shared" ref="I40:I47" si="26">I39-B39*(AB39)</f>
        <v>0.24866896549962444</v>
      </c>
      <c r="J40">
        <f t="shared" ref="J40:J47" si="27">J39-B39*(AC39)</f>
        <v>0.29733793099924888</v>
      </c>
      <c r="K40">
        <f t="shared" ref="K40:K47" si="28">K39-B39*(AD39)</f>
        <v>0.25767160700364861</v>
      </c>
      <c r="L40">
        <f t="shared" ref="L40:L47" si="29">L39-B39*(AE39)</f>
        <v>0.46939487140769814</v>
      </c>
      <c r="M40">
        <f t="shared" ref="M40:M47" si="30">M39-B39*(AF39)</f>
        <v>0.35661957375080028</v>
      </c>
      <c r="N40">
        <f t="shared" ref="N40:N47" si="31">N39-B39*(AG39)</f>
        <v>0.56953823107174317</v>
      </c>
      <c r="O40">
        <f t="shared" ref="O40:O47" si="32">G40*E40+H40*F40</f>
        <v>2.723580335560543E-2</v>
      </c>
      <c r="P40">
        <f t="shared" ref="P40:P47" si="33">I40*E40+J40*F40</f>
        <v>4.2167241374906114E-2</v>
      </c>
      <c r="Q40">
        <f t="shared" ref="Q40:R47" si="34">1/(1+EXP(-O40))</f>
        <v>0.50680852996972692</v>
      </c>
      <c r="R40">
        <f t="shared" si="34"/>
        <v>0.51054024860953473</v>
      </c>
      <c r="S40">
        <f t="shared" ref="S40:S47" si="35">K40*Q40+M40*R40</f>
        <v>0.3126588142022162</v>
      </c>
      <c r="T40">
        <f t="shared" ref="T40:T47" si="36">L40*Q40+N40*R40</f>
        <v>0.52866551483746693</v>
      </c>
      <c r="U40">
        <f t="shared" ref="U40:V47" si="37">1/(1+EXP(-S40))</f>
        <v>0.57753411449566849</v>
      </c>
      <c r="V40">
        <f t="shared" si="37"/>
        <v>0.62917181074533601</v>
      </c>
      <c r="W40">
        <f t="shared" ref="W40:X47" si="38">0.5*(C40-U40)^2</f>
        <v>0.12879543868845114</v>
      </c>
      <c r="X40">
        <f t="shared" si="38"/>
        <v>2.5083161965472464E-3</v>
      </c>
      <c r="Y40">
        <f t="shared" ref="Y40:Y47" si="39">W40+X40</f>
        <v>0.13130375488499837</v>
      </c>
      <c r="Z40">
        <f t="shared" ref="Z40:Z47" si="40">((U40-C40)*U40*(1-U40)*K40+(V40-D40)*V40*(1-V40)*M40)*Q40*(1-Q40)*E40</f>
        <v>3.2512572731318375E-4</v>
      </c>
      <c r="AA40">
        <f t="shared" ref="AA40:AA47" si="41">((U40-C40)*U40*(1-U40)*K40+(V40-D40)*V40*(1-V40)*M40)*Q40*(1-Q40)*F40</f>
        <v>6.502514546263675E-4</v>
      </c>
      <c r="AB40">
        <f t="shared" ref="AB40:AB47" si="42">((U40-C40)*U40*(1-U40)*L40+(V40-D40)*V40*(1-V40)*N40)*Q40*(1-Q40)*E40</f>
        <v>6.0881910685249248E-4</v>
      </c>
      <c r="AC40">
        <f t="shared" ref="AC40:AC47" si="43">((U40-C40)*U40*(1-U40)*L40+(V40-D40)*V40*(1-V40)*N40)*Q40*(1-Q40)*F40</f>
        <v>1.217638213704985E-3</v>
      </c>
      <c r="AD40">
        <f t="shared" ref="AD40:AD47" si="44">(U40-C40)*U40*(1-U40)*Q40</f>
        <v>6.2759350839591013E-2</v>
      </c>
      <c r="AE40">
        <f t="shared" ref="AE40:AE47" si="45">(V40-D40)*V40*(1-V40)*Q40</f>
        <v>-8.3751395412355947E-3</v>
      </c>
      <c r="AF40">
        <f t="shared" ref="AF40:AF47" si="46">(U40-C40)*U40*(1-U40)*R40</f>
        <v>6.3221458766946403E-2</v>
      </c>
      <c r="AG40">
        <f t="shared" ref="AG40:AG47" si="47">(V40-D40)*V40*(1-V40)*R40</f>
        <v>-8.4368071385408083E-3</v>
      </c>
    </row>
    <row r="41" spans="1:33" x14ac:dyDescent="0.25">
      <c r="A41">
        <v>4</v>
      </c>
      <c r="B41">
        <v>1.1000000000000001</v>
      </c>
      <c r="C41">
        <v>7.0000000000000007E-2</v>
      </c>
      <c r="D41">
        <v>0.7</v>
      </c>
      <c r="E41">
        <v>0.05</v>
      </c>
      <c r="F41">
        <v>0.1</v>
      </c>
      <c r="G41">
        <f t="shared" si="24"/>
        <v>0.14858557512237719</v>
      </c>
      <c r="H41">
        <f t="shared" si="25"/>
        <v>0.19717115024475443</v>
      </c>
      <c r="I41">
        <f t="shared" si="26"/>
        <v>0.2479992644820867</v>
      </c>
      <c r="J41">
        <f t="shared" si="27"/>
        <v>0.29599852896417339</v>
      </c>
      <c r="K41">
        <f t="shared" si="28"/>
        <v>0.18863632108009848</v>
      </c>
      <c r="L41">
        <f t="shared" si="29"/>
        <v>0.4786075249030573</v>
      </c>
      <c r="M41">
        <f t="shared" si="30"/>
        <v>0.28707596910715921</v>
      </c>
      <c r="N41">
        <f t="shared" si="31"/>
        <v>0.57881871892413805</v>
      </c>
      <c r="O41">
        <f t="shared" si="32"/>
        <v>2.7146393780594302E-2</v>
      </c>
      <c r="P41">
        <f t="shared" si="33"/>
        <v>4.1999816120521671E-2</v>
      </c>
      <c r="Q41">
        <f t="shared" si="34"/>
        <v>0.50678618170706202</v>
      </c>
      <c r="R41">
        <f t="shared" si="34"/>
        <v>0.51049841082262193</v>
      </c>
      <c r="S41">
        <f t="shared" si="35"/>
        <v>0.24215010690601937</v>
      </c>
      <c r="T41">
        <f t="shared" si="36"/>
        <v>0.53803771624704633</v>
      </c>
      <c r="U41">
        <f t="shared" si="37"/>
        <v>0.56024344109023771</v>
      </c>
      <c r="V41">
        <f t="shared" si="37"/>
        <v>0.63135582256999545</v>
      </c>
      <c r="W41">
        <f t="shared" si="38"/>
        <v>0.12016931576599868</v>
      </c>
      <c r="X41">
        <f t="shared" si="38"/>
        <v>2.3560115475209698E-3</v>
      </c>
      <c r="Y41">
        <f t="shared" si="39"/>
        <v>0.12252532731351964</v>
      </c>
      <c r="Z41">
        <f t="shared" si="40"/>
        <v>2.274242913733899E-4</v>
      </c>
      <c r="AA41">
        <f t="shared" si="41"/>
        <v>4.5484858274677981E-4</v>
      </c>
      <c r="AB41">
        <f t="shared" si="42"/>
        <v>6.0688098698157813E-4</v>
      </c>
      <c r="AC41">
        <f t="shared" si="43"/>
        <v>1.2137619739631563E-3</v>
      </c>
      <c r="AD41">
        <f t="shared" si="44"/>
        <v>6.1210462802678556E-2</v>
      </c>
      <c r="AE41">
        <f t="shared" si="45"/>
        <v>-8.0967371127938573E-3</v>
      </c>
      <c r="AF41">
        <f t="shared" si="46"/>
        <v>6.1658831898749031E-2</v>
      </c>
      <c r="AG41">
        <f t="shared" si="47"/>
        <v>-8.1560460370228172E-3</v>
      </c>
    </row>
    <row r="42" spans="1:33" x14ac:dyDescent="0.25">
      <c r="A42">
        <v>5</v>
      </c>
      <c r="B42">
        <v>1.1000000000000001</v>
      </c>
      <c r="C42">
        <v>7.0000000000000007E-2</v>
      </c>
      <c r="D42">
        <v>0.7</v>
      </c>
      <c r="E42">
        <v>0.05</v>
      </c>
      <c r="F42">
        <v>0.1</v>
      </c>
      <c r="G42">
        <f t="shared" si="24"/>
        <v>0.14833540840186646</v>
      </c>
      <c r="H42">
        <f t="shared" si="25"/>
        <v>0.19667081680373297</v>
      </c>
      <c r="I42">
        <f t="shared" si="26"/>
        <v>0.24733169539640695</v>
      </c>
      <c r="J42">
        <f t="shared" si="27"/>
        <v>0.2946633907928139</v>
      </c>
      <c r="K42">
        <f t="shared" si="28"/>
        <v>0.12130481199715207</v>
      </c>
      <c r="L42">
        <f t="shared" si="29"/>
        <v>0.48751393572713053</v>
      </c>
      <c r="M42">
        <f t="shared" si="30"/>
        <v>0.21925125401853529</v>
      </c>
      <c r="N42">
        <f t="shared" si="31"/>
        <v>0.58779036956486319</v>
      </c>
      <c r="O42">
        <f t="shared" si="32"/>
        <v>2.7083852100466623E-2</v>
      </c>
      <c r="P42">
        <f t="shared" si="33"/>
        <v>4.1832923849101741E-2</v>
      </c>
      <c r="Q42">
        <f t="shared" si="34"/>
        <v>0.50677054916058639</v>
      </c>
      <c r="R42">
        <f t="shared" si="34"/>
        <v>0.51045670607609639</v>
      </c>
      <c r="S42">
        <f t="shared" si="35"/>
        <v>0.17339197912097346</v>
      </c>
      <c r="T42">
        <f t="shared" si="36"/>
        <v>0.54709924084320816</v>
      </c>
      <c r="U42">
        <f t="shared" si="37"/>
        <v>0.5432397163172149</v>
      </c>
      <c r="V42">
        <f t="shared" si="37"/>
        <v>0.63346233122531659</v>
      </c>
      <c r="W42">
        <f t="shared" si="38"/>
        <v>0.11197791454999902</v>
      </c>
      <c r="X42">
        <f t="shared" si="38"/>
        <v>2.2136306829847372E-3</v>
      </c>
      <c r="Y42">
        <f t="shared" si="39"/>
        <v>0.11419154523298375</v>
      </c>
      <c r="Z42">
        <f t="shared" si="40"/>
        <v>1.3568722257318816E-4</v>
      </c>
      <c r="AA42">
        <f t="shared" si="41"/>
        <v>2.7137444514637631E-4</v>
      </c>
      <c r="AB42">
        <f t="shared" si="42"/>
        <v>6.0195802079933403E-4</v>
      </c>
      <c r="AC42">
        <f t="shared" si="43"/>
        <v>1.2039160415986681E-3</v>
      </c>
      <c r="AD42">
        <f t="shared" si="44"/>
        <v>5.9507595348760781E-2</v>
      </c>
      <c r="AE42">
        <f t="shared" si="45"/>
        <v>-7.8292174767160307E-3</v>
      </c>
      <c r="AF42">
        <f t="shared" si="46"/>
        <v>5.9940442787278156E-2</v>
      </c>
      <c r="AG42">
        <f t="shared" si="47"/>
        <v>-7.8861657823992067E-3</v>
      </c>
    </row>
    <row r="43" spans="1:33" x14ac:dyDescent="0.25">
      <c r="A43">
        <v>6</v>
      </c>
      <c r="B43">
        <v>1.1000000000000001</v>
      </c>
      <c r="C43">
        <v>7.0000000000000007E-2</v>
      </c>
      <c r="D43">
        <v>0.7</v>
      </c>
      <c r="E43">
        <v>0.05</v>
      </c>
      <c r="F43">
        <v>0.1</v>
      </c>
      <c r="G43">
        <f t="shared" si="24"/>
        <v>0.14818615245703595</v>
      </c>
      <c r="H43">
        <f t="shared" si="25"/>
        <v>0.19637230491407195</v>
      </c>
      <c r="I43">
        <f t="shared" si="26"/>
        <v>0.24666954157352769</v>
      </c>
      <c r="J43">
        <f t="shared" si="27"/>
        <v>0.29333908314705537</v>
      </c>
      <c r="K43">
        <f t="shared" si="28"/>
        <v>5.5846457113515199E-2</v>
      </c>
      <c r="L43">
        <f t="shared" si="29"/>
        <v>0.49612607495151817</v>
      </c>
      <c r="M43">
        <f t="shared" si="30"/>
        <v>0.15331676695252933</v>
      </c>
      <c r="N43">
        <f t="shared" si="31"/>
        <v>0.59646515192550231</v>
      </c>
      <c r="O43">
        <f t="shared" si="32"/>
        <v>2.7046538114258997E-2</v>
      </c>
      <c r="P43">
        <f t="shared" si="33"/>
        <v>4.1667385393381925E-2</v>
      </c>
      <c r="Q43">
        <f t="shared" si="34"/>
        <v>0.50676122237216492</v>
      </c>
      <c r="R43">
        <f t="shared" si="34"/>
        <v>0.51041533949107787</v>
      </c>
      <c r="S43">
        <f t="shared" si="35"/>
        <v>0.10655604852574938</v>
      </c>
      <c r="T43">
        <f t="shared" si="36"/>
        <v>0.55586241920778834</v>
      </c>
      <c r="U43">
        <f t="shared" si="37"/>
        <v>0.52661383534687844</v>
      </c>
      <c r="V43">
        <f t="shared" si="37"/>
        <v>0.63549464447845516</v>
      </c>
      <c r="W43">
        <f t="shared" si="38"/>
        <v>0.1042480973150931</v>
      </c>
      <c r="X43">
        <f t="shared" si="38"/>
        <v>2.0804704454804447E-3</v>
      </c>
      <c r="Y43">
        <f t="shared" si="39"/>
        <v>0.10632856776057355</v>
      </c>
      <c r="Z43">
        <f t="shared" si="40"/>
        <v>5.0817335245268786E-5</v>
      </c>
      <c r="AA43">
        <f t="shared" si="41"/>
        <v>1.0163467049053757E-4</v>
      </c>
      <c r="AB43">
        <f t="shared" si="42"/>
        <v>5.9441142139331953E-4</v>
      </c>
      <c r="AC43">
        <f t="shared" si="43"/>
        <v>1.1888228427866391E-3</v>
      </c>
      <c r="AD43">
        <f t="shared" si="44"/>
        <v>5.768465070854472E-2</v>
      </c>
      <c r="AE43">
        <f t="shared" si="45"/>
        <v>-7.5720758698017022E-3</v>
      </c>
      <c r="AF43">
        <f t="shared" si="46"/>
        <v>5.8100599009927978E-2</v>
      </c>
      <c r="AG43">
        <f t="shared" si="47"/>
        <v>-7.6266760460583409E-3</v>
      </c>
    </row>
    <row r="44" spans="1:33" x14ac:dyDescent="0.25">
      <c r="A44">
        <v>7</v>
      </c>
      <c r="B44">
        <v>1.1000000000000001</v>
      </c>
      <c r="C44">
        <v>7.0000000000000007E-2</v>
      </c>
      <c r="D44">
        <v>0.7</v>
      </c>
      <c r="E44">
        <v>0.05</v>
      </c>
      <c r="F44">
        <v>0.1</v>
      </c>
      <c r="G44">
        <f t="shared" si="24"/>
        <v>0.14813025338826616</v>
      </c>
      <c r="H44">
        <f t="shared" si="25"/>
        <v>0.19626050677653237</v>
      </c>
      <c r="I44">
        <f t="shared" si="26"/>
        <v>0.24601568900999504</v>
      </c>
      <c r="J44">
        <f t="shared" si="27"/>
        <v>0.29203137801999007</v>
      </c>
      <c r="K44">
        <f t="shared" si="28"/>
        <v>-7.606658665884003E-3</v>
      </c>
      <c r="L44">
        <f t="shared" si="29"/>
        <v>0.50445535840830003</v>
      </c>
      <c r="M44">
        <f t="shared" si="30"/>
        <v>8.9406108041608548E-2</v>
      </c>
      <c r="N44">
        <f t="shared" si="31"/>
        <v>0.60485449557616644</v>
      </c>
      <c r="O44">
        <f t="shared" si="32"/>
        <v>2.7032563347066545E-2</v>
      </c>
      <c r="P44">
        <f t="shared" si="33"/>
        <v>4.1503922252498764E-2</v>
      </c>
      <c r="Q44">
        <f t="shared" si="34"/>
        <v>0.50675772931888108</v>
      </c>
      <c r="R44">
        <f t="shared" si="34"/>
        <v>0.51037449136876967</v>
      </c>
      <c r="S44">
        <f t="shared" si="35"/>
        <v>4.1775863843770064E-2</v>
      </c>
      <c r="T44">
        <f t="shared" si="36"/>
        <v>0.56433895750153207</v>
      </c>
      <c r="U44">
        <f t="shared" si="37"/>
        <v>0.51044244730535482</v>
      </c>
      <c r="V44">
        <f t="shared" si="37"/>
        <v>0.63745589570145256</v>
      </c>
      <c r="W44">
        <f t="shared" si="38"/>
        <v>9.699477469416512E-2</v>
      </c>
      <c r="X44">
        <f t="shared" si="38"/>
        <v>1.9558824912537876E-3</v>
      </c>
      <c r="Y44">
        <f t="shared" si="39"/>
        <v>9.8950657185418914E-2</v>
      </c>
      <c r="Z44">
        <f t="shared" si="40"/>
        <v>-2.6614039019231246E-5</v>
      </c>
      <c r="AA44">
        <f t="shared" si="41"/>
        <v>-5.3228078038462492E-5</v>
      </c>
      <c r="AB44">
        <f t="shared" si="42"/>
        <v>5.8462951002988283E-4</v>
      </c>
      <c r="AC44">
        <f t="shared" si="43"/>
        <v>1.1692590200597657E-3</v>
      </c>
      <c r="AD44">
        <f t="shared" si="44"/>
        <v>5.5775065104837297E-2</v>
      </c>
      <c r="AE44">
        <f t="shared" si="45"/>
        <v>-7.3248333441877861E-3</v>
      </c>
      <c r="AF44">
        <f t="shared" si="46"/>
        <v>5.617313528143307E-2</v>
      </c>
      <c r="AG44">
        <f t="shared" si="47"/>
        <v>-7.3771111442652E-3</v>
      </c>
    </row>
    <row r="45" spans="1:33" x14ac:dyDescent="0.25">
      <c r="A45">
        <v>8</v>
      </c>
      <c r="B45">
        <v>1.1000000000000001</v>
      </c>
      <c r="C45">
        <v>7.0000000000000007E-2</v>
      </c>
      <c r="D45">
        <v>0.7</v>
      </c>
      <c r="E45">
        <v>0.05</v>
      </c>
      <c r="F45">
        <v>0.1</v>
      </c>
      <c r="G45">
        <f t="shared" si="24"/>
        <v>0.14815952883118733</v>
      </c>
      <c r="H45">
        <f t="shared" si="25"/>
        <v>0.19631905766237467</v>
      </c>
      <c r="I45">
        <f t="shared" si="26"/>
        <v>0.24537259654896218</v>
      </c>
      <c r="J45">
        <f t="shared" si="27"/>
        <v>0.29074519309792435</v>
      </c>
      <c r="K45">
        <f t="shared" si="28"/>
        <v>-6.8959230281205042E-2</v>
      </c>
      <c r="L45">
        <f t="shared" si="29"/>
        <v>0.51251267508690657</v>
      </c>
      <c r="M45">
        <f t="shared" si="30"/>
        <v>2.7615659232032165E-2</v>
      </c>
      <c r="N45">
        <f t="shared" si="31"/>
        <v>0.6129693178348582</v>
      </c>
      <c r="O45">
        <f t="shared" si="32"/>
        <v>2.7039882207796833E-2</v>
      </c>
      <c r="P45">
        <f t="shared" si="33"/>
        <v>4.1343149137240548E-2</v>
      </c>
      <c r="Q45">
        <f t="shared" si="34"/>
        <v>0.50675955869974343</v>
      </c>
      <c r="R45">
        <f t="shared" si="34"/>
        <v>0.51033431532705231</v>
      </c>
      <c r="S45">
        <f t="shared" si="35"/>
        <v>-2.085253055909312E-2</v>
      </c>
      <c r="T45">
        <f t="shared" si="36"/>
        <v>0.57253997418880842</v>
      </c>
      <c r="U45">
        <f t="shared" si="37"/>
        <v>0.49478705625336311</v>
      </c>
      <c r="V45">
        <f t="shared" si="37"/>
        <v>0.63934905412646126</v>
      </c>
      <c r="W45">
        <f t="shared" si="38"/>
        <v>9.022202158019893E-2</v>
      </c>
      <c r="X45">
        <f t="shared" si="38"/>
        <v>1.8392686176774604E-3</v>
      </c>
      <c r="Y45">
        <f t="shared" si="39"/>
        <v>9.2061290197876386E-2</v>
      </c>
      <c r="Z45">
        <f t="shared" si="40"/>
        <v>-9.6340592179404921E-5</v>
      </c>
      <c r="AA45">
        <f t="shared" si="41"/>
        <v>-1.9268118435880984E-4</v>
      </c>
      <c r="AB45">
        <f t="shared" si="42"/>
        <v>5.7300639685189459E-4</v>
      </c>
      <c r="AC45">
        <f t="shared" si="43"/>
        <v>1.1460127937037892E-3</v>
      </c>
      <c r="AD45">
        <f t="shared" si="44"/>
        <v>5.3810375515209001E-2</v>
      </c>
      <c r="AE45">
        <f t="shared" si="45"/>
        <v>-7.0870358565580695E-3</v>
      </c>
      <c r="AF45">
        <f t="shared" si="46"/>
        <v>5.4189961836154835E-2</v>
      </c>
      <c r="AG45">
        <f t="shared" si="47"/>
        <v>-7.1370288521736044E-3</v>
      </c>
    </row>
    <row r="46" spans="1:33" x14ac:dyDescent="0.25">
      <c r="A46">
        <v>9</v>
      </c>
      <c r="B46">
        <v>1.1000000000000001</v>
      </c>
      <c r="C46">
        <v>7.0000000000000007E-2</v>
      </c>
      <c r="D46">
        <v>0.7</v>
      </c>
      <c r="E46">
        <v>0.05</v>
      </c>
      <c r="F46">
        <v>0.1</v>
      </c>
      <c r="G46">
        <f t="shared" si="24"/>
        <v>0.14826550348258466</v>
      </c>
      <c r="H46">
        <f t="shared" si="25"/>
        <v>0.19653100696516937</v>
      </c>
      <c r="I46">
        <f t="shared" si="26"/>
        <v>0.2447422895124251</v>
      </c>
      <c r="J46">
        <f t="shared" si="27"/>
        <v>0.2894845790248502</v>
      </c>
      <c r="K46">
        <f t="shared" si="28"/>
        <v>-0.12815064334793494</v>
      </c>
      <c r="L46">
        <f t="shared" si="29"/>
        <v>0.52030841452912047</v>
      </c>
      <c r="M46">
        <f t="shared" si="30"/>
        <v>-3.1993298787738156E-2</v>
      </c>
      <c r="N46">
        <f t="shared" si="31"/>
        <v>0.62082004957224912</v>
      </c>
      <c r="O46">
        <f t="shared" si="32"/>
        <v>2.706637587064617E-2</v>
      </c>
      <c r="P46">
        <f t="shared" si="33"/>
        <v>4.1185572378106279E-2</v>
      </c>
      <c r="Q46">
        <f t="shared" si="34"/>
        <v>0.50676618090373071</v>
      </c>
      <c r="R46">
        <f t="shared" si="34"/>
        <v>0.51029493790212044</v>
      </c>
      <c r="S46">
        <f t="shared" si="35"/>
        <v>-8.1268430527961899E-2</v>
      </c>
      <c r="T46">
        <f t="shared" si="36"/>
        <v>0.58047603676785986</v>
      </c>
      <c r="U46">
        <f t="shared" si="37"/>
        <v>0.47969406711361678</v>
      </c>
      <c r="V46">
        <f t="shared" si="37"/>
        <v>0.64117693503157247</v>
      </c>
      <c r="W46">
        <f t="shared" si="38"/>
        <v>8.3924614314048365E-2</v>
      </c>
      <c r="X46">
        <f t="shared" si="38"/>
        <v>1.7300764861399205E-3</v>
      </c>
      <c r="Y46">
        <f t="shared" si="39"/>
        <v>8.5654690800188282E-2</v>
      </c>
      <c r="Z46">
        <f t="shared" si="40"/>
        <v>-1.5835867096722518E-4</v>
      </c>
      <c r="AA46">
        <f t="shared" si="41"/>
        <v>-3.1671734193445037E-4</v>
      </c>
      <c r="AB46">
        <f t="shared" si="42"/>
        <v>5.5992414471358503E-4</v>
      </c>
      <c r="AC46">
        <f t="shared" si="43"/>
        <v>1.1198482894271701E-3</v>
      </c>
      <c r="AD46">
        <f t="shared" si="44"/>
        <v>5.1819166660940462E-2</v>
      </c>
      <c r="AE46">
        <f t="shared" si="45"/>
        <v>-6.8582532309185802E-3</v>
      </c>
      <c r="AF46">
        <f t="shared" si="46"/>
        <v>5.2179998251318929E-2</v>
      </c>
      <c r="AG46">
        <f t="shared" si="47"/>
        <v>-6.9060091980633776E-3</v>
      </c>
    </row>
    <row r="47" spans="1:33" x14ac:dyDescent="0.25">
      <c r="A47">
        <v>10</v>
      </c>
      <c r="B47">
        <v>1.1000000000000001</v>
      </c>
      <c r="C47">
        <v>7.0000000000000007E-2</v>
      </c>
      <c r="D47">
        <v>0.7</v>
      </c>
      <c r="E47">
        <v>0.05</v>
      </c>
      <c r="F47">
        <v>0.1</v>
      </c>
      <c r="G47">
        <f t="shared" si="24"/>
        <v>0.1484396980206486</v>
      </c>
      <c r="H47">
        <f t="shared" si="25"/>
        <v>0.19687939604129726</v>
      </c>
      <c r="I47">
        <f t="shared" si="26"/>
        <v>0.24412637295324016</v>
      </c>
      <c r="J47">
        <f t="shared" si="27"/>
        <v>0.28825274590648031</v>
      </c>
      <c r="K47">
        <f t="shared" si="28"/>
        <v>-0.18515172667496946</v>
      </c>
      <c r="L47">
        <f t="shared" si="29"/>
        <v>0.52785249308313087</v>
      </c>
      <c r="M47">
        <f t="shared" si="30"/>
        <v>-8.9391296864188979E-2</v>
      </c>
      <c r="N47">
        <f t="shared" si="31"/>
        <v>0.62841665969011884</v>
      </c>
      <c r="O47">
        <f t="shared" si="32"/>
        <v>2.7109924505162156E-2</v>
      </c>
      <c r="P47">
        <f t="shared" si="33"/>
        <v>4.1031593238310043E-2</v>
      </c>
      <c r="Q47">
        <f t="shared" si="34"/>
        <v>0.50677706606544171</v>
      </c>
      <c r="R47">
        <f t="shared" si="34"/>
        <v>0.51025645937584507</v>
      </c>
      <c r="S47">
        <f t="shared" si="35"/>
        <v>-0.13944313545822776</v>
      </c>
      <c r="T47">
        <f t="shared" si="36"/>
        <v>0.58815719754627327</v>
      </c>
      <c r="U47">
        <f t="shared" si="37"/>
        <v>0.46519559373255659</v>
      </c>
      <c r="V47">
        <f t="shared" si="37"/>
        <v>0.64294220962365201</v>
      </c>
      <c r="W47">
        <f t="shared" si="38"/>
        <v>7.8089778652813954E-2</v>
      </c>
      <c r="X47">
        <f t="shared" si="38"/>
        <v>1.6277957213156325E-3</v>
      </c>
      <c r="Y47">
        <f t="shared" si="39"/>
        <v>7.9717574374129588E-2</v>
      </c>
      <c r="Z47">
        <f t="shared" si="40"/>
        <v>-2.1287649390520168E-4</v>
      </c>
      <c r="AA47">
        <f t="shared" si="41"/>
        <v>-4.2575298781040335E-4</v>
      </c>
      <c r="AB47">
        <f t="shared" si="42"/>
        <v>5.4573926602824658E-4</v>
      </c>
      <c r="AC47">
        <f t="shared" si="43"/>
        <v>1.0914785320564932E-3</v>
      </c>
      <c r="AD47">
        <f t="shared" si="44"/>
        <v>4.9826412130692777E-2</v>
      </c>
      <c r="AE47">
        <f t="shared" si="45"/>
        <v>-6.6380780349787364E-3</v>
      </c>
      <c r="AF47">
        <f t="shared" si="46"/>
        <v>5.0168506705719471E-2</v>
      </c>
      <c r="AG47">
        <f t="shared" si="47"/>
        <v>-6.6836532708278232E-3</v>
      </c>
    </row>
  </sheetData>
  <mergeCells count="2">
    <mergeCell ref="M35:W35"/>
    <mergeCell ref="L6:R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Mangalam</dc:creator>
  <cp:lastModifiedBy>Admin</cp:lastModifiedBy>
  <dcterms:created xsi:type="dcterms:W3CDTF">2024-03-13T16:03:38Z</dcterms:created>
  <dcterms:modified xsi:type="dcterms:W3CDTF">2024-03-13T16:36:21Z</dcterms:modified>
</cp:coreProperties>
</file>