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PhoebeDetering/Downloads/"/>
    </mc:Choice>
  </mc:AlternateContent>
  <bookViews>
    <workbookView xWindow="0" yWindow="460" windowWidth="10700" windowHeight="14520" tabRatio="989" activeTab="1"/>
  </bookViews>
  <sheets>
    <sheet name="Estimation Template" sheetId="1" r:id="rId1"/>
    <sheet name="Justifications" sheetId="2" r:id="rId2"/>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D73" i="2" l="1"/>
  <c r="D54" i="2"/>
  <c r="D64" i="2"/>
  <c r="D45" i="2"/>
  <c r="D36" i="2"/>
  <c r="D26" i="2"/>
  <c r="D17" i="2"/>
  <c r="D11" i="2"/>
  <c r="B73" i="2"/>
  <c r="B64" i="2"/>
  <c r="B54" i="2"/>
  <c r="B45" i="2"/>
  <c r="B36" i="2"/>
  <c r="B26" i="2"/>
  <c r="B17" i="2"/>
  <c r="B11" i="2"/>
  <c r="H4" i="1"/>
  <c r="H5" i="1"/>
  <c r="H6" i="1"/>
  <c r="H7" i="1"/>
  <c r="H8" i="1"/>
  <c r="H9" i="1"/>
  <c r="H10" i="1"/>
  <c r="H11" i="1"/>
  <c r="H12" i="1"/>
</calcChain>
</file>

<file path=xl/sharedStrings.xml><?xml version="1.0" encoding="utf-8"?>
<sst xmlns="http://schemas.openxmlformats.org/spreadsheetml/2006/main" count="165" uniqueCount="84">
  <si>
    <t>Late Joiners</t>
  </si>
  <si>
    <t>Tips +</t>
  </si>
  <si>
    <t>Tasks</t>
  </si>
  <si>
    <t>Sarah</t>
  </si>
  <si>
    <t>Luke</t>
  </si>
  <si>
    <t>Matthew</t>
  </si>
  <si>
    <t>Tyrone</t>
  </si>
  <si>
    <t>Blair</t>
  </si>
  <si>
    <t>Shae</t>
  </si>
  <si>
    <t>Average</t>
  </si>
  <si>
    <t>User Accounts</t>
  </si>
  <si>
    <t>Tournament/Match data storage</t>
  </si>
  <si>
    <t>Tournament/Match display</t>
  </si>
  <si>
    <t>Allow selection of picks/store picks</t>
  </si>
  <si>
    <t>Display results/user record</t>
  </si>
  <si>
    <t>Source data from APIs</t>
  </si>
  <si>
    <t>Allow result crowd-sourcing</t>
  </si>
  <si>
    <t>Automatic backups</t>
  </si>
  <si>
    <t>Task descriptions:</t>
  </si>
  <si>
    <t>Our system should be able to store information about user accounts, and allow users to create new accounts or delete their currently existing account</t>
  </si>
  <si>
    <t>Our system should be capable of storing information on various soccer tournaments in a mongoDB instance.</t>
  </si>
  <si>
    <t>Our system should be able to display information on overall tournaments as well as individual matches to the user</t>
  </si>
  <si>
    <t>Our system should allow the user to nominate their picks for the currently chosen match (whether simply picking who they think will win or the final score), with this data then being saved in the database.</t>
  </si>
  <si>
    <t>Our system should display to users the actual results for games that have concluded where that user had a pick, as well as data about their overall picking record.</t>
  </si>
  <si>
    <t>Our system should source tournament and game data in real-time from APIs for tournaments where an API is available.</t>
  </si>
  <si>
    <t>The system should have the ability to 'crowd-source' result information. i.e. Users can enter the score for a game and once a threshold of submitted results have been submitted, the results for the game will be updated and players scored on their picks</t>
  </si>
  <si>
    <t>Our system should have a suitable schedule and process for automatic backups of the database. This can be integrated as part of the Heroku platform we plan to deploy on.</t>
  </si>
  <si>
    <t>(For the sake of simplicity, all research items include all research required for that specific feature, even if some of that research would already have been completed by a team member for another feature
(i.e. order of features/specific team members working on each do not need to be taken into consideration)</t>
  </si>
  <si>
    <t>1. User accounts</t>
  </si>
  <si>
    <t>(Our system should be able to store information about user accounts, and allow users to create new accounts or delete their currently existing account)</t>
  </si>
  <si>
    <t>Research (all relevant learning)</t>
  </si>
  <si>
    <t>MongoDB collection design and creation</t>
  </si>
  <si>
    <t>Frontend design/angular template creation</t>
  </si>
  <si>
    <t>Angular typescript component</t>
  </si>
  <si>
    <t>Nodejs/express Backend code</t>
  </si>
  <si>
    <t>Integration testing/debugging</t>
  </si>
  <si>
    <t>TOTAL</t>
  </si>
  <si>
    <t>2. Tournament/Match data storage</t>
  </si>
  <si>
    <t>(Our system should be capable of storing information on various soccer tournaments in a mongoDB instance)</t>
  </si>
  <si>
    <t>3. Tournament/Match display</t>
  </si>
  <si>
    <t>(Our system should be able to display information on overall tournaments as well as individual matches to the user)</t>
  </si>
  <si>
    <t>4. Allow selection of picks/store picks</t>
  </si>
  <si>
    <t>(Our system should allow the user to nominate their picks for the currently chosen match (whether simply picking who they think will win or the final score), with this data then being saved in the database)</t>
  </si>
  <si>
    <t>Frontend design/angular template alteration (altering existing match display template to add UI elements allowing user to select their picks)</t>
  </si>
  <si>
    <t>5. Display results/user record</t>
  </si>
  <si>
    <t>(Our system should display to users the actual results for games that have concluded where that user had a pick, as well as data about their overall picking record)</t>
  </si>
  <si>
    <t>E1. Source data from APIs</t>
  </si>
  <si>
    <t>(Our system should source tournament and game data in real-time from APIs for tournaments where an API is available)</t>
  </si>
  <si>
    <t>Research (Find APIs, investigate hosting environment options)</t>
  </si>
  <si>
    <t>Develop backend component to retrieve data from APIs and insert/update match results in mongoDB</t>
  </si>
  <si>
    <t>Develop backend component to retrieve tournament data from APIs and insert into mongoDB</t>
  </si>
  <si>
    <t>Perform required backend/hosting environment configuration to ensure backend component is executed on a regular schedule</t>
  </si>
  <si>
    <t>Testing and debugging</t>
  </si>
  <si>
    <t>E2. Allow result crowd-sourcing</t>
  </si>
  <si>
    <t>(The system should have the ability to 'crowd-source' result information. i.e. Users can enter the score for a game and once a threshold of submitted results have been submitted, the results for the game will be updated and players scored on their picks)</t>
  </si>
  <si>
    <t>Develop backend component to determine if threshold has been reached and update match results accordingly</t>
  </si>
  <si>
    <t>Frontend design/angular template alteration (altering existing match display template to add UI elements allowing user to report the match score)</t>
  </si>
  <si>
    <t>E3. Automatic backups</t>
  </si>
  <si>
    <t>(Our system should have a suitable schedule and process for automatic backups of the database. This can be integrated as part of the Heroku platform we plan to deploy on)</t>
  </si>
  <si>
    <t>Provision and configuration of relevant storage</t>
  </si>
  <si>
    <t>Develop backend component to backup data from database to storage</t>
  </si>
  <si>
    <t xml:space="preserve">Research on possible new technologies to impliment on the app  </t>
  </si>
  <si>
    <t>Implimenting Angular.</t>
  </si>
  <si>
    <t>Nodejs/Backend code</t>
  </si>
  <si>
    <t>Debugging implimented front end.</t>
  </si>
  <si>
    <t>HTML/Frontend design user interface.</t>
  </si>
  <si>
    <t>Angular</t>
  </si>
  <si>
    <t>Backend code</t>
  </si>
  <si>
    <t>Backend code using Nodejs</t>
  </si>
  <si>
    <t>Frontend  user interface that allows interactive movements (to select their picks)</t>
  </si>
  <si>
    <t>Angular typescript</t>
  </si>
  <si>
    <t>Backend code using Nodejs  (store data entered to keep track of picks)</t>
  </si>
  <si>
    <t>Frontend design (Allowing for match results to be seen by users)</t>
  </si>
  <si>
    <t>Backend code Nodejs/express</t>
  </si>
  <si>
    <t>Research (Find APIs and hosting environment options)</t>
  </si>
  <si>
    <t>Develop backend component to allow data from APIs to be viewd and insert/update match results in mongoDB</t>
  </si>
  <si>
    <t>Develop backend to retrieve tournament data and insert into product</t>
  </si>
  <si>
    <t>Research &amp; learning</t>
  </si>
  <si>
    <t>Develop backend to allow results to be updated</t>
  </si>
  <si>
    <t>Frontend design/angular template alteration (Allow users to update results)</t>
  </si>
  <si>
    <t>Research</t>
  </si>
  <si>
    <t>Configuration of relevant storage</t>
  </si>
  <si>
    <t>Develop backend  to backup data from database to storage</t>
  </si>
  <si>
    <t>Integration testing/debugging throughout and on final product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</si>
</sst>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amily val="2"/>
      <charset val="1"/>
    </font>
    <font>
      <sz val="10"/>
      <name val="Arial"/>
    </font>
    <font>
      <sz val="10"/>
      <name val="Arial"/>
      <family val="2"/>
      <charset val="1"/>
    </font>
    <font>
      <b/>
      <sz val="10"/>
      <name val="Arial"/>
      <family val="2"/>
      <charset val="1"/>
    </font>
    <font>
      <b/>
      <sz val="10"/>
      <color rgb="FF000000"/>
      <name val="Arial"/>
      <family val="2"/>
      <charset val="1"/>
    </font>
  </fonts>
  <fills count="12">
    <fill>
      <patternFill patternType="none"/>
    </fill>
    <fill>
      <patternFill patternType="gray125"/>
    </fill>
    <fill>
      <patternFill patternType="solid">
        <fgColor rgb="FF000000"/>
        <bgColor rgb="FF003300"/>
      </patternFill>
    </fill>
    <fill>
      <patternFill patternType="solid">
        <fgColor rgb="FFD9EAD3"/>
        <bgColor rgb="FFD0E0E3"/>
      </patternFill>
    </fill>
    <fill>
      <patternFill patternType="solid">
        <fgColor rgb="FFE6B8AF"/>
        <bgColor rgb="FFEAD1DC"/>
      </patternFill>
    </fill>
    <fill>
      <patternFill patternType="solid">
        <fgColor rgb="FFD9D2E9"/>
        <bgColor rgb="FFEAD1DC"/>
      </patternFill>
    </fill>
    <fill>
      <patternFill patternType="solid">
        <fgColor rgb="FFFFF2CC"/>
        <bgColor rgb="FFFCE5CD"/>
      </patternFill>
    </fill>
    <fill>
      <patternFill patternType="solid">
        <fgColor rgb="FFD0E0E3"/>
        <bgColor rgb="FFD9EAD3"/>
      </patternFill>
    </fill>
    <fill>
      <patternFill patternType="solid">
        <fgColor rgb="FFEAD1DC"/>
        <bgColor rgb="FFD9D2E9"/>
      </patternFill>
    </fill>
    <fill>
      <patternFill patternType="solid">
        <fgColor rgb="FFFCE5CD"/>
        <bgColor rgb="FFFFF2CC"/>
      </patternFill>
    </fill>
    <fill>
      <patternFill patternType="solid">
        <fgColor rgb="FFFF9900"/>
        <bgColor rgb="FFFFCC00"/>
      </patternFill>
    </fill>
    <fill>
      <patternFill patternType="solid">
        <fgColor rgb="FFCCCCFF"/>
        <bgColor rgb="FFD9D2E9"/>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0" fillId="10" borderId="2" xfId="0" applyFont="1" applyFill="1" applyBorder="1" applyAlignment="1">
      <alignment horizontal="center" wrapText="1"/>
    </xf>
    <xf numFmtId="0" fontId="4" fillId="10" borderId="1" xfId="0" applyFont="1" applyFill="1" applyBorder="1" applyAlignment="1">
      <alignment horizontal="center" vertical="center" wrapText="1"/>
    </xf>
    <xf numFmtId="0" fontId="2" fillId="5" borderId="1" xfId="0" applyFont="1" applyFill="1" applyBorder="1" applyAlignment="1"/>
    <xf numFmtId="0" fontId="2" fillId="4" borderId="1" xfId="0" applyFont="1" applyFill="1" applyBorder="1" applyAlignment="1">
      <alignment horizontal="center"/>
    </xf>
    <xf numFmtId="0" fontId="2" fillId="3" borderId="0" xfId="0" applyFont="1" applyFill="1" applyBorder="1" applyAlignment="1">
      <alignment horizontal="center"/>
    </xf>
    <xf numFmtId="0" fontId="2" fillId="2" borderId="0" xfId="0" applyFont="1" applyFill="1" applyAlignment="1">
      <alignment horizontal="center"/>
    </xf>
    <xf numFmtId="0" fontId="2" fillId="2" borderId="0" xfId="0" applyFont="1" applyFill="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2" fillId="5" borderId="1" xfId="0" applyFont="1" applyFill="1" applyBorder="1" applyAlignment="1"/>
    <xf numFmtId="0" fontId="2" fillId="6" borderId="1" xfId="0" applyFont="1" applyFill="1" applyBorder="1" applyAlignment="1"/>
    <xf numFmtId="1" fontId="2" fillId="8" borderId="1" xfId="0" applyNumberFormat="1" applyFont="1" applyFill="1" applyBorder="1"/>
    <xf numFmtId="46" fontId="2" fillId="6" borderId="1" xfId="0" applyNumberFormat="1" applyFont="1" applyFill="1" applyBorder="1" applyAlignment="1"/>
    <xf numFmtId="0" fontId="2" fillId="7" borderId="1" xfId="0" applyFont="1" applyFill="1" applyBorder="1" applyAlignment="1"/>
    <xf numFmtId="0" fontId="2" fillId="7" borderId="1" xfId="0" applyFont="1" applyFill="1" applyBorder="1" applyAlignment="1"/>
    <xf numFmtId="1" fontId="2" fillId="7" borderId="1" xfId="0" applyNumberFormat="1" applyFont="1" applyFill="1" applyBorder="1" applyAlignment="1"/>
    <xf numFmtId="46" fontId="2" fillId="9" borderId="1" xfId="0" applyNumberFormat="1" applyFont="1" applyFill="1" applyBorder="1"/>
    <xf numFmtId="0" fontId="0" fillId="0" borderId="0" xfId="0" applyAlignment="1">
      <alignment wrapText="1"/>
    </xf>
    <xf numFmtId="0" fontId="2" fillId="5" borderId="1" xfId="0" applyFont="1" applyFill="1" applyBorder="1" applyAlignment="1">
      <alignment wrapText="1"/>
    </xf>
    <xf numFmtId="0" fontId="0" fillId="11" borderId="3" xfId="0" applyFill="1" applyBorder="1"/>
    <xf numFmtId="0" fontId="2" fillId="5" borderId="1" xfId="0" applyFont="1" applyFill="1" applyBorder="1" applyAlignment="1">
      <alignment horizontal="left" wrapText="1" indent="1"/>
    </xf>
    <xf numFmtId="0" fontId="3" fillId="5" borderId="1" xfId="0" applyFont="1" applyFill="1" applyBorder="1" applyAlignment="1">
      <alignment horizontal="left" wrapText="1" indent="1"/>
    </xf>
    <xf numFmtId="0" fontId="4" fillId="11" borderId="3" xfId="0" applyFont="1" applyFill="1" applyBorder="1"/>
    <xf numFmtId="0" fontId="2" fillId="5" borderId="1" xfId="0" applyFont="1" applyFill="1" applyBorder="1" applyAlignment="1">
      <alignment horizontal="left" indent="1"/>
    </xf>
    <xf numFmtId="0" fontId="3" fillId="5" borderId="1" xfId="0" applyFont="1" applyFill="1" applyBorder="1" applyAlignment="1">
      <alignment horizontal="left" indent="1"/>
    </xf>
    <xf numFmtId="0" fontId="2" fillId="5" borderId="1" xfId="0" applyFont="1" applyFill="1" applyBorder="1" applyAlignment="1">
      <alignment horizontal="left"/>
    </xf>
    <xf numFmtId="0" fontId="2" fillId="11" borderId="3" xfId="0" applyFont="1" applyFill="1" applyBorder="1" applyAlignment="1"/>
    <xf numFmtId="0" fontId="1" fillId="5" borderId="1" xfId="0" applyFont="1" applyFill="1" applyBorder="1" applyAlignment="1">
      <alignment horizontal="left" wrapText="1" indent="1"/>
    </xf>
    <xf numFmtId="0" fontId="1" fillId="5" borderId="1" xfId="0" applyFont="1" applyFill="1" applyBorder="1" applyAlignment="1">
      <alignment horizontal="left" indent="1"/>
    </xf>
  </cellXfs>
  <cellStyles count="1">
    <cellStyle name="Normal" xfId="0" builtinId="0"/>
  </cellStyles>
  <dxfs count="0"/>
  <tableStyles count="0" defaultTableStyle="TableStyleMedium9" defaultPivotStyle="PivotStyleMedium7"/>
  <colors>
    <indexedColors>
      <rgbColor rgb="FF000000"/>
      <rgbColor rgb="FFFCE5CD"/>
      <rgbColor rgb="FFFF0000"/>
      <rgbColor rgb="FF00FF00"/>
      <rgbColor rgb="FF0000FF"/>
      <rgbColor rgb="FFFFFF00"/>
      <rgbColor rgb="FFFF00FF"/>
      <rgbColor rgb="FF00FFFF"/>
      <rgbColor rgb="FF800000"/>
      <rgbColor rgb="FF008000"/>
      <rgbColor rgb="FF000080"/>
      <rgbColor rgb="FF808000"/>
      <rgbColor rgb="FF800080"/>
      <rgbColor rgb="FF008080"/>
      <rgbColor rgb="FFD9D2E9"/>
      <rgbColor rgb="FF808080"/>
      <rgbColor rgb="FF9999FF"/>
      <rgbColor rgb="FF993366"/>
      <rgbColor rgb="FFFFF2CC"/>
      <rgbColor rgb="FFD0E0E3"/>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AD1DC"/>
      <rgbColor rgb="FFD9EAD3"/>
      <rgbColor rgb="FFFFFF99"/>
      <rgbColor rgb="FF99CCFF"/>
      <rgbColor rgb="FFFF99CC"/>
      <rgbColor rgb="FFCC99FF"/>
      <rgbColor rgb="FFE6B8AF"/>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G9" sqref="G9"/>
    </sheetView>
  </sheetViews>
  <sheetFormatPr baseColWidth="10" defaultColWidth="8.83203125" defaultRowHeight="13" x14ac:dyDescent="0.15"/>
  <sheetData>
    <row r="1" spans="1:8" ht="15.75" customHeight="1" x14ac:dyDescent="0.15">
      <c r="A1" s="6"/>
      <c r="B1" s="5" t="s">
        <v>0</v>
      </c>
      <c r="C1" s="5"/>
      <c r="D1" s="5"/>
      <c r="E1" s="5"/>
      <c r="F1" s="5"/>
      <c r="G1" s="5"/>
      <c r="H1" s="7"/>
    </row>
    <row r="2" spans="1:8" ht="15.75" customHeight="1" x14ac:dyDescent="0.15">
      <c r="A2" s="6"/>
      <c r="B2" s="4" t="s">
        <v>1</v>
      </c>
      <c r="C2" s="4"/>
      <c r="D2" s="4"/>
      <c r="E2" s="4"/>
      <c r="F2" s="4"/>
      <c r="G2" s="4"/>
      <c r="H2" s="7"/>
    </row>
    <row r="3" spans="1:8" ht="15.75" customHeight="1" x14ac:dyDescent="0.15">
      <c r="A3" s="8" t="s">
        <v>2</v>
      </c>
      <c r="B3" s="9" t="s">
        <v>3</v>
      </c>
      <c r="C3" s="10" t="s">
        <v>4</v>
      </c>
      <c r="D3" s="10" t="s">
        <v>5</v>
      </c>
      <c r="E3" s="10" t="s">
        <v>6</v>
      </c>
      <c r="F3" s="10" t="s">
        <v>7</v>
      </c>
      <c r="G3" s="10" t="s">
        <v>8</v>
      </c>
      <c r="H3" s="11" t="s">
        <v>9</v>
      </c>
    </row>
    <row r="4" spans="1:8" ht="15.75" customHeight="1" x14ac:dyDescent="0.15">
      <c r="A4" s="12" t="s">
        <v>10</v>
      </c>
      <c r="B4" s="13">
        <v>0</v>
      </c>
      <c r="C4" s="13">
        <v>24</v>
      </c>
      <c r="D4" s="13">
        <v>30</v>
      </c>
      <c r="E4" s="13">
        <v>30</v>
      </c>
      <c r="F4" s="13">
        <v>43</v>
      </c>
      <c r="G4" s="13">
        <v>30</v>
      </c>
      <c r="H4" s="14">
        <f t="shared" ref="H4:H11" si="0">AVERAGEIF(B4:G4,"&gt;0")</f>
        <v>31.4</v>
      </c>
    </row>
    <row r="5" spans="1:8" ht="15.75" customHeight="1" x14ac:dyDescent="0.15">
      <c r="A5" s="12" t="s">
        <v>11</v>
      </c>
      <c r="B5" s="13">
        <v>0</v>
      </c>
      <c r="C5" s="13">
        <v>10</v>
      </c>
      <c r="D5" s="13">
        <v>15</v>
      </c>
      <c r="E5" s="13">
        <v>12</v>
      </c>
      <c r="F5" s="13">
        <v>7</v>
      </c>
      <c r="G5" s="13">
        <v>10</v>
      </c>
      <c r="H5" s="14">
        <f t="shared" si="0"/>
        <v>10.8</v>
      </c>
    </row>
    <row r="6" spans="1:8" ht="15.75" customHeight="1" x14ac:dyDescent="0.15">
      <c r="A6" s="12" t="s">
        <v>12</v>
      </c>
      <c r="B6" s="15"/>
      <c r="C6" s="16">
        <v>40</v>
      </c>
      <c r="D6" s="16">
        <v>40</v>
      </c>
      <c r="E6" s="17">
        <v>40</v>
      </c>
      <c r="F6" s="16">
        <v>49</v>
      </c>
      <c r="G6" s="18">
        <v>35</v>
      </c>
      <c r="H6" s="14">
        <f t="shared" si="0"/>
        <v>40.799999999999997</v>
      </c>
    </row>
    <row r="7" spans="1:8" ht="15.75" customHeight="1" x14ac:dyDescent="0.15">
      <c r="A7" s="12" t="s">
        <v>13</v>
      </c>
      <c r="B7" s="15"/>
      <c r="C7" s="16">
        <v>16</v>
      </c>
      <c r="D7" s="16">
        <v>10</v>
      </c>
      <c r="E7" s="17">
        <v>12</v>
      </c>
      <c r="F7" s="16">
        <v>32</v>
      </c>
      <c r="G7" s="17">
        <v>15</v>
      </c>
      <c r="H7" s="14">
        <f t="shared" si="0"/>
        <v>17</v>
      </c>
    </row>
    <row r="8" spans="1:8" ht="15.75" customHeight="1" x14ac:dyDescent="0.15">
      <c r="A8" s="12" t="s">
        <v>14</v>
      </c>
      <c r="B8" s="15"/>
      <c r="C8" s="16">
        <v>30</v>
      </c>
      <c r="D8" s="16">
        <v>30</v>
      </c>
      <c r="E8" s="17">
        <v>32</v>
      </c>
      <c r="F8" s="16">
        <v>32</v>
      </c>
      <c r="G8" s="17">
        <v>35</v>
      </c>
      <c r="H8" s="14">
        <f t="shared" si="0"/>
        <v>31.8</v>
      </c>
    </row>
    <row r="9" spans="1:8" ht="15.75" customHeight="1" x14ac:dyDescent="0.15">
      <c r="A9" s="12" t="s">
        <v>15</v>
      </c>
      <c r="B9" s="15"/>
      <c r="C9" s="16">
        <v>25</v>
      </c>
      <c r="D9" s="16">
        <v>30</v>
      </c>
      <c r="E9" s="17">
        <v>30</v>
      </c>
      <c r="F9" s="16">
        <v>40</v>
      </c>
      <c r="G9" s="17">
        <v>31</v>
      </c>
      <c r="H9" s="14">
        <f t="shared" si="0"/>
        <v>31.2</v>
      </c>
    </row>
    <row r="10" spans="1:8" ht="15.75" customHeight="1" x14ac:dyDescent="0.15">
      <c r="A10" s="12" t="s">
        <v>16</v>
      </c>
      <c r="B10" s="15"/>
      <c r="C10" s="16">
        <v>24</v>
      </c>
      <c r="D10" s="16">
        <v>25</v>
      </c>
      <c r="E10" s="17">
        <v>24</v>
      </c>
      <c r="F10" s="16">
        <v>39</v>
      </c>
      <c r="G10" s="17">
        <v>30</v>
      </c>
      <c r="H10" s="14">
        <f t="shared" si="0"/>
        <v>28.4</v>
      </c>
    </row>
    <row r="11" spans="1:8" ht="15.75" customHeight="1" x14ac:dyDescent="0.15">
      <c r="A11" s="12" t="s">
        <v>17</v>
      </c>
      <c r="B11" s="15"/>
      <c r="C11" s="16">
        <v>1</v>
      </c>
      <c r="D11" s="16">
        <v>10</v>
      </c>
      <c r="E11" s="17">
        <v>1</v>
      </c>
      <c r="F11" s="16">
        <v>11</v>
      </c>
      <c r="G11" s="17">
        <v>5</v>
      </c>
      <c r="H11" s="14">
        <f t="shared" si="0"/>
        <v>5.6</v>
      </c>
    </row>
    <row r="12" spans="1:8" ht="15.75" customHeight="1" x14ac:dyDescent="0.15">
      <c r="H12" s="19">
        <f>SUM(H4:H11)</f>
        <v>197</v>
      </c>
    </row>
    <row r="21" spans="1:9" x14ac:dyDescent="0.15">
      <c r="A21" t="s">
        <v>18</v>
      </c>
    </row>
    <row r="23" spans="1:9" x14ac:dyDescent="0.15">
      <c r="A23" s="12" t="s">
        <v>10</v>
      </c>
      <c r="B23" s="3" t="s">
        <v>19</v>
      </c>
      <c r="C23" s="3"/>
      <c r="D23" s="3"/>
      <c r="E23" s="3"/>
      <c r="F23" s="3"/>
      <c r="G23" s="3"/>
      <c r="H23" s="3"/>
      <c r="I23" s="3"/>
    </row>
    <row r="24" spans="1:9" x14ac:dyDescent="0.15">
      <c r="A24" s="12" t="s">
        <v>11</v>
      </c>
      <c r="B24" s="3" t="s">
        <v>20</v>
      </c>
      <c r="C24" s="3"/>
      <c r="D24" s="3"/>
      <c r="E24" s="3"/>
      <c r="F24" s="3"/>
      <c r="G24" s="3"/>
      <c r="H24" s="3"/>
      <c r="I24" s="3"/>
    </row>
    <row r="25" spans="1:9" x14ac:dyDescent="0.15">
      <c r="A25" s="12" t="s">
        <v>12</v>
      </c>
      <c r="B25" s="3" t="s">
        <v>21</v>
      </c>
      <c r="C25" s="3"/>
      <c r="D25" s="3"/>
      <c r="E25" s="3"/>
      <c r="F25" s="3"/>
      <c r="G25" s="3"/>
      <c r="H25" s="3"/>
      <c r="I25" s="3"/>
    </row>
    <row r="26" spans="1:9" x14ac:dyDescent="0.15">
      <c r="A26" s="12" t="s">
        <v>13</v>
      </c>
      <c r="B26" s="3" t="s">
        <v>22</v>
      </c>
      <c r="C26" s="3"/>
      <c r="D26" s="3"/>
      <c r="E26" s="3"/>
      <c r="F26" s="3"/>
      <c r="G26" s="3"/>
      <c r="H26" s="3"/>
      <c r="I26" s="3"/>
    </row>
    <row r="27" spans="1:9" x14ac:dyDescent="0.15">
      <c r="A27" s="12" t="s">
        <v>14</v>
      </c>
      <c r="B27" s="3" t="s">
        <v>23</v>
      </c>
      <c r="C27" s="3"/>
      <c r="D27" s="3"/>
      <c r="E27" s="3"/>
      <c r="F27" s="3"/>
      <c r="G27" s="3"/>
      <c r="H27" s="3"/>
      <c r="I27" s="3"/>
    </row>
    <row r="28" spans="1:9" x14ac:dyDescent="0.15">
      <c r="A28" s="12" t="s">
        <v>15</v>
      </c>
      <c r="B28" s="3" t="s">
        <v>24</v>
      </c>
      <c r="C28" s="3"/>
      <c r="D28" s="3"/>
      <c r="E28" s="3"/>
      <c r="F28" s="3"/>
      <c r="G28" s="3"/>
      <c r="H28" s="3"/>
      <c r="I28" s="3"/>
    </row>
    <row r="29" spans="1:9" x14ac:dyDescent="0.15">
      <c r="A29" s="12" t="s">
        <v>16</v>
      </c>
      <c r="B29" s="3" t="s">
        <v>25</v>
      </c>
      <c r="C29" s="3"/>
      <c r="D29" s="3"/>
      <c r="E29" s="3"/>
      <c r="F29" s="3"/>
      <c r="G29" s="3"/>
      <c r="H29" s="3"/>
      <c r="I29" s="3"/>
    </row>
    <row r="30" spans="1:9" x14ac:dyDescent="0.15">
      <c r="A30" s="12" t="s">
        <v>17</v>
      </c>
      <c r="B30" s="3" t="s">
        <v>26</v>
      </c>
      <c r="C30" s="3"/>
      <c r="D30" s="3"/>
      <c r="E30" s="3"/>
      <c r="F30" s="3"/>
      <c r="G30" s="3"/>
      <c r="H30" s="3"/>
      <c r="I30" s="3"/>
    </row>
  </sheetData>
  <mergeCells count="10">
    <mergeCell ref="B26:I26"/>
    <mergeCell ref="B27:I27"/>
    <mergeCell ref="B28:I28"/>
    <mergeCell ref="B29:I29"/>
    <mergeCell ref="B30:I30"/>
    <mergeCell ref="B1:G1"/>
    <mergeCell ref="B2:G2"/>
    <mergeCell ref="B23:I23"/>
    <mergeCell ref="B24:I24"/>
    <mergeCell ref="B25:I25"/>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tabSelected="1" topLeftCell="A4" workbookViewId="0">
      <selection activeCell="D4" sqref="D4"/>
    </sheetView>
  </sheetViews>
  <sheetFormatPr baseColWidth="10" defaultColWidth="8.83203125" defaultRowHeight="13" x14ac:dyDescent="0.15"/>
  <cols>
    <col min="1" max="1" width="8.83203125" style="20"/>
  </cols>
  <sheetData>
    <row r="1" spans="1:4" ht="12.75" customHeight="1" x14ac:dyDescent="0.15">
      <c r="A1" s="2" t="s">
        <v>7</v>
      </c>
      <c r="B1" s="2"/>
      <c r="C1" s="2" t="s">
        <v>8</v>
      </c>
      <c r="D1" s="2"/>
    </row>
    <row r="2" spans="1:4" ht="23.5" customHeight="1" x14ac:dyDescent="0.15">
      <c r="A2" s="1" t="s">
        <v>27</v>
      </c>
      <c r="B2" s="1"/>
      <c r="C2" s="1" t="s">
        <v>27</v>
      </c>
      <c r="D2" s="1"/>
    </row>
    <row r="3" spans="1:4" ht="26" x14ac:dyDescent="0.15">
      <c r="A3" s="21" t="s">
        <v>28</v>
      </c>
      <c r="B3" s="22"/>
      <c r="C3" s="21" t="s">
        <v>28</v>
      </c>
      <c r="D3" s="22"/>
    </row>
    <row r="4" spans="1:4" ht="247" x14ac:dyDescent="0.15">
      <c r="A4" s="21" t="s">
        <v>29</v>
      </c>
      <c r="B4" s="22"/>
      <c r="C4" s="21" t="s">
        <v>29</v>
      </c>
      <c r="D4" s="22"/>
    </row>
    <row r="5" spans="1:4" ht="117" x14ac:dyDescent="0.15">
      <c r="A5" s="23" t="s">
        <v>30</v>
      </c>
      <c r="B5" s="22">
        <v>12</v>
      </c>
      <c r="C5" s="30" t="s">
        <v>61</v>
      </c>
      <c r="D5" s="22">
        <v>8</v>
      </c>
    </row>
    <row r="6" spans="1:4" ht="78" x14ac:dyDescent="0.15">
      <c r="A6" s="23" t="s">
        <v>31</v>
      </c>
      <c r="B6" s="22">
        <v>4</v>
      </c>
      <c r="C6" s="30" t="s">
        <v>65</v>
      </c>
      <c r="D6" s="22">
        <v>3</v>
      </c>
    </row>
    <row r="7" spans="1:4" ht="65" x14ac:dyDescent="0.15">
      <c r="A7" s="23" t="s">
        <v>32</v>
      </c>
      <c r="B7" s="22">
        <v>7</v>
      </c>
      <c r="C7" s="30" t="s">
        <v>62</v>
      </c>
      <c r="D7" s="22">
        <v>6</v>
      </c>
    </row>
    <row r="8" spans="1:4" ht="65" x14ac:dyDescent="0.15">
      <c r="A8" s="23" t="s">
        <v>33</v>
      </c>
      <c r="B8" s="22">
        <v>7</v>
      </c>
      <c r="C8" s="30" t="s">
        <v>64</v>
      </c>
      <c r="D8" s="22">
        <v>3</v>
      </c>
    </row>
    <row r="9" spans="1:4" ht="52" x14ac:dyDescent="0.15">
      <c r="A9" s="23" t="s">
        <v>34</v>
      </c>
      <c r="B9" s="22">
        <v>8</v>
      </c>
      <c r="C9" s="30" t="s">
        <v>63</v>
      </c>
      <c r="D9" s="22">
        <v>5</v>
      </c>
    </row>
    <row r="10" spans="1:4" ht="117" x14ac:dyDescent="0.15">
      <c r="A10" s="23" t="s">
        <v>35</v>
      </c>
      <c r="B10" s="22">
        <v>5</v>
      </c>
      <c r="C10" s="30" t="s">
        <v>83</v>
      </c>
      <c r="D10" s="22">
        <v>5</v>
      </c>
    </row>
    <row r="11" spans="1:4" x14ac:dyDescent="0.15">
      <c r="A11" s="24" t="s">
        <v>36</v>
      </c>
      <c r="B11" s="25">
        <f>SUM(B5:B10)</f>
        <v>43</v>
      </c>
      <c r="C11" s="24" t="s">
        <v>36</v>
      </c>
      <c r="D11" s="25">
        <f>SUM(D5:D10)</f>
        <v>30</v>
      </c>
    </row>
    <row r="12" spans="1:4" x14ac:dyDescent="0.15">
      <c r="A12" s="23"/>
      <c r="B12" s="22"/>
      <c r="C12" s="23"/>
      <c r="D12" s="22"/>
    </row>
    <row r="13" spans="1:4" x14ac:dyDescent="0.15">
      <c r="A13" s="12" t="s">
        <v>37</v>
      </c>
      <c r="B13" s="22"/>
      <c r="C13" s="12" t="s">
        <v>37</v>
      </c>
      <c r="D13" s="22"/>
    </row>
    <row r="14" spans="1:4" x14ac:dyDescent="0.15">
      <c r="A14" s="12" t="s">
        <v>38</v>
      </c>
      <c r="B14" s="22"/>
      <c r="C14" s="12" t="s">
        <v>38</v>
      </c>
      <c r="D14" s="22"/>
    </row>
    <row r="15" spans="1:4" ht="52" x14ac:dyDescent="0.15">
      <c r="A15" s="23" t="s">
        <v>30</v>
      </c>
      <c r="B15" s="22">
        <v>3</v>
      </c>
      <c r="C15" s="23" t="s">
        <v>30</v>
      </c>
      <c r="D15" s="22">
        <v>5</v>
      </c>
    </row>
    <row r="16" spans="1:4" x14ac:dyDescent="0.15">
      <c r="A16" s="26" t="s">
        <v>31</v>
      </c>
      <c r="B16" s="22">
        <v>4</v>
      </c>
      <c r="C16" s="26" t="s">
        <v>31</v>
      </c>
      <c r="D16" s="22">
        <v>5</v>
      </c>
    </row>
    <row r="17" spans="1:4" x14ac:dyDescent="0.15">
      <c r="A17" s="27" t="s">
        <v>36</v>
      </c>
      <c r="B17" s="25">
        <f>SUM(B15:B16)</f>
        <v>7</v>
      </c>
      <c r="C17" s="27" t="s">
        <v>36</v>
      </c>
      <c r="D17" s="25">
        <f>SUM(D15:D16)</f>
        <v>10</v>
      </c>
    </row>
    <row r="18" spans="1:4" x14ac:dyDescent="0.15">
      <c r="A18" s="26"/>
      <c r="B18" s="22"/>
      <c r="C18" s="26"/>
      <c r="D18" s="22"/>
    </row>
    <row r="19" spans="1:4" x14ac:dyDescent="0.15">
      <c r="A19" s="28" t="s">
        <v>39</v>
      </c>
      <c r="B19" s="22"/>
      <c r="C19" s="28" t="s">
        <v>39</v>
      </c>
      <c r="D19" s="22"/>
    </row>
    <row r="20" spans="1:4" x14ac:dyDescent="0.15">
      <c r="A20" s="28" t="s">
        <v>40</v>
      </c>
      <c r="B20" s="22"/>
      <c r="C20" s="28" t="s">
        <v>40</v>
      </c>
      <c r="D20" s="22"/>
    </row>
    <row r="21" spans="1:4" ht="52" x14ac:dyDescent="0.15">
      <c r="A21" s="23" t="s">
        <v>30</v>
      </c>
      <c r="B21" s="22">
        <v>12</v>
      </c>
      <c r="C21" s="23" t="s">
        <v>30</v>
      </c>
      <c r="D21" s="22">
        <v>8</v>
      </c>
    </row>
    <row r="22" spans="1:4" x14ac:dyDescent="0.15">
      <c r="A22" s="26" t="s">
        <v>32</v>
      </c>
      <c r="B22" s="22">
        <v>10</v>
      </c>
      <c r="C22" s="31" t="s">
        <v>65</v>
      </c>
      <c r="D22" s="22">
        <v>5</v>
      </c>
    </row>
    <row r="23" spans="1:4" x14ac:dyDescent="0.15">
      <c r="A23" s="26" t="s">
        <v>33</v>
      </c>
      <c r="B23" s="22">
        <v>10</v>
      </c>
      <c r="C23" s="31" t="s">
        <v>66</v>
      </c>
      <c r="D23" s="22">
        <v>8</v>
      </c>
    </row>
    <row r="24" spans="1:4" ht="52" x14ac:dyDescent="0.15">
      <c r="A24" s="23" t="s">
        <v>34</v>
      </c>
      <c r="B24" s="22">
        <v>9</v>
      </c>
      <c r="C24" s="30" t="s">
        <v>68</v>
      </c>
      <c r="D24" s="22">
        <v>7</v>
      </c>
    </row>
    <row r="25" spans="1:4" ht="117" x14ac:dyDescent="0.15">
      <c r="A25" s="23" t="s">
        <v>35</v>
      </c>
      <c r="B25" s="22">
        <v>8</v>
      </c>
      <c r="C25" s="30" t="s">
        <v>83</v>
      </c>
      <c r="D25" s="22">
        <v>7</v>
      </c>
    </row>
    <row r="26" spans="1:4" x14ac:dyDescent="0.15">
      <c r="A26" s="27" t="s">
        <v>36</v>
      </c>
      <c r="B26" s="25">
        <f>SUM(B21:B25)</f>
        <v>49</v>
      </c>
      <c r="C26" s="27" t="s">
        <v>36</v>
      </c>
      <c r="D26" s="25">
        <f>SUM(D21:D25)</f>
        <v>35</v>
      </c>
    </row>
    <row r="27" spans="1:4" x14ac:dyDescent="0.15">
      <c r="A27" s="12"/>
      <c r="B27" s="22"/>
      <c r="C27" s="12"/>
      <c r="D27" s="22"/>
    </row>
    <row r="28" spans="1:4" x14ac:dyDescent="0.15">
      <c r="A28" s="12" t="s">
        <v>41</v>
      </c>
      <c r="B28" s="22"/>
      <c r="C28" s="12" t="s">
        <v>41</v>
      </c>
      <c r="D28" s="22"/>
    </row>
    <row r="29" spans="1:4" x14ac:dyDescent="0.15">
      <c r="A29" s="12" t="s">
        <v>42</v>
      </c>
      <c r="B29" s="22"/>
      <c r="C29" s="12" t="s">
        <v>42</v>
      </c>
      <c r="D29" s="22"/>
    </row>
    <row r="30" spans="1:4" ht="52" x14ac:dyDescent="0.15">
      <c r="A30" s="23" t="s">
        <v>30</v>
      </c>
      <c r="B30" s="22">
        <v>12</v>
      </c>
      <c r="C30" s="23" t="s">
        <v>30</v>
      </c>
      <c r="D30" s="22">
        <v>3</v>
      </c>
    </row>
    <row r="31" spans="1:4" ht="156" x14ac:dyDescent="0.15">
      <c r="A31" s="23" t="s">
        <v>31</v>
      </c>
      <c r="B31" s="22">
        <v>5</v>
      </c>
      <c r="C31" s="30" t="s">
        <v>69</v>
      </c>
      <c r="D31" s="22">
        <v>3</v>
      </c>
    </row>
    <row r="32" spans="1:4" ht="234" x14ac:dyDescent="0.15">
      <c r="A32" s="23" t="s">
        <v>43</v>
      </c>
      <c r="B32" s="22">
        <v>4</v>
      </c>
      <c r="C32" s="31" t="s">
        <v>70</v>
      </c>
      <c r="D32" s="22">
        <v>3</v>
      </c>
    </row>
    <row r="33" spans="1:4" ht="130" x14ac:dyDescent="0.15">
      <c r="A33" s="23" t="s">
        <v>33</v>
      </c>
      <c r="B33" s="22">
        <v>3</v>
      </c>
      <c r="C33" s="30" t="s">
        <v>71</v>
      </c>
      <c r="D33" s="22">
        <v>3</v>
      </c>
    </row>
    <row r="34" spans="1:4" ht="117" x14ac:dyDescent="0.15">
      <c r="A34" s="23" t="s">
        <v>34</v>
      </c>
      <c r="B34" s="22">
        <v>4</v>
      </c>
      <c r="C34" s="30" t="s">
        <v>83</v>
      </c>
      <c r="D34" s="22">
        <v>3</v>
      </c>
    </row>
    <row r="35" spans="1:4" ht="65" x14ac:dyDescent="0.15">
      <c r="A35" s="23" t="s">
        <v>35</v>
      </c>
      <c r="B35" s="22">
        <v>4</v>
      </c>
      <c r="C35" s="30"/>
      <c r="D35" s="22"/>
    </row>
    <row r="36" spans="1:4" x14ac:dyDescent="0.15">
      <c r="A36" s="27" t="s">
        <v>36</v>
      </c>
      <c r="B36" s="25">
        <f>SUM(B30:B35)</f>
        <v>32</v>
      </c>
      <c r="C36" s="27" t="s">
        <v>36</v>
      </c>
      <c r="D36" s="25">
        <f>SUM(D30:D35)</f>
        <v>15</v>
      </c>
    </row>
    <row r="37" spans="1:4" x14ac:dyDescent="0.15">
      <c r="A37" s="12"/>
      <c r="B37" s="22"/>
      <c r="C37" s="12"/>
      <c r="D37" s="22"/>
    </row>
    <row r="38" spans="1:4" x14ac:dyDescent="0.15">
      <c r="A38" s="28" t="s">
        <v>44</v>
      </c>
      <c r="B38" s="22"/>
      <c r="C38" s="28" t="s">
        <v>44</v>
      </c>
      <c r="D38" s="22"/>
    </row>
    <row r="39" spans="1:4" x14ac:dyDescent="0.15">
      <c r="A39" s="12" t="s">
        <v>45</v>
      </c>
      <c r="B39" s="22"/>
      <c r="C39" s="12" t="s">
        <v>45</v>
      </c>
      <c r="D39" s="22"/>
    </row>
    <row r="40" spans="1:4" ht="52" x14ac:dyDescent="0.15">
      <c r="A40" s="23" t="s">
        <v>30</v>
      </c>
      <c r="B40" s="22">
        <v>9</v>
      </c>
      <c r="C40" s="23" t="s">
        <v>30</v>
      </c>
      <c r="D40" s="22">
        <v>9</v>
      </c>
    </row>
    <row r="41" spans="1:4" ht="117" x14ac:dyDescent="0.15">
      <c r="A41" s="23" t="s">
        <v>32</v>
      </c>
      <c r="B41" s="22">
        <v>7</v>
      </c>
      <c r="C41" s="30" t="s">
        <v>72</v>
      </c>
      <c r="D41" s="22">
        <v>9</v>
      </c>
    </row>
    <row r="42" spans="1:4" ht="65" x14ac:dyDescent="0.15">
      <c r="A42" s="23" t="s">
        <v>33</v>
      </c>
      <c r="B42" s="22">
        <v>5</v>
      </c>
      <c r="C42" s="23" t="s">
        <v>33</v>
      </c>
      <c r="D42" s="22">
        <v>6</v>
      </c>
    </row>
    <row r="43" spans="1:4" ht="52" x14ac:dyDescent="0.15">
      <c r="A43" s="23" t="s">
        <v>34</v>
      </c>
      <c r="B43" s="22">
        <v>6</v>
      </c>
      <c r="C43" s="30" t="s">
        <v>73</v>
      </c>
      <c r="D43" s="22">
        <v>5</v>
      </c>
    </row>
    <row r="44" spans="1:4" ht="117" x14ac:dyDescent="0.15">
      <c r="A44" s="23" t="s">
        <v>35</v>
      </c>
      <c r="B44" s="22">
        <v>5</v>
      </c>
      <c r="C44" s="30" t="s">
        <v>83</v>
      </c>
      <c r="D44" s="22">
        <v>6</v>
      </c>
    </row>
    <row r="45" spans="1:4" x14ac:dyDescent="0.15">
      <c r="A45" s="27" t="s">
        <v>36</v>
      </c>
      <c r="B45" s="25">
        <f>SUM(B40:B44)</f>
        <v>32</v>
      </c>
      <c r="C45" s="27" t="s">
        <v>36</v>
      </c>
      <c r="D45" s="25">
        <f>SUM(D40:D44)</f>
        <v>35</v>
      </c>
    </row>
    <row r="46" spans="1:4" x14ac:dyDescent="0.15">
      <c r="A46" s="12"/>
      <c r="B46" s="22"/>
      <c r="C46" s="12"/>
      <c r="D46" s="22"/>
    </row>
    <row r="47" spans="1:4" x14ac:dyDescent="0.15">
      <c r="A47" s="12" t="s">
        <v>46</v>
      </c>
      <c r="B47" s="22"/>
      <c r="C47" s="12" t="s">
        <v>46</v>
      </c>
      <c r="D47" s="22"/>
    </row>
    <row r="48" spans="1:4" x14ac:dyDescent="0.15">
      <c r="A48" s="12" t="s">
        <v>47</v>
      </c>
      <c r="B48" s="22"/>
      <c r="C48" s="12" t="s">
        <v>47</v>
      </c>
      <c r="D48" s="22"/>
    </row>
    <row r="49" spans="1:4" x14ac:dyDescent="0.15">
      <c r="A49" s="26" t="s">
        <v>48</v>
      </c>
      <c r="B49" s="22">
        <v>6</v>
      </c>
      <c r="C49" s="31" t="s">
        <v>74</v>
      </c>
      <c r="D49" s="22">
        <v>6</v>
      </c>
    </row>
    <row r="50" spans="1:4" x14ac:dyDescent="0.15">
      <c r="A50" s="26" t="s">
        <v>49</v>
      </c>
      <c r="B50" s="22">
        <v>12</v>
      </c>
      <c r="C50" s="31" t="s">
        <v>75</v>
      </c>
      <c r="D50" s="22">
        <v>8</v>
      </c>
    </row>
    <row r="51" spans="1:4" x14ac:dyDescent="0.15">
      <c r="A51" s="26" t="s">
        <v>50</v>
      </c>
      <c r="B51" s="22">
        <v>12</v>
      </c>
      <c r="C51" s="31" t="s">
        <v>76</v>
      </c>
      <c r="D51" s="22">
        <v>8</v>
      </c>
    </row>
    <row r="52" spans="1:4" x14ac:dyDescent="0.15">
      <c r="A52" s="26" t="s">
        <v>51</v>
      </c>
      <c r="B52" s="22">
        <v>2</v>
      </c>
      <c r="C52" s="31" t="s">
        <v>51</v>
      </c>
      <c r="D52" s="22">
        <v>2</v>
      </c>
    </row>
    <row r="53" spans="1:4" x14ac:dyDescent="0.15">
      <c r="A53" s="26" t="s">
        <v>52</v>
      </c>
      <c r="B53" s="22">
        <v>8</v>
      </c>
      <c r="C53" s="31" t="s">
        <v>52</v>
      </c>
      <c r="D53" s="22">
        <v>7</v>
      </c>
    </row>
    <row r="54" spans="1:4" x14ac:dyDescent="0.15">
      <c r="A54" s="27" t="s">
        <v>36</v>
      </c>
      <c r="B54" s="25">
        <f>SUM(B49:B53)</f>
        <v>40</v>
      </c>
      <c r="C54" s="27" t="s">
        <v>36</v>
      </c>
      <c r="D54" s="25">
        <f>SUM(D49:D53)</f>
        <v>31</v>
      </c>
    </row>
    <row r="55" spans="1:4" x14ac:dyDescent="0.15">
      <c r="A55" s="12"/>
      <c r="B55" s="22"/>
      <c r="C55" s="12"/>
      <c r="D55" s="22"/>
    </row>
    <row r="56" spans="1:4" x14ac:dyDescent="0.15">
      <c r="A56" s="12" t="s">
        <v>53</v>
      </c>
      <c r="B56" s="22"/>
      <c r="C56" s="12" t="s">
        <v>53</v>
      </c>
      <c r="D56" s="22"/>
    </row>
    <row r="57" spans="1:4" x14ac:dyDescent="0.15">
      <c r="A57" s="12" t="s">
        <v>54</v>
      </c>
      <c r="B57" s="22"/>
      <c r="C57" s="12" t="s">
        <v>54</v>
      </c>
      <c r="D57" s="22"/>
    </row>
    <row r="58" spans="1:4" x14ac:dyDescent="0.15">
      <c r="A58" s="26" t="s">
        <v>30</v>
      </c>
      <c r="B58" s="22">
        <v>15</v>
      </c>
      <c r="C58" s="31" t="s">
        <v>77</v>
      </c>
      <c r="D58" s="22">
        <v>10</v>
      </c>
    </row>
    <row r="59" spans="1:4" x14ac:dyDescent="0.15">
      <c r="A59" s="26" t="s">
        <v>55</v>
      </c>
      <c r="B59" s="22">
        <v>7</v>
      </c>
      <c r="C59" s="31" t="s">
        <v>78</v>
      </c>
      <c r="D59" s="22">
        <v>5</v>
      </c>
    </row>
    <row r="60" spans="1:4" x14ac:dyDescent="0.15">
      <c r="A60" s="26" t="s">
        <v>56</v>
      </c>
      <c r="B60" s="22">
        <v>5</v>
      </c>
      <c r="C60" s="31" t="s">
        <v>79</v>
      </c>
      <c r="D60" s="22">
        <v>5</v>
      </c>
    </row>
    <row r="61" spans="1:4" x14ac:dyDescent="0.15">
      <c r="A61" s="26" t="s">
        <v>33</v>
      </c>
      <c r="B61" s="22">
        <v>3</v>
      </c>
      <c r="C61" s="26" t="s">
        <v>33</v>
      </c>
      <c r="D61" s="22">
        <v>3</v>
      </c>
    </row>
    <row r="62" spans="1:4" x14ac:dyDescent="0.15">
      <c r="A62" s="26" t="s">
        <v>34</v>
      </c>
      <c r="B62" s="22">
        <v>3</v>
      </c>
      <c r="C62" s="31" t="s">
        <v>67</v>
      </c>
      <c r="D62" s="22">
        <v>3</v>
      </c>
    </row>
    <row r="63" spans="1:4" x14ac:dyDescent="0.15">
      <c r="A63" s="26" t="s">
        <v>35</v>
      </c>
      <c r="B63" s="22">
        <v>6</v>
      </c>
      <c r="C63" s="26" t="s">
        <v>35</v>
      </c>
      <c r="D63" s="22">
        <v>4</v>
      </c>
    </row>
    <row r="64" spans="1:4" x14ac:dyDescent="0.15">
      <c r="A64" s="27" t="s">
        <v>36</v>
      </c>
      <c r="B64" s="25">
        <f>SUM(B58:B63)</f>
        <v>39</v>
      </c>
      <c r="C64" s="27" t="s">
        <v>36</v>
      </c>
      <c r="D64" s="25">
        <f>SUM(D58:D63)</f>
        <v>30</v>
      </c>
    </row>
    <row r="65" spans="1:4" x14ac:dyDescent="0.15">
      <c r="A65" s="12"/>
      <c r="B65" s="22"/>
      <c r="C65" s="12"/>
      <c r="D65" s="22"/>
    </row>
    <row r="66" spans="1:4" x14ac:dyDescent="0.15">
      <c r="A66" s="12" t="s">
        <v>57</v>
      </c>
      <c r="B66" s="22"/>
      <c r="C66" s="12" t="s">
        <v>57</v>
      </c>
      <c r="D66" s="22"/>
    </row>
    <row r="67" spans="1:4" x14ac:dyDescent="0.15">
      <c r="A67" s="12" t="s">
        <v>58</v>
      </c>
      <c r="B67" s="22"/>
      <c r="C67" s="12" t="s">
        <v>58</v>
      </c>
      <c r="D67" s="22"/>
    </row>
    <row r="68" spans="1:4" x14ac:dyDescent="0.15">
      <c r="A68" s="26" t="s">
        <v>30</v>
      </c>
      <c r="B68" s="22">
        <v>4</v>
      </c>
      <c r="C68" s="31" t="s">
        <v>80</v>
      </c>
      <c r="D68" s="22">
        <v>1</v>
      </c>
    </row>
    <row r="69" spans="1:4" x14ac:dyDescent="0.15">
      <c r="A69" s="26" t="s">
        <v>59</v>
      </c>
      <c r="B69" s="22">
        <v>1</v>
      </c>
      <c r="C69" s="31" t="s">
        <v>81</v>
      </c>
      <c r="D69" s="22">
        <v>1</v>
      </c>
    </row>
    <row r="70" spans="1:4" ht="130" x14ac:dyDescent="0.15">
      <c r="A70" s="23" t="s">
        <v>60</v>
      </c>
      <c r="B70" s="22">
        <v>3</v>
      </c>
      <c r="C70" s="30" t="s">
        <v>82</v>
      </c>
      <c r="D70" s="22">
        <v>2</v>
      </c>
    </row>
    <row r="71" spans="1:4" x14ac:dyDescent="0.15">
      <c r="A71" s="26" t="s">
        <v>51</v>
      </c>
      <c r="B71" s="29">
        <v>1</v>
      </c>
      <c r="C71" s="26" t="s">
        <v>52</v>
      </c>
      <c r="D71" s="29">
        <v>1</v>
      </c>
    </row>
    <row r="72" spans="1:4" x14ac:dyDescent="0.15">
      <c r="A72" s="26" t="s">
        <v>52</v>
      </c>
      <c r="B72" s="29">
        <v>2</v>
      </c>
      <c r="C72" s="26"/>
      <c r="D72" s="29"/>
    </row>
    <row r="73" spans="1:4" x14ac:dyDescent="0.15">
      <c r="A73" s="24" t="s">
        <v>36</v>
      </c>
      <c r="B73" s="25">
        <f>SUM(B68:B72)</f>
        <v>11</v>
      </c>
      <c r="C73" s="24" t="s">
        <v>36</v>
      </c>
      <c r="D73" s="25">
        <f>SUM(D68:D72)</f>
        <v>5</v>
      </c>
    </row>
  </sheetData>
  <mergeCells count="4">
    <mergeCell ref="A1:B1"/>
    <mergeCell ref="A2:B2"/>
    <mergeCell ref="C1:D1"/>
    <mergeCell ref="C2:D2"/>
  </mergeCell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97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Estimation Template</vt:lpstr>
      <vt:lpstr>Justifications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PHOEBE DETERING</cp:lastModifiedBy>
  <cp:revision>9</cp:revision>
  <dcterms:modified xsi:type="dcterms:W3CDTF">2018-07-22T10:18:12Z</dcterms:modified>
  <dc:language>en-ZA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