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ateefat Olayiwola\IdeaProjects\lab2\"/>
    </mc:Choice>
  </mc:AlternateContent>
  <xr:revisionPtr revIDLastSave="0" documentId="13_ncr:1_{A6D8FDB2-E141-43A7-98D5-2FDF7FB1A651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<sst xmlns="http://schemas.openxmlformats.org/spreadsheetml/2006/main" count="1803" uniqueCount="104">
  <si>
    <t>System</t>
  </si>
  <si>
    <t>Dataset</t>
  </si>
  <si>
    <t>Model</t>
  </si>
  <si>
    <t>Avg_MAPE</t>
  </si>
  <si>
    <t>Avg_MAE</t>
  </si>
  <si>
    <t>Avg_RMSE</t>
  </si>
  <si>
    <t>batlik</t>
  </si>
  <si>
    <t>corona.csv</t>
  </si>
  <si>
    <t>Linear Regression</t>
  </si>
  <si>
    <t>Decision Tree</t>
  </si>
  <si>
    <t>Random Forest</t>
  </si>
  <si>
    <t>GBR</t>
  </si>
  <si>
    <t>SVR</t>
  </si>
  <si>
    <t>KNN</t>
  </si>
  <si>
    <t>cranium.csv</t>
  </si>
  <si>
    <t>cubus.csv</t>
  </si>
  <si>
    <t>flame.csv</t>
  </si>
  <si>
    <t>france.csv</t>
  </si>
  <si>
    <t>frisco.csv</t>
  </si>
  <si>
    <t>jelly.csv</t>
  </si>
  <si>
    <t>karte.csv</t>
  </si>
  <si>
    <t>mandelbrot.csv</t>
  </si>
  <si>
    <t>strawberry.csv</t>
  </si>
  <si>
    <t>village.csv</t>
  </si>
  <si>
    <t>dconvert</t>
  </si>
  <si>
    <t>jpeg-large.csv</t>
  </si>
  <si>
    <t>jpeg-medium.csv</t>
  </si>
  <si>
    <t>jpeg-small.csv</t>
  </si>
  <si>
    <t>png-large.csv</t>
  </si>
  <si>
    <t>png-medium.csv</t>
  </si>
  <si>
    <t>png-small.csv</t>
  </si>
  <si>
    <t>psd-large.csv</t>
  </si>
  <si>
    <t>psd-medium.csv</t>
  </si>
  <si>
    <t>psd-small.csv</t>
  </si>
  <si>
    <t>svg-large.csv</t>
  </si>
  <si>
    <t>svg-medium.csv</t>
  </si>
  <si>
    <t>svg-small.csv</t>
  </si>
  <si>
    <t>h2</t>
  </si>
  <si>
    <t>smallbank-1.csv</t>
  </si>
  <si>
    <t>smallbank-10.csv</t>
  </si>
  <si>
    <t>tpcc-2.csv</t>
  </si>
  <si>
    <t>tpcc-8.csv</t>
  </si>
  <si>
    <t>voter-16.csv</t>
  </si>
  <si>
    <t>voter-2.csv</t>
  </si>
  <si>
    <t>ycsb-2400.csv</t>
  </si>
  <si>
    <t>ycsb-600.csv</t>
  </si>
  <si>
    <t>jump3r</t>
  </si>
  <si>
    <t>beethoven.wav.csv</t>
  </si>
  <si>
    <t>dual-channel.wav.csv</t>
  </si>
  <si>
    <t>helix.wav.csv</t>
  </si>
  <si>
    <t>single-channel.wav.csv</t>
  </si>
  <si>
    <t>speech.wav.csv</t>
  </si>
  <si>
    <t>sweep.wav.csv</t>
  </si>
  <si>
    <t>kanzi</t>
  </si>
  <si>
    <t>ambivert.csv</t>
  </si>
  <si>
    <t>artificl.csv</t>
  </si>
  <si>
    <t>deepfield.csv</t>
  </si>
  <si>
    <t>enwik8.csv</t>
  </si>
  <si>
    <t>fannie_mae_500k.csv</t>
  </si>
  <si>
    <t>large.csv</t>
  </si>
  <si>
    <t>misc.csv</t>
  </si>
  <si>
    <t>silesia.csv</t>
  </si>
  <si>
    <t>vmlinux.csv</t>
  </si>
  <si>
    <t>lrzip</t>
  </si>
  <si>
    <t>ambivert.wav.tar.csv</t>
  </si>
  <si>
    <t>artificl.tar.csv</t>
  </si>
  <si>
    <t>deepfield.tar.csv</t>
  </si>
  <si>
    <t>enwik8.tar.csv</t>
  </si>
  <si>
    <t>fannie_mae_500k.tar.csv</t>
  </si>
  <si>
    <t>large.tar.csv</t>
  </si>
  <si>
    <t>misc.tar.csv</t>
  </si>
  <si>
    <t>silesia.tar.csv</t>
  </si>
  <si>
    <t>uiq-32.bin.csv</t>
  </si>
  <si>
    <t>uiq2-16.bin.csv</t>
  </si>
  <si>
    <t>uiq2-4.bin.csv</t>
  </si>
  <si>
    <t>uiq2-8.bin.csv</t>
  </si>
  <si>
    <t>vmlinux-5.10.tar.csv</t>
  </si>
  <si>
    <t>x264</t>
  </si>
  <si>
    <t>blue_sky_1080p25_short.y4m.csv</t>
  </si>
  <si>
    <t>Johnny_1280x720_60_short.y4m.csv</t>
  </si>
  <si>
    <t>Netflix_Crosswalk_4096x2160_60fps_10bit_420_short.y4m.csv</t>
  </si>
  <si>
    <t>pedestrian_area_1080p25_short.y4m.csv</t>
  </si>
  <si>
    <t>riverbed_1080p25_short.y4m.csv</t>
  </si>
  <si>
    <t>sd_bridge_close_cif_short.y4m.csv</t>
  </si>
  <si>
    <t>sd_city_4cif_short.y4m.csv</t>
  </si>
  <si>
    <t>sd_crew_cif_short.y4m.csv</t>
  </si>
  <si>
    <t>sintel_trailer_2k_720p24_short.y4m.csv</t>
  </si>
  <si>
    <t>xz</t>
  </si>
  <si>
    <t>z3</t>
  </si>
  <si>
    <t>AUFNIRA_z3.637557.smt2.csv</t>
  </si>
  <si>
    <t>LRA_formula_277.smt2.csv</t>
  </si>
  <si>
    <t>QF_AUFBV_891_sqlite3.smt2.csv</t>
  </si>
  <si>
    <t>QF_AUFLIA_swap_t1_pp_nf_ai_00010_002.cvc.smt2.csv</t>
  </si>
  <si>
    <t>QF_BV_bench_3176.smt2.csv</t>
  </si>
  <si>
    <t>QF_BV_bench_935.smt2.csv</t>
  </si>
  <si>
    <t>QF_LIA_tightrhombus.csv</t>
  </si>
  <si>
    <t>QF_LRA_clocksynchro_7clocks.worst_case_skew.induct.smt2.csv</t>
  </si>
  <si>
    <t>QF_NRA_hong_9.smt2.csv</t>
  </si>
  <si>
    <t>QF_RDL_orb08_888.smt2.csv</t>
  </si>
  <si>
    <t>QF_UFLIA_xs_23_43.smt2.csv</t>
  </si>
  <si>
    <t>QF_UF_PEQ018_size6.smt2.csv</t>
  </si>
  <si>
    <t>model</t>
  </si>
  <si>
    <t>avg_mape</t>
  </si>
  <si>
    <t>kansi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</si>
</sst>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9"/>
  <sheetViews>
    <sheetView tabSelected="1" topLeftCell="J1" workbookViewId="0">
      <selection activeCell="M1" sqref="M1:P7"/>
    </sheetView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101</v>
      </c>
      <c r="I1" t="s">
        <v>102</v>
      </c>
      <c r="J1" t="s">
        <v>4</v>
      </c>
      <c r="K1" t="s">
        <v>5</v>
      </c>
      <c r="M1" t="s">
        <v>101</v>
      </c>
      <c r="N1" t="s">
        <v>102</v>
      </c>
      <c r="O1" t="s">
        <v>4</v>
      </c>
      <c r="P1" t="s">
        <v>5</v>
      </c>
    </row>
    <row r="2" spans="1:16" x14ac:dyDescent="0.35">
      <c r="A2" t="s">
        <v>6</v>
      </c>
      <c r="B2" t="s">
        <v>7</v>
      </c>
      <c r="C2" t="s">
        <v>8</v>
      </c>
      <c r="D2">
        <v>0.12239999999999999</v>
      </c>
      <c r="E2">
        <v>0.182</v>
      </c>
      <c r="F2">
        <v>0.26350000000000001</v>
      </c>
      <c r="G2" t="s">
        <v>6</v>
      </c>
      <c r="H2" t="s">
        <v>8</v>
      </c>
      <c r="I2">
        <f t="shared" ref="I2:K7" si="0">AVERAGE(D2,D8,D14,D20,D26,D32,D38,D44,D50,D56,D62)</f>
        <v>0.11955454545454546</v>
      </c>
      <c r="J2">
        <f t="shared" si="0"/>
        <v>0.42892727272727266</v>
      </c>
      <c r="K2">
        <f t="shared" si="0"/>
        <v>0.57404545454545453</v>
      </c>
      <c r="M2" t="s">
        <v>8</v>
      </c>
      <c r="N2">
        <f t="shared" ref="N2:P7" si="1">AVERAGE(I2,I8,I14,I20,I26,I32,I38,I44,I50)</f>
        <v>1.7209832448415783</v>
      </c>
      <c r="O2">
        <f t="shared" si="1"/>
        <v>149.88512299706466</v>
      </c>
      <c r="P2">
        <f t="shared" si="1"/>
        <v>177.81271676702929</v>
      </c>
    </row>
    <row r="3" spans="1:16" x14ac:dyDescent="0.35">
      <c r="A3" t="s">
        <v>6</v>
      </c>
      <c r="B3" t="s">
        <v>7</v>
      </c>
      <c r="C3" t="s">
        <v>9</v>
      </c>
      <c r="D3">
        <v>3.32E-2</v>
      </c>
      <c r="E3">
        <v>4.7899999999999998E-2</v>
      </c>
      <c r="F3">
        <v>6.2899999999999998E-2</v>
      </c>
      <c r="G3" t="s">
        <v>6</v>
      </c>
      <c r="H3" t="s">
        <v>9</v>
      </c>
      <c r="I3">
        <f t="shared" si="0"/>
        <v>2.2845454545454544E-2</v>
      </c>
      <c r="J3">
        <f t="shared" si="0"/>
        <v>8.0509090909090905E-2</v>
      </c>
      <c r="K3">
        <f t="shared" si="0"/>
        <v>0.11607272727272727</v>
      </c>
      <c r="M3" t="s">
        <v>9</v>
      </c>
      <c r="N3">
        <f t="shared" si="1"/>
        <v>0.3077158292324958</v>
      </c>
      <c r="O3">
        <f t="shared" si="1"/>
        <v>48.762596724725903</v>
      </c>
      <c r="P3">
        <f t="shared" si="1"/>
        <v>67.167975946430118</v>
      </c>
    </row>
    <row r="4" spans="1:16" x14ac:dyDescent="0.35">
      <c r="A4" t="s">
        <v>6</v>
      </c>
      <c r="B4" t="s">
        <v>7</v>
      </c>
      <c r="C4" t="s">
        <v>10</v>
      </c>
      <c r="D4">
        <v>2.9700000000000001E-2</v>
      </c>
      <c r="E4">
        <v>4.3299999999999998E-2</v>
      </c>
      <c r="F4">
        <v>5.8400000000000001E-2</v>
      </c>
      <c r="G4" t="s">
        <v>6</v>
      </c>
      <c r="H4" t="s">
        <v>10</v>
      </c>
      <c r="I4">
        <f t="shared" si="0"/>
        <v>2.1254545454545457E-2</v>
      </c>
      <c r="J4">
        <f t="shared" si="0"/>
        <v>7.5936363636363635E-2</v>
      </c>
      <c r="K4">
        <f t="shared" si="0"/>
        <v>0.10895454545454544</v>
      </c>
      <c r="M4" t="s">
        <v>10</v>
      </c>
      <c r="N4">
        <f t="shared" si="1"/>
        <v>0.31181306440473106</v>
      </c>
      <c r="O4">
        <f t="shared" si="1"/>
        <v>47.985224553224548</v>
      </c>
      <c r="P4">
        <f t="shared" si="1"/>
        <v>65.975991637529148</v>
      </c>
    </row>
    <row r="5" spans="1:16" x14ac:dyDescent="0.35">
      <c r="A5" t="s">
        <v>6</v>
      </c>
      <c r="B5" t="s">
        <v>7</v>
      </c>
      <c r="C5" t="s">
        <v>11</v>
      </c>
      <c r="D5">
        <v>2.9499999999999998E-2</v>
      </c>
      <c r="E5">
        <v>4.3099999999999999E-2</v>
      </c>
      <c r="F5">
        <v>5.79E-2</v>
      </c>
      <c r="G5" t="s">
        <v>6</v>
      </c>
      <c r="H5" t="s">
        <v>11</v>
      </c>
      <c r="I5">
        <f t="shared" si="0"/>
        <v>2.1036363636363634E-2</v>
      </c>
      <c r="J5">
        <f t="shared" si="0"/>
        <v>7.5936363636363635E-2</v>
      </c>
      <c r="K5">
        <f t="shared" si="0"/>
        <v>0.11004545454545456</v>
      </c>
      <c r="M5" t="s">
        <v>11</v>
      </c>
      <c r="N5">
        <f t="shared" si="1"/>
        <v>0.32282124125874129</v>
      </c>
      <c r="O5">
        <f t="shared" si="1"/>
        <v>49.307376274497102</v>
      </c>
      <c r="P5">
        <f t="shared" si="1"/>
        <v>67.419477320210646</v>
      </c>
    </row>
    <row r="6" spans="1:16" x14ac:dyDescent="0.35">
      <c r="A6" t="s">
        <v>6</v>
      </c>
      <c r="B6" t="s">
        <v>7</v>
      </c>
      <c r="C6" t="s">
        <v>12</v>
      </c>
      <c r="D6">
        <v>4.24E-2</v>
      </c>
      <c r="E6">
        <v>5.9700000000000003E-2</v>
      </c>
      <c r="F6">
        <v>7.4700000000000003E-2</v>
      </c>
      <c r="G6" t="s">
        <v>6</v>
      </c>
      <c r="H6" t="s">
        <v>12</v>
      </c>
      <c r="I6">
        <f t="shared" si="0"/>
        <v>3.2381818181818185E-2</v>
      </c>
      <c r="J6">
        <f t="shared" si="0"/>
        <v>0.11827272727272729</v>
      </c>
      <c r="K6">
        <f t="shared" si="0"/>
        <v>0.16470909090909092</v>
      </c>
      <c r="M6" t="s">
        <v>12</v>
      </c>
      <c r="N6">
        <f t="shared" si="1"/>
        <v>0.43230473430890093</v>
      </c>
      <c r="O6">
        <f t="shared" si="1"/>
        <v>293.76705372420787</v>
      </c>
      <c r="P6">
        <f t="shared" si="1"/>
        <v>430.16756423422271</v>
      </c>
    </row>
    <row r="7" spans="1:16" x14ac:dyDescent="0.35">
      <c r="A7" t="s">
        <v>6</v>
      </c>
      <c r="B7" t="s">
        <v>7</v>
      </c>
      <c r="C7" t="s">
        <v>13</v>
      </c>
      <c r="D7">
        <v>7.8100000000000003E-2</v>
      </c>
      <c r="E7">
        <v>0.1118</v>
      </c>
      <c r="F7">
        <v>0.14829999999999999</v>
      </c>
      <c r="G7" t="s">
        <v>6</v>
      </c>
      <c r="H7" t="s">
        <v>13</v>
      </c>
      <c r="I7">
        <f t="shared" si="0"/>
        <v>5.5300000000000009E-2</v>
      </c>
      <c r="J7">
        <f t="shared" si="0"/>
        <v>0.24141818181818184</v>
      </c>
      <c r="K7">
        <f t="shared" si="0"/>
        <v>0.33955454545454544</v>
      </c>
      <c r="M7" t="s">
        <v>13</v>
      </c>
      <c r="N7">
        <f t="shared" si="1"/>
        <v>1.025203252611586</v>
      </c>
      <c r="O7">
        <f t="shared" si="1"/>
        <v>115.27370521345938</v>
      </c>
      <c r="P7">
        <f t="shared" si="1"/>
        <v>172.87470171587671</v>
      </c>
    </row>
    <row r="8" spans="1:16" x14ac:dyDescent="0.35">
      <c r="A8" t="s">
        <v>6</v>
      </c>
      <c r="B8" t="s">
        <v>14</v>
      </c>
      <c r="C8" t="s">
        <v>8</v>
      </c>
      <c r="D8">
        <v>3.3700000000000001E-2</v>
      </c>
      <c r="E8">
        <v>7.0699999999999999E-2</v>
      </c>
      <c r="F8">
        <v>9.9199999999999997E-2</v>
      </c>
      <c r="G8" t="s">
        <v>24</v>
      </c>
      <c r="H8" t="s">
        <v>8</v>
      </c>
      <c r="I8">
        <f t="shared" ref="I8:K13" si="2">AVERAGE(D68,D74,D80,D86,D92,D98,D104,D110,D116,D122,D128,D134)</f>
        <v>5.0650000000000008E-2</v>
      </c>
      <c r="J8">
        <f t="shared" si="2"/>
        <v>0.13010833333333333</v>
      </c>
      <c r="K8">
        <f t="shared" si="2"/>
        <v>0.18552500000000002</v>
      </c>
    </row>
    <row r="9" spans="1:16" x14ac:dyDescent="0.35">
      <c r="A9" t="s">
        <v>6</v>
      </c>
      <c r="B9" t="s">
        <v>14</v>
      </c>
      <c r="C9" t="s">
        <v>9</v>
      </c>
      <c r="D9">
        <v>1.9699999999999999E-2</v>
      </c>
      <c r="E9">
        <v>3.9899999999999998E-2</v>
      </c>
      <c r="F9">
        <v>5.2499999999999998E-2</v>
      </c>
      <c r="G9" t="s">
        <v>24</v>
      </c>
      <c r="H9" t="s">
        <v>9</v>
      </c>
      <c r="I9">
        <f t="shared" si="2"/>
        <v>2.413333333333333E-2</v>
      </c>
      <c r="J9">
        <f t="shared" si="2"/>
        <v>7.1758333333333327E-2</v>
      </c>
      <c r="K9">
        <f t="shared" si="2"/>
        <v>0.10827500000000001</v>
      </c>
    </row>
    <row r="10" spans="1:16" x14ac:dyDescent="0.35">
      <c r="A10" t="s">
        <v>6</v>
      </c>
      <c r="B10" t="s">
        <v>14</v>
      </c>
      <c r="C10" t="s">
        <v>10</v>
      </c>
      <c r="D10">
        <v>1.8499999999999999E-2</v>
      </c>
      <c r="E10">
        <v>3.73E-2</v>
      </c>
      <c r="F10">
        <v>4.9099999999999998E-2</v>
      </c>
      <c r="G10" t="s">
        <v>24</v>
      </c>
      <c r="H10" t="s">
        <v>10</v>
      </c>
      <c r="I10">
        <f t="shared" si="2"/>
        <v>2.3766666666666662E-2</v>
      </c>
      <c r="J10">
        <f t="shared" si="2"/>
        <v>7.1000000000000008E-2</v>
      </c>
      <c r="K10">
        <f t="shared" si="2"/>
        <v>0.10704166666666666</v>
      </c>
    </row>
    <row r="11" spans="1:16" x14ac:dyDescent="0.35">
      <c r="A11" t="s">
        <v>6</v>
      </c>
      <c r="B11" t="s">
        <v>14</v>
      </c>
      <c r="C11" t="s">
        <v>11</v>
      </c>
      <c r="D11">
        <v>1.84E-2</v>
      </c>
      <c r="E11">
        <v>3.73E-2</v>
      </c>
      <c r="F11">
        <v>4.9799999999999997E-2</v>
      </c>
      <c r="G11" t="s">
        <v>24</v>
      </c>
      <c r="H11" t="s">
        <v>11</v>
      </c>
      <c r="I11">
        <f t="shared" si="2"/>
        <v>2.343333333333333E-2</v>
      </c>
      <c r="J11">
        <f t="shared" si="2"/>
        <v>7.0549999999999988E-2</v>
      </c>
      <c r="K11">
        <f t="shared" si="2"/>
        <v>0.10678333333333334</v>
      </c>
    </row>
    <row r="12" spans="1:16" x14ac:dyDescent="0.35">
      <c r="A12" t="s">
        <v>6</v>
      </c>
      <c r="B12" t="s">
        <v>14</v>
      </c>
      <c r="C12" t="s">
        <v>12</v>
      </c>
      <c r="D12">
        <v>2.8199999999999999E-2</v>
      </c>
      <c r="E12">
        <v>5.3900000000000003E-2</v>
      </c>
      <c r="F12">
        <v>6.6699999999999995E-2</v>
      </c>
      <c r="G12" t="s">
        <v>24</v>
      </c>
      <c r="H12" t="s">
        <v>12</v>
      </c>
      <c r="I12">
        <f t="shared" si="2"/>
        <v>4.6824999999999999E-2</v>
      </c>
      <c r="J12">
        <f t="shared" si="2"/>
        <v>7.481666666666667E-2</v>
      </c>
      <c r="K12">
        <f t="shared" si="2"/>
        <v>0.1260333333333333</v>
      </c>
    </row>
    <row r="13" spans="1:16" x14ac:dyDescent="0.35">
      <c r="A13" t="s">
        <v>6</v>
      </c>
      <c r="B13" t="s">
        <v>14</v>
      </c>
      <c r="C13" t="s">
        <v>13</v>
      </c>
      <c r="D13">
        <v>3.2300000000000002E-2</v>
      </c>
      <c r="E13">
        <v>6.0900000000000003E-2</v>
      </c>
      <c r="F13">
        <v>7.6799999999999993E-2</v>
      </c>
      <c r="G13" t="s">
        <v>24</v>
      </c>
      <c r="H13" t="s">
        <v>13</v>
      </c>
      <c r="I13">
        <f t="shared" si="2"/>
        <v>2.7374999999999997E-2</v>
      </c>
      <c r="J13">
        <f t="shared" si="2"/>
        <v>8.2641666666666655E-2</v>
      </c>
      <c r="K13">
        <f t="shared" si="2"/>
        <v>0.13316666666666668</v>
      </c>
    </row>
    <row r="14" spans="1:16" x14ac:dyDescent="0.35">
      <c r="A14" t="s">
        <v>6</v>
      </c>
      <c r="B14" t="s">
        <v>15</v>
      </c>
      <c r="C14" t="s">
        <v>8</v>
      </c>
      <c r="D14">
        <v>3.9600000000000003E-2</v>
      </c>
      <c r="E14">
        <v>0.2445</v>
      </c>
      <c r="F14">
        <v>0.34079999999999999</v>
      </c>
      <c r="G14" t="s">
        <v>37</v>
      </c>
      <c r="H14" t="s">
        <v>8</v>
      </c>
      <c r="I14">
        <f t="shared" ref="I14:K19" si="3">AVERAGE(D140,D146,D152,D158,D164,D170,D176,D182)</f>
        <v>8.4699999999999998E-2</v>
      </c>
      <c r="J14">
        <f t="shared" si="3"/>
        <v>1224.0132000000001</v>
      </c>
      <c r="K14">
        <f t="shared" si="3"/>
        <v>1433.2354875000001</v>
      </c>
    </row>
    <row r="15" spans="1:16" x14ac:dyDescent="0.35">
      <c r="A15" t="s">
        <v>6</v>
      </c>
      <c r="B15" t="s">
        <v>15</v>
      </c>
      <c r="C15" t="s">
        <v>9</v>
      </c>
      <c r="D15">
        <v>1.8200000000000001E-2</v>
      </c>
      <c r="E15">
        <v>0.1133</v>
      </c>
      <c r="F15">
        <v>0.1454</v>
      </c>
      <c r="G15" t="s">
        <v>37</v>
      </c>
      <c r="H15" t="s">
        <v>9</v>
      </c>
      <c r="I15">
        <f t="shared" si="3"/>
        <v>4.8374999999999994E-2</v>
      </c>
      <c r="J15">
        <f t="shared" si="3"/>
        <v>416.15773750000005</v>
      </c>
      <c r="K15">
        <f t="shared" si="3"/>
        <v>562.51993749999997</v>
      </c>
    </row>
    <row r="16" spans="1:16" x14ac:dyDescent="0.35">
      <c r="A16" t="s">
        <v>6</v>
      </c>
      <c r="B16" t="s">
        <v>15</v>
      </c>
      <c r="C16" t="s">
        <v>10</v>
      </c>
      <c r="D16">
        <v>1.7299999999999999E-2</v>
      </c>
      <c r="E16">
        <v>0.1075</v>
      </c>
      <c r="F16">
        <v>0.13750000000000001</v>
      </c>
      <c r="G16" t="s">
        <v>37</v>
      </c>
      <c r="H16" t="s">
        <v>10</v>
      </c>
      <c r="I16">
        <f t="shared" si="3"/>
        <v>4.795E-2</v>
      </c>
      <c r="J16">
        <f t="shared" si="3"/>
        <v>409.87695000000002</v>
      </c>
      <c r="K16">
        <f t="shared" si="3"/>
        <v>554.16031249999992</v>
      </c>
    </row>
    <row r="17" spans="1:11" x14ac:dyDescent="0.35">
      <c r="A17" t="s">
        <v>6</v>
      </c>
      <c r="B17" t="s">
        <v>15</v>
      </c>
      <c r="C17" t="s">
        <v>11</v>
      </c>
      <c r="D17">
        <v>1.7000000000000001E-2</v>
      </c>
      <c r="E17">
        <v>0.10489999999999999</v>
      </c>
      <c r="F17">
        <v>0.1321</v>
      </c>
      <c r="G17" t="s">
        <v>37</v>
      </c>
      <c r="H17" t="s">
        <v>11</v>
      </c>
      <c r="I17">
        <f t="shared" si="3"/>
        <v>4.8962499999999999E-2</v>
      </c>
      <c r="J17">
        <f t="shared" si="3"/>
        <v>421.40756249999993</v>
      </c>
      <c r="K17">
        <f t="shared" si="3"/>
        <v>567.75077499999998</v>
      </c>
    </row>
    <row r="18" spans="1:11" x14ac:dyDescent="0.35">
      <c r="A18" t="s">
        <v>6</v>
      </c>
      <c r="B18" t="s">
        <v>15</v>
      </c>
      <c r="C18" t="s">
        <v>12</v>
      </c>
      <c r="D18">
        <v>1.8599999999999998E-2</v>
      </c>
      <c r="E18">
        <v>0.11459999999999999</v>
      </c>
      <c r="F18">
        <v>0.1474</v>
      </c>
      <c r="G18" t="s">
        <v>37</v>
      </c>
      <c r="H18" t="s">
        <v>12</v>
      </c>
      <c r="I18">
        <f t="shared" si="3"/>
        <v>0.12738750000000001</v>
      </c>
      <c r="J18">
        <f t="shared" si="3"/>
        <v>2539.6734124999998</v>
      </c>
      <c r="K18">
        <f t="shared" si="3"/>
        <v>3638.4951500000006</v>
      </c>
    </row>
    <row r="19" spans="1:11" x14ac:dyDescent="0.35">
      <c r="A19" t="s">
        <v>6</v>
      </c>
      <c r="B19" t="s">
        <v>15</v>
      </c>
      <c r="C19" t="s">
        <v>13</v>
      </c>
      <c r="D19">
        <v>3.7600000000000001E-2</v>
      </c>
      <c r="E19">
        <v>0.22500000000000001</v>
      </c>
      <c r="F19">
        <v>0.27660000000000001</v>
      </c>
      <c r="G19" t="s">
        <v>37</v>
      </c>
      <c r="H19" t="s">
        <v>13</v>
      </c>
      <c r="I19">
        <f t="shared" si="3"/>
        <v>7.2150000000000006E-2</v>
      </c>
      <c r="J19">
        <f t="shared" si="3"/>
        <v>949.18628750000005</v>
      </c>
      <c r="K19">
        <f t="shared" si="3"/>
        <v>1399.572175</v>
      </c>
    </row>
    <row r="20" spans="1:11" x14ac:dyDescent="0.35">
      <c r="A20" t="s">
        <v>6</v>
      </c>
      <c r="B20" t="s">
        <v>16</v>
      </c>
      <c r="C20" t="s">
        <v>8</v>
      </c>
      <c r="D20">
        <v>3.2199999999999999E-2</v>
      </c>
      <c r="E20">
        <v>5.8000000000000003E-2</v>
      </c>
      <c r="F20">
        <v>7.8100000000000003E-2</v>
      </c>
      <c r="G20" t="s">
        <v>46</v>
      </c>
      <c r="H20" t="s">
        <v>8</v>
      </c>
      <c r="I20">
        <f t="shared" ref="I20:K25" si="4">AVERAGE(D188,D194,D200,D206,D212,D218)</f>
        <v>0.20354999999999998</v>
      </c>
      <c r="J20">
        <f t="shared" si="4"/>
        <v>0.84968333333333346</v>
      </c>
      <c r="K20">
        <f t="shared" si="4"/>
        <v>1.1168666666666667</v>
      </c>
    </row>
    <row r="21" spans="1:11" x14ac:dyDescent="0.35">
      <c r="A21" t="s">
        <v>6</v>
      </c>
      <c r="B21" t="s">
        <v>16</v>
      </c>
      <c r="C21" t="s">
        <v>9</v>
      </c>
      <c r="D21">
        <v>1.9900000000000001E-2</v>
      </c>
      <c r="E21">
        <v>3.5999999999999997E-2</v>
      </c>
      <c r="F21">
        <v>4.5600000000000002E-2</v>
      </c>
      <c r="G21" t="s">
        <v>46</v>
      </c>
      <c r="H21" t="s">
        <v>9</v>
      </c>
      <c r="I21">
        <f t="shared" si="4"/>
        <v>0.14701666666666668</v>
      </c>
      <c r="J21">
        <f t="shared" si="4"/>
        <v>0.67049999999999998</v>
      </c>
      <c r="K21">
        <f t="shared" si="4"/>
        <v>0.98529999999999995</v>
      </c>
    </row>
    <row r="22" spans="1:11" x14ac:dyDescent="0.35">
      <c r="A22" t="s">
        <v>6</v>
      </c>
      <c r="B22" t="s">
        <v>16</v>
      </c>
      <c r="C22" t="s">
        <v>10</v>
      </c>
      <c r="D22">
        <v>1.84E-2</v>
      </c>
      <c r="E22">
        <v>3.3399999999999999E-2</v>
      </c>
      <c r="F22">
        <v>4.2599999999999999E-2</v>
      </c>
      <c r="G22" t="s">
        <v>46</v>
      </c>
      <c r="H22" t="s">
        <v>10</v>
      </c>
      <c r="I22">
        <f t="shared" si="4"/>
        <v>0.13926666666666668</v>
      </c>
      <c r="J22">
        <f t="shared" si="4"/>
        <v>0.63549999999999995</v>
      </c>
      <c r="K22">
        <f t="shared" si="4"/>
        <v>0.91808333333333314</v>
      </c>
    </row>
    <row r="23" spans="1:11" x14ac:dyDescent="0.35">
      <c r="A23" t="s">
        <v>6</v>
      </c>
      <c r="B23" t="s">
        <v>16</v>
      </c>
      <c r="C23" t="s">
        <v>11</v>
      </c>
      <c r="D23">
        <v>1.8100000000000002E-2</v>
      </c>
      <c r="E23">
        <v>3.2599999999999997E-2</v>
      </c>
      <c r="F23">
        <v>4.1599999999999998E-2</v>
      </c>
      <c r="G23" t="s">
        <v>46</v>
      </c>
      <c r="H23" t="s">
        <v>11</v>
      </c>
      <c r="I23">
        <f t="shared" si="4"/>
        <v>0.13973333333333335</v>
      </c>
      <c r="J23">
        <f t="shared" si="4"/>
        <v>0.63603333333333323</v>
      </c>
      <c r="K23">
        <f t="shared" si="4"/>
        <v>0.8955333333333334</v>
      </c>
    </row>
    <row r="24" spans="1:11" x14ac:dyDescent="0.35">
      <c r="A24" t="s">
        <v>6</v>
      </c>
      <c r="B24" t="s">
        <v>16</v>
      </c>
      <c r="C24" t="s">
        <v>12</v>
      </c>
      <c r="D24">
        <v>2.6700000000000002E-2</v>
      </c>
      <c r="E24">
        <v>4.6100000000000002E-2</v>
      </c>
      <c r="F24">
        <v>5.8200000000000002E-2</v>
      </c>
      <c r="G24" t="s">
        <v>46</v>
      </c>
      <c r="H24" t="s">
        <v>12</v>
      </c>
      <c r="I24">
        <f t="shared" si="4"/>
        <v>0.15211666666666665</v>
      </c>
      <c r="J24">
        <f t="shared" si="4"/>
        <v>0.68746666666666656</v>
      </c>
      <c r="K24">
        <f t="shared" si="4"/>
        <v>1.0019666666666669</v>
      </c>
    </row>
    <row r="25" spans="1:11" x14ac:dyDescent="0.35">
      <c r="A25" t="s">
        <v>6</v>
      </c>
      <c r="B25" t="s">
        <v>16</v>
      </c>
      <c r="C25" t="s">
        <v>13</v>
      </c>
      <c r="D25">
        <v>2.8400000000000002E-2</v>
      </c>
      <c r="E25">
        <v>5.0500000000000003E-2</v>
      </c>
      <c r="F25">
        <v>6.5299999999999997E-2</v>
      </c>
      <c r="G25" t="s">
        <v>46</v>
      </c>
      <c r="H25" t="s">
        <v>13</v>
      </c>
      <c r="I25">
        <f t="shared" si="4"/>
        <v>0.22021666666666664</v>
      </c>
      <c r="J25">
        <f t="shared" si="4"/>
        <v>0.9008166666666666</v>
      </c>
      <c r="K25">
        <f t="shared" si="4"/>
        <v>1.2295833333333335</v>
      </c>
    </row>
    <row r="26" spans="1:11" x14ac:dyDescent="0.35">
      <c r="A26" t="s">
        <v>6</v>
      </c>
      <c r="B26" t="s">
        <v>17</v>
      </c>
      <c r="C26" t="s">
        <v>8</v>
      </c>
      <c r="D26">
        <v>0.04</v>
      </c>
      <c r="E26">
        <v>0.14799999999999999</v>
      </c>
      <c r="F26">
        <v>0.19570000000000001</v>
      </c>
      <c r="G26" t="s">
        <v>103</v>
      </c>
      <c r="H26" t="s">
        <v>8</v>
      </c>
      <c r="I26">
        <f t="shared" ref="I26:K31" si="5">AVERAGE(D224,D230,D236,D242,D248,D254,D260,D266,D272)</f>
        <v>6.6343444444444444</v>
      </c>
      <c r="J26">
        <f t="shared" si="5"/>
        <v>40.009011111111107</v>
      </c>
      <c r="K26">
        <f t="shared" si="5"/>
        <v>59.028066666666668</v>
      </c>
    </row>
    <row r="27" spans="1:11" x14ac:dyDescent="0.35">
      <c r="A27" t="s">
        <v>6</v>
      </c>
      <c r="B27" t="s">
        <v>17</v>
      </c>
      <c r="C27" t="s">
        <v>9</v>
      </c>
      <c r="D27">
        <v>2.23E-2</v>
      </c>
      <c r="E27">
        <v>7.9299999999999995E-2</v>
      </c>
      <c r="F27">
        <v>0.1014</v>
      </c>
      <c r="G27" t="s">
        <v>103</v>
      </c>
      <c r="H27" t="s">
        <v>9</v>
      </c>
      <c r="I27">
        <f t="shared" si="5"/>
        <v>7.1922222222222221E-2</v>
      </c>
      <c r="J27">
        <f t="shared" si="5"/>
        <v>1.6883777777777778</v>
      </c>
      <c r="K27">
        <f t="shared" si="5"/>
        <v>4.8582555555555551</v>
      </c>
    </row>
    <row r="28" spans="1:11" x14ac:dyDescent="0.35">
      <c r="A28" t="s">
        <v>6</v>
      </c>
      <c r="B28" t="s">
        <v>17</v>
      </c>
      <c r="C28" t="s">
        <v>10</v>
      </c>
      <c r="D28">
        <v>2.1000000000000001E-2</v>
      </c>
      <c r="E28">
        <v>7.4200000000000002E-2</v>
      </c>
      <c r="F28">
        <v>9.3799999999999994E-2</v>
      </c>
      <c r="G28" t="s">
        <v>103</v>
      </c>
      <c r="H28" t="s">
        <v>10</v>
      </c>
      <c r="I28">
        <f t="shared" si="5"/>
        <v>5.9422222222222217E-2</v>
      </c>
      <c r="J28">
        <f t="shared" si="5"/>
        <v>1.5505444444444443</v>
      </c>
      <c r="K28">
        <f t="shared" si="5"/>
        <v>4.4335333333333331</v>
      </c>
    </row>
    <row r="29" spans="1:11" x14ac:dyDescent="0.35">
      <c r="A29" t="s">
        <v>6</v>
      </c>
      <c r="B29" t="s">
        <v>17</v>
      </c>
      <c r="C29" t="s">
        <v>11</v>
      </c>
      <c r="D29">
        <v>2.06E-2</v>
      </c>
      <c r="E29">
        <v>7.3200000000000001E-2</v>
      </c>
      <c r="F29">
        <v>9.35E-2</v>
      </c>
      <c r="G29" t="s">
        <v>103</v>
      </c>
      <c r="H29" t="s">
        <v>11</v>
      </c>
      <c r="I29">
        <f t="shared" si="5"/>
        <v>0.17111111111111113</v>
      </c>
      <c r="J29">
        <f t="shared" si="5"/>
        <v>1.6744888888888889</v>
      </c>
      <c r="K29">
        <f t="shared" si="5"/>
        <v>3.744677777777778</v>
      </c>
    </row>
    <row r="30" spans="1:11" x14ac:dyDescent="0.35">
      <c r="A30" t="s">
        <v>6</v>
      </c>
      <c r="B30" t="s">
        <v>17</v>
      </c>
      <c r="C30" t="s">
        <v>12</v>
      </c>
      <c r="D30">
        <v>2.5700000000000001E-2</v>
      </c>
      <c r="E30">
        <v>9.0700000000000003E-2</v>
      </c>
      <c r="F30">
        <v>0.1157</v>
      </c>
      <c r="G30" t="s">
        <v>103</v>
      </c>
      <c r="H30" t="s">
        <v>12</v>
      </c>
      <c r="I30">
        <f t="shared" si="5"/>
        <v>0.8060222222222222</v>
      </c>
      <c r="J30">
        <f t="shared" si="5"/>
        <v>29.017044444444441</v>
      </c>
      <c r="K30">
        <f t="shared" si="5"/>
        <v>75.942577777777785</v>
      </c>
    </row>
    <row r="31" spans="1:11" x14ac:dyDescent="0.35">
      <c r="A31" t="s">
        <v>6</v>
      </c>
      <c r="B31" t="s">
        <v>17</v>
      </c>
      <c r="C31" t="s">
        <v>13</v>
      </c>
      <c r="D31">
        <v>4.4200000000000003E-2</v>
      </c>
      <c r="E31">
        <v>0.14369999999999999</v>
      </c>
      <c r="F31">
        <v>0.17449999999999999</v>
      </c>
      <c r="G31" t="s">
        <v>103</v>
      </c>
      <c r="H31" t="s">
        <v>13</v>
      </c>
      <c r="I31">
        <f t="shared" si="5"/>
        <v>3.3524777777777777</v>
      </c>
      <c r="J31">
        <f t="shared" si="5"/>
        <v>26.959722222222222</v>
      </c>
      <c r="K31">
        <f t="shared" si="5"/>
        <v>54.979199999999999</v>
      </c>
    </row>
    <row r="32" spans="1:11" x14ac:dyDescent="0.35">
      <c r="A32" t="s">
        <v>6</v>
      </c>
      <c r="B32" t="s">
        <v>18</v>
      </c>
      <c r="C32" t="s">
        <v>8</v>
      </c>
      <c r="D32">
        <v>5.0599999999999999E-2</v>
      </c>
      <c r="E32">
        <v>0.2465</v>
      </c>
      <c r="F32">
        <v>0.3352</v>
      </c>
      <c r="G32" t="s">
        <v>63</v>
      </c>
      <c r="H32" t="s">
        <v>8</v>
      </c>
      <c r="I32">
        <f t="shared" ref="I32:K37" si="6">AVERAGE(D278,D284,D290,D296,D302,D308,D314,D320,D326,D332,D338,D344,D350)</f>
        <v>2.318946153846154</v>
      </c>
      <c r="J32">
        <f t="shared" si="6"/>
        <v>15.945607692307691</v>
      </c>
      <c r="K32">
        <f t="shared" si="6"/>
        <v>24.461169230769233</v>
      </c>
    </row>
    <row r="33" spans="1:11" x14ac:dyDescent="0.35">
      <c r="A33" t="s">
        <v>6</v>
      </c>
      <c r="B33" t="s">
        <v>18</v>
      </c>
      <c r="C33" t="s">
        <v>9</v>
      </c>
      <c r="D33">
        <v>3.2000000000000001E-2</v>
      </c>
      <c r="E33">
        <v>0.14799999999999999</v>
      </c>
      <c r="F33">
        <v>0.18820000000000001</v>
      </c>
      <c r="G33" t="s">
        <v>63</v>
      </c>
      <c r="H33" t="s">
        <v>9</v>
      </c>
      <c r="I33">
        <f t="shared" si="6"/>
        <v>2.2712615384615384</v>
      </c>
      <c r="J33">
        <f t="shared" si="6"/>
        <v>16.301176923076923</v>
      </c>
      <c r="K33">
        <f t="shared" si="6"/>
        <v>25.331023076923081</v>
      </c>
    </row>
    <row r="34" spans="1:11" x14ac:dyDescent="0.35">
      <c r="A34" t="s">
        <v>6</v>
      </c>
      <c r="B34" t="s">
        <v>18</v>
      </c>
      <c r="C34" t="s">
        <v>10</v>
      </c>
      <c r="D34">
        <v>2.9399999999999999E-2</v>
      </c>
      <c r="E34">
        <v>0.13600000000000001</v>
      </c>
      <c r="F34">
        <v>0.1741</v>
      </c>
      <c r="G34" t="s">
        <v>63</v>
      </c>
      <c r="H34" t="s">
        <v>10</v>
      </c>
      <c r="I34">
        <f t="shared" si="6"/>
        <v>2.3342846153846155</v>
      </c>
      <c r="J34">
        <f t="shared" si="6"/>
        <v>15.905092307692311</v>
      </c>
      <c r="K34">
        <f t="shared" si="6"/>
        <v>24.102792307692308</v>
      </c>
    </row>
    <row r="35" spans="1:11" x14ac:dyDescent="0.35">
      <c r="A35" t="s">
        <v>6</v>
      </c>
      <c r="B35" t="s">
        <v>18</v>
      </c>
      <c r="C35" t="s">
        <v>11</v>
      </c>
      <c r="D35">
        <v>2.93E-2</v>
      </c>
      <c r="E35">
        <v>0.1353</v>
      </c>
      <c r="F35">
        <v>0.17319999999999999</v>
      </c>
      <c r="G35" t="s">
        <v>63</v>
      </c>
      <c r="H35" t="s">
        <v>11</v>
      </c>
      <c r="I35">
        <f t="shared" si="6"/>
        <v>2.2774461538461539</v>
      </c>
      <c r="J35">
        <f t="shared" si="6"/>
        <v>15.731607692307694</v>
      </c>
      <c r="K35">
        <f t="shared" si="6"/>
        <v>23.897215384615382</v>
      </c>
    </row>
    <row r="36" spans="1:11" x14ac:dyDescent="0.35">
      <c r="A36" t="s">
        <v>6</v>
      </c>
      <c r="B36" t="s">
        <v>18</v>
      </c>
      <c r="C36" t="s">
        <v>12</v>
      </c>
      <c r="D36">
        <v>3.09E-2</v>
      </c>
      <c r="E36">
        <v>0.14180000000000001</v>
      </c>
      <c r="F36">
        <v>0.1827</v>
      </c>
      <c r="G36" t="s">
        <v>63</v>
      </c>
      <c r="H36" t="s">
        <v>12</v>
      </c>
      <c r="I36">
        <f t="shared" si="6"/>
        <v>1.6474384615384614</v>
      </c>
      <c r="J36">
        <f t="shared" si="6"/>
        <v>11.831661538461535</v>
      </c>
      <c r="K36">
        <f t="shared" si="6"/>
        <v>25.426292307692304</v>
      </c>
    </row>
    <row r="37" spans="1:11" x14ac:dyDescent="0.35">
      <c r="A37" t="s">
        <v>6</v>
      </c>
      <c r="B37" t="s">
        <v>18</v>
      </c>
      <c r="C37" t="s">
        <v>13</v>
      </c>
      <c r="D37">
        <v>4.0800000000000003E-2</v>
      </c>
      <c r="E37">
        <v>0.187</v>
      </c>
      <c r="F37">
        <v>0.24049999999999999</v>
      </c>
      <c r="G37" t="s">
        <v>63</v>
      </c>
      <c r="H37" t="s">
        <v>13</v>
      </c>
      <c r="I37">
        <f t="shared" si="6"/>
        <v>2.4347846153846153</v>
      </c>
      <c r="J37">
        <f t="shared" si="6"/>
        <v>16.4145</v>
      </c>
      <c r="K37">
        <f t="shared" si="6"/>
        <v>25.381569230769234</v>
      </c>
    </row>
    <row r="38" spans="1:11" x14ac:dyDescent="0.35">
      <c r="A38" t="s">
        <v>6</v>
      </c>
      <c r="B38" t="s">
        <v>19</v>
      </c>
      <c r="C38" t="s">
        <v>8</v>
      </c>
      <c r="D38">
        <v>0.1701</v>
      </c>
      <c r="E38">
        <v>0.3236</v>
      </c>
      <c r="F38">
        <v>0.44190000000000002</v>
      </c>
      <c r="G38" t="s">
        <v>77</v>
      </c>
      <c r="H38" t="s">
        <v>8</v>
      </c>
      <c r="I38">
        <f t="shared" ref="I38:K43" si="7">AVERAGE(D356,D362,D368,D374,D380,D386,D392,D398,D404)</f>
        <v>0.7039777777777777</v>
      </c>
      <c r="J38">
        <f t="shared" si="7"/>
        <v>2.9812999999999996</v>
      </c>
      <c r="K38">
        <f t="shared" si="7"/>
        <v>3.8799999999999994</v>
      </c>
    </row>
    <row r="39" spans="1:11" x14ac:dyDescent="0.35">
      <c r="A39" t="s">
        <v>6</v>
      </c>
      <c r="B39" t="s">
        <v>19</v>
      </c>
      <c r="C39" t="s">
        <v>9</v>
      </c>
      <c r="D39">
        <v>2.2499999999999999E-2</v>
      </c>
      <c r="E39">
        <v>4.2299999999999997E-2</v>
      </c>
      <c r="F39">
        <v>6.8099999999999994E-2</v>
      </c>
      <c r="G39" t="s">
        <v>77</v>
      </c>
      <c r="H39" t="s">
        <v>9</v>
      </c>
      <c r="I39">
        <f t="shared" si="7"/>
        <v>0.11798888888888889</v>
      </c>
      <c r="J39">
        <f t="shared" si="7"/>
        <v>1.1881000000000002</v>
      </c>
      <c r="K39">
        <f t="shared" si="7"/>
        <v>2.9565222222222221</v>
      </c>
    </row>
    <row r="40" spans="1:11" x14ac:dyDescent="0.35">
      <c r="A40" t="s">
        <v>6</v>
      </c>
      <c r="B40" t="s">
        <v>19</v>
      </c>
      <c r="C40" t="s">
        <v>10</v>
      </c>
      <c r="D40">
        <v>2.07E-2</v>
      </c>
      <c r="E40">
        <v>3.8199999999999998E-2</v>
      </c>
      <c r="F40">
        <v>5.9400000000000001E-2</v>
      </c>
      <c r="G40" t="s">
        <v>77</v>
      </c>
      <c r="H40" t="s">
        <v>10</v>
      </c>
      <c r="I40">
        <f t="shared" si="7"/>
        <v>0.11162222222222223</v>
      </c>
      <c r="J40">
        <f t="shared" si="7"/>
        <v>1.1433222222222224</v>
      </c>
      <c r="K40">
        <f t="shared" si="7"/>
        <v>2.5226999999999999</v>
      </c>
    </row>
    <row r="41" spans="1:11" x14ac:dyDescent="0.35">
      <c r="A41" t="s">
        <v>6</v>
      </c>
      <c r="B41" t="s">
        <v>19</v>
      </c>
      <c r="C41" t="s">
        <v>11</v>
      </c>
      <c r="D41">
        <v>2.07E-2</v>
      </c>
      <c r="E41">
        <v>3.8800000000000001E-2</v>
      </c>
      <c r="F41">
        <v>6.2E-2</v>
      </c>
      <c r="G41" t="s">
        <v>77</v>
      </c>
      <c r="H41" t="s">
        <v>11</v>
      </c>
      <c r="I41">
        <f t="shared" si="7"/>
        <v>0.12302222222222224</v>
      </c>
      <c r="J41">
        <f t="shared" si="7"/>
        <v>1.2228333333333334</v>
      </c>
      <c r="K41">
        <f t="shared" si="7"/>
        <v>2.4960111111111107</v>
      </c>
    </row>
    <row r="42" spans="1:11" x14ac:dyDescent="0.35">
      <c r="A42" t="s">
        <v>6</v>
      </c>
      <c r="B42" t="s">
        <v>19</v>
      </c>
      <c r="C42" t="s">
        <v>12</v>
      </c>
      <c r="D42">
        <v>3.4700000000000002E-2</v>
      </c>
      <c r="E42">
        <v>6.0199999999999997E-2</v>
      </c>
      <c r="F42">
        <v>8.2299999999999998E-2</v>
      </c>
      <c r="G42" t="s">
        <v>77</v>
      </c>
      <c r="H42" t="s">
        <v>12</v>
      </c>
      <c r="I42">
        <f t="shared" si="7"/>
        <v>0.24065555555555551</v>
      </c>
      <c r="J42">
        <f t="shared" si="7"/>
        <v>2.5087666666666664</v>
      </c>
      <c r="K42">
        <f t="shared" si="7"/>
        <v>5.2127444444444446</v>
      </c>
    </row>
    <row r="43" spans="1:11" x14ac:dyDescent="0.35">
      <c r="A43" t="s">
        <v>6</v>
      </c>
      <c r="B43" t="s">
        <v>19</v>
      </c>
      <c r="C43" t="s">
        <v>13</v>
      </c>
      <c r="D43">
        <v>5.3100000000000001E-2</v>
      </c>
      <c r="E43">
        <v>9.6100000000000005E-2</v>
      </c>
      <c r="F43">
        <v>0.15770000000000001</v>
      </c>
      <c r="G43" t="s">
        <v>77</v>
      </c>
      <c r="H43" t="s">
        <v>13</v>
      </c>
      <c r="I43">
        <f t="shared" si="7"/>
        <v>0.63484444444444454</v>
      </c>
      <c r="J43">
        <f t="shared" si="7"/>
        <v>3.1384222222222222</v>
      </c>
      <c r="K43">
        <f t="shared" si="7"/>
        <v>5.3669333333333329</v>
      </c>
    </row>
    <row r="44" spans="1:11" x14ac:dyDescent="0.35">
      <c r="A44" t="s">
        <v>6</v>
      </c>
      <c r="B44" t="s">
        <v>20</v>
      </c>
      <c r="C44" t="s">
        <v>8</v>
      </c>
      <c r="D44">
        <v>0.15079999999999999</v>
      </c>
      <c r="E44">
        <v>1.4928999999999999</v>
      </c>
      <c r="F44">
        <v>1.8997999999999999</v>
      </c>
      <c r="G44" t="s">
        <v>87</v>
      </c>
      <c r="H44" t="s">
        <v>8</v>
      </c>
      <c r="I44">
        <f t="shared" ref="I44:K49" si="8">AVERAGE(D410,D416,D422,D428,D434,D440,D446,D452,D458,D464,D470,D476,D482)</f>
        <v>0.85528461538461542</v>
      </c>
      <c r="J44">
        <f t="shared" si="8"/>
        <v>23.404969230769229</v>
      </c>
      <c r="K44">
        <f t="shared" si="8"/>
        <v>29.989415384615388</v>
      </c>
    </row>
    <row r="45" spans="1:11" x14ac:dyDescent="0.35">
      <c r="A45" t="s">
        <v>6</v>
      </c>
      <c r="B45" t="s">
        <v>20</v>
      </c>
      <c r="C45" t="s">
        <v>9</v>
      </c>
      <c r="D45">
        <v>1.7100000000000001E-2</v>
      </c>
      <c r="E45">
        <v>0.215</v>
      </c>
      <c r="F45">
        <v>0.28499999999999998</v>
      </c>
      <c r="G45" t="s">
        <v>87</v>
      </c>
      <c r="H45" t="s">
        <v>9</v>
      </c>
      <c r="I45">
        <f t="shared" si="8"/>
        <v>6.0607692307692321E-2</v>
      </c>
      <c r="J45">
        <f t="shared" si="8"/>
        <v>2.3934692307692309</v>
      </c>
      <c r="K45">
        <f t="shared" si="8"/>
        <v>6.87213076923077</v>
      </c>
    </row>
    <row r="46" spans="1:11" x14ac:dyDescent="0.35">
      <c r="A46" t="s">
        <v>6</v>
      </c>
      <c r="B46" t="s">
        <v>20</v>
      </c>
      <c r="C46" t="s">
        <v>10</v>
      </c>
      <c r="D46">
        <v>1.7000000000000001E-2</v>
      </c>
      <c r="E46">
        <v>0.21460000000000001</v>
      </c>
      <c r="F46">
        <v>0.28539999999999999</v>
      </c>
      <c r="G46" t="s">
        <v>87</v>
      </c>
      <c r="H46" t="s">
        <v>10</v>
      </c>
      <c r="I46">
        <f t="shared" si="8"/>
        <v>5.8792307692307685E-2</v>
      </c>
      <c r="J46">
        <f t="shared" si="8"/>
        <v>2.3115923076923077</v>
      </c>
      <c r="K46">
        <f t="shared" si="8"/>
        <v>6.7336153846153843</v>
      </c>
    </row>
    <row r="47" spans="1:11" x14ac:dyDescent="0.35">
      <c r="A47" t="s">
        <v>6</v>
      </c>
      <c r="B47" t="s">
        <v>20</v>
      </c>
      <c r="C47" t="s">
        <v>11</v>
      </c>
      <c r="D47">
        <v>1.7399999999999999E-2</v>
      </c>
      <c r="E47">
        <v>0.219</v>
      </c>
      <c r="F47">
        <v>0.29199999999999998</v>
      </c>
      <c r="G47" t="s">
        <v>87</v>
      </c>
      <c r="H47" t="s">
        <v>11</v>
      </c>
      <c r="I47">
        <f t="shared" si="8"/>
        <v>6.6846153846153847E-2</v>
      </c>
      <c r="J47">
        <f t="shared" si="8"/>
        <v>2.509607692307692</v>
      </c>
      <c r="K47">
        <f t="shared" si="8"/>
        <v>6.8605461538461538</v>
      </c>
    </row>
    <row r="48" spans="1:11" x14ac:dyDescent="0.35">
      <c r="A48" t="s">
        <v>6</v>
      </c>
      <c r="B48" t="s">
        <v>20</v>
      </c>
      <c r="C48" t="s">
        <v>12</v>
      </c>
      <c r="D48">
        <v>4.41E-2</v>
      </c>
      <c r="E48">
        <v>0.47899999999999998</v>
      </c>
      <c r="F48">
        <v>0.59</v>
      </c>
      <c r="G48" t="s">
        <v>87</v>
      </c>
      <c r="H48" t="s">
        <v>12</v>
      </c>
      <c r="I48">
        <f t="shared" si="8"/>
        <v>0.32691538461538461</v>
      </c>
      <c r="J48">
        <f t="shared" si="8"/>
        <v>21.648292307692309</v>
      </c>
      <c r="K48">
        <f t="shared" si="8"/>
        <v>45.19664615384616</v>
      </c>
    </row>
    <row r="49" spans="1:11" x14ac:dyDescent="0.35">
      <c r="A49" t="s">
        <v>6</v>
      </c>
      <c r="B49" t="s">
        <v>20</v>
      </c>
      <c r="C49" t="s">
        <v>13</v>
      </c>
      <c r="D49">
        <v>0.125</v>
      </c>
      <c r="E49">
        <v>1.3091999999999999</v>
      </c>
      <c r="F49">
        <v>1.6244000000000001</v>
      </c>
      <c r="G49" t="s">
        <v>87</v>
      </c>
      <c r="H49" t="s">
        <v>13</v>
      </c>
      <c r="I49">
        <f t="shared" si="8"/>
        <v>0.46393076923076926</v>
      </c>
      <c r="J49">
        <f t="shared" si="8"/>
        <v>15.264538461538461</v>
      </c>
      <c r="K49">
        <f t="shared" si="8"/>
        <v>28.336800000000004</v>
      </c>
    </row>
    <row r="50" spans="1:11" x14ac:dyDescent="0.35">
      <c r="A50" t="s">
        <v>6</v>
      </c>
      <c r="B50" t="s">
        <v>21</v>
      </c>
      <c r="C50" t="s">
        <v>8</v>
      </c>
      <c r="D50">
        <v>4.7199999999999999E-2</v>
      </c>
      <c r="E50">
        <v>6.2600000000000003E-2</v>
      </c>
      <c r="F50">
        <v>8.5000000000000006E-2</v>
      </c>
      <c r="G50" t="s">
        <v>88</v>
      </c>
      <c r="H50" t="s">
        <v>8</v>
      </c>
      <c r="I50">
        <f t="shared" ref="I50:K55" si="9">AVERAGE(D488,D494,D500,D506,D512,D518,D524,D530,D536,D542,D548,D554)</f>
        <v>4.5178416666666665</v>
      </c>
      <c r="J50">
        <f t="shared" si="9"/>
        <v>41.203300000000006</v>
      </c>
      <c r="K50">
        <f t="shared" si="9"/>
        <v>47.843874999999997</v>
      </c>
    </row>
    <row r="51" spans="1:11" x14ac:dyDescent="0.35">
      <c r="A51" t="s">
        <v>6</v>
      </c>
      <c r="B51" t="s">
        <v>21</v>
      </c>
      <c r="C51" t="s">
        <v>9</v>
      </c>
      <c r="D51">
        <v>2.06E-2</v>
      </c>
      <c r="E51">
        <v>2.6700000000000002E-2</v>
      </c>
      <c r="F51">
        <v>3.5400000000000001E-2</v>
      </c>
      <c r="G51" t="s">
        <v>88</v>
      </c>
      <c r="H51" t="s">
        <v>9</v>
      </c>
      <c r="I51">
        <f t="shared" si="9"/>
        <v>5.2916666666666667E-3</v>
      </c>
      <c r="J51">
        <f t="shared" si="9"/>
        <v>0.31174166666666669</v>
      </c>
      <c r="K51">
        <f t="shared" si="9"/>
        <v>0.76426666666666654</v>
      </c>
    </row>
    <row r="52" spans="1:11" x14ac:dyDescent="0.35">
      <c r="A52" t="s">
        <v>6</v>
      </c>
      <c r="B52" t="s">
        <v>21</v>
      </c>
      <c r="C52" t="s">
        <v>10</v>
      </c>
      <c r="D52">
        <v>1.8800000000000001E-2</v>
      </c>
      <c r="E52">
        <v>2.4400000000000002E-2</v>
      </c>
      <c r="F52">
        <v>3.2599999999999997E-2</v>
      </c>
      <c r="G52" t="s">
        <v>88</v>
      </c>
      <c r="H52" t="s">
        <v>10</v>
      </c>
      <c r="I52">
        <f t="shared" si="9"/>
        <v>9.9583333333333329E-3</v>
      </c>
      <c r="J52">
        <f t="shared" si="9"/>
        <v>0.29708333333333331</v>
      </c>
      <c r="K52">
        <f t="shared" si="9"/>
        <v>0.69689166666666669</v>
      </c>
    </row>
    <row r="53" spans="1:11" x14ac:dyDescent="0.35">
      <c r="A53" t="s">
        <v>6</v>
      </c>
      <c r="B53" t="s">
        <v>21</v>
      </c>
      <c r="C53" t="s">
        <v>11</v>
      </c>
      <c r="D53">
        <v>1.8800000000000001E-2</v>
      </c>
      <c r="E53">
        <v>2.4500000000000001E-2</v>
      </c>
      <c r="F53">
        <v>3.2800000000000003E-2</v>
      </c>
      <c r="G53" t="s">
        <v>88</v>
      </c>
      <c r="H53" t="s">
        <v>11</v>
      </c>
      <c r="I53">
        <f t="shared" si="9"/>
        <v>3.379999999999999E-2</v>
      </c>
      <c r="J53">
        <f t="shared" si="9"/>
        <v>0.43776666666666664</v>
      </c>
      <c r="K53">
        <f t="shared" si="9"/>
        <v>0.91370833333333357</v>
      </c>
    </row>
    <row r="54" spans="1:11" x14ac:dyDescent="0.35">
      <c r="A54" t="s">
        <v>6</v>
      </c>
      <c r="B54" t="s">
        <v>21</v>
      </c>
      <c r="C54" t="s">
        <v>12</v>
      </c>
      <c r="D54">
        <v>3.73E-2</v>
      </c>
      <c r="E54">
        <v>4.6699999999999998E-2</v>
      </c>
      <c r="F54">
        <v>5.5800000000000002E-2</v>
      </c>
      <c r="G54" t="s">
        <v>88</v>
      </c>
      <c r="H54" t="s">
        <v>12</v>
      </c>
      <c r="I54">
        <f t="shared" si="9"/>
        <v>0.51100000000000001</v>
      </c>
      <c r="J54">
        <f t="shared" si="9"/>
        <v>38.34375</v>
      </c>
      <c r="K54">
        <f t="shared" si="9"/>
        <v>79.941958333333332</v>
      </c>
    </row>
    <row r="55" spans="1:11" x14ac:dyDescent="0.35">
      <c r="A55" t="s">
        <v>6</v>
      </c>
      <c r="B55" t="s">
        <v>21</v>
      </c>
      <c r="C55" t="s">
        <v>13</v>
      </c>
      <c r="D55">
        <v>3.2899999999999999E-2</v>
      </c>
      <c r="E55">
        <v>4.24E-2</v>
      </c>
      <c r="F55">
        <v>5.57E-2</v>
      </c>
      <c r="G55" t="s">
        <v>88</v>
      </c>
      <c r="H55" t="s">
        <v>13</v>
      </c>
      <c r="I55">
        <f t="shared" si="9"/>
        <v>1.9657499999999997</v>
      </c>
      <c r="J55">
        <f t="shared" si="9"/>
        <v>25.275000000000002</v>
      </c>
      <c r="K55">
        <f t="shared" si="9"/>
        <v>40.533333333333339</v>
      </c>
    </row>
    <row r="56" spans="1:11" x14ac:dyDescent="0.35">
      <c r="A56" t="s">
        <v>6</v>
      </c>
      <c r="B56" t="s">
        <v>22</v>
      </c>
      <c r="C56" t="s">
        <v>8</v>
      </c>
      <c r="D56">
        <v>5.4800000000000001E-2</v>
      </c>
      <c r="E56">
        <v>9.4399999999999998E-2</v>
      </c>
      <c r="F56">
        <v>0.13200000000000001</v>
      </c>
    </row>
    <row r="57" spans="1:11" x14ac:dyDescent="0.35">
      <c r="A57" t="s">
        <v>6</v>
      </c>
      <c r="B57" t="s">
        <v>22</v>
      </c>
      <c r="C57" t="s">
        <v>9</v>
      </c>
      <c r="D57">
        <v>2.29E-2</v>
      </c>
      <c r="E57">
        <v>3.6900000000000002E-2</v>
      </c>
      <c r="F57">
        <v>4.7E-2</v>
      </c>
    </row>
    <row r="58" spans="1:11" x14ac:dyDescent="0.35">
      <c r="A58" t="s">
        <v>6</v>
      </c>
      <c r="B58" t="s">
        <v>22</v>
      </c>
      <c r="C58" t="s">
        <v>10</v>
      </c>
      <c r="D58">
        <v>2.1299999999999999E-2</v>
      </c>
      <c r="E58">
        <v>3.4299999999999997E-2</v>
      </c>
      <c r="F58">
        <v>4.3999999999999997E-2</v>
      </c>
    </row>
    <row r="59" spans="1:11" x14ac:dyDescent="0.35">
      <c r="A59" t="s">
        <v>6</v>
      </c>
      <c r="B59" t="s">
        <v>22</v>
      </c>
      <c r="C59" t="s">
        <v>11</v>
      </c>
      <c r="D59">
        <v>2.06E-2</v>
      </c>
      <c r="E59">
        <v>3.32E-2</v>
      </c>
      <c r="F59">
        <v>4.2799999999999998E-2</v>
      </c>
    </row>
    <row r="60" spans="1:11" x14ac:dyDescent="0.35">
      <c r="A60" t="s">
        <v>6</v>
      </c>
      <c r="B60" t="s">
        <v>22</v>
      </c>
      <c r="C60" t="s">
        <v>12</v>
      </c>
      <c r="D60">
        <v>2.7799999999999998E-2</v>
      </c>
      <c r="E60">
        <v>4.36E-2</v>
      </c>
      <c r="F60">
        <v>5.57E-2</v>
      </c>
    </row>
    <row r="61" spans="1:11" x14ac:dyDescent="0.35">
      <c r="A61" t="s">
        <v>6</v>
      </c>
      <c r="B61" t="s">
        <v>22</v>
      </c>
      <c r="C61" t="s">
        <v>13</v>
      </c>
      <c r="D61">
        <v>3.7400000000000003E-2</v>
      </c>
      <c r="E61">
        <v>5.9200000000000003E-2</v>
      </c>
      <c r="F61">
        <v>7.6300000000000007E-2</v>
      </c>
    </row>
    <row r="62" spans="1:11" x14ac:dyDescent="0.35">
      <c r="A62" t="s">
        <v>6</v>
      </c>
      <c r="B62" t="s">
        <v>23</v>
      </c>
      <c r="C62" t="s">
        <v>8</v>
      </c>
      <c r="D62">
        <v>0.57369999999999999</v>
      </c>
      <c r="E62">
        <v>1.7949999999999999</v>
      </c>
      <c r="F62">
        <v>2.4432999999999998</v>
      </c>
    </row>
    <row r="63" spans="1:11" x14ac:dyDescent="0.35">
      <c r="A63" t="s">
        <v>6</v>
      </c>
      <c r="B63" t="s">
        <v>23</v>
      </c>
      <c r="C63" t="s">
        <v>9</v>
      </c>
      <c r="D63">
        <v>2.29E-2</v>
      </c>
      <c r="E63">
        <v>0.1003</v>
      </c>
      <c r="F63">
        <v>0.24529999999999999</v>
      </c>
    </row>
    <row r="64" spans="1:11" x14ac:dyDescent="0.35">
      <c r="A64" t="s">
        <v>6</v>
      </c>
      <c r="B64" t="s">
        <v>23</v>
      </c>
      <c r="C64" t="s">
        <v>10</v>
      </c>
      <c r="D64">
        <v>2.1700000000000001E-2</v>
      </c>
      <c r="E64">
        <v>9.2100000000000001E-2</v>
      </c>
      <c r="F64">
        <v>0.22159999999999999</v>
      </c>
    </row>
    <row r="65" spans="1:6" x14ac:dyDescent="0.35">
      <c r="A65" t="s">
        <v>6</v>
      </c>
      <c r="B65" t="s">
        <v>23</v>
      </c>
      <c r="C65" t="s">
        <v>11</v>
      </c>
      <c r="D65">
        <v>2.1000000000000001E-2</v>
      </c>
      <c r="E65">
        <v>9.3399999999999997E-2</v>
      </c>
      <c r="F65">
        <v>0.23280000000000001</v>
      </c>
    </row>
    <row r="66" spans="1:6" x14ac:dyDescent="0.35">
      <c r="A66" t="s">
        <v>6</v>
      </c>
      <c r="B66" t="s">
        <v>23</v>
      </c>
      <c r="C66" t="s">
        <v>12</v>
      </c>
      <c r="D66">
        <v>3.9800000000000002E-2</v>
      </c>
      <c r="E66">
        <v>0.16470000000000001</v>
      </c>
      <c r="F66">
        <v>0.3826</v>
      </c>
    </row>
    <row r="67" spans="1:6" x14ac:dyDescent="0.35">
      <c r="A67" t="s">
        <v>6</v>
      </c>
      <c r="B67" t="s">
        <v>23</v>
      </c>
      <c r="C67" t="s">
        <v>13</v>
      </c>
      <c r="D67">
        <v>9.8500000000000004E-2</v>
      </c>
      <c r="E67">
        <v>0.36980000000000002</v>
      </c>
      <c r="F67">
        <v>0.83899999999999997</v>
      </c>
    </row>
    <row r="68" spans="1:6" x14ac:dyDescent="0.35">
      <c r="A68" t="s">
        <v>24</v>
      </c>
      <c r="B68" t="s">
        <v>25</v>
      </c>
      <c r="C68" t="s">
        <v>8</v>
      </c>
      <c r="D68">
        <v>0.13469999999999999</v>
      </c>
      <c r="E68">
        <v>0.41909999999999997</v>
      </c>
      <c r="F68">
        <v>0.57030000000000003</v>
      </c>
    </row>
    <row r="69" spans="1:6" x14ac:dyDescent="0.35">
      <c r="A69" t="s">
        <v>24</v>
      </c>
      <c r="B69" t="s">
        <v>25</v>
      </c>
      <c r="C69" t="s">
        <v>9</v>
      </c>
      <c r="D69">
        <v>2.6100000000000002E-2</v>
      </c>
      <c r="E69">
        <v>8.5900000000000004E-2</v>
      </c>
      <c r="F69">
        <v>0.1212</v>
      </c>
    </row>
    <row r="70" spans="1:6" x14ac:dyDescent="0.35">
      <c r="A70" t="s">
        <v>24</v>
      </c>
      <c r="B70" t="s">
        <v>25</v>
      </c>
      <c r="C70" t="s">
        <v>10</v>
      </c>
      <c r="D70">
        <v>2.53E-2</v>
      </c>
      <c r="E70">
        <v>8.3000000000000004E-2</v>
      </c>
      <c r="F70">
        <v>0.1166</v>
      </c>
    </row>
    <row r="71" spans="1:6" x14ac:dyDescent="0.35">
      <c r="A71" t="s">
        <v>24</v>
      </c>
      <c r="B71" t="s">
        <v>25</v>
      </c>
      <c r="C71" t="s">
        <v>11</v>
      </c>
      <c r="D71">
        <v>2.46E-2</v>
      </c>
      <c r="E71">
        <v>8.0100000000000005E-2</v>
      </c>
      <c r="F71">
        <v>0.1129</v>
      </c>
    </row>
    <row r="72" spans="1:6" x14ac:dyDescent="0.35">
      <c r="A72" t="s">
        <v>24</v>
      </c>
      <c r="B72" t="s">
        <v>25</v>
      </c>
      <c r="C72" t="s">
        <v>12</v>
      </c>
      <c r="D72">
        <v>2.8400000000000002E-2</v>
      </c>
      <c r="E72">
        <v>9.01E-2</v>
      </c>
      <c r="F72">
        <v>0.12330000000000001</v>
      </c>
    </row>
    <row r="73" spans="1:6" x14ac:dyDescent="0.35">
      <c r="A73" t="s">
        <v>24</v>
      </c>
      <c r="B73" t="s">
        <v>25</v>
      </c>
      <c r="C73" t="s">
        <v>13</v>
      </c>
      <c r="D73">
        <v>3.32E-2</v>
      </c>
      <c r="E73">
        <v>0.1188</v>
      </c>
      <c r="F73">
        <v>0.21529999999999999</v>
      </c>
    </row>
    <row r="74" spans="1:6" x14ac:dyDescent="0.35">
      <c r="A74" t="s">
        <v>24</v>
      </c>
      <c r="B74" t="s">
        <v>26</v>
      </c>
      <c r="C74" t="s">
        <v>8</v>
      </c>
      <c r="D74">
        <v>0.1019</v>
      </c>
      <c r="E74">
        <v>0.17829999999999999</v>
      </c>
      <c r="F74">
        <v>0.24329999999999999</v>
      </c>
    </row>
    <row r="75" spans="1:6" x14ac:dyDescent="0.35">
      <c r="A75" t="s">
        <v>24</v>
      </c>
      <c r="B75" t="s">
        <v>26</v>
      </c>
      <c r="C75" t="s">
        <v>9</v>
      </c>
      <c r="D75">
        <v>2.1000000000000001E-2</v>
      </c>
      <c r="E75">
        <v>3.6700000000000003E-2</v>
      </c>
      <c r="F75">
        <v>4.9799999999999997E-2</v>
      </c>
    </row>
    <row r="76" spans="1:6" x14ac:dyDescent="0.35">
      <c r="A76" t="s">
        <v>24</v>
      </c>
      <c r="B76" t="s">
        <v>26</v>
      </c>
      <c r="C76" t="s">
        <v>10</v>
      </c>
      <c r="D76">
        <v>2.0400000000000001E-2</v>
      </c>
      <c r="E76">
        <v>3.5499999999999997E-2</v>
      </c>
      <c r="F76">
        <v>4.8000000000000001E-2</v>
      </c>
    </row>
    <row r="77" spans="1:6" x14ac:dyDescent="0.35">
      <c r="A77" t="s">
        <v>24</v>
      </c>
      <c r="B77" t="s">
        <v>26</v>
      </c>
      <c r="C77" t="s">
        <v>11</v>
      </c>
      <c r="D77">
        <v>1.9699999999999999E-2</v>
      </c>
      <c r="E77">
        <v>3.4000000000000002E-2</v>
      </c>
      <c r="F77">
        <v>4.6699999999999998E-2</v>
      </c>
    </row>
    <row r="78" spans="1:6" x14ac:dyDescent="0.35">
      <c r="A78" t="s">
        <v>24</v>
      </c>
      <c r="B78" t="s">
        <v>26</v>
      </c>
      <c r="C78" t="s">
        <v>12</v>
      </c>
      <c r="D78">
        <v>3.0800000000000001E-2</v>
      </c>
      <c r="E78">
        <v>5.1299999999999998E-2</v>
      </c>
      <c r="F78">
        <v>6.2799999999999995E-2</v>
      </c>
    </row>
    <row r="79" spans="1:6" x14ac:dyDescent="0.35">
      <c r="A79" t="s">
        <v>24</v>
      </c>
      <c r="B79" t="s">
        <v>26</v>
      </c>
      <c r="C79" t="s">
        <v>13</v>
      </c>
      <c r="D79">
        <v>2.7300000000000001E-2</v>
      </c>
      <c r="E79">
        <v>5.1499999999999997E-2</v>
      </c>
      <c r="F79">
        <v>8.9700000000000002E-2</v>
      </c>
    </row>
    <row r="80" spans="1:6" x14ac:dyDescent="0.35">
      <c r="A80" t="s">
        <v>24</v>
      </c>
      <c r="B80" t="s">
        <v>27</v>
      </c>
      <c r="C80" t="s">
        <v>8</v>
      </c>
      <c r="D80">
        <v>3.5299999999999998E-2</v>
      </c>
      <c r="E80">
        <v>1.52E-2</v>
      </c>
      <c r="F80">
        <v>1.9400000000000001E-2</v>
      </c>
    </row>
    <row r="81" spans="1:6" x14ac:dyDescent="0.35">
      <c r="A81" t="s">
        <v>24</v>
      </c>
      <c r="B81" t="s">
        <v>27</v>
      </c>
      <c r="C81" t="s">
        <v>9</v>
      </c>
      <c r="D81">
        <v>3.1199999999999999E-2</v>
      </c>
      <c r="E81">
        <v>1.34E-2</v>
      </c>
      <c r="F81">
        <v>1.7399999999999999E-2</v>
      </c>
    </row>
    <row r="82" spans="1:6" x14ac:dyDescent="0.35">
      <c r="A82" t="s">
        <v>24</v>
      </c>
      <c r="B82" t="s">
        <v>27</v>
      </c>
      <c r="C82" t="s">
        <v>10</v>
      </c>
      <c r="D82">
        <v>3.09E-2</v>
      </c>
      <c r="E82">
        <v>1.3299999999999999E-2</v>
      </c>
      <c r="F82">
        <v>1.72E-2</v>
      </c>
    </row>
    <row r="83" spans="1:6" x14ac:dyDescent="0.35">
      <c r="A83" t="s">
        <v>24</v>
      </c>
      <c r="B83" t="s">
        <v>27</v>
      </c>
      <c r="C83" t="s">
        <v>11</v>
      </c>
      <c r="D83">
        <v>3.04E-2</v>
      </c>
      <c r="E83">
        <v>1.2999999999999999E-2</v>
      </c>
      <c r="F83">
        <v>1.6899999999999998E-2</v>
      </c>
    </row>
    <row r="84" spans="1:6" x14ac:dyDescent="0.35">
      <c r="A84" t="s">
        <v>24</v>
      </c>
      <c r="B84" t="s">
        <v>27</v>
      </c>
      <c r="C84" t="s">
        <v>12</v>
      </c>
      <c r="D84">
        <v>7.5499999999999998E-2</v>
      </c>
      <c r="E84">
        <v>3.1099999999999999E-2</v>
      </c>
      <c r="F84">
        <v>3.7100000000000001E-2</v>
      </c>
    </row>
    <row r="85" spans="1:6" x14ac:dyDescent="0.35">
      <c r="A85" t="s">
        <v>24</v>
      </c>
      <c r="B85" t="s">
        <v>27</v>
      </c>
      <c r="C85" t="s">
        <v>13</v>
      </c>
      <c r="D85">
        <v>3.3300000000000003E-2</v>
      </c>
      <c r="E85">
        <v>1.43E-2</v>
      </c>
      <c r="F85">
        <v>1.8599999999999998E-2</v>
      </c>
    </row>
    <row r="86" spans="1:6" x14ac:dyDescent="0.35">
      <c r="A86" t="s">
        <v>24</v>
      </c>
      <c r="B86" t="s">
        <v>28</v>
      </c>
      <c r="C86" t="s">
        <v>8</v>
      </c>
      <c r="D86">
        <v>9.2899999999999996E-2</v>
      </c>
      <c r="E86">
        <v>0.22009999999999999</v>
      </c>
      <c r="F86">
        <v>0.28170000000000001</v>
      </c>
    </row>
    <row r="87" spans="1:6" x14ac:dyDescent="0.35">
      <c r="A87" t="s">
        <v>24</v>
      </c>
      <c r="B87" t="s">
        <v>28</v>
      </c>
      <c r="C87" t="s">
        <v>9</v>
      </c>
      <c r="D87">
        <v>2.4E-2</v>
      </c>
      <c r="E87">
        <v>5.7799999999999997E-2</v>
      </c>
      <c r="F87">
        <v>7.5600000000000001E-2</v>
      </c>
    </row>
    <row r="88" spans="1:6" x14ac:dyDescent="0.35">
      <c r="A88" t="s">
        <v>24</v>
      </c>
      <c r="B88" t="s">
        <v>28</v>
      </c>
      <c r="C88" t="s">
        <v>10</v>
      </c>
      <c r="D88">
        <v>2.3199999999999998E-2</v>
      </c>
      <c r="E88">
        <v>5.5899999999999998E-2</v>
      </c>
      <c r="F88">
        <v>7.2599999999999998E-2</v>
      </c>
    </row>
    <row r="89" spans="1:6" x14ac:dyDescent="0.35">
      <c r="A89" t="s">
        <v>24</v>
      </c>
      <c r="B89" t="s">
        <v>28</v>
      </c>
      <c r="C89" t="s">
        <v>11</v>
      </c>
      <c r="D89">
        <v>2.2700000000000001E-2</v>
      </c>
      <c r="E89">
        <v>5.4300000000000001E-2</v>
      </c>
      <c r="F89">
        <v>7.0499999999999993E-2</v>
      </c>
    </row>
    <row r="90" spans="1:6" x14ac:dyDescent="0.35">
      <c r="A90" t="s">
        <v>24</v>
      </c>
      <c r="B90" t="s">
        <v>28</v>
      </c>
      <c r="C90" t="s">
        <v>12</v>
      </c>
      <c r="D90">
        <v>2.75E-2</v>
      </c>
      <c r="E90">
        <v>6.4500000000000002E-2</v>
      </c>
      <c r="F90">
        <v>7.85E-2</v>
      </c>
    </row>
    <row r="91" spans="1:6" x14ac:dyDescent="0.35">
      <c r="A91" t="s">
        <v>24</v>
      </c>
      <c r="B91" t="s">
        <v>28</v>
      </c>
      <c r="C91" t="s">
        <v>13</v>
      </c>
      <c r="D91">
        <v>2.8500000000000001E-2</v>
      </c>
      <c r="E91">
        <v>7.2400000000000006E-2</v>
      </c>
      <c r="F91">
        <v>0.1158</v>
      </c>
    </row>
    <row r="92" spans="1:6" x14ac:dyDescent="0.35">
      <c r="A92" t="s">
        <v>24</v>
      </c>
      <c r="B92" t="s">
        <v>29</v>
      </c>
      <c r="C92" t="s">
        <v>8</v>
      </c>
      <c r="D92">
        <v>3.56E-2</v>
      </c>
      <c r="E92">
        <v>2.3099999999999999E-2</v>
      </c>
      <c r="F92">
        <v>2.92E-2</v>
      </c>
    </row>
    <row r="93" spans="1:6" x14ac:dyDescent="0.35">
      <c r="A93" t="s">
        <v>24</v>
      </c>
      <c r="B93" t="s">
        <v>29</v>
      </c>
      <c r="C93" t="s">
        <v>9</v>
      </c>
      <c r="D93">
        <v>2.6200000000000001E-2</v>
      </c>
      <c r="E93">
        <v>1.66E-2</v>
      </c>
      <c r="F93">
        <v>2.1100000000000001E-2</v>
      </c>
    </row>
    <row r="94" spans="1:6" x14ac:dyDescent="0.35">
      <c r="A94" t="s">
        <v>24</v>
      </c>
      <c r="B94" t="s">
        <v>29</v>
      </c>
      <c r="C94" t="s">
        <v>10</v>
      </c>
      <c r="D94">
        <v>2.5000000000000001E-2</v>
      </c>
      <c r="E94">
        <v>1.5800000000000002E-2</v>
      </c>
      <c r="F94">
        <v>2.01E-2</v>
      </c>
    </row>
    <row r="95" spans="1:6" x14ac:dyDescent="0.35">
      <c r="A95" t="s">
        <v>24</v>
      </c>
      <c r="B95" t="s">
        <v>29</v>
      </c>
      <c r="C95" t="s">
        <v>11</v>
      </c>
      <c r="D95">
        <v>2.4299999999999999E-2</v>
      </c>
      <c r="E95">
        <v>1.54E-2</v>
      </c>
      <c r="F95">
        <v>1.9599999999999999E-2</v>
      </c>
    </row>
    <row r="96" spans="1:6" x14ac:dyDescent="0.35">
      <c r="A96" t="s">
        <v>24</v>
      </c>
      <c r="B96" t="s">
        <v>29</v>
      </c>
      <c r="C96" t="s">
        <v>12</v>
      </c>
      <c r="D96">
        <v>7.2999999999999995E-2</v>
      </c>
      <c r="E96">
        <v>4.5100000000000001E-2</v>
      </c>
      <c r="F96">
        <v>5.2200000000000003E-2</v>
      </c>
    </row>
    <row r="97" spans="1:6" x14ac:dyDescent="0.35">
      <c r="A97" t="s">
        <v>24</v>
      </c>
      <c r="B97" t="s">
        <v>29</v>
      </c>
      <c r="C97" t="s">
        <v>13</v>
      </c>
      <c r="D97">
        <v>2.8400000000000002E-2</v>
      </c>
      <c r="E97">
        <v>1.8200000000000001E-2</v>
      </c>
      <c r="F97">
        <v>2.3599999999999999E-2</v>
      </c>
    </row>
    <row r="98" spans="1:6" x14ac:dyDescent="0.35">
      <c r="A98" t="s">
        <v>24</v>
      </c>
      <c r="B98" t="s">
        <v>30</v>
      </c>
      <c r="C98" t="s">
        <v>8</v>
      </c>
      <c r="D98">
        <v>3.32E-2</v>
      </c>
      <c r="E98">
        <v>1.49E-2</v>
      </c>
      <c r="F98">
        <v>1.9599999999999999E-2</v>
      </c>
    </row>
    <row r="99" spans="1:6" x14ac:dyDescent="0.35">
      <c r="A99" t="s">
        <v>24</v>
      </c>
      <c r="B99" t="s">
        <v>30</v>
      </c>
      <c r="C99" t="s">
        <v>9</v>
      </c>
      <c r="D99">
        <v>3.1E-2</v>
      </c>
      <c r="E99">
        <v>1.3899999999999999E-2</v>
      </c>
      <c r="F99">
        <v>1.84E-2</v>
      </c>
    </row>
    <row r="100" spans="1:6" x14ac:dyDescent="0.35">
      <c r="A100" t="s">
        <v>24</v>
      </c>
      <c r="B100" t="s">
        <v>30</v>
      </c>
      <c r="C100" t="s">
        <v>10</v>
      </c>
      <c r="D100">
        <v>3.0800000000000001E-2</v>
      </c>
      <c r="E100">
        <v>1.38E-2</v>
      </c>
      <c r="F100">
        <v>1.83E-2</v>
      </c>
    </row>
    <row r="101" spans="1:6" x14ac:dyDescent="0.35">
      <c r="A101" t="s">
        <v>24</v>
      </c>
      <c r="B101" t="s">
        <v>30</v>
      </c>
      <c r="C101" t="s">
        <v>11</v>
      </c>
      <c r="D101">
        <v>3.0300000000000001E-2</v>
      </c>
      <c r="E101">
        <v>1.3599999999999999E-2</v>
      </c>
      <c r="F101">
        <v>1.7999999999999999E-2</v>
      </c>
    </row>
    <row r="102" spans="1:6" x14ac:dyDescent="0.35">
      <c r="A102" t="s">
        <v>24</v>
      </c>
      <c r="B102" t="s">
        <v>30</v>
      </c>
      <c r="C102" t="s">
        <v>12</v>
      </c>
      <c r="D102">
        <v>8.7300000000000003E-2</v>
      </c>
      <c r="E102">
        <v>3.73E-2</v>
      </c>
      <c r="F102">
        <v>4.3400000000000001E-2</v>
      </c>
    </row>
    <row r="103" spans="1:6" x14ac:dyDescent="0.35">
      <c r="A103" t="s">
        <v>24</v>
      </c>
      <c r="B103" t="s">
        <v>30</v>
      </c>
      <c r="C103" t="s">
        <v>13</v>
      </c>
      <c r="D103">
        <v>3.39E-2</v>
      </c>
      <c r="E103">
        <v>1.52E-2</v>
      </c>
      <c r="F103">
        <v>0.02</v>
      </c>
    </row>
    <row r="104" spans="1:6" x14ac:dyDescent="0.35">
      <c r="A104" t="s">
        <v>24</v>
      </c>
      <c r="B104" t="s">
        <v>31</v>
      </c>
      <c r="C104" t="s">
        <v>8</v>
      </c>
      <c r="D104">
        <v>1.4E-2</v>
      </c>
      <c r="E104">
        <v>0.52659999999999996</v>
      </c>
      <c r="F104">
        <v>0.85060000000000002</v>
      </c>
    </row>
    <row r="105" spans="1:6" x14ac:dyDescent="0.35">
      <c r="A105" t="s">
        <v>24</v>
      </c>
      <c r="B105" t="s">
        <v>31</v>
      </c>
      <c r="C105" t="s">
        <v>9</v>
      </c>
      <c r="D105">
        <v>1.38E-2</v>
      </c>
      <c r="E105">
        <v>0.51929999999999998</v>
      </c>
      <c r="F105">
        <v>0.84599999999999997</v>
      </c>
    </row>
    <row r="106" spans="1:6" x14ac:dyDescent="0.35">
      <c r="A106" t="s">
        <v>24</v>
      </c>
      <c r="B106" t="s">
        <v>31</v>
      </c>
      <c r="C106" t="s">
        <v>10</v>
      </c>
      <c r="D106">
        <v>1.37E-2</v>
      </c>
      <c r="E106">
        <v>0.51780000000000004</v>
      </c>
      <c r="F106">
        <v>0.84299999999999997</v>
      </c>
    </row>
    <row r="107" spans="1:6" x14ac:dyDescent="0.35">
      <c r="A107" t="s">
        <v>24</v>
      </c>
      <c r="B107" t="s">
        <v>31</v>
      </c>
      <c r="C107" t="s">
        <v>11</v>
      </c>
      <c r="D107">
        <v>1.44E-2</v>
      </c>
      <c r="E107">
        <v>0.52049999999999996</v>
      </c>
      <c r="F107">
        <v>0.84950000000000003</v>
      </c>
    </row>
    <row r="108" spans="1:6" x14ac:dyDescent="0.35">
      <c r="A108" t="s">
        <v>24</v>
      </c>
      <c r="B108" t="s">
        <v>31</v>
      </c>
      <c r="C108" t="s">
        <v>12</v>
      </c>
      <c r="D108">
        <v>1.03E-2</v>
      </c>
      <c r="E108">
        <v>0.38219999999999998</v>
      </c>
      <c r="F108">
        <v>0.88629999999999998</v>
      </c>
    </row>
    <row r="109" spans="1:6" x14ac:dyDescent="0.35">
      <c r="A109" t="s">
        <v>24</v>
      </c>
      <c r="B109" t="s">
        <v>31</v>
      </c>
      <c r="C109" t="s">
        <v>13</v>
      </c>
      <c r="D109">
        <v>1.52E-2</v>
      </c>
      <c r="E109">
        <v>0.57050000000000001</v>
      </c>
      <c r="F109">
        <v>0.9456</v>
      </c>
    </row>
    <row r="110" spans="1:6" x14ac:dyDescent="0.35">
      <c r="A110" t="s">
        <v>24</v>
      </c>
      <c r="B110" t="s">
        <v>32</v>
      </c>
      <c r="C110" t="s">
        <v>8</v>
      </c>
      <c r="D110">
        <v>5.1799999999999999E-2</v>
      </c>
      <c r="E110">
        <v>6.7500000000000004E-2</v>
      </c>
      <c r="F110">
        <v>9.0499999999999997E-2</v>
      </c>
    </row>
    <row r="111" spans="1:6" x14ac:dyDescent="0.35">
      <c r="A111" t="s">
        <v>24</v>
      </c>
      <c r="B111" t="s">
        <v>32</v>
      </c>
      <c r="C111" t="s">
        <v>9</v>
      </c>
      <c r="D111">
        <v>2.3300000000000001E-2</v>
      </c>
      <c r="E111">
        <v>0.03</v>
      </c>
      <c r="F111">
        <v>3.8699999999999998E-2</v>
      </c>
    </row>
    <row r="112" spans="1:6" x14ac:dyDescent="0.35">
      <c r="A112" t="s">
        <v>24</v>
      </c>
      <c r="B112" t="s">
        <v>32</v>
      </c>
      <c r="C112" t="s">
        <v>10</v>
      </c>
      <c r="D112">
        <v>2.3199999999999998E-2</v>
      </c>
      <c r="E112">
        <v>2.9700000000000001E-2</v>
      </c>
      <c r="F112">
        <v>3.7999999999999999E-2</v>
      </c>
    </row>
    <row r="113" spans="1:6" x14ac:dyDescent="0.35">
      <c r="A113" t="s">
        <v>24</v>
      </c>
      <c r="B113" t="s">
        <v>32</v>
      </c>
      <c r="C113" t="s">
        <v>11</v>
      </c>
      <c r="D113">
        <v>2.23E-2</v>
      </c>
      <c r="E113">
        <v>2.86E-2</v>
      </c>
      <c r="F113">
        <v>3.6700000000000003E-2</v>
      </c>
    </row>
    <row r="114" spans="1:6" x14ac:dyDescent="0.35">
      <c r="A114" t="s">
        <v>24</v>
      </c>
      <c r="B114" t="s">
        <v>32</v>
      </c>
      <c r="C114" t="s">
        <v>12</v>
      </c>
      <c r="D114">
        <v>3.15E-2</v>
      </c>
      <c r="E114">
        <v>3.9699999999999999E-2</v>
      </c>
      <c r="F114">
        <v>4.8800000000000003E-2</v>
      </c>
    </row>
    <row r="115" spans="1:6" x14ac:dyDescent="0.35">
      <c r="A115" t="s">
        <v>24</v>
      </c>
      <c r="B115" t="s">
        <v>32</v>
      </c>
      <c r="C115" t="s">
        <v>13</v>
      </c>
      <c r="D115">
        <v>2.6200000000000001E-2</v>
      </c>
      <c r="E115">
        <v>3.4299999999999997E-2</v>
      </c>
      <c r="F115">
        <v>4.6600000000000003E-2</v>
      </c>
    </row>
    <row r="116" spans="1:6" x14ac:dyDescent="0.35">
      <c r="A116" t="s">
        <v>24</v>
      </c>
      <c r="B116" t="s">
        <v>33</v>
      </c>
      <c r="C116" t="s">
        <v>8</v>
      </c>
      <c r="D116">
        <v>3.5499999999999997E-2</v>
      </c>
      <c r="E116">
        <v>1.9900000000000001E-2</v>
      </c>
      <c r="F116">
        <v>2.47E-2</v>
      </c>
    </row>
    <row r="117" spans="1:6" x14ac:dyDescent="0.35">
      <c r="A117" t="s">
        <v>24</v>
      </c>
      <c r="B117" t="s">
        <v>33</v>
      </c>
      <c r="C117" t="s">
        <v>9</v>
      </c>
      <c r="D117">
        <v>3.3599999999999998E-2</v>
      </c>
      <c r="E117">
        <v>1.8800000000000001E-2</v>
      </c>
      <c r="F117">
        <v>2.3599999999999999E-2</v>
      </c>
    </row>
    <row r="118" spans="1:6" x14ac:dyDescent="0.35">
      <c r="A118" t="s">
        <v>24</v>
      </c>
      <c r="B118" t="s">
        <v>33</v>
      </c>
      <c r="C118" t="s">
        <v>10</v>
      </c>
      <c r="D118">
        <v>3.3500000000000002E-2</v>
      </c>
      <c r="E118">
        <v>1.8700000000000001E-2</v>
      </c>
      <c r="F118">
        <v>2.35E-2</v>
      </c>
    </row>
    <row r="119" spans="1:6" x14ac:dyDescent="0.35">
      <c r="A119" t="s">
        <v>24</v>
      </c>
      <c r="B119" t="s">
        <v>33</v>
      </c>
      <c r="C119" t="s">
        <v>11</v>
      </c>
      <c r="D119">
        <v>3.3300000000000003E-2</v>
      </c>
      <c r="E119">
        <v>1.8599999999999998E-2</v>
      </c>
      <c r="F119">
        <v>2.3400000000000001E-2</v>
      </c>
    </row>
    <row r="120" spans="1:6" x14ac:dyDescent="0.35">
      <c r="A120" t="s">
        <v>24</v>
      </c>
      <c r="B120" t="s">
        <v>33</v>
      </c>
      <c r="C120" t="s">
        <v>12</v>
      </c>
      <c r="D120">
        <v>6.3899999999999998E-2</v>
      </c>
      <c r="E120">
        <v>3.4799999999999998E-2</v>
      </c>
      <c r="F120">
        <v>4.0800000000000003E-2</v>
      </c>
    </row>
    <row r="121" spans="1:6" x14ac:dyDescent="0.35">
      <c r="A121" t="s">
        <v>24</v>
      </c>
      <c r="B121" t="s">
        <v>33</v>
      </c>
      <c r="C121" t="s">
        <v>13</v>
      </c>
      <c r="D121">
        <v>3.6400000000000002E-2</v>
      </c>
      <c r="E121">
        <v>2.0299999999999999E-2</v>
      </c>
      <c r="F121">
        <v>2.58E-2</v>
      </c>
    </row>
    <row r="122" spans="1:6" x14ac:dyDescent="0.35">
      <c r="A122" t="s">
        <v>24</v>
      </c>
      <c r="B122" t="s">
        <v>34</v>
      </c>
      <c r="C122" t="s">
        <v>8</v>
      </c>
      <c r="D122">
        <v>2.01E-2</v>
      </c>
      <c r="E122">
        <v>3.0300000000000001E-2</v>
      </c>
      <c r="F122">
        <v>3.9100000000000003E-2</v>
      </c>
    </row>
    <row r="123" spans="1:6" x14ac:dyDescent="0.35">
      <c r="A123" t="s">
        <v>24</v>
      </c>
      <c r="B123" t="s">
        <v>34</v>
      </c>
      <c r="C123" t="s">
        <v>9</v>
      </c>
      <c r="D123">
        <v>2.0299999999999999E-2</v>
      </c>
      <c r="E123">
        <v>3.0499999999999999E-2</v>
      </c>
      <c r="F123">
        <v>3.9399999999999998E-2</v>
      </c>
    </row>
    <row r="124" spans="1:6" x14ac:dyDescent="0.35">
      <c r="A124" t="s">
        <v>24</v>
      </c>
      <c r="B124" t="s">
        <v>34</v>
      </c>
      <c r="C124" t="s">
        <v>10</v>
      </c>
      <c r="D124">
        <v>2.01E-2</v>
      </c>
      <c r="E124">
        <v>3.0300000000000001E-2</v>
      </c>
      <c r="F124">
        <v>3.9100000000000003E-2</v>
      </c>
    </row>
    <row r="125" spans="1:6" x14ac:dyDescent="0.35">
      <c r="A125" t="s">
        <v>24</v>
      </c>
      <c r="B125" t="s">
        <v>34</v>
      </c>
      <c r="C125" t="s">
        <v>11</v>
      </c>
      <c r="D125">
        <v>2.01E-2</v>
      </c>
      <c r="E125">
        <v>3.0300000000000001E-2</v>
      </c>
      <c r="F125">
        <v>3.9E-2</v>
      </c>
    </row>
    <row r="126" spans="1:6" x14ac:dyDescent="0.35">
      <c r="A126" t="s">
        <v>24</v>
      </c>
      <c r="B126" t="s">
        <v>34</v>
      </c>
      <c r="C126" t="s">
        <v>12</v>
      </c>
      <c r="D126">
        <v>2.98E-2</v>
      </c>
      <c r="E126">
        <v>4.4200000000000003E-2</v>
      </c>
      <c r="F126">
        <v>5.0500000000000003E-2</v>
      </c>
    </row>
    <row r="127" spans="1:6" x14ac:dyDescent="0.35">
      <c r="A127" t="s">
        <v>24</v>
      </c>
      <c r="B127" t="s">
        <v>34</v>
      </c>
      <c r="C127" t="s">
        <v>13</v>
      </c>
      <c r="D127">
        <v>2.23E-2</v>
      </c>
      <c r="E127">
        <v>3.3599999999999998E-2</v>
      </c>
      <c r="F127">
        <v>4.2999999999999997E-2</v>
      </c>
    </row>
    <row r="128" spans="1:6" x14ac:dyDescent="0.35">
      <c r="A128" t="s">
        <v>24</v>
      </c>
      <c r="B128" t="s">
        <v>35</v>
      </c>
      <c r="C128" t="s">
        <v>8</v>
      </c>
      <c r="D128">
        <v>1.7000000000000001E-2</v>
      </c>
      <c r="E128">
        <v>2.6200000000000001E-2</v>
      </c>
      <c r="F128">
        <v>3.2800000000000003E-2</v>
      </c>
    </row>
    <row r="129" spans="1:6" x14ac:dyDescent="0.35">
      <c r="A129" t="s">
        <v>24</v>
      </c>
      <c r="B129" t="s">
        <v>35</v>
      </c>
      <c r="C129" t="s">
        <v>9</v>
      </c>
      <c r="D129">
        <v>1.67E-2</v>
      </c>
      <c r="E129">
        <v>2.5700000000000001E-2</v>
      </c>
      <c r="F129">
        <v>3.2300000000000002E-2</v>
      </c>
    </row>
    <row r="130" spans="1:6" x14ac:dyDescent="0.35">
      <c r="A130" t="s">
        <v>24</v>
      </c>
      <c r="B130" t="s">
        <v>35</v>
      </c>
      <c r="C130" t="s">
        <v>10</v>
      </c>
      <c r="D130">
        <v>1.67E-2</v>
      </c>
      <c r="E130">
        <v>2.5700000000000001E-2</v>
      </c>
      <c r="F130">
        <v>3.2300000000000002E-2</v>
      </c>
    </row>
    <row r="131" spans="1:6" x14ac:dyDescent="0.35">
      <c r="A131" t="s">
        <v>24</v>
      </c>
      <c r="B131" t="s">
        <v>35</v>
      </c>
      <c r="C131" t="s">
        <v>11</v>
      </c>
      <c r="D131">
        <v>1.67E-2</v>
      </c>
      <c r="E131">
        <v>2.5700000000000001E-2</v>
      </c>
      <c r="F131">
        <v>3.2399999999999998E-2</v>
      </c>
    </row>
    <row r="132" spans="1:6" x14ac:dyDescent="0.35">
      <c r="A132" t="s">
        <v>24</v>
      </c>
      <c r="B132" t="s">
        <v>35</v>
      </c>
      <c r="C132" t="s">
        <v>12</v>
      </c>
      <c r="D132">
        <v>2.1000000000000001E-2</v>
      </c>
      <c r="E132">
        <v>3.2000000000000001E-2</v>
      </c>
      <c r="F132">
        <v>3.8800000000000001E-2</v>
      </c>
    </row>
    <row r="133" spans="1:6" x14ac:dyDescent="0.35">
      <c r="A133" t="s">
        <v>24</v>
      </c>
      <c r="B133" t="s">
        <v>35</v>
      </c>
      <c r="C133" t="s">
        <v>13</v>
      </c>
      <c r="D133">
        <v>1.8499999999999999E-2</v>
      </c>
      <c r="E133">
        <v>2.8400000000000002E-2</v>
      </c>
      <c r="F133">
        <v>3.5799999999999998E-2</v>
      </c>
    </row>
    <row r="134" spans="1:6" x14ac:dyDescent="0.35">
      <c r="A134" t="s">
        <v>24</v>
      </c>
      <c r="B134" t="s">
        <v>36</v>
      </c>
      <c r="C134" t="s">
        <v>8</v>
      </c>
      <c r="D134">
        <v>3.5799999999999998E-2</v>
      </c>
      <c r="E134">
        <v>2.01E-2</v>
      </c>
      <c r="F134">
        <v>2.5100000000000001E-2</v>
      </c>
    </row>
    <row r="135" spans="1:6" x14ac:dyDescent="0.35">
      <c r="A135" t="s">
        <v>24</v>
      </c>
      <c r="B135" t="s">
        <v>36</v>
      </c>
      <c r="C135" t="s">
        <v>9</v>
      </c>
      <c r="D135">
        <v>2.24E-2</v>
      </c>
      <c r="E135">
        <v>1.2500000000000001E-2</v>
      </c>
      <c r="F135">
        <v>1.5800000000000002E-2</v>
      </c>
    </row>
    <row r="136" spans="1:6" x14ac:dyDescent="0.35">
      <c r="A136" t="s">
        <v>24</v>
      </c>
      <c r="B136" t="s">
        <v>36</v>
      </c>
      <c r="C136" t="s">
        <v>10</v>
      </c>
      <c r="D136">
        <v>2.24E-2</v>
      </c>
      <c r="E136">
        <v>1.2500000000000001E-2</v>
      </c>
      <c r="F136">
        <v>1.5800000000000002E-2</v>
      </c>
    </row>
    <row r="137" spans="1:6" x14ac:dyDescent="0.35">
      <c r="A137" t="s">
        <v>24</v>
      </c>
      <c r="B137" t="s">
        <v>36</v>
      </c>
      <c r="C137" t="s">
        <v>11</v>
      </c>
      <c r="D137">
        <v>2.24E-2</v>
      </c>
      <c r="E137">
        <v>1.2500000000000001E-2</v>
      </c>
      <c r="F137">
        <v>1.5800000000000002E-2</v>
      </c>
    </row>
    <row r="138" spans="1:6" x14ac:dyDescent="0.35">
      <c r="A138" t="s">
        <v>24</v>
      </c>
      <c r="B138" t="s">
        <v>36</v>
      </c>
      <c r="C138" t="s">
        <v>12</v>
      </c>
      <c r="D138">
        <v>8.2900000000000001E-2</v>
      </c>
      <c r="E138">
        <v>4.5499999999999999E-2</v>
      </c>
      <c r="F138">
        <v>4.99E-2</v>
      </c>
    </row>
    <row r="139" spans="1:6" x14ac:dyDescent="0.35">
      <c r="A139" t="s">
        <v>24</v>
      </c>
      <c r="B139" t="s">
        <v>36</v>
      </c>
      <c r="C139" t="s">
        <v>13</v>
      </c>
      <c r="D139">
        <v>2.53E-2</v>
      </c>
      <c r="E139">
        <v>1.4200000000000001E-2</v>
      </c>
      <c r="F139">
        <v>1.8200000000000001E-2</v>
      </c>
    </row>
    <row r="140" spans="1:6" x14ac:dyDescent="0.35">
      <c r="A140" t="s">
        <v>37</v>
      </c>
      <c r="B140" t="s">
        <v>38</v>
      </c>
      <c r="C140" t="s">
        <v>8</v>
      </c>
      <c r="D140">
        <v>5.6800000000000003E-2</v>
      </c>
      <c r="E140">
        <v>1117.1895999999999</v>
      </c>
      <c r="F140">
        <v>1342.3407999999999</v>
      </c>
    </row>
    <row r="141" spans="1:6" x14ac:dyDescent="0.35">
      <c r="A141" t="s">
        <v>37</v>
      </c>
      <c r="B141" t="s">
        <v>38</v>
      </c>
      <c r="C141" t="s">
        <v>9</v>
      </c>
      <c r="D141">
        <v>3.6400000000000002E-2</v>
      </c>
      <c r="E141">
        <v>694.86040000000003</v>
      </c>
      <c r="F141">
        <v>907.48990000000003</v>
      </c>
    </row>
    <row r="142" spans="1:6" x14ac:dyDescent="0.35">
      <c r="A142" t="s">
        <v>37</v>
      </c>
      <c r="B142" t="s">
        <v>38</v>
      </c>
      <c r="C142" t="s">
        <v>10</v>
      </c>
      <c r="D142">
        <v>3.5799999999999998E-2</v>
      </c>
      <c r="E142">
        <v>683.42049999999995</v>
      </c>
      <c r="F142">
        <v>895.43679999999995</v>
      </c>
    </row>
    <row r="143" spans="1:6" x14ac:dyDescent="0.35">
      <c r="A143" t="s">
        <v>37</v>
      </c>
      <c r="B143" t="s">
        <v>38</v>
      </c>
      <c r="C143" t="s">
        <v>11</v>
      </c>
      <c r="D143">
        <v>3.6700000000000003E-2</v>
      </c>
      <c r="E143">
        <v>700.30340000000001</v>
      </c>
      <c r="F143">
        <v>913.8741</v>
      </c>
    </row>
    <row r="144" spans="1:6" x14ac:dyDescent="0.35">
      <c r="A144" t="s">
        <v>37</v>
      </c>
      <c r="B144" t="s">
        <v>38</v>
      </c>
      <c r="C144" t="s">
        <v>12</v>
      </c>
      <c r="D144">
        <v>0.1124</v>
      </c>
      <c r="E144">
        <v>2403.6633999999999</v>
      </c>
      <c r="F144">
        <v>3282.2492000000002</v>
      </c>
    </row>
    <row r="145" spans="1:6" x14ac:dyDescent="0.35">
      <c r="A145" t="s">
        <v>37</v>
      </c>
      <c r="B145" t="s">
        <v>38</v>
      </c>
      <c r="C145" t="s">
        <v>13</v>
      </c>
      <c r="D145">
        <v>5.8000000000000003E-2</v>
      </c>
      <c r="E145">
        <v>1127.5794000000001</v>
      </c>
      <c r="F145">
        <v>1469.4503</v>
      </c>
    </row>
    <row r="146" spans="1:6" x14ac:dyDescent="0.35">
      <c r="A146" t="s">
        <v>37</v>
      </c>
      <c r="B146" t="s">
        <v>39</v>
      </c>
      <c r="C146" t="s">
        <v>8</v>
      </c>
      <c r="D146">
        <v>4.65E-2</v>
      </c>
      <c r="E146">
        <v>633.97630000000004</v>
      </c>
      <c r="F146">
        <v>764.33849999999995</v>
      </c>
    </row>
    <row r="147" spans="1:6" x14ac:dyDescent="0.35">
      <c r="A147" t="s">
        <v>37</v>
      </c>
      <c r="B147" t="s">
        <v>39</v>
      </c>
      <c r="C147" t="s">
        <v>9</v>
      </c>
      <c r="D147">
        <v>2.06E-2</v>
      </c>
      <c r="E147">
        <v>277.11770000000001</v>
      </c>
      <c r="F147">
        <v>378.4975</v>
      </c>
    </row>
    <row r="148" spans="1:6" x14ac:dyDescent="0.35">
      <c r="A148" t="s">
        <v>37</v>
      </c>
      <c r="B148" t="s">
        <v>39</v>
      </c>
      <c r="C148" t="s">
        <v>10</v>
      </c>
      <c r="D148">
        <v>2.0199999999999999E-2</v>
      </c>
      <c r="E148">
        <v>271.42770000000002</v>
      </c>
      <c r="F148">
        <v>372.45490000000001</v>
      </c>
    </row>
    <row r="149" spans="1:6" x14ac:dyDescent="0.35">
      <c r="A149" t="s">
        <v>37</v>
      </c>
      <c r="B149" t="s">
        <v>39</v>
      </c>
      <c r="C149" t="s">
        <v>11</v>
      </c>
      <c r="D149">
        <v>2.06E-2</v>
      </c>
      <c r="E149">
        <v>276.54820000000001</v>
      </c>
      <c r="F149">
        <v>377.72730000000001</v>
      </c>
    </row>
    <row r="150" spans="1:6" x14ac:dyDescent="0.35">
      <c r="A150" t="s">
        <v>37</v>
      </c>
      <c r="B150" t="s">
        <v>39</v>
      </c>
      <c r="C150" t="s">
        <v>12</v>
      </c>
      <c r="D150">
        <v>0.11840000000000001</v>
      </c>
      <c r="E150">
        <v>1843.8838000000001</v>
      </c>
      <c r="F150">
        <v>2615.1815999999999</v>
      </c>
    </row>
    <row r="151" spans="1:6" x14ac:dyDescent="0.35">
      <c r="A151" t="s">
        <v>37</v>
      </c>
      <c r="B151" t="s">
        <v>39</v>
      </c>
      <c r="C151" t="s">
        <v>13</v>
      </c>
      <c r="D151">
        <v>3.8199999999999998E-2</v>
      </c>
      <c r="E151">
        <v>532.12369999999999</v>
      </c>
      <c r="F151">
        <v>746.16549999999995</v>
      </c>
    </row>
    <row r="152" spans="1:6" x14ac:dyDescent="0.35">
      <c r="A152" t="s">
        <v>37</v>
      </c>
      <c r="B152" t="s">
        <v>40</v>
      </c>
      <c r="C152" t="s">
        <v>8</v>
      </c>
      <c r="D152">
        <v>4.1300000000000003E-2</v>
      </c>
      <c r="E152">
        <v>30.3796</v>
      </c>
      <c r="F152">
        <v>37.505699999999997</v>
      </c>
    </row>
    <row r="153" spans="1:6" x14ac:dyDescent="0.35">
      <c r="A153" t="s">
        <v>37</v>
      </c>
      <c r="B153" t="s">
        <v>40</v>
      </c>
      <c r="C153" t="s">
        <v>9</v>
      </c>
      <c r="D153">
        <v>2.6599999999999999E-2</v>
      </c>
      <c r="E153">
        <v>19.481000000000002</v>
      </c>
      <c r="F153">
        <v>24.5075</v>
      </c>
    </row>
    <row r="154" spans="1:6" x14ac:dyDescent="0.35">
      <c r="A154" t="s">
        <v>37</v>
      </c>
      <c r="B154" t="s">
        <v>40</v>
      </c>
      <c r="C154" t="s">
        <v>10</v>
      </c>
      <c r="D154">
        <v>2.6100000000000002E-2</v>
      </c>
      <c r="E154">
        <v>19.139299999999999</v>
      </c>
      <c r="F154">
        <v>24.0519</v>
      </c>
    </row>
    <row r="155" spans="1:6" x14ac:dyDescent="0.35">
      <c r="A155" t="s">
        <v>37</v>
      </c>
      <c r="B155" t="s">
        <v>40</v>
      </c>
      <c r="C155" t="s">
        <v>11</v>
      </c>
      <c r="D155">
        <v>2.6599999999999999E-2</v>
      </c>
      <c r="E155">
        <v>19.452400000000001</v>
      </c>
      <c r="F155">
        <v>24.62</v>
      </c>
    </row>
    <row r="156" spans="1:6" x14ac:dyDescent="0.35">
      <c r="A156" t="s">
        <v>37</v>
      </c>
      <c r="B156" t="s">
        <v>40</v>
      </c>
      <c r="C156" t="s">
        <v>12</v>
      </c>
      <c r="D156">
        <v>5.7500000000000002E-2</v>
      </c>
      <c r="E156">
        <v>44.795299999999997</v>
      </c>
      <c r="F156">
        <v>60.892200000000003</v>
      </c>
    </row>
    <row r="157" spans="1:6" x14ac:dyDescent="0.35">
      <c r="A157" t="s">
        <v>37</v>
      </c>
      <c r="B157" t="s">
        <v>40</v>
      </c>
      <c r="C157" t="s">
        <v>13</v>
      </c>
      <c r="D157">
        <v>4.0599999999999997E-2</v>
      </c>
      <c r="E157">
        <v>29.752500000000001</v>
      </c>
      <c r="F157">
        <v>38.5261</v>
      </c>
    </row>
    <row r="158" spans="1:6" x14ac:dyDescent="0.35">
      <c r="A158" t="s">
        <v>37</v>
      </c>
      <c r="B158" t="s">
        <v>41</v>
      </c>
      <c r="C158" t="s">
        <v>8</v>
      </c>
      <c r="D158">
        <v>0.20449999999999999</v>
      </c>
      <c r="E158">
        <v>109.5562</v>
      </c>
      <c r="F158">
        <v>165.1045</v>
      </c>
    </row>
    <row r="159" spans="1:6" x14ac:dyDescent="0.35">
      <c r="A159" t="s">
        <v>37</v>
      </c>
      <c r="B159" t="s">
        <v>41</v>
      </c>
      <c r="C159" t="s">
        <v>9</v>
      </c>
      <c r="D159">
        <v>0.2019</v>
      </c>
      <c r="E159">
        <v>107.97</v>
      </c>
      <c r="F159">
        <v>169.21190000000001</v>
      </c>
    </row>
    <row r="160" spans="1:6" x14ac:dyDescent="0.35">
      <c r="A160" t="s">
        <v>37</v>
      </c>
      <c r="B160" t="s">
        <v>41</v>
      </c>
      <c r="C160" t="s">
        <v>10</v>
      </c>
      <c r="D160">
        <v>0.20119999999999999</v>
      </c>
      <c r="E160">
        <v>107.8112</v>
      </c>
      <c r="F160">
        <v>166.8021</v>
      </c>
    </row>
    <row r="161" spans="1:6" x14ac:dyDescent="0.35">
      <c r="A161" t="s">
        <v>37</v>
      </c>
      <c r="B161" t="s">
        <v>41</v>
      </c>
      <c r="C161" t="s">
        <v>11</v>
      </c>
      <c r="D161">
        <v>0.20480000000000001</v>
      </c>
      <c r="E161">
        <v>111.4695</v>
      </c>
      <c r="F161">
        <v>172.2022</v>
      </c>
    </row>
    <row r="162" spans="1:6" x14ac:dyDescent="0.35">
      <c r="A162" t="s">
        <v>37</v>
      </c>
      <c r="B162" t="s">
        <v>41</v>
      </c>
      <c r="C162" t="s">
        <v>12</v>
      </c>
      <c r="D162">
        <v>0.19170000000000001</v>
      </c>
      <c r="E162">
        <v>118.5085</v>
      </c>
      <c r="F162">
        <v>180.8383</v>
      </c>
    </row>
    <row r="163" spans="1:6" x14ac:dyDescent="0.35">
      <c r="A163" t="s">
        <v>37</v>
      </c>
      <c r="B163" t="s">
        <v>41</v>
      </c>
      <c r="C163" t="s">
        <v>13</v>
      </c>
      <c r="D163">
        <v>0.20899999999999999</v>
      </c>
      <c r="E163">
        <v>111.9692</v>
      </c>
      <c r="F163">
        <v>179.9435</v>
      </c>
    </row>
    <row r="164" spans="1:6" x14ac:dyDescent="0.35">
      <c r="A164" t="s">
        <v>37</v>
      </c>
      <c r="B164" t="s">
        <v>42</v>
      </c>
      <c r="C164" t="s">
        <v>8</v>
      </c>
      <c r="D164">
        <v>7.6499999999999999E-2</v>
      </c>
      <c r="E164">
        <v>2429.2085999999999</v>
      </c>
      <c r="F164">
        <v>2708.2483000000002</v>
      </c>
    </row>
    <row r="165" spans="1:6" x14ac:dyDescent="0.35">
      <c r="A165" t="s">
        <v>37</v>
      </c>
      <c r="B165" t="s">
        <v>42</v>
      </c>
      <c r="C165" t="s">
        <v>9</v>
      </c>
      <c r="D165">
        <v>1.67E-2</v>
      </c>
      <c r="E165">
        <v>540.00199999999995</v>
      </c>
      <c r="F165">
        <v>744.99</v>
      </c>
    </row>
    <row r="166" spans="1:6" x14ac:dyDescent="0.35">
      <c r="A166" t="s">
        <v>37</v>
      </c>
      <c r="B166" t="s">
        <v>42</v>
      </c>
      <c r="C166" t="s">
        <v>10</v>
      </c>
      <c r="D166">
        <v>1.6500000000000001E-2</v>
      </c>
      <c r="E166">
        <v>531.3424</v>
      </c>
      <c r="F166">
        <v>731.16729999999995</v>
      </c>
    </row>
    <row r="167" spans="1:6" x14ac:dyDescent="0.35">
      <c r="A167" t="s">
        <v>37</v>
      </c>
      <c r="B167" t="s">
        <v>42</v>
      </c>
      <c r="C167" t="s">
        <v>11</v>
      </c>
      <c r="D167">
        <v>1.72E-2</v>
      </c>
      <c r="E167">
        <v>554.62130000000002</v>
      </c>
      <c r="F167">
        <v>755.83609999999999</v>
      </c>
    </row>
    <row r="168" spans="1:6" x14ac:dyDescent="0.35">
      <c r="A168" t="s">
        <v>37</v>
      </c>
      <c r="B168" t="s">
        <v>42</v>
      </c>
      <c r="C168" t="s">
        <v>12</v>
      </c>
      <c r="D168">
        <v>0.15690000000000001</v>
      </c>
      <c r="E168">
        <v>5934.7141000000001</v>
      </c>
      <c r="F168">
        <v>8731.0475999999999</v>
      </c>
    </row>
    <row r="169" spans="1:6" x14ac:dyDescent="0.35">
      <c r="A169" t="s">
        <v>37</v>
      </c>
      <c r="B169" t="s">
        <v>42</v>
      </c>
      <c r="C169" t="s">
        <v>13</v>
      </c>
      <c r="D169">
        <v>5.79E-2</v>
      </c>
      <c r="E169">
        <v>1920.3986</v>
      </c>
      <c r="F169">
        <v>3000.0054</v>
      </c>
    </row>
    <row r="170" spans="1:6" x14ac:dyDescent="0.35">
      <c r="A170" t="s">
        <v>37</v>
      </c>
      <c r="B170" t="s">
        <v>43</v>
      </c>
      <c r="C170" t="s">
        <v>8</v>
      </c>
      <c r="D170">
        <v>7.9899999999999999E-2</v>
      </c>
      <c r="E170">
        <v>2523.0021999999999</v>
      </c>
      <c r="F170">
        <v>2803.6624999999999</v>
      </c>
    </row>
    <row r="171" spans="1:6" x14ac:dyDescent="0.35">
      <c r="A171" t="s">
        <v>37</v>
      </c>
      <c r="B171" t="s">
        <v>43</v>
      </c>
      <c r="C171" t="s">
        <v>9</v>
      </c>
      <c r="D171">
        <v>1.5800000000000002E-2</v>
      </c>
      <c r="E171">
        <v>507.10289999999998</v>
      </c>
      <c r="F171">
        <v>721.24030000000005</v>
      </c>
    </row>
    <row r="172" spans="1:6" x14ac:dyDescent="0.35">
      <c r="A172" t="s">
        <v>37</v>
      </c>
      <c r="B172" t="s">
        <v>43</v>
      </c>
      <c r="C172" t="s">
        <v>10</v>
      </c>
      <c r="D172">
        <v>1.5599999999999999E-2</v>
      </c>
      <c r="E172">
        <v>498.8039</v>
      </c>
      <c r="F172">
        <v>715.1259</v>
      </c>
    </row>
    <row r="173" spans="1:6" x14ac:dyDescent="0.35">
      <c r="A173" t="s">
        <v>37</v>
      </c>
      <c r="B173" t="s">
        <v>43</v>
      </c>
      <c r="C173" t="s">
        <v>11</v>
      </c>
      <c r="D173">
        <v>1.6199999999999999E-2</v>
      </c>
      <c r="E173">
        <v>519.13210000000004</v>
      </c>
      <c r="F173">
        <v>739.16790000000003</v>
      </c>
    </row>
    <row r="174" spans="1:6" x14ac:dyDescent="0.35">
      <c r="A174" t="s">
        <v>37</v>
      </c>
      <c r="B174" t="s">
        <v>43</v>
      </c>
      <c r="C174" t="s">
        <v>12</v>
      </c>
      <c r="D174">
        <v>0.15670000000000001</v>
      </c>
      <c r="E174">
        <v>6015.8064999999997</v>
      </c>
      <c r="F174">
        <v>8956.5038000000004</v>
      </c>
    </row>
    <row r="175" spans="1:6" x14ac:dyDescent="0.35">
      <c r="A175" t="s">
        <v>37</v>
      </c>
      <c r="B175" t="s">
        <v>43</v>
      </c>
      <c r="C175" t="s">
        <v>13</v>
      </c>
      <c r="D175">
        <v>5.6599999999999998E-2</v>
      </c>
      <c r="E175">
        <v>1882.0305000000001</v>
      </c>
      <c r="F175">
        <v>2982.9866000000002</v>
      </c>
    </row>
    <row r="176" spans="1:6" x14ac:dyDescent="0.35">
      <c r="A176" t="s">
        <v>37</v>
      </c>
      <c r="B176" t="s">
        <v>44</v>
      </c>
      <c r="C176" t="s">
        <v>8</v>
      </c>
      <c r="D176">
        <v>8.9200000000000002E-2</v>
      </c>
      <c r="E176">
        <v>1261.8976</v>
      </c>
      <c r="F176">
        <v>1548.0978</v>
      </c>
    </row>
    <row r="177" spans="1:6" x14ac:dyDescent="0.35">
      <c r="A177" t="s">
        <v>37</v>
      </c>
      <c r="B177" t="s">
        <v>44</v>
      </c>
      <c r="C177" t="s">
        <v>9</v>
      </c>
      <c r="D177">
        <v>3.7199999999999997E-2</v>
      </c>
      <c r="E177">
        <v>524.99890000000005</v>
      </c>
      <c r="F177">
        <v>674.91139999999996</v>
      </c>
    </row>
    <row r="178" spans="1:6" x14ac:dyDescent="0.35">
      <c r="A178" t="s">
        <v>37</v>
      </c>
      <c r="B178" t="s">
        <v>44</v>
      </c>
      <c r="C178" t="s">
        <v>10</v>
      </c>
      <c r="D178">
        <v>3.6799999999999999E-2</v>
      </c>
      <c r="E178">
        <v>518.87289999999996</v>
      </c>
      <c r="F178">
        <v>661.86749999999995</v>
      </c>
    </row>
    <row r="179" spans="1:6" x14ac:dyDescent="0.35">
      <c r="A179" t="s">
        <v>37</v>
      </c>
      <c r="B179" t="s">
        <v>44</v>
      </c>
      <c r="C179" t="s">
        <v>11</v>
      </c>
      <c r="D179">
        <v>3.7400000000000003E-2</v>
      </c>
      <c r="E179">
        <v>526.41039999999998</v>
      </c>
      <c r="F179">
        <v>673.5702</v>
      </c>
    </row>
    <row r="180" spans="1:6" x14ac:dyDescent="0.35">
      <c r="A180" t="s">
        <v>37</v>
      </c>
      <c r="B180" t="s">
        <v>44</v>
      </c>
      <c r="C180" t="s">
        <v>12</v>
      </c>
      <c r="D180">
        <v>9.98E-2</v>
      </c>
      <c r="E180">
        <v>1447.7919999999999</v>
      </c>
      <c r="F180">
        <v>2084.1188000000002</v>
      </c>
    </row>
    <row r="181" spans="1:6" x14ac:dyDescent="0.35">
      <c r="A181" t="s">
        <v>37</v>
      </c>
      <c r="B181" t="s">
        <v>44</v>
      </c>
      <c r="C181" t="s">
        <v>13</v>
      </c>
      <c r="D181">
        <v>5.6800000000000003E-2</v>
      </c>
      <c r="E181">
        <v>789.33150000000001</v>
      </c>
      <c r="F181">
        <v>1107.0246999999999</v>
      </c>
    </row>
    <row r="182" spans="1:6" x14ac:dyDescent="0.35">
      <c r="A182" t="s">
        <v>37</v>
      </c>
      <c r="B182" t="s">
        <v>45</v>
      </c>
      <c r="C182" t="s">
        <v>8</v>
      </c>
      <c r="D182">
        <v>8.2900000000000001E-2</v>
      </c>
      <c r="E182">
        <v>1686.8955000000001</v>
      </c>
      <c r="F182">
        <v>2096.5857999999998</v>
      </c>
    </row>
    <row r="183" spans="1:6" x14ac:dyDescent="0.35">
      <c r="A183" t="s">
        <v>37</v>
      </c>
      <c r="B183" t="s">
        <v>45</v>
      </c>
      <c r="C183" t="s">
        <v>9</v>
      </c>
      <c r="D183">
        <v>3.1800000000000002E-2</v>
      </c>
      <c r="E183">
        <v>657.72900000000004</v>
      </c>
      <c r="F183">
        <v>879.31100000000004</v>
      </c>
    </row>
    <row r="184" spans="1:6" x14ac:dyDescent="0.35">
      <c r="A184" t="s">
        <v>37</v>
      </c>
      <c r="B184" t="s">
        <v>45</v>
      </c>
      <c r="C184" t="s">
        <v>10</v>
      </c>
      <c r="D184">
        <v>3.1399999999999997E-2</v>
      </c>
      <c r="E184">
        <v>648.19770000000005</v>
      </c>
      <c r="F184">
        <v>866.37609999999995</v>
      </c>
    </row>
    <row r="185" spans="1:6" x14ac:dyDescent="0.35">
      <c r="A185" t="s">
        <v>37</v>
      </c>
      <c r="B185" t="s">
        <v>45</v>
      </c>
      <c r="C185" t="s">
        <v>11</v>
      </c>
      <c r="D185">
        <v>3.2199999999999999E-2</v>
      </c>
      <c r="E185">
        <v>663.32320000000004</v>
      </c>
      <c r="F185">
        <v>885.00840000000005</v>
      </c>
    </row>
    <row r="186" spans="1:6" x14ac:dyDescent="0.35">
      <c r="A186" t="s">
        <v>37</v>
      </c>
      <c r="B186" t="s">
        <v>45</v>
      </c>
      <c r="C186" t="s">
        <v>12</v>
      </c>
      <c r="D186">
        <v>0.12570000000000001</v>
      </c>
      <c r="E186">
        <v>2508.2237</v>
      </c>
      <c r="F186">
        <v>3197.1297</v>
      </c>
    </row>
    <row r="187" spans="1:6" x14ac:dyDescent="0.35">
      <c r="A187" t="s">
        <v>37</v>
      </c>
      <c r="B187" t="s">
        <v>45</v>
      </c>
      <c r="C187" t="s">
        <v>13</v>
      </c>
      <c r="D187">
        <v>6.0100000000000001E-2</v>
      </c>
      <c r="E187">
        <v>1200.3049000000001</v>
      </c>
      <c r="F187">
        <v>1672.4753000000001</v>
      </c>
    </row>
    <row r="188" spans="1:6" x14ac:dyDescent="0.35">
      <c r="A188" t="s">
        <v>46</v>
      </c>
      <c r="B188" t="s">
        <v>47</v>
      </c>
      <c r="C188" t="s">
        <v>8</v>
      </c>
      <c r="D188">
        <v>0.25409999999999999</v>
      </c>
      <c r="E188">
        <v>2.2439</v>
      </c>
      <c r="F188">
        <v>2.8871000000000002</v>
      </c>
    </row>
    <row r="189" spans="1:6" x14ac:dyDescent="0.35">
      <c r="A189" t="s">
        <v>46</v>
      </c>
      <c r="B189" t="s">
        <v>47</v>
      </c>
      <c r="C189" t="s">
        <v>9</v>
      </c>
      <c r="D189">
        <v>0.16719999999999999</v>
      </c>
      <c r="E189">
        <v>1.7014</v>
      </c>
      <c r="F189">
        <v>2.4876999999999998</v>
      </c>
    </row>
    <row r="190" spans="1:6" x14ac:dyDescent="0.35">
      <c r="A190" t="s">
        <v>46</v>
      </c>
      <c r="B190" t="s">
        <v>47</v>
      </c>
      <c r="C190" t="s">
        <v>10</v>
      </c>
      <c r="D190">
        <v>0.161</v>
      </c>
      <c r="E190">
        <v>1.6211</v>
      </c>
      <c r="F190">
        <v>2.3512</v>
      </c>
    </row>
    <row r="191" spans="1:6" x14ac:dyDescent="0.35">
      <c r="A191" t="s">
        <v>46</v>
      </c>
      <c r="B191" t="s">
        <v>47</v>
      </c>
      <c r="C191" t="s">
        <v>11</v>
      </c>
      <c r="D191">
        <v>0.16300000000000001</v>
      </c>
      <c r="E191">
        <v>1.6339999999999999</v>
      </c>
      <c r="F191">
        <v>2.2955000000000001</v>
      </c>
    </row>
    <row r="192" spans="1:6" x14ac:dyDescent="0.35">
      <c r="A192" t="s">
        <v>46</v>
      </c>
      <c r="B192" t="s">
        <v>47</v>
      </c>
      <c r="C192" t="s">
        <v>12</v>
      </c>
      <c r="D192">
        <v>0.17499999999999999</v>
      </c>
      <c r="E192">
        <v>1.7923</v>
      </c>
      <c r="F192">
        <v>2.5903</v>
      </c>
    </row>
    <row r="193" spans="1:6" x14ac:dyDescent="0.35">
      <c r="A193" t="s">
        <v>46</v>
      </c>
      <c r="B193" t="s">
        <v>47</v>
      </c>
      <c r="C193" t="s">
        <v>13</v>
      </c>
      <c r="D193">
        <v>0.26369999999999999</v>
      </c>
      <c r="E193">
        <v>2.2932999999999999</v>
      </c>
      <c r="F193">
        <v>3.1040000000000001</v>
      </c>
    </row>
    <row r="194" spans="1:6" x14ac:dyDescent="0.35">
      <c r="A194" t="s">
        <v>46</v>
      </c>
      <c r="B194" t="s">
        <v>48</v>
      </c>
      <c r="C194" t="s">
        <v>8</v>
      </c>
      <c r="D194">
        <v>0.22589999999999999</v>
      </c>
      <c r="E194">
        <v>0.60189999999999999</v>
      </c>
      <c r="F194">
        <v>0.83489999999999998</v>
      </c>
    </row>
    <row r="195" spans="1:6" x14ac:dyDescent="0.35">
      <c r="A195" t="s">
        <v>46</v>
      </c>
      <c r="B195" t="s">
        <v>48</v>
      </c>
      <c r="C195" t="s">
        <v>9</v>
      </c>
      <c r="D195">
        <v>0.1613</v>
      </c>
      <c r="E195">
        <v>0.47060000000000002</v>
      </c>
      <c r="F195">
        <v>0.6946</v>
      </c>
    </row>
    <row r="196" spans="1:6" x14ac:dyDescent="0.35">
      <c r="A196" t="s">
        <v>46</v>
      </c>
      <c r="B196" t="s">
        <v>48</v>
      </c>
      <c r="C196" t="s">
        <v>10</v>
      </c>
      <c r="D196">
        <v>0.15210000000000001</v>
      </c>
      <c r="E196">
        <v>0.44690000000000002</v>
      </c>
      <c r="F196">
        <v>0.64229999999999998</v>
      </c>
    </row>
    <row r="197" spans="1:6" x14ac:dyDescent="0.35">
      <c r="A197" t="s">
        <v>46</v>
      </c>
      <c r="B197" t="s">
        <v>48</v>
      </c>
      <c r="C197" t="s">
        <v>11</v>
      </c>
      <c r="D197">
        <v>0.15060000000000001</v>
      </c>
      <c r="E197">
        <v>0.43659999999999999</v>
      </c>
      <c r="F197">
        <v>0.61850000000000005</v>
      </c>
    </row>
    <row r="198" spans="1:6" x14ac:dyDescent="0.35">
      <c r="A198" t="s">
        <v>46</v>
      </c>
      <c r="B198" t="s">
        <v>48</v>
      </c>
      <c r="C198" t="s">
        <v>12</v>
      </c>
      <c r="D198">
        <v>0.1656</v>
      </c>
      <c r="E198">
        <v>0.50260000000000005</v>
      </c>
      <c r="F198">
        <v>0.7419</v>
      </c>
    </row>
    <row r="199" spans="1:6" x14ac:dyDescent="0.35">
      <c r="A199" t="s">
        <v>46</v>
      </c>
      <c r="B199" t="s">
        <v>48</v>
      </c>
      <c r="C199" t="s">
        <v>13</v>
      </c>
      <c r="D199">
        <v>0.22409999999999999</v>
      </c>
      <c r="E199">
        <v>0.60270000000000001</v>
      </c>
      <c r="F199">
        <v>0.82679999999999998</v>
      </c>
    </row>
    <row r="200" spans="1:6" x14ac:dyDescent="0.35">
      <c r="A200" t="s">
        <v>46</v>
      </c>
      <c r="B200" t="s">
        <v>49</v>
      </c>
      <c r="C200" t="s">
        <v>8</v>
      </c>
      <c r="D200">
        <v>0.2432</v>
      </c>
      <c r="E200">
        <v>1.0629999999999999</v>
      </c>
      <c r="F200">
        <v>1.4535</v>
      </c>
    </row>
    <row r="201" spans="1:6" x14ac:dyDescent="0.35">
      <c r="A201" t="s">
        <v>46</v>
      </c>
      <c r="B201" t="s">
        <v>49</v>
      </c>
      <c r="C201" t="s">
        <v>9</v>
      </c>
      <c r="D201">
        <v>0.16800000000000001</v>
      </c>
      <c r="E201">
        <v>0.87250000000000005</v>
      </c>
      <c r="F201">
        <v>1.3757999999999999</v>
      </c>
    </row>
    <row r="202" spans="1:6" x14ac:dyDescent="0.35">
      <c r="A202" t="s">
        <v>46</v>
      </c>
      <c r="B202" t="s">
        <v>49</v>
      </c>
      <c r="C202" t="s">
        <v>10</v>
      </c>
      <c r="D202">
        <v>0.15770000000000001</v>
      </c>
      <c r="E202">
        <v>0.81779999999999997</v>
      </c>
      <c r="F202">
        <v>1.2201</v>
      </c>
    </row>
    <row r="203" spans="1:6" x14ac:dyDescent="0.35">
      <c r="A203" t="s">
        <v>46</v>
      </c>
      <c r="B203" t="s">
        <v>49</v>
      </c>
      <c r="C203" t="s">
        <v>11</v>
      </c>
      <c r="D203">
        <v>0.1618</v>
      </c>
      <c r="E203">
        <v>0.82099999999999995</v>
      </c>
      <c r="F203">
        <v>1.2039</v>
      </c>
    </row>
    <row r="204" spans="1:6" x14ac:dyDescent="0.35">
      <c r="A204" t="s">
        <v>46</v>
      </c>
      <c r="B204" t="s">
        <v>49</v>
      </c>
      <c r="C204" t="s">
        <v>12</v>
      </c>
      <c r="D204">
        <v>0.1671</v>
      </c>
      <c r="E204">
        <v>0.87250000000000005</v>
      </c>
      <c r="F204">
        <v>1.3224</v>
      </c>
    </row>
    <row r="205" spans="1:6" x14ac:dyDescent="0.35">
      <c r="A205" t="s">
        <v>46</v>
      </c>
      <c r="B205" t="s">
        <v>49</v>
      </c>
      <c r="C205" t="s">
        <v>13</v>
      </c>
      <c r="D205">
        <v>0.2462</v>
      </c>
      <c r="E205">
        <v>1.1291</v>
      </c>
      <c r="F205">
        <v>1.5844</v>
      </c>
    </row>
    <row r="206" spans="1:6" x14ac:dyDescent="0.35">
      <c r="A206" t="s">
        <v>46</v>
      </c>
      <c r="B206" t="s">
        <v>50</v>
      </c>
      <c r="C206" t="s">
        <v>8</v>
      </c>
      <c r="D206">
        <v>0.18559999999999999</v>
      </c>
      <c r="E206">
        <v>0.31919999999999998</v>
      </c>
      <c r="F206">
        <v>0.42349999999999999</v>
      </c>
    </row>
    <row r="207" spans="1:6" x14ac:dyDescent="0.35">
      <c r="A207" t="s">
        <v>46</v>
      </c>
      <c r="B207" t="s">
        <v>50</v>
      </c>
      <c r="C207" t="s">
        <v>9</v>
      </c>
      <c r="D207">
        <v>0.1472</v>
      </c>
      <c r="E207">
        <v>0.2702</v>
      </c>
      <c r="F207">
        <v>0.37959999999999999</v>
      </c>
    </row>
    <row r="208" spans="1:6" x14ac:dyDescent="0.35">
      <c r="A208" t="s">
        <v>46</v>
      </c>
      <c r="B208" t="s">
        <v>50</v>
      </c>
      <c r="C208" t="s">
        <v>10</v>
      </c>
      <c r="D208">
        <v>0.13850000000000001</v>
      </c>
      <c r="E208">
        <v>0.25409999999999999</v>
      </c>
      <c r="F208">
        <v>0.35639999999999999</v>
      </c>
    </row>
    <row r="209" spans="1:6" x14ac:dyDescent="0.35">
      <c r="A209" t="s">
        <v>46</v>
      </c>
      <c r="B209" t="s">
        <v>50</v>
      </c>
      <c r="C209" t="s">
        <v>11</v>
      </c>
      <c r="D209">
        <v>0.13750000000000001</v>
      </c>
      <c r="E209">
        <v>0.252</v>
      </c>
      <c r="F209">
        <v>0.34499999999999997</v>
      </c>
    </row>
    <row r="210" spans="1:6" x14ac:dyDescent="0.35">
      <c r="A210" t="s">
        <v>46</v>
      </c>
      <c r="B210" t="s">
        <v>50</v>
      </c>
      <c r="C210" t="s">
        <v>12</v>
      </c>
      <c r="D210">
        <v>0.14979999999999999</v>
      </c>
      <c r="E210">
        <v>0.27350000000000002</v>
      </c>
      <c r="F210">
        <v>0.38550000000000001</v>
      </c>
    </row>
    <row r="211" spans="1:6" x14ac:dyDescent="0.35">
      <c r="A211" t="s">
        <v>46</v>
      </c>
      <c r="B211" t="s">
        <v>50</v>
      </c>
      <c r="C211" t="s">
        <v>13</v>
      </c>
      <c r="D211">
        <v>0.20599999999999999</v>
      </c>
      <c r="E211">
        <v>0.35020000000000001</v>
      </c>
      <c r="F211">
        <v>0.46899999999999997</v>
      </c>
    </row>
    <row r="212" spans="1:6" x14ac:dyDescent="0.35">
      <c r="A212" t="s">
        <v>46</v>
      </c>
      <c r="B212" t="s">
        <v>51</v>
      </c>
      <c r="C212" t="s">
        <v>8</v>
      </c>
      <c r="D212">
        <v>0.19500000000000001</v>
      </c>
      <c r="E212">
        <v>0.80089999999999995</v>
      </c>
      <c r="F212">
        <v>1.0141</v>
      </c>
    </row>
    <row r="213" spans="1:6" x14ac:dyDescent="0.35">
      <c r="A213" t="s">
        <v>46</v>
      </c>
      <c r="B213" t="s">
        <v>51</v>
      </c>
      <c r="C213" t="s">
        <v>9</v>
      </c>
      <c r="D213">
        <v>0.14560000000000001</v>
      </c>
      <c r="E213">
        <v>0.65190000000000003</v>
      </c>
      <c r="F213">
        <v>0.89549999999999996</v>
      </c>
    </row>
    <row r="214" spans="1:6" x14ac:dyDescent="0.35">
      <c r="A214" t="s">
        <v>46</v>
      </c>
      <c r="B214" t="s">
        <v>51</v>
      </c>
      <c r="C214" t="s">
        <v>10</v>
      </c>
      <c r="D214">
        <v>0.13730000000000001</v>
      </c>
      <c r="E214">
        <v>0.61890000000000001</v>
      </c>
      <c r="F214">
        <v>0.86219999999999997</v>
      </c>
    </row>
    <row r="215" spans="1:6" x14ac:dyDescent="0.35">
      <c r="A215" t="s">
        <v>46</v>
      </c>
      <c r="B215" t="s">
        <v>51</v>
      </c>
      <c r="C215" t="s">
        <v>11</v>
      </c>
      <c r="D215">
        <v>0.13800000000000001</v>
      </c>
      <c r="E215">
        <v>0.61929999999999996</v>
      </c>
      <c r="F215">
        <v>0.83720000000000006</v>
      </c>
    </row>
    <row r="216" spans="1:6" x14ac:dyDescent="0.35">
      <c r="A216" t="s">
        <v>46</v>
      </c>
      <c r="B216" t="s">
        <v>51</v>
      </c>
      <c r="C216" t="s">
        <v>12</v>
      </c>
      <c r="D216">
        <v>0.1389</v>
      </c>
      <c r="E216">
        <v>0.61819999999999997</v>
      </c>
      <c r="F216">
        <v>0.89049999999999996</v>
      </c>
    </row>
    <row r="217" spans="1:6" x14ac:dyDescent="0.35">
      <c r="A217" t="s">
        <v>46</v>
      </c>
      <c r="B217" t="s">
        <v>51</v>
      </c>
      <c r="C217" t="s">
        <v>13</v>
      </c>
      <c r="D217">
        <v>0.25</v>
      </c>
      <c r="E217">
        <v>0.95320000000000005</v>
      </c>
      <c r="F217">
        <v>1.2902</v>
      </c>
    </row>
    <row r="218" spans="1:6" x14ac:dyDescent="0.35">
      <c r="A218" t="s">
        <v>46</v>
      </c>
      <c r="B218" t="s">
        <v>52</v>
      </c>
      <c r="C218" t="s">
        <v>8</v>
      </c>
      <c r="D218">
        <v>0.11749999999999999</v>
      </c>
      <c r="E218">
        <v>6.9199999999999998E-2</v>
      </c>
      <c r="F218">
        <v>8.8099999999999998E-2</v>
      </c>
    </row>
    <row r="219" spans="1:6" x14ac:dyDescent="0.35">
      <c r="A219" t="s">
        <v>46</v>
      </c>
      <c r="B219" t="s">
        <v>52</v>
      </c>
      <c r="C219" t="s">
        <v>9</v>
      </c>
      <c r="D219">
        <v>9.2799999999999994E-2</v>
      </c>
      <c r="E219">
        <v>5.6399999999999999E-2</v>
      </c>
      <c r="F219">
        <v>7.8600000000000003E-2</v>
      </c>
    </row>
    <row r="220" spans="1:6" x14ac:dyDescent="0.35">
      <c r="A220" t="s">
        <v>46</v>
      </c>
      <c r="B220" t="s">
        <v>52</v>
      </c>
      <c r="C220" t="s">
        <v>10</v>
      </c>
      <c r="D220">
        <v>8.8999999999999996E-2</v>
      </c>
      <c r="E220">
        <v>5.4199999999999998E-2</v>
      </c>
      <c r="F220">
        <v>7.6300000000000007E-2</v>
      </c>
    </row>
    <row r="221" spans="1:6" x14ac:dyDescent="0.35">
      <c r="A221" t="s">
        <v>46</v>
      </c>
      <c r="B221" t="s">
        <v>52</v>
      </c>
      <c r="C221" t="s">
        <v>11</v>
      </c>
      <c r="D221">
        <v>8.7499999999999994E-2</v>
      </c>
      <c r="E221">
        <v>5.33E-2</v>
      </c>
      <c r="F221">
        <v>7.3099999999999998E-2</v>
      </c>
    </row>
    <row r="222" spans="1:6" x14ac:dyDescent="0.35">
      <c r="A222" t="s">
        <v>46</v>
      </c>
      <c r="B222" t="s">
        <v>52</v>
      </c>
      <c r="C222" t="s">
        <v>12</v>
      </c>
      <c r="D222">
        <v>0.1163</v>
      </c>
      <c r="E222">
        <v>6.5699999999999995E-2</v>
      </c>
      <c r="F222">
        <v>8.1199999999999994E-2</v>
      </c>
    </row>
    <row r="223" spans="1:6" x14ac:dyDescent="0.35">
      <c r="A223" t="s">
        <v>46</v>
      </c>
      <c r="B223" t="s">
        <v>52</v>
      </c>
      <c r="C223" t="s">
        <v>13</v>
      </c>
      <c r="D223">
        <v>0.1313</v>
      </c>
      <c r="E223">
        <v>7.6399999999999996E-2</v>
      </c>
      <c r="F223">
        <v>0.1031</v>
      </c>
    </row>
    <row r="224" spans="1:6" x14ac:dyDescent="0.35">
      <c r="A224" t="s">
        <v>53</v>
      </c>
      <c r="B224" t="s">
        <v>54</v>
      </c>
      <c r="C224" t="s">
        <v>8</v>
      </c>
      <c r="D224">
        <v>1.3995</v>
      </c>
      <c r="E224">
        <v>16.972200000000001</v>
      </c>
      <c r="F224">
        <v>27.662800000000001</v>
      </c>
    </row>
    <row r="225" spans="1:6" x14ac:dyDescent="0.35">
      <c r="A225" t="s">
        <v>53</v>
      </c>
      <c r="B225" t="s">
        <v>54</v>
      </c>
      <c r="C225" t="s">
        <v>9</v>
      </c>
      <c r="D225">
        <v>7.3999999999999996E-2</v>
      </c>
      <c r="E225">
        <v>1.1342000000000001</v>
      </c>
      <c r="F225">
        <v>2.4033000000000002</v>
      </c>
    </row>
    <row r="226" spans="1:6" x14ac:dyDescent="0.35">
      <c r="A226" t="s">
        <v>53</v>
      </c>
      <c r="B226" t="s">
        <v>54</v>
      </c>
      <c r="C226" t="s">
        <v>10</v>
      </c>
      <c r="D226">
        <v>6.59E-2</v>
      </c>
      <c r="E226">
        <v>1.0446</v>
      </c>
      <c r="F226">
        <v>2.1254</v>
      </c>
    </row>
    <row r="227" spans="1:6" x14ac:dyDescent="0.35">
      <c r="A227" t="s">
        <v>53</v>
      </c>
      <c r="B227" t="s">
        <v>54</v>
      </c>
      <c r="C227" t="s">
        <v>11</v>
      </c>
      <c r="D227">
        <v>0.14369999999999999</v>
      </c>
      <c r="E227">
        <v>1.2175</v>
      </c>
      <c r="F227">
        <v>1.8448</v>
      </c>
    </row>
    <row r="228" spans="1:6" x14ac:dyDescent="0.35">
      <c r="A228" t="s">
        <v>53</v>
      </c>
      <c r="B228" t="s">
        <v>54</v>
      </c>
      <c r="C228" t="s">
        <v>12</v>
      </c>
      <c r="D228">
        <v>0.59430000000000005</v>
      </c>
      <c r="E228">
        <v>14.7537</v>
      </c>
      <c r="F228">
        <v>32.636800000000001</v>
      </c>
    </row>
    <row r="229" spans="1:6" x14ac:dyDescent="0.35">
      <c r="A229" t="s">
        <v>53</v>
      </c>
      <c r="B229" t="s">
        <v>54</v>
      </c>
      <c r="C229" t="s">
        <v>13</v>
      </c>
      <c r="D229">
        <v>0.98009999999999997</v>
      </c>
      <c r="E229">
        <v>13.959199999999999</v>
      </c>
      <c r="F229">
        <v>26.362100000000002</v>
      </c>
    </row>
    <row r="230" spans="1:6" x14ac:dyDescent="0.35">
      <c r="A230" t="s">
        <v>53</v>
      </c>
      <c r="B230" t="s">
        <v>55</v>
      </c>
      <c r="C230" t="s">
        <v>8</v>
      </c>
      <c r="D230">
        <v>0.46500000000000002</v>
      </c>
      <c r="E230">
        <v>0.19850000000000001</v>
      </c>
      <c r="F230">
        <v>0.29480000000000001</v>
      </c>
    </row>
    <row r="231" spans="1:6" x14ac:dyDescent="0.35">
      <c r="A231" t="s">
        <v>53</v>
      </c>
      <c r="B231" t="s">
        <v>55</v>
      </c>
      <c r="C231" t="s">
        <v>9</v>
      </c>
      <c r="D231">
        <v>5.2200000000000003E-2</v>
      </c>
      <c r="E231">
        <v>2.7300000000000001E-2</v>
      </c>
      <c r="F231">
        <v>6.3600000000000004E-2</v>
      </c>
    </row>
    <row r="232" spans="1:6" x14ac:dyDescent="0.35">
      <c r="A232" t="s">
        <v>53</v>
      </c>
      <c r="B232" t="s">
        <v>55</v>
      </c>
      <c r="C232" t="s">
        <v>10</v>
      </c>
      <c r="D232">
        <v>4.2299999999999997E-2</v>
      </c>
      <c r="E232">
        <v>2.1399999999999999E-2</v>
      </c>
      <c r="F232">
        <v>4.5699999999999998E-2</v>
      </c>
    </row>
    <row r="233" spans="1:6" x14ac:dyDescent="0.35">
      <c r="A233" t="s">
        <v>53</v>
      </c>
      <c r="B233" t="s">
        <v>55</v>
      </c>
      <c r="C233" t="s">
        <v>11</v>
      </c>
      <c r="D233">
        <v>4.24E-2</v>
      </c>
      <c r="E233">
        <v>1.9699999999999999E-2</v>
      </c>
      <c r="F233">
        <v>4.0099999999999997E-2</v>
      </c>
    </row>
    <row r="234" spans="1:6" x14ac:dyDescent="0.35">
      <c r="A234" t="s">
        <v>53</v>
      </c>
      <c r="B234" t="s">
        <v>55</v>
      </c>
      <c r="C234" t="s">
        <v>12</v>
      </c>
      <c r="D234">
        <v>0.40360000000000001</v>
      </c>
      <c r="E234">
        <v>0.17699999999999999</v>
      </c>
      <c r="F234">
        <v>0.3034</v>
      </c>
    </row>
    <row r="235" spans="1:6" x14ac:dyDescent="0.35">
      <c r="A235" t="s">
        <v>53</v>
      </c>
      <c r="B235" t="s">
        <v>55</v>
      </c>
      <c r="C235" t="s">
        <v>13</v>
      </c>
      <c r="D235">
        <v>0.33889999999999998</v>
      </c>
      <c r="E235">
        <v>0.15359999999999999</v>
      </c>
      <c r="F235">
        <v>0.27379999999999999</v>
      </c>
    </row>
    <row r="236" spans="1:6" x14ac:dyDescent="0.35">
      <c r="A236" t="s">
        <v>53</v>
      </c>
      <c r="B236" t="s">
        <v>56</v>
      </c>
      <c r="C236" t="s">
        <v>8</v>
      </c>
      <c r="D236">
        <v>17.671399999999998</v>
      </c>
      <c r="E236">
        <v>18.792000000000002</v>
      </c>
      <c r="F236">
        <v>29.048200000000001</v>
      </c>
    </row>
    <row r="237" spans="1:6" x14ac:dyDescent="0.35">
      <c r="A237" t="s">
        <v>53</v>
      </c>
      <c r="B237" t="s">
        <v>56</v>
      </c>
      <c r="C237" t="s">
        <v>9</v>
      </c>
      <c r="D237">
        <v>6.0499999999999998E-2</v>
      </c>
      <c r="E237">
        <v>0.90720000000000001</v>
      </c>
      <c r="F237">
        <v>2.6991999999999998</v>
      </c>
    </row>
    <row r="238" spans="1:6" x14ac:dyDescent="0.35">
      <c r="A238" t="s">
        <v>53</v>
      </c>
      <c r="B238" t="s">
        <v>56</v>
      </c>
      <c r="C238" t="s">
        <v>10</v>
      </c>
      <c r="D238">
        <v>5.4399999999999997E-2</v>
      </c>
      <c r="E238">
        <v>0.82069999999999999</v>
      </c>
      <c r="F238">
        <v>2.1347999999999998</v>
      </c>
    </row>
    <row r="239" spans="1:6" x14ac:dyDescent="0.35">
      <c r="A239" t="s">
        <v>53</v>
      </c>
      <c r="B239" t="s">
        <v>56</v>
      </c>
      <c r="C239" t="s">
        <v>11</v>
      </c>
      <c r="D239">
        <v>0.50880000000000003</v>
      </c>
      <c r="E239">
        <v>1.0198</v>
      </c>
      <c r="F239">
        <v>1.6731</v>
      </c>
    </row>
    <row r="240" spans="1:6" x14ac:dyDescent="0.35">
      <c r="A240" t="s">
        <v>53</v>
      </c>
      <c r="B240" t="s">
        <v>56</v>
      </c>
      <c r="C240" t="s">
        <v>12</v>
      </c>
      <c r="D240">
        <v>3.0226999999999999</v>
      </c>
      <c r="E240">
        <v>15.8063</v>
      </c>
      <c r="F240">
        <v>36.1479</v>
      </c>
    </row>
    <row r="241" spans="1:6" x14ac:dyDescent="0.35">
      <c r="A241" t="s">
        <v>53</v>
      </c>
      <c r="B241" t="s">
        <v>56</v>
      </c>
      <c r="C241" t="s">
        <v>13</v>
      </c>
      <c r="D241">
        <v>12.473599999999999</v>
      </c>
      <c r="E241">
        <v>14.459</v>
      </c>
      <c r="F241">
        <v>27.1328</v>
      </c>
    </row>
    <row r="242" spans="1:6" x14ac:dyDescent="0.35">
      <c r="A242" t="s">
        <v>53</v>
      </c>
      <c r="B242" t="s">
        <v>57</v>
      </c>
      <c r="C242" t="s">
        <v>8</v>
      </c>
      <c r="D242">
        <v>2.5874999999999999</v>
      </c>
      <c r="E242">
        <v>39.527500000000003</v>
      </c>
      <c r="F242">
        <v>62.357100000000003</v>
      </c>
    </row>
    <row r="243" spans="1:6" x14ac:dyDescent="0.35">
      <c r="A243" t="s">
        <v>53</v>
      </c>
      <c r="B243" t="s">
        <v>57</v>
      </c>
      <c r="C243" t="s">
        <v>9</v>
      </c>
      <c r="D243">
        <v>7.0099999999999996E-2</v>
      </c>
      <c r="E243">
        <v>1.7988</v>
      </c>
      <c r="F243">
        <v>5.0580999999999996</v>
      </c>
    </row>
    <row r="244" spans="1:6" x14ac:dyDescent="0.35">
      <c r="A244" t="s">
        <v>53</v>
      </c>
      <c r="B244" t="s">
        <v>57</v>
      </c>
      <c r="C244" t="s">
        <v>10</v>
      </c>
      <c r="D244">
        <v>6.7799999999999999E-2</v>
      </c>
      <c r="E244">
        <v>1.6162000000000001</v>
      </c>
      <c r="F244">
        <v>3.8824999999999998</v>
      </c>
    </row>
    <row r="245" spans="1:6" x14ac:dyDescent="0.35">
      <c r="A245" t="s">
        <v>53</v>
      </c>
      <c r="B245" t="s">
        <v>57</v>
      </c>
      <c r="C245" t="s">
        <v>11</v>
      </c>
      <c r="D245">
        <v>0.1168</v>
      </c>
      <c r="E245">
        <v>1.5791999999999999</v>
      </c>
      <c r="F245">
        <v>2.7349999999999999</v>
      </c>
    </row>
    <row r="246" spans="1:6" x14ac:dyDescent="0.35">
      <c r="A246" t="s">
        <v>53</v>
      </c>
      <c r="B246" t="s">
        <v>57</v>
      </c>
      <c r="C246" t="s">
        <v>12</v>
      </c>
      <c r="D246">
        <v>0.56769999999999998</v>
      </c>
      <c r="E246">
        <v>29.727399999999999</v>
      </c>
      <c r="F246">
        <v>76.879400000000004</v>
      </c>
    </row>
    <row r="247" spans="1:6" x14ac:dyDescent="0.35">
      <c r="A247" t="s">
        <v>53</v>
      </c>
      <c r="B247" t="s">
        <v>57</v>
      </c>
      <c r="C247" t="s">
        <v>13</v>
      </c>
      <c r="D247">
        <v>1.4406000000000001</v>
      </c>
      <c r="E247">
        <v>29.193100000000001</v>
      </c>
      <c r="F247">
        <v>57.970500000000001</v>
      </c>
    </row>
    <row r="248" spans="1:6" x14ac:dyDescent="0.35">
      <c r="A248" t="s">
        <v>53</v>
      </c>
      <c r="B248" t="s">
        <v>58</v>
      </c>
      <c r="C248" t="s">
        <v>8</v>
      </c>
      <c r="D248">
        <v>4.0556999999999999</v>
      </c>
      <c r="E248">
        <v>34.788800000000002</v>
      </c>
      <c r="F248">
        <v>53.904200000000003</v>
      </c>
    </row>
    <row r="249" spans="1:6" x14ac:dyDescent="0.35">
      <c r="A249" t="s">
        <v>53</v>
      </c>
      <c r="B249" t="s">
        <v>58</v>
      </c>
      <c r="C249" t="s">
        <v>9</v>
      </c>
      <c r="D249">
        <v>6.9800000000000001E-2</v>
      </c>
      <c r="E249">
        <v>1.1168</v>
      </c>
      <c r="F249">
        <v>3.6204999999999998</v>
      </c>
    </row>
    <row r="250" spans="1:6" x14ac:dyDescent="0.35">
      <c r="A250" t="s">
        <v>53</v>
      </c>
      <c r="B250" t="s">
        <v>58</v>
      </c>
      <c r="C250" t="s">
        <v>10</v>
      </c>
      <c r="D250">
        <v>6.93E-2</v>
      </c>
      <c r="E250">
        <v>1.0926</v>
      </c>
      <c r="F250">
        <v>3.1126</v>
      </c>
    </row>
    <row r="251" spans="1:6" x14ac:dyDescent="0.35">
      <c r="A251" t="s">
        <v>53</v>
      </c>
      <c r="B251" t="s">
        <v>58</v>
      </c>
      <c r="C251" t="s">
        <v>11</v>
      </c>
      <c r="D251">
        <v>0.1227</v>
      </c>
      <c r="E251">
        <v>1.1448</v>
      </c>
      <c r="F251">
        <v>2.2770999999999999</v>
      </c>
    </row>
    <row r="252" spans="1:6" x14ac:dyDescent="0.35">
      <c r="A252" t="s">
        <v>53</v>
      </c>
      <c r="B252" t="s">
        <v>58</v>
      </c>
      <c r="C252" t="s">
        <v>12</v>
      </c>
      <c r="D252">
        <v>0.51880000000000004</v>
      </c>
      <c r="E252">
        <v>24.689900000000002</v>
      </c>
      <c r="F252">
        <v>67.664299999999997</v>
      </c>
    </row>
    <row r="253" spans="1:6" x14ac:dyDescent="0.35">
      <c r="A253" t="s">
        <v>53</v>
      </c>
      <c r="B253" t="s">
        <v>58</v>
      </c>
      <c r="C253" t="s">
        <v>13</v>
      </c>
      <c r="D253">
        <v>2.2726999999999999</v>
      </c>
      <c r="E253">
        <v>24.4329</v>
      </c>
      <c r="F253">
        <v>49.220399999999998</v>
      </c>
    </row>
    <row r="254" spans="1:6" x14ac:dyDescent="0.35">
      <c r="A254" t="s">
        <v>53</v>
      </c>
      <c r="B254" t="s">
        <v>59</v>
      </c>
      <c r="C254" t="s">
        <v>8</v>
      </c>
      <c r="D254">
        <v>1.3927</v>
      </c>
      <c r="E254">
        <v>4.3784000000000001</v>
      </c>
      <c r="F254">
        <v>6.8879000000000001</v>
      </c>
    </row>
    <row r="255" spans="1:6" x14ac:dyDescent="0.35">
      <c r="A255" t="s">
        <v>53</v>
      </c>
      <c r="B255" t="s">
        <v>59</v>
      </c>
      <c r="C255" t="s">
        <v>9</v>
      </c>
      <c r="D255">
        <v>5.9900000000000002E-2</v>
      </c>
      <c r="E255">
        <v>0.20549999999999999</v>
      </c>
      <c r="F255">
        <v>0.4642</v>
      </c>
    </row>
    <row r="256" spans="1:6" x14ac:dyDescent="0.35">
      <c r="A256" t="s">
        <v>53</v>
      </c>
      <c r="B256" t="s">
        <v>59</v>
      </c>
      <c r="C256" t="s">
        <v>10</v>
      </c>
      <c r="D256">
        <v>5.45E-2</v>
      </c>
      <c r="E256">
        <v>0.19109999999999999</v>
      </c>
      <c r="F256">
        <v>0.41349999999999998</v>
      </c>
    </row>
    <row r="257" spans="1:6" x14ac:dyDescent="0.35">
      <c r="A257" t="s">
        <v>53</v>
      </c>
      <c r="B257" t="s">
        <v>59</v>
      </c>
      <c r="C257" t="s">
        <v>11</v>
      </c>
      <c r="D257">
        <v>6.5100000000000005E-2</v>
      </c>
      <c r="E257">
        <v>0.1762</v>
      </c>
      <c r="F257">
        <v>0.29149999999999998</v>
      </c>
    </row>
    <row r="258" spans="1:6" x14ac:dyDescent="0.35">
      <c r="A258" t="s">
        <v>53</v>
      </c>
      <c r="B258" t="s">
        <v>59</v>
      </c>
      <c r="C258" t="s">
        <v>12</v>
      </c>
      <c r="D258">
        <v>0.37009999999999998</v>
      </c>
      <c r="E258">
        <v>3.1442999999999999</v>
      </c>
      <c r="F258">
        <v>8.2392000000000003</v>
      </c>
    </row>
    <row r="259" spans="1:6" x14ac:dyDescent="0.35">
      <c r="A259" t="s">
        <v>53</v>
      </c>
      <c r="B259" t="s">
        <v>59</v>
      </c>
      <c r="C259" t="s">
        <v>13</v>
      </c>
      <c r="D259">
        <v>0.79510000000000003</v>
      </c>
      <c r="E259">
        <v>3.1817000000000002</v>
      </c>
      <c r="F259">
        <v>6.3628</v>
      </c>
    </row>
    <row r="260" spans="1:6" x14ac:dyDescent="0.35">
      <c r="A260" t="s">
        <v>53</v>
      </c>
      <c r="B260" t="s">
        <v>60</v>
      </c>
      <c r="C260" t="s">
        <v>8</v>
      </c>
      <c r="D260">
        <v>0.45739999999999997</v>
      </c>
      <c r="E260">
        <v>0.40379999999999999</v>
      </c>
      <c r="F260">
        <v>0.61329999999999996</v>
      </c>
    </row>
    <row r="261" spans="1:6" x14ac:dyDescent="0.35">
      <c r="A261" t="s">
        <v>53</v>
      </c>
      <c r="B261" t="s">
        <v>60</v>
      </c>
      <c r="C261" t="s">
        <v>9</v>
      </c>
      <c r="D261">
        <v>6.2899999999999998E-2</v>
      </c>
      <c r="E261">
        <v>4.9000000000000002E-2</v>
      </c>
      <c r="F261">
        <v>8.8999999999999996E-2</v>
      </c>
    </row>
    <row r="262" spans="1:6" x14ac:dyDescent="0.35">
      <c r="A262" t="s">
        <v>53</v>
      </c>
      <c r="B262" t="s">
        <v>60</v>
      </c>
      <c r="C262" t="s">
        <v>10</v>
      </c>
      <c r="D262">
        <v>4.8399999999999999E-2</v>
      </c>
      <c r="E262">
        <v>3.7999999999999999E-2</v>
      </c>
      <c r="F262">
        <v>6.5100000000000005E-2</v>
      </c>
    </row>
    <row r="263" spans="1:6" x14ac:dyDescent="0.35">
      <c r="A263" t="s">
        <v>53</v>
      </c>
      <c r="B263" t="s">
        <v>60</v>
      </c>
      <c r="C263" t="s">
        <v>11</v>
      </c>
      <c r="D263">
        <v>4.99E-2</v>
      </c>
      <c r="E263">
        <v>3.4799999999999998E-2</v>
      </c>
      <c r="F263">
        <v>5.3800000000000001E-2</v>
      </c>
    </row>
    <row r="264" spans="1:6" x14ac:dyDescent="0.35">
      <c r="A264" t="s">
        <v>53</v>
      </c>
      <c r="B264" t="s">
        <v>60</v>
      </c>
      <c r="C264" t="s">
        <v>12</v>
      </c>
      <c r="D264">
        <v>0.30470000000000003</v>
      </c>
      <c r="E264">
        <v>0.3125</v>
      </c>
      <c r="F264">
        <v>0.61470000000000002</v>
      </c>
    </row>
    <row r="265" spans="1:6" x14ac:dyDescent="0.35">
      <c r="A265" t="s">
        <v>53</v>
      </c>
      <c r="B265" t="s">
        <v>60</v>
      </c>
      <c r="C265" t="s">
        <v>13</v>
      </c>
      <c r="D265">
        <v>0.311</v>
      </c>
      <c r="E265">
        <v>0.3054</v>
      </c>
      <c r="F265">
        <v>0.56210000000000004</v>
      </c>
    </row>
    <row r="266" spans="1:6" x14ac:dyDescent="0.35">
      <c r="A266" t="s">
        <v>53</v>
      </c>
      <c r="B266" t="s">
        <v>61</v>
      </c>
      <c r="C266" t="s">
        <v>8</v>
      </c>
      <c r="D266">
        <v>2.8727</v>
      </c>
      <c r="E266">
        <v>82.262100000000004</v>
      </c>
      <c r="F266">
        <v>129.54920000000001</v>
      </c>
    </row>
    <row r="267" spans="1:6" x14ac:dyDescent="0.35">
      <c r="A267" t="s">
        <v>53</v>
      </c>
      <c r="B267" t="s">
        <v>61</v>
      </c>
      <c r="C267" t="s">
        <v>9</v>
      </c>
      <c r="D267">
        <v>6.8599999999999994E-2</v>
      </c>
      <c r="E267">
        <v>3.3849999999999998</v>
      </c>
      <c r="F267">
        <v>8.3758999999999997</v>
      </c>
    </row>
    <row r="268" spans="1:6" x14ac:dyDescent="0.35">
      <c r="A268" t="s">
        <v>53</v>
      </c>
      <c r="B268" t="s">
        <v>61</v>
      </c>
      <c r="C268" t="s">
        <v>10</v>
      </c>
      <c r="D268">
        <v>6.4899999999999999E-2</v>
      </c>
      <c r="E268">
        <v>3.1833999999999998</v>
      </c>
      <c r="F268">
        <v>7.5556000000000001</v>
      </c>
    </row>
    <row r="269" spans="1:6" x14ac:dyDescent="0.35">
      <c r="A269" t="s">
        <v>53</v>
      </c>
      <c r="B269" t="s">
        <v>61</v>
      </c>
      <c r="C269" t="s">
        <v>11</v>
      </c>
      <c r="D269">
        <v>0.13239999999999999</v>
      </c>
      <c r="E269">
        <v>3.0897000000000001</v>
      </c>
      <c r="F269">
        <v>5.2667000000000002</v>
      </c>
    </row>
    <row r="270" spans="1:6" x14ac:dyDescent="0.35">
      <c r="A270" t="s">
        <v>53</v>
      </c>
      <c r="B270" t="s">
        <v>61</v>
      </c>
      <c r="C270" t="s">
        <v>12</v>
      </c>
      <c r="D270">
        <v>0.61619999999999997</v>
      </c>
      <c r="E270">
        <v>63.4392</v>
      </c>
      <c r="F270">
        <v>163.9659</v>
      </c>
    </row>
    <row r="271" spans="1:6" x14ac:dyDescent="0.35">
      <c r="A271" t="s">
        <v>53</v>
      </c>
      <c r="B271" t="s">
        <v>61</v>
      </c>
      <c r="C271" t="s">
        <v>13</v>
      </c>
      <c r="D271">
        <v>1.5730999999999999</v>
      </c>
      <c r="E271">
        <v>60.424100000000003</v>
      </c>
      <c r="F271">
        <v>120.1785</v>
      </c>
    </row>
    <row r="272" spans="1:6" x14ac:dyDescent="0.35">
      <c r="A272" t="s">
        <v>53</v>
      </c>
      <c r="B272" t="s">
        <v>62</v>
      </c>
      <c r="C272" t="s">
        <v>8</v>
      </c>
      <c r="D272">
        <v>28.807200000000002</v>
      </c>
      <c r="E272">
        <v>162.7578</v>
      </c>
      <c r="F272">
        <v>220.93510000000001</v>
      </c>
    </row>
    <row r="273" spans="1:6" x14ac:dyDescent="0.35">
      <c r="A273" t="s">
        <v>53</v>
      </c>
      <c r="B273" t="s">
        <v>62</v>
      </c>
      <c r="C273" t="s">
        <v>9</v>
      </c>
      <c r="D273">
        <v>0.1293</v>
      </c>
      <c r="E273">
        <v>6.5716000000000001</v>
      </c>
      <c r="F273">
        <v>20.950500000000002</v>
      </c>
    </row>
    <row r="274" spans="1:6" x14ac:dyDescent="0.35">
      <c r="A274" t="s">
        <v>53</v>
      </c>
      <c r="B274" t="s">
        <v>62</v>
      </c>
      <c r="C274" t="s">
        <v>10</v>
      </c>
      <c r="D274">
        <v>6.7299999999999999E-2</v>
      </c>
      <c r="E274">
        <v>5.9469000000000003</v>
      </c>
      <c r="F274">
        <v>20.566600000000001</v>
      </c>
    </row>
    <row r="275" spans="1:6" x14ac:dyDescent="0.35">
      <c r="A275" t="s">
        <v>53</v>
      </c>
      <c r="B275" t="s">
        <v>62</v>
      </c>
      <c r="C275" t="s">
        <v>11</v>
      </c>
      <c r="D275">
        <v>0.35820000000000002</v>
      </c>
      <c r="E275">
        <v>6.7887000000000004</v>
      </c>
      <c r="F275">
        <v>19.52</v>
      </c>
    </row>
    <row r="276" spans="1:6" x14ac:dyDescent="0.35">
      <c r="A276" t="s">
        <v>53</v>
      </c>
      <c r="B276" t="s">
        <v>62</v>
      </c>
      <c r="C276" t="s">
        <v>12</v>
      </c>
      <c r="D276">
        <v>0.85609999999999997</v>
      </c>
      <c r="E276">
        <v>109.1031</v>
      </c>
      <c r="F276">
        <v>297.03160000000003</v>
      </c>
    </row>
    <row r="277" spans="1:6" x14ac:dyDescent="0.35">
      <c r="A277" t="s">
        <v>53</v>
      </c>
      <c r="B277" t="s">
        <v>62</v>
      </c>
      <c r="C277" t="s">
        <v>13</v>
      </c>
      <c r="D277">
        <v>9.9871999999999996</v>
      </c>
      <c r="E277">
        <v>96.528499999999994</v>
      </c>
      <c r="F277">
        <v>206.74979999999999</v>
      </c>
    </row>
    <row r="278" spans="1:6" x14ac:dyDescent="0.35">
      <c r="A278" t="s">
        <v>63</v>
      </c>
      <c r="B278" t="s">
        <v>64</v>
      </c>
      <c r="C278" t="s">
        <v>8</v>
      </c>
      <c r="D278">
        <v>1.4938</v>
      </c>
      <c r="E278">
        <v>15.159000000000001</v>
      </c>
      <c r="F278">
        <v>25.545000000000002</v>
      </c>
    </row>
    <row r="279" spans="1:6" x14ac:dyDescent="0.35">
      <c r="A279" t="s">
        <v>63</v>
      </c>
      <c r="B279" t="s">
        <v>64</v>
      </c>
      <c r="C279" t="s">
        <v>9</v>
      </c>
      <c r="D279">
        <v>1.4563999999999999</v>
      </c>
      <c r="E279">
        <v>15.299099999999999</v>
      </c>
      <c r="F279">
        <v>26.944299999999998</v>
      </c>
    </row>
    <row r="280" spans="1:6" x14ac:dyDescent="0.35">
      <c r="A280" t="s">
        <v>63</v>
      </c>
      <c r="B280" t="s">
        <v>64</v>
      </c>
      <c r="C280" t="s">
        <v>10</v>
      </c>
      <c r="D280">
        <v>1.5546</v>
      </c>
      <c r="E280">
        <v>15.242000000000001</v>
      </c>
      <c r="F280">
        <v>25.256599999999999</v>
      </c>
    </row>
    <row r="281" spans="1:6" x14ac:dyDescent="0.35">
      <c r="A281" t="s">
        <v>63</v>
      </c>
      <c r="B281" t="s">
        <v>64</v>
      </c>
      <c r="C281" t="s">
        <v>11</v>
      </c>
      <c r="D281">
        <v>1.4615</v>
      </c>
      <c r="E281">
        <v>14.8813</v>
      </c>
      <c r="F281">
        <v>25.264199999999999</v>
      </c>
    </row>
    <row r="282" spans="1:6" x14ac:dyDescent="0.35">
      <c r="A282" t="s">
        <v>63</v>
      </c>
      <c r="B282" t="s">
        <v>64</v>
      </c>
      <c r="C282" t="s">
        <v>12</v>
      </c>
      <c r="D282">
        <v>0.43609999999999999</v>
      </c>
      <c r="E282">
        <v>11.0177</v>
      </c>
      <c r="F282">
        <v>25.891100000000002</v>
      </c>
    </row>
    <row r="283" spans="1:6" x14ac:dyDescent="0.35">
      <c r="A283" t="s">
        <v>63</v>
      </c>
      <c r="B283" t="s">
        <v>64</v>
      </c>
      <c r="C283" t="s">
        <v>13</v>
      </c>
      <c r="D283">
        <v>1.639</v>
      </c>
      <c r="E283">
        <v>15.6058</v>
      </c>
      <c r="F283">
        <v>26.305499999999999</v>
      </c>
    </row>
    <row r="284" spans="1:6" x14ac:dyDescent="0.35">
      <c r="A284" t="s">
        <v>63</v>
      </c>
      <c r="B284" t="s">
        <v>65</v>
      </c>
      <c r="C284" t="s">
        <v>8</v>
      </c>
      <c r="D284">
        <v>14.0876</v>
      </c>
      <c r="E284">
        <v>1.2848999999999999</v>
      </c>
      <c r="F284">
        <v>1.4399</v>
      </c>
    </row>
    <row r="285" spans="1:6" x14ac:dyDescent="0.35">
      <c r="A285" t="s">
        <v>63</v>
      </c>
      <c r="B285" t="s">
        <v>65</v>
      </c>
      <c r="C285" t="s">
        <v>9</v>
      </c>
      <c r="D285">
        <v>12.830500000000001</v>
      </c>
      <c r="E285">
        <v>1.2162999999999999</v>
      </c>
      <c r="F285">
        <v>1.6813</v>
      </c>
    </row>
    <row r="286" spans="1:6" x14ac:dyDescent="0.35">
      <c r="A286" t="s">
        <v>63</v>
      </c>
      <c r="B286" t="s">
        <v>65</v>
      </c>
      <c r="C286" t="s">
        <v>10</v>
      </c>
      <c r="D286">
        <v>13.866199999999999</v>
      </c>
      <c r="E286">
        <v>1.2563</v>
      </c>
      <c r="F286">
        <v>1.4052</v>
      </c>
    </row>
    <row r="287" spans="1:6" x14ac:dyDescent="0.35">
      <c r="A287" t="s">
        <v>63</v>
      </c>
      <c r="B287" t="s">
        <v>65</v>
      </c>
      <c r="C287" t="s">
        <v>11</v>
      </c>
      <c r="D287">
        <v>13.5069</v>
      </c>
      <c r="E287">
        <v>1.2656000000000001</v>
      </c>
      <c r="F287">
        <v>1.5627</v>
      </c>
    </row>
    <row r="288" spans="1:6" x14ac:dyDescent="0.35">
      <c r="A288" t="s">
        <v>63</v>
      </c>
      <c r="B288" t="s">
        <v>65</v>
      </c>
      <c r="C288" t="s">
        <v>12</v>
      </c>
      <c r="D288">
        <v>14.1784</v>
      </c>
      <c r="E288">
        <v>1.2668999999999999</v>
      </c>
      <c r="F288">
        <v>1.5266</v>
      </c>
    </row>
    <row r="289" spans="1:6" x14ac:dyDescent="0.35">
      <c r="A289" t="s">
        <v>63</v>
      </c>
      <c r="B289" t="s">
        <v>65</v>
      </c>
      <c r="C289" t="s">
        <v>13</v>
      </c>
      <c r="D289">
        <v>14.2315</v>
      </c>
      <c r="E289">
        <v>1.3489</v>
      </c>
      <c r="F289">
        <v>1.5029999999999999</v>
      </c>
    </row>
    <row r="290" spans="1:6" x14ac:dyDescent="0.35">
      <c r="A290" t="s">
        <v>63</v>
      </c>
      <c r="B290" t="s">
        <v>66</v>
      </c>
      <c r="C290" t="s">
        <v>8</v>
      </c>
      <c r="D290">
        <v>1.4701</v>
      </c>
      <c r="E290">
        <v>14.6587</v>
      </c>
      <c r="F290">
        <v>24.6203</v>
      </c>
    </row>
    <row r="291" spans="1:6" x14ac:dyDescent="0.35">
      <c r="A291" t="s">
        <v>63</v>
      </c>
      <c r="B291" t="s">
        <v>66</v>
      </c>
      <c r="C291" t="s">
        <v>9</v>
      </c>
      <c r="D291">
        <v>1.3607</v>
      </c>
      <c r="E291">
        <v>14.525600000000001</v>
      </c>
      <c r="F291">
        <v>25.860900000000001</v>
      </c>
    </row>
    <row r="292" spans="1:6" x14ac:dyDescent="0.35">
      <c r="A292" t="s">
        <v>63</v>
      </c>
      <c r="B292" t="s">
        <v>66</v>
      </c>
      <c r="C292" t="s">
        <v>10</v>
      </c>
      <c r="D292">
        <v>1.5058</v>
      </c>
      <c r="E292">
        <v>14.6579</v>
      </c>
      <c r="F292">
        <v>24.4177</v>
      </c>
    </row>
    <row r="293" spans="1:6" x14ac:dyDescent="0.35">
      <c r="A293" t="s">
        <v>63</v>
      </c>
      <c r="B293" t="s">
        <v>66</v>
      </c>
      <c r="C293" t="s">
        <v>11</v>
      </c>
      <c r="D293">
        <v>1.3973</v>
      </c>
      <c r="E293">
        <v>14.2456</v>
      </c>
      <c r="F293">
        <v>24.2346</v>
      </c>
    </row>
    <row r="294" spans="1:6" x14ac:dyDescent="0.35">
      <c r="A294" t="s">
        <v>63</v>
      </c>
      <c r="B294" t="s">
        <v>66</v>
      </c>
      <c r="C294" t="s">
        <v>12</v>
      </c>
      <c r="D294">
        <v>0.43480000000000002</v>
      </c>
      <c r="E294">
        <v>10.773300000000001</v>
      </c>
      <c r="F294">
        <v>25.033999999999999</v>
      </c>
    </row>
    <row r="295" spans="1:6" x14ac:dyDescent="0.35">
      <c r="A295" t="s">
        <v>63</v>
      </c>
      <c r="B295" t="s">
        <v>66</v>
      </c>
      <c r="C295" t="s">
        <v>13</v>
      </c>
      <c r="D295">
        <v>1.6279999999999999</v>
      </c>
      <c r="E295">
        <v>15.1357</v>
      </c>
      <c r="F295">
        <v>25.499500000000001</v>
      </c>
    </row>
    <row r="296" spans="1:6" x14ac:dyDescent="0.35">
      <c r="A296" t="s">
        <v>63</v>
      </c>
      <c r="B296" t="s">
        <v>67</v>
      </c>
      <c r="C296" t="s">
        <v>8</v>
      </c>
      <c r="D296">
        <v>1.0412999999999999</v>
      </c>
      <c r="E296">
        <v>19.541</v>
      </c>
      <c r="F296">
        <v>29.145</v>
      </c>
    </row>
    <row r="297" spans="1:6" x14ac:dyDescent="0.35">
      <c r="A297" t="s">
        <v>63</v>
      </c>
      <c r="B297" t="s">
        <v>67</v>
      </c>
      <c r="C297" t="s">
        <v>9</v>
      </c>
      <c r="D297">
        <v>1.1133</v>
      </c>
      <c r="E297">
        <v>20.056100000000001</v>
      </c>
      <c r="F297">
        <v>30.535</v>
      </c>
    </row>
    <row r="298" spans="1:6" x14ac:dyDescent="0.35">
      <c r="A298" t="s">
        <v>63</v>
      </c>
      <c r="B298" t="s">
        <v>67</v>
      </c>
      <c r="C298" t="s">
        <v>10</v>
      </c>
      <c r="D298">
        <v>1.0784</v>
      </c>
      <c r="E298">
        <v>19.5688</v>
      </c>
      <c r="F298">
        <v>28.650300000000001</v>
      </c>
    </row>
    <row r="299" spans="1:6" x14ac:dyDescent="0.35">
      <c r="A299" t="s">
        <v>63</v>
      </c>
      <c r="B299" t="s">
        <v>67</v>
      </c>
      <c r="C299" t="s">
        <v>11</v>
      </c>
      <c r="D299">
        <v>1.0582</v>
      </c>
      <c r="E299">
        <v>19.4072</v>
      </c>
      <c r="F299">
        <v>28.3931</v>
      </c>
    </row>
    <row r="300" spans="1:6" x14ac:dyDescent="0.35">
      <c r="A300" t="s">
        <v>63</v>
      </c>
      <c r="B300" t="s">
        <v>67</v>
      </c>
      <c r="C300" t="s">
        <v>12</v>
      </c>
      <c r="D300">
        <v>0.32319999999999999</v>
      </c>
      <c r="E300">
        <v>14.196999999999999</v>
      </c>
      <c r="F300">
        <v>30.249400000000001</v>
      </c>
    </row>
    <row r="301" spans="1:6" x14ac:dyDescent="0.35">
      <c r="A301" t="s">
        <v>63</v>
      </c>
      <c r="B301" t="s">
        <v>67</v>
      </c>
      <c r="C301" t="s">
        <v>13</v>
      </c>
      <c r="D301">
        <v>1.1335</v>
      </c>
      <c r="E301">
        <v>20.017700000000001</v>
      </c>
      <c r="F301">
        <v>30.456</v>
      </c>
    </row>
    <row r="302" spans="1:6" x14ac:dyDescent="0.35">
      <c r="A302" t="s">
        <v>63</v>
      </c>
      <c r="B302" t="s">
        <v>68</v>
      </c>
      <c r="C302" t="s">
        <v>8</v>
      </c>
      <c r="D302">
        <v>0.123</v>
      </c>
      <c r="E302">
        <v>5.4638</v>
      </c>
      <c r="F302">
        <v>8.1433</v>
      </c>
    </row>
    <row r="303" spans="1:6" x14ac:dyDescent="0.35">
      <c r="A303" t="s">
        <v>63</v>
      </c>
      <c r="B303" t="s">
        <v>68</v>
      </c>
      <c r="C303" t="s">
        <v>9</v>
      </c>
      <c r="D303">
        <v>0.13569999999999999</v>
      </c>
      <c r="E303">
        <v>5.8506999999999998</v>
      </c>
      <c r="F303">
        <v>8.3922000000000008</v>
      </c>
    </row>
    <row r="304" spans="1:6" x14ac:dyDescent="0.35">
      <c r="A304" t="s">
        <v>63</v>
      </c>
      <c r="B304" t="s">
        <v>68</v>
      </c>
      <c r="C304" t="s">
        <v>10</v>
      </c>
      <c r="D304">
        <v>0.1202</v>
      </c>
      <c r="E304">
        <v>5.3177000000000003</v>
      </c>
      <c r="F304">
        <v>7.9607999999999999</v>
      </c>
    </row>
    <row r="305" spans="1:6" x14ac:dyDescent="0.35">
      <c r="A305" t="s">
        <v>63</v>
      </c>
      <c r="B305" t="s">
        <v>68</v>
      </c>
      <c r="C305" t="s">
        <v>11</v>
      </c>
      <c r="D305">
        <v>0.1192</v>
      </c>
      <c r="E305">
        <v>5.2812999999999999</v>
      </c>
      <c r="F305">
        <v>7.8022999999999998</v>
      </c>
    </row>
    <row r="306" spans="1:6" x14ac:dyDescent="0.35">
      <c r="A306" t="s">
        <v>63</v>
      </c>
      <c r="B306" t="s">
        <v>68</v>
      </c>
      <c r="C306" t="s">
        <v>12</v>
      </c>
      <c r="D306">
        <v>8.9300000000000004E-2</v>
      </c>
      <c r="E306">
        <v>4.3758999999999997</v>
      </c>
      <c r="F306">
        <v>8.0802999999999994</v>
      </c>
    </row>
    <row r="307" spans="1:6" x14ac:dyDescent="0.35">
      <c r="A307" t="s">
        <v>63</v>
      </c>
      <c r="B307" t="s">
        <v>68</v>
      </c>
      <c r="C307" t="s">
        <v>13</v>
      </c>
      <c r="D307">
        <v>0.13170000000000001</v>
      </c>
      <c r="E307">
        <v>5.7401</v>
      </c>
      <c r="F307">
        <v>8.4437999999999995</v>
      </c>
    </row>
    <row r="308" spans="1:6" x14ac:dyDescent="0.35">
      <c r="A308" t="s">
        <v>63</v>
      </c>
      <c r="B308" t="s">
        <v>69</v>
      </c>
      <c r="C308" t="s">
        <v>8</v>
      </c>
      <c r="D308">
        <v>0.98299999999999998</v>
      </c>
      <c r="E308">
        <v>2.3544</v>
      </c>
      <c r="F308">
        <v>3.1107</v>
      </c>
    </row>
    <row r="309" spans="1:6" x14ac:dyDescent="0.35">
      <c r="A309" t="s">
        <v>63</v>
      </c>
      <c r="B309" t="s">
        <v>69</v>
      </c>
      <c r="C309" t="s">
        <v>9</v>
      </c>
      <c r="D309">
        <v>1.0166999999999999</v>
      </c>
      <c r="E309">
        <v>2.4714</v>
      </c>
      <c r="F309">
        <v>3.2572999999999999</v>
      </c>
    </row>
    <row r="310" spans="1:6" x14ac:dyDescent="0.35">
      <c r="A310" t="s">
        <v>63</v>
      </c>
      <c r="B310" t="s">
        <v>69</v>
      </c>
      <c r="C310" t="s">
        <v>10</v>
      </c>
      <c r="D310">
        <v>1.0031000000000001</v>
      </c>
      <c r="E310">
        <v>2.3113000000000001</v>
      </c>
      <c r="F310">
        <v>3.0350000000000001</v>
      </c>
    </row>
    <row r="311" spans="1:6" x14ac:dyDescent="0.35">
      <c r="A311" t="s">
        <v>63</v>
      </c>
      <c r="B311" t="s">
        <v>69</v>
      </c>
      <c r="C311" t="s">
        <v>11</v>
      </c>
      <c r="D311">
        <v>1.0007999999999999</v>
      </c>
      <c r="E311">
        <v>2.2334999999999998</v>
      </c>
      <c r="F311">
        <v>2.9481000000000002</v>
      </c>
    </row>
    <row r="312" spans="1:6" x14ac:dyDescent="0.35">
      <c r="A312" t="s">
        <v>63</v>
      </c>
      <c r="B312" t="s">
        <v>69</v>
      </c>
      <c r="C312" t="s">
        <v>12</v>
      </c>
      <c r="D312">
        <v>0.75239999999999996</v>
      </c>
      <c r="E312">
        <v>2.0773000000000001</v>
      </c>
      <c r="F312">
        <v>2.9571999999999998</v>
      </c>
    </row>
    <row r="313" spans="1:6" x14ac:dyDescent="0.35">
      <c r="A313" t="s">
        <v>63</v>
      </c>
      <c r="B313" t="s">
        <v>69</v>
      </c>
      <c r="C313" t="s">
        <v>13</v>
      </c>
      <c r="D313">
        <v>1.0529999999999999</v>
      </c>
      <c r="E313">
        <v>2.4453</v>
      </c>
      <c r="F313">
        <v>3.2343000000000002</v>
      </c>
    </row>
    <row r="314" spans="1:6" x14ac:dyDescent="0.35">
      <c r="A314" t="s">
        <v>63</v>
      </c>
      <c r="B314" t="s">
        <v>70</v>
      </c>
      <c r="C314" t="s">
        <v>8</v>
      </c>
      <c r="D314">
        <v>2.7336</v>
      </c>
      <c r="E314">
        <v>1.2811999999999999</v>
      </c>
      <c r="F314">
        <v>1.4686999999999999</v>
      </c>
    </row>
    <row r="315" spans="1:6" x14ac:dyDescent="0.35">
      <c r="A315" t="s">
        <v>63</v>
      </c>
      <c r="B315" t="s">
        <v>70</v>
      </c>
      <c r="C315" t="s">
        <v>9</v>
      </c>
      <c r="D315">
        <v>2.7907000000000002</v>
      </c>
      <c r="E315">
        <v>1.2865</v>
      </c>
      <c r="F315">
        <v>1.6042000000000001</v>
      </c>
    </row>
    <row r="316" spans="1:6" x14ac:dyDescent="0.35">
      <c r="A316" t="s">
        <v>63</v>
      </c>
      <c r="B316" t="s">
        <v>70</v>
      </c>
      <c r="C316" t="s">
        <v>10</v>
      </c>
      <c r="D316">
        <v>2.7866</v>
      </c>
      <c r="E316">
        <v>1.2791999999999999</v>
      </c>
      <c r="F316">
        <v>1.456</v>
      </c>
    </row>
    <row r="317" spans="1:6" x14ac:dyDescent="0.35">
      <c r="A317" t="s">
        <v>63</v>
      </c>
      <c r="B317" t="s">
        <v>70</v>
      </c>
      <c r="C317" t="s">
        <v>11</v>
      </c>
      <c r="D317">
        <v>2.7825000000000002</v>
      </c>
      <c r="E317">
        <v>1.3991</v>
      </c>
      <c r="F317">
        <v>1.7246999999999999</v>
      </c>
    </row>
    <row r="318" spans="1:6" x14ac:dyDescent="0.35">
      <c r="A318" t="s">
        <v>63</v>
      </c>
      <c r="B318" t="s">
        <v>70</v>
      </c>
      <c r="C318" t="s">
        <v>12</v>
      </c>
      <c r="D318">
        <v>2.6981000000000002</v>
      </c>
      <c r="E318">
        <v>1.2857000000000001</v>
      </c>
      <c r="F318">
        <v>1.5317000000000001</v>
      </c>
    </row>
    <row r="319" spans="1:6" x14ac:dyDescent="0.35">
      <c r="A319" t="s">
        <v>63</v>
      </c>
      <c r="B319" t="s">
        <v>70</v>
      </c>
      <c r="C319" t="s">
        <v>13</v>
      </c>
      <c r="D319">
        <v>2.8052000000000001</v>
      </c>
      <c r="E319">
        <v>1.3464</v>
      </c>
      <c r="F319">
        <v>1.5286</v>
      </c>
    </row>
    <row r="320" spans="1:6" x14ac:dyDescent="0.35">
      <c r="A320" t="s">
        <v>63</v>
      </c>
      <c r="B320" t="s">
        <v>71</v>
      </c>
      <c r="C320" t="s">
        <v>8</v>
      </c>
      <c r="D320">
        <v>1.1800999999999999</v>
      </c>
      <c r="E320">
        <v>33.218200000000003</v>
      </c>
      <c r="F320">
        <v>50.4893</v>
      </c>
    </row>
    <row r="321" spans="1:6" x14ac:dyDescent="0.35">
      <c r="A321" t="s">
        <v>63</v>
      </c>
      <c r="B321" t="s">
        <v>71</v>
      </c>
      <c r="C321" t="s">
        <v>9</v>
      </c>
      <c r="D321">
        <v>1.2943</v>
      </c>
      <c r="E321">
        <v>34.159799999999997</v>
      </c>
      <c r="F321">
        <v>52.051299999999998</v>
      </c>
    </row>
    <row r="322" spans="1:6" x14ac:dyDescent="0.35">
      <c r="A322" t="s">
        <v>63</v>
      </c>
      <c r="B322" t="s">
        <v>71</v>
      </c>
      <c r="C322" t="s">
        <v>10</v>
      </c>
      <c r="D322">
        <v>1.2104999999999999</v>
      </c>
      <c r="E322">
        <v>33.124000000000002</v>
      </c>
      <c r="F322">
        <v>49.667099999999998</v>
      </c>
    </row>
    <row r="323" spans="1:6" x14ac:dyDescent="0.35">
      <c r="A323" t="s">
        <v>63</v>
      </c>
      <c r="B323" t="s">
        <v>71</v>
      </c>
      <c r="C323" t="s">
        <v>11</v>
      </c>
      <c r="D323">
        <v>1.2111000000000001</v>
      </c>
      <c r="E323">
        <v>33.088900000000002</v>
      </c>
      <c r="F323">
        <v>49.383499999999998</v>
      </c>
    </row>
    <row r="324" spans="1:6" x14ac:dyDescent="0.35">
      <c r="A324" t="s">
        <v>63</v>
      </c>
      <c r="B324" t="s">
        <v>71</v>
      </c>
      <c r="C324" t="s">
        <v>12</v>
      </c>
      <c r="D324">
        <v>0.33779999999999999</v>
      </c>
      <c r="E324">
        <v>24.684899999999999</v>
      </c>
      <c r="F324">
        <v>53.024299999999997</v>
      </c>
    </row>
    <row r="325" spans="1:6" x14ac:dyDescent="0.35">
      <c r="A325" t="s">
        <v>63</v>
      </c>
      <c r="B325" t="s">
        <v>71</v>
      </c>
      <c r="C325" t="s">
        <v>13</v>
      </c>
      <c r="D325">
        <v>1.2945</v>
      </c>
      <c r="E325">
        <v>34.125399999999999</v>
      </c>
      <c r="F325">
        <v>52.499200000000002</v>
      </c>
    </row>
    <row r="326" spans="1:6" x14ac:dyDescent="0.35">
      <c r="A326" t="s">
        <v>63</v>
      </c>
      <c r="B326" t="s">
        <v>72</v>
      </c>
      <c r="C326" t="s">
        <v>8</v>
      </c>
      <c r="D326">
        <v>1.9091</v>
      </c>
      <c r="E326">
        <v>56.161999999999999</v>
      </c>
      <c r="F326">
        <v>85.191800000000001</v>
      </c>
    </row>
    <row r="327" spans="1:6" x14ac:dyDescent="0.35">
      <c r="A327" t="s">
        <v>63</v>
      </c>
      <c r="B327" t="s">
        <v>72</v>
      </c>
      <c r="C327" t="s">
        <v>9</v>
      </c>
      <c r="D327">
        <v>2.0687000000000002</v>
      </c>
      <c r="E327">
        <v>57.254600000000003</v>
      </c>
      <c r="F327">
        <v>87.191100000000006</v>
      </c>
    </row>
    <row r="328" spans="1:6" x14ac:dyDescent="0.35">
      <c r="A328" t="s">
        <v>63</v>
      </c>
      <c r="B328" t="s">
        <v>72</v>
      </c>
      <c r="C328" t="s">
        <v>10</v>
      </c>
      <c r="D328">
        <v>1.9664999999999999</v>
      </c>
      <c r="E328">
        <v>56.030500000000004</v>
      </c>
      <c r="F328">
        <v>83.897400000000005</v>
      </c>
    </row>
    <row r="329" spans="1:6" x14ac:dyDescent="0.35">
      <c r="A329" t="s">
        <v>63</v>
      </c>
      <c r="B329" t="s">
        <v>72</v>
      </c>
      <c r="C329" t="s">
        <v>11</v>
      </c>
      <c r="D329">
        <v>1.9522999999999999</v>
      </c>
      <c r="E329">
        <v>55.671199999999999</v>
      </c>
      <c r="F329">
        <v>82.817499999999995</v>
      </c>
    </row>
    <row r="330" spans="1:6" x14ac:dyDescent="0.35">
      <c r="A330" t="s">
        <v>63</v>
      </c>
      <c r="B330" t="s">
        <v>72</v>
      </c>
      <c r="C330" t="s">
        <v>12</v>
      </c>
      <c r="D330">
        <v>0.4042</v>
      </c>
      <c r="E330">
        <v>41.487000000000002</v>
      </c>
      <c r="F330">
        <v>90.841499999999996</v>
      </c>
    </row>
    <row r="331" spans="1:6" x14ac:dyDescent="0.35">
      <c r="A331" t="s">
        <v>63</v>
      </c>
      <c r="B331" t="s">
        <v>72</v>
      </c>
      <c r="C331" t="s">
        <v>13</v>
      </c>
      <c r="D331">
        <v>2.0939999999999999</v>
      </c>
      <c r="E331">
        <v>57.574399999999997</v>
      </c>
      <c r="F331">
        <v>87.912800000000004</v>
      </c>
    </row>
    <row r="332" spans="1:6" x14ac:dyDescent="0.35">
      <c r="A332" t="s">
        <v>63</v>
      </c>
      <c r="B332" t="s">
        <v>73</v>
      </c>
      <c r="C332" t="s">
        <v>8</v>
      </c>
      <c r="D332">
        <v>1.7266999999999999</v>
      </c>
      <c r="E332">
        <v>30.5395</v>
      </c>
      <c r="F332">
        <v>46.195999999999998</v>
      </c>
    </row>
    <row r="333" spans="1:6" x14ac:dyDescent="0.35">
      <c r="A333" t="s">
        <v>63</v>
      </c>
      <c r="B333" t="s">
        <v>73</v>
      </c>
      <c r="C333" t="s">
        <v>9</v>
      </c>
      <c r="D333">
        <v>1.9480999999999999</v>
      </c>
      <c r="E333">
        <v>31.926600000000001</v>
      </c>
      <c r="F333">
        <v>48.538200000000003</v>
      </c>
    </row>
    <row r="334" spans="1:6" x14ac:dyDescent="0.35">
      <c r="A334" t="s">
        <v>63</v>
      </c>
      <c r="B334" t="s">
        <v>73</v>
      </c>
      <c r="C334" t="s">
        <v>10</v>
      </c>
      <c r="D334">
        <v>1.7907</v>
      </c>
      <c r="E334">
        <v>30.623899999999999</v>
      </c>
      <c r="F334">
        <v>45.721699999999998</v>
      </c>
    </row>
    <row r="335" spans="1:6" x14ac:dyDescent="0.35">
      <c r="A335" t="s">
        <v>63</v>
      </c>
      <c r="B335" t="s">
        <v>73</v>
      </c>
      <c r="C335" t="s">
        <v>11</v>
      </c>
      <c r="D335">
        <v>1.7443</v>
      </c>
      <c r="E335">
        <v>30.159300000000002</v>
      </c>
      <c r="F335">
        <v>45.1357</v>
      </c>
    </row>
    <row r="336" spans="1:6" x14ac:dyDescent="0.35">
      <c r="A336" t="s">
        <v>63</v>
      </c>
      <c r="B336" t="s">
        <v>73</v>
      </c>
      <c r="C336" t="s">
        <v>12</v>
      </c>
      <c r="D336">
        <v>0.4042</v>
      </c>
      <c r="E336">
        <v>21.963699999999999</v>
      </c>
      <c r="F336">
        <v>48.261099999999999</v>
      </c>
    </row>
    <row r="337" spans="1:6" x14ac:dyDescent="0.35">
      <c r="A337" t="s">
        <v>63</v>
      </c>
      <c r="B337" t="s">
        <v>73</v>
      </c>
      <c r="C337" t="s">
        <v>13</v>
      </c>
      <c r="D337">
        <v>1.9107000000000001</v>
      </c>
      <c r="E337">
        <v>31.519500000000001</v>
      </c>
      <c r="F337">
        <v>48.34</v>
      </c>
    </row>
    <row r="338" spans="1:6" x14ac:dyDescent="0.35">
      <c r="A338" t="s">
        <v>63</v>
      </c>
      <c r="B338" t="s">
        <v>74</v>
      </c>
      <c r="C338" t="s">
        <v>8</v>
      </c>
      <c r="D338">
        <v>1.1943999999999999</v>
      </c>
      <c r="E338">
        <v>7.5152999999999999</v>
      </c>
      <c r="F338">
        <v>11.9186</v>
      </c>
    </row>
    <row r="339" spans="1:6" x14ac:dyDescent="0.35">
      <c r="A339" t="s">
        <v>63</v>
      </c>
      <c r="B339" t="s">
        <v>74</v>
      </c>
      <c r="C339" t="s">
        <v>9</v>
      </c>
      <c r="D339">
        <v>1.1944999999999999</v>
      </c>
      <c r="E339">
        <v>7.5663</v>
      </c>
      <c r="F339">
        <v>12.113899999999999</v>
      </c>
    </row>
    <row r="340" spans="1:6" x14ac:dyDescent="0.35">
      <c r="A340" t="s">
        <v>63</v>
      </c>
      <c r="B340" t="s">
        <v>74</v>
      </c>
      <c r="C340" t="s">
        <v>10</v>
      </c>
      <c r="D340">
        <v>1.2042999999999999</v>
      </c>
      <c r="E340">
        <v>7.3605999999999998</v>
      </c>
      <c r="F340">
        <v>11.6837</v>
      </c>
    </row>
    <row r="341" spans="1:6" x14ac:dyDescent="0.35">
      <c r="A341" t="s">
        <v>63</v>
      </c>
      <c r="B341" t="s">
        <v>74</v>
      </c>
      <c r="C341" t="s">
        <v>11</v>
      </c>
      <c r="D341">
        <v>1.1746000000000001</v>
      </c>
      <c r="E341">
        <v>7.2389000000000001</v>
      </c>
      <c r="F341">
        <v>11.528</v>
      </c>
    </row>
    <row r="342" spans="1:6" x14ac:dyDescent="0.35">
      <c r="A342" t="s">
        <v>63</v>
      </c>
      <c r="B342" t="s">
        <v>74</v>
      </c>
      <c r="C342" t="s">
        <v>12</v>
      </c>
      <c r="D342">
        <v>0.49690000000000001</v>
      </c>
      <c r="E342">
        <v>5.7282999999999999</v>
      </c>
      <c r="F342">
        <v>11.962899999999999</v>
      </c>
    </row>
    <row r="343" spans="1:6" x14ac:dyDescent="0.35">
      <c r="A343" t="s">
        <v>63</v>
      </c>
      <c r="B343" t="s">
        <v>74</v>
      </c>
      <c r="C343" t="s">
        <v>13</v>
      </c>
      <c r="D343">
        <v>1.3165</v>
      </c>
      <c r="E343">
        <v>7.8102999999999998</v>
      </c>
      <c r="F343">
        <v>12.3027</v>
      </c>
    </row>
    <row r="344" spans="1:6" x14ac:dyDescent="0.35">
      <c r="A344" t="s">
        <v>63</v>
      </c>
      <c r="B344" t="s">
        <v>75</v>
      </c>
      <c r="C344" t="s">
        <v>8</v>
      </c>
      <c r="D344">
        <v>1.4218</v>
      </c>
      <c r="E344">
        <v>15.2668</v>
      </c>
      <c r="F344">
        <v>23.3461</v>
      </c>
    </row>
    <row r="345" spans="1:6" x14ac:dyDescent="0.35">
      <c r="A345" t="s">
        <v>63</v>
      </c>
      <c r="B345" t="s">
        <v>75</v>
      </c>
      <c r="C345" t="s">
        <v>9</v>
      </c>
      <c r="D345">
        <v>1.4961</v>
      </c>
      <c r="E345">
        <v>15.3849</v>
      </c>
      <c r="F345">
        <v>23.599499999999999</v>
      </c>
    </row>
    <row r="346" spans="1:6" x14ac:dyDescent="0.35">
      <c r="A346" t="s">
        <v>63</v>
      </c>
      <c r="B346" t="s">
        <v>75</v>
      </c>
      <c r="C346" t="s">
        <v>10</v>
      </c>
      <c r="D346">
        <v>1.4756</v>
      </c>
      <c r="E346">
        <v>15.2554</v>
      </c>
      <c r="F346">
        <v>22.953299999999999</v>
      </c>
    </row>
    <row r="347" spans="1:6" x14ac:dyDescent="0.35">
      <c r="A347" t="s">
        <v>63</v>
      </c>
      <c r="B347" t="s">
        <v>75</v>
      </c>
      <c r="C347" t="s">
        <v>11</v>
      </c>
      <c r="D347">
        <v>1.4059999999999999</v>
      </c>
      <c r="E347">
        <v>14.917299999999999</v>
      </c>
      <c r="F347">
        <v>22.7254</v>
      </c>
    </row>
    <row r="348" spans="1:6" x14ac:dyDescent="0.35">
      <c r="A348" t="s">
        <v>63</v>
      </c>
      <c r="B348" t="s">
        <v>75</v>
      </c>
      <c r="C348" t="s">
        <v>12</v>
      </c>
      <c r="D348">
        <v>0.42670000000000002</v>
      </c>
      <c r="E348">
        <v>11.079700000000001</v>
      </c>
      <c r="F348">
        <v>23.928999999999998</v>
      </c>
    </row>
    <row r="349" spans="1:6" x14ac:dyDescent="0.35">
      <c r="A349" t="s">
        <v>63</v>
      </c>
      <c r="B349" t="s">
        <v>75</v>
      </c>
      <c r="C349" t="s">
        <v>13</v>
      </c>
      <c r="D349">
        <v>1.5536000000000001</v>
      </c>
      <c r="E349">
        <v>15.648300000000001</v>
      </c>
      <c r="F349">
        <v>24.287400000000002</v>
      </c>
    </row>
    <row r="350" spans="1:6" x14ac:dyDescent="0.35">
      <c r="A350" t="s">
        <v>63</v>
      </c>
      <c r="B350" t="s">
        <v>76</v>
      </c>
      <c r="C350" t="s">
        <v>8</v>
      </c>
      <c r="D350">
        <v>0.78180000000000005</v>
      </c>
      <c r="E350">
        <v>4.8480999999999996</v>
      </c>
      <c r="F350">
        <v>7.3804999999999996</v>
      </c>
    </row>
    <row r="351" spans="1:6" x14ac:dyDescent="0.35">
      <c r="A351" t="s">
        <v>63</v>
      </c>
      <c r="B351" t="s">
        <v>76</v>
      </c>
      <c r="C351" t="s">
        <v>9</v>
      </c>
      <c r="D351">
        <v>0.82069999999999999</v>
      </c>
      <c r="E351">
        <v>4.9173999999999998</v>
      </c>
      <c r="F351">
        <v>7.5340999999999996</v>
      </c>
    </row>
    <row r="352" spans="1:6" x14ac:dyDescent="0.35">
      <c r="A352" t="s">
        <v>63</v>
      </c>
      <c r="B352" t="s">
        <v>76</v>
      </c>
      <c r="C352" t="s">
        <v>10</v>
      </c>
      <c r="D352">
        <v>0.78320000000000001</v>
      </c>
      <c r="E352">
        <v>4.7385999999999999</v>
      </c>
      <c r="F352">
        <v>7.2314999999999996</v>
      </c>
    </row>
    <row r="353" spans="1:6" x14ac:dyDescent="0.35">
      <c r="A353" t="s">
        <v>63</v>
      </c>
      <c r="B353" t="s">
        <v>76</v>
      </c>
      <c r="C353" t="s">
        <v>11</v>
      </c>
      <c r="D353">
        <v>0.79210000000000003</v>
      </c>
      <c r="E353">
        <v>4.7217000000000002</v>
      </c>
      <c r="F353">
        <v>7.1440000000000001</v>
      </c>
    </row>
    <row r="354" spans="1:6" x14ac:dyDescent="0.35">
      <c r="A354" t="s">
        <v>63</v>
      </c>
      <c r="B354" t="s">
        <v>76</v>
      </c>
      <c r="C354" t="s">
        <v>12</v>
      </c>
      <c r="D354">
        <v>0.43459999999999999</v>
      </c>
      <c r="E354">
        <v>3.8742000000000001</v>
      </c>
      <c r="F354">
        <v>7.2526999999999999</v>
      </c>
    </row>
    <row r="355" spans="1:6" x14ac:dyDescent="0.35">
      <c r="A355" t="s">
        <v>63</v>
      </c>
      <c r="B355" t="s">
        <v>76</v>
      </c>
      <c r="C355" t="s">
        <v>13</v>
      </c>
      <c r="D355">
        <v>0.86099999999999999</v>
      </c>
      <c r="E355">
        <v>5.0707000000000004</v>
      </c>
      <c r="F355">
        <v>7.6475999999999997</v>
      </c>
    </row>
    <row r="356" spans="1:6" x14ac:dyDescent="0.35">
      <c r="A356" t="s">
        <v>77</v>
      </c>
      <c r="B356" t="s">
        <v>78</v>
      </c>
      <c r="C356" t="s">
        <v>8</v>
      </c>
      <c r="D356">
        <v>0.78590000000000004</v>
      </c>
      <c r="E356">
        <v>3.1347999999999998</v>
      </c>
      <c r="F356">
        <v>4.0625</v>
      </c>
    </row>
    <row r="357" spans="1:6" x14ac:dyDescent="0.35">
      <c r="A357" t="s">
        <v>77</v>
      </c>
      <c r="B357" t="s">
        <v>78</v>
      </c>
      <c r="C357" t="s">
        <v>9</v>
      </c>
      <c r="D357">
        <v>0.12520000000000001</v>
      </c>
      <c r="E357">
        <v>1.2425999999999999</v>
      </c>
      <c r="F357">
        <v>3.05</v>
      </c>
    </row>
    <row r="358" spans="1:6" x14ac:dyDescent="0.35">
      <c r="A358" t="s">
        <v>77</v>
      </c>
      <c r="B358" t="s">
        <v>78</v>
      </c>
      <c r="C358" t="s">
        <v>10</v>
      </c>
      <c r="D358">
        <v>0.11890000000000001</v>
      </c>
      <c r="E358">
        <v>1.1821999999999999</v>
      </c>
      <c r="F358">
        <v>2.6110000000000002</v>
      </c>
    </row>
    <row r="359" spans="1:6" x14ac:dyDescent="0.35">
      <c r="A359" t="s">
        <v>77</v>
      </c>
      <c r="B359" t="s">
        <v>78</v>
      </c>
      <c r="C359" t="s">
        <v>11</v>
      </c>
      <c r="D359">
        <v>0.12920000000000001</v>
      </c>
      <c r="E359">
        <v>1.27</v>
      </c>
      <c r="F359">
        <v>2.6080999999999999</v>
      </c>
    </row>
    <row r="360" spans="1:6" x14ac:dyDescent="0.35">
      <c r="A360" t="s">
        <v>77</v>
      </c>
      <c r="B360" t="s">
        <v>78</v>
      </c>
      <c r="C360" t="s">
        <v>12</v>
      </c>
      <c r="D360">
        <v>0.20369999999999999</v>
      </c>
      <c r="E360">
        <v>2.2081</v>
      </c>
      <c r="F360">
        <v>4.8506</v>
      </c>
    </row>
    <row r="361" spans="1:6" x14ac:dyDescent="0.35">
      <c r="A361" t="s">
        <v>77</v>
      </c>
      <c r="B361" t="s">
        <v>78</v>
      </c>
      <c r="C361" t="s">
        <v>13</v>
      </c>
      <c r="D361">
        <v>0.68640000000000001</v>
      </c>
      <c r="E361">
        <v>3.2972000000000001</v>
      </c>
      <c r="F361">
        <v>5.6303000000000001</v>
      </c>
    </row>
    <row r="362" spans="1:6" x14ac:dyDescent="0.35">
      <c r="A362" t="s">
        <v>77</v>
      </c>
      <c r="B362" t="s">
        <v>79</v>
      </c>
      <c r="C362" t="s">
        <v>8</v>
      </c>
      <c r="D362">
        <v>0.89590000000000003</v>
      </c>
      <c r="E362">
        <v>2.5687000000000002</v>
      </c>
      <c r="F362">
        <v>3.3517999999999999</v>
      </c>
    </row>
    <row r="363" spans="1:6" x14ac:dyDescent="0.35">
      <c r="A363" t="s">
        <v>77</v>
      </c>
      <c r="B363" t="s">
        <v>79</v>
      </c>
      <c r="C363" t="s">
        <v>9</v>
      </c>
      <c r="D363">
        <v>0.127</v>
      </c>
      <c r="E363">
        <v>0.96560000000000001</v>
      </c>
      <c r="F363">
        <v>2.5857999999999999</v>
      </c>
    </row>
    <row r="364" spans="1:6" x14ac:dyDescent="0.35">
      <c r="A364" t="s">
        <v>77</v>
      </c>
      <c r="B364" t="s">
        <v>79</v>
      </c>
      <c r="C364" t="s">
        <v>10</v>
      </c>
      <c r="D364">
        <v>0.1232</v>
      </c>
      <c r="E364">
        <v>0.9496</v>
      </c>
      <c r="F364">
        <v>2.1655000000000002</v>
      </c>
    </row>
    <row r="365" spans="1:6" x14ac:dyDescent="0.35">
      <c r="A365" t="s">
        <v>77</v>
      </c>
      <c r="B365" t="s">
        <v>79</v>
      </c>
      <c r="C365" t="s">
        <v>11</v>
      </c>
      <c r="D365">
        <v>0.14180000000000001</v>
      </c>
      <c r="E365">
        <v>1.0339</v>
      </c>
      <c r="F365">
        <v>2.1362999999999999</v>
      </c>
    </row>
    <row r="366" spans="1:6" x14ac:dyDescent="0.35">
      <c r="A366" t="s">
        <v>77</v>
      </c>
      <c r="B366" t="s">
        <v>79</v>
      </c>
      <c r="C366" t="s">
        <v>12</v>
      </c>
      <c r="D366">
        <v>0.2046</v>
      </c>
      <c r="E366">
        <v>1.7404999999999999</v>
      </c>
      <c r="F366">
        <v>3.8283</v>
      </c>
    </row>
    <row r="367" spans="1:6" x14ac:dyDescent="0.35">
      <c r="A367" t="s">
        <v>77</v>
      </c>
      <c r="B367" t="s">
        <v>79</v>
      </c>
      <c r="C367" t="s">
        <v>13</v>
      </c>
      <c r="D367">
        <v>0.74050000000000005</v>
      </c>
      <c r="E367">
        <v>2.6351</v>
      </c>
      <c r="F367">
        <v>4.5212000000000003</v>
      </c>
    </row>
    <row r="368" spans="1:6" x14ac:dyDescent="0.35">
      <c r="A368" t="s">
        <v>77</v>
      </c>
      <c r="B368" t="s">
        <v>80</v>
      </c>
      <c r="C368" t="s">
        <v>8</v>
      </c>
      <c r="D368">
        <v>0.78520000000000001</v>
      </c>
      <c r="E368">
        <v>8.6953999999999994</v>
      </c>
      <c r="F368">
        <v>11.258100000000001</v>
      </c>
    </row>
    <row r="369" spans="1:6" x14ac:dyDescent="0.35">
      <c r="A369" t="s">
        <v>77</v>
      </c>
      <c r="B369" t="s">
        <v>80</v>
      </c>
      <c r="C369" t="s">
        <v>9</v>
      </c>
      <c r="D369">
        <v>0.12509999999999999</v>
      </c>
      <c r="E369">
        <v>3.4706000000000001</v>
      </c>
      <c r="F369">
        <v>8.3290000000000006</v>
      </c>
    </row>
    <row r="370" spans="1:6" x14ac:dyDescent="0.35">
      <c r="A370" t="s">
        <v>77</v>
      </c>
      <c r="B370" t="s">
        <v>80</v>
      </c>
      <c r="C370" t="s">
        <v>10</v>
      </c>
      <c r="D370">
        <v>0.1166</v>
      </c>
      <c r="E370">
        <v>3.2665999999999999</v>
      </c>
      <c r="F370">
        <v>7.1562999999999999</v>
      </c>
    </row>
    <row r="371" spans="1:6" x14ac:dyDescent="0.35">
      <c r="A371" t="s">
        <v>77</v>
      </c>
      <c r="B371" t="s">
        <v>80</v>
      </c>
      <c r="C371" t="s">
        <v>11</v>
      </c>
      <c r="D371">
        <v>0.13769999999999999</v>
      </c>
      <c r="E371">
        <v>3.5084</v>
      </c>
      <c r="F371">
        <v>7.0376000000000003</v>
      </c>
    </row>
    <row r="372" spans="1:6" x14ac:dyDescent="0.35">
      <c r="A372" t="s">
        <v>77</v>
      </c>
      <c r="B372" t="s">
        <v>80</v>
      </c>
      <c r="C372" t="s">
        <v>12</v>
      </c>
      <c r="D372">
        <v>0.40210000000000001</v>
      </c>
      <c r="E372">
        <v>8.8247999999999998</v>
      </c>
      <c r="F372">
        <v>17.433499999999999</v>
      </c>
    </row>
    <row r="373" spans="1:6" x14ac:dyDescent="0.35">
      <c r="A373" t="s">
        <v>77</v>
      </c>
      <c r="B373" t="s">
        <v>80</v>
      </c>
      <c r="C373" t="s">
        <v>13</v>
      </c>
      <c r="D373">
        <v>0.6885</v>
      </c>
      <c r="E373">
        <v>9.1921999999999997</v>
      </c>
      <c r="F373">
        <v>15.6919</v>
      </c>
    </row>
    <row r="374" spans="1:6" x14ac:dyDescent="0.35">
      <c r="A374" t="s">
        <v>77</v>
      </c>
      <c r="B374" t="s">
        <v>81</v>
      </c>
      <c r="C374" t="s">
        <v>8</v>
      </c>
      <c r="D374">
        <v>0.71750000000000003</v>
      </c>
      <c r="E374">
        <v>3.5562999999999998</v>
      </c>
      <c r="F374">
        <v>4.6055000000000001</v>
      </c>
    </row>
    <row r="375" spans="1:6" x14ac:dyDescent="0.35">
      <c r="A375" t="s">
        <v>77</v>
      </c>
      <c r="B375" t="s">
        <v>81</v>
      </c>
      <c r="C375" t="s">
        <v>9</v>
      </c>
      <c r="D375">
        <v>0.1226</v>
      </c>
      <c r="E375">
        <v>1.4072</v>
      </c>
      <c r="F375">
        <v>3.6099000000000001</v>
      </c>
    </row>
    <row r="376" spans="1:6" x14ac:dyDescent="0.35">
      <c r="A376" t="s">
        <v>77</v>
      </c>
      <c r="B376" t="s">
        <v>81</v>
      </c>
      <c r="C376" t="s">
        <v>10</v>
      </c>
      <c r="D376">
        <v>0.1177</v>
      </c>
      <c r="E376">
        <v>1.3783000000000001</v>
      </c>
      <c r="F376">
        <v>3.0261</v>
      </c>
    </row>
    <row r="377" spans="1:6" x14ac:dyDescent="0.35">
      <c r="A377" t="s">
        <v>77</v>
      </c>
      <c r="B377" t="s">
        <v>81</v>
      </c>
      <c r="C377" t="s">
        <v>11</v>
      </c>
      <c r="D377">
        <v>0.1273</v>
      </c>
      <c r="E377">
        <v>1.4801</v>
      </c>
      <c r="F377">
        <v>3.0384000000000002</v>
      </c>
    </row>
    <row r="378" spans="1:6" x14ac:dyDescent="0.35">
      <c r="A378" t="s">
        <v>77</v>
      </c>
      <c r="B378" t="s">
        <v>81</v>
      </c>
      <c r="C378" t="s">
        <v>12</v>
      </c>
      <c r="D378">
        <v>0.20380000000000001</v>
      </c>
      <c r="E378">
        <v>2.6175999999999999</v>
      </c>
      <c r="F378">
        <v>5.7613000000000003</v>
      </c>
    </row>
    <row r="379" spans="1:6" x14ac:dyDescent="0.35">
      <c r="A379" t="s">
        <v>77</v>
      </c>
      <c r="B379" t="s">
        <v>81</v>
      </c>
      <c r="C379" t="s">
        <v>13</v>
      </c>
      <c r="D379">
        <v>0.6593</v>
      </c>
      <c r="E379">
        <v>3.7778</v>
      </c>
      <c r="F379">
        <v>6.4687999999999999</v>
      </c>
    </row>
    <row r="380" spans="1:6" x14ac:dyDescent="0.35">
      <c r="A380" t="s">
        <v>77</v>
      </c>
      <c r="B380" t="s">
        <v>82</v>
      </c>
      <c r="C380" t="s">
        <v>8</v>
      </c>
      <c r="D380">
        <v>0.66190000000000004</v>
      </c>
      <c r="E380">
        <v>6.6424000000000003</v>
      </c>
      <c r="F380">
        <v>8.7766000000000002</v>
      </c>
    </row>
    <row r="381" spans="1:6" x14ac:dyDescent="0.35">
      <c r="A381" t="s">
        <v>77</v>
      </c>
      <c r="B381" t="s">
        <v>82</v>
      </c>
      <c r="C381" t="s">
        <v>9</v>
      </c>
      <c r="D381">
        <v>0.1265</v>
      </c>
      <c r="E381">
        <v>2.7383000000000002</v>
      </c>
      <c r="F381">
        <v>6.867</v>
      </c>
    </row>
    <row r="382" spans="1:6" x14ac:dyDescent="0.35">
      <c r="A382" t="s">
        <v>77</v>
      </c>
      <c r="B382" t="s">
        <v>82</v>
      </c>
      <c r="C382" t="s">
        <v>10</v>
      </c>
      <c r="D382">
        <v>0.1215</v>
      </c>
      <c r="E382">
        <v>2.6806000000000001</v>
      </c>
      <c r="F382">
        <v>5.8865999999999996</v>
      </c>
    </row>
    <row r="383" spans="1:6" x14ac:dyDescent="0.35">
      <c r="A383" t="s">
        <v>77</v>
      </c>
      <c r="B383" t="s">
        <v>82</v>
      </c>
      <c r="C383" t="s">
        <v>11</v>
      </c>
      <c r="D383">
        <v>0.1303</v>
      </c>
      <c r="E383">
        <v>2.8207</v>
      </c>
      <c r="F383">
        <v>5.7935999999999996</v>
      </c>
    </row>
    <row r="384" spans="1:6" x14ac:dyDescent="0.35">
      <c r="A384" t="s">
        <v>77</v>
      </c>
      <c r="B384" t="s">
        <v>82</v>
      </c>
      <c r="C384" t="s">
        <v>12</v>
      </c>
      <c r="D384">
        <v>0.27429999999999999</v>
      </c>
      <c r="E384">
        <v>5.9212999999999996</v>
      </c>
      <c r="F384">
        <v>12.667199999999999</v>
      </c>
    </row>
    <row r="385" spans="1:6" x14ac:dyDescent="0.35">
      <c r="A385" t="s">
        <v>77</v>
      </c>
      <c r="B385" t="s">
        <v>82</v>
      </c>
      <c r="C385" t="s">
        <v>13</v>
      </c>
      <c r="D385">
        <v>0.61650000000000005</v>
      </c>
      <c r="E385">
        <v>7.0077999999999996</v>
      </c>
      <c r="F385">
        <v>12.0045</v>
      </c>
    </row>
    <row r="386" spans="1:6" x14ac:dyDescent="0.35">
      <c r="A386" t="s">
        <v>77</v>
      </c>
      <c r="B386" t="s">
        <v>83</v>
      </c>
      <c r="C386" t="s">
        <v>8</v>
      </c>
      <c r="D386">
        <v>0.51539999999999997</v>
      </c>
      <c r="E386">
        <v>0.14069999999999999</v>
      </c>
      <c r="F386">
        <v>0.18079999999999999</v>
      </c>
    </row>
    <row r="387" spans="1:6" x14ac:dyDescent="0.35">
      <c r="A387" t="s">
        <v>77</v>
      </c>
      <c r="B387" t="s">
        <v>83</v>
      </c>
      <c r="C387" t="s">
        <v>9</v>
      </c>
      <c r="D387">
        <v>9.8000000000000004E-2</v>
      </c>
      <c r="E387">
        <v>5.5199999999999999E-2</v>
      </c>
      <c r="F387">
        <v>0.13450000000000001</v>
      </c>
    </row>
    <row r="388" spans="1:6" x14ac:dyDescent="0.35">
      <c r="A388" t="s">
        <v>77</v>
      </c>
      <c r="B388" t="s">
        <v>83</v>
      </c>
      <c r="C388" t="s">
        <v>10</v>
      </c>
      <c r="D388">
        <v>8.9700000000000002E-2</v>
      </c>
      <c r="E388">
        <v>5.2499999999999998E-2</v>
      </c>
      <c r="F388">
        <v>0.1116</v>
      </c>
    </row>
    <row r="389" spans="1:6" x14ac:dyDescent="0.35">
      <c r="A389" t="s">
        <v>77</v>
      </c>
      <c r="B389" t="s">
        <v>83</v>
      </c>
      <c r="C389" t="s">
        <v>11</v>
      </c>
      <c r="D389">
        <v>9.8900000000000002E-2</v>
      </c>
      <c r="E389">
        <v>5.4199999999999998E-2</v>
      </c>
      <c r="F389">
        <v>0.10680000000000001</v>
      </c>
    </row>
    <row r="390" spans="1:6" x14ac:dyDescent="0.35">
      <c r="A390" t="s">
        <v>77</v>
      </c>
      <c r="B390" t="s">
        <v>83</v>
      </c>
      <c r="C390" t="s">
        <v>12</v>
      </c>
      <c r="D390">
        <v>0.26869999999999999</v>
      </c>
      <c r="E390">
        <v>8.8099999999999998E-2</v>
      </c>
      <c r="F390">
        <v>0.1232</v>
      </c>
    </row>
    <row r="391" spans="1:6" x14ac:dyDescent="0.35">
      <c r="A391" t="s">
        <v>77</v>
      </c>
      <c r="B391" t="s">
        <v>83</v>
      </c>
      <c r="C391" t="s">
        <v>13</v>
      </c>
      <c r="D391">
        <v>0.48809999999999998</v>
      </c>
      <c r="E391">
        <v>0.1542</v>
      </c>
      <c r="F391">
        <v>0.26300000000000001</v>
      </c>
    </row>
    <row r="392" spans="1:6" x14ac:dyDescent="0.35">
      <c r="A392" t="s">
        <v>77</v>
      </c>
      <c r="B392" t="s">
        <v>84</v>
      </c>
      <c r="C392" t="s">
        <v>8</v>
      </c>
      <c r="D392">
        <v>0.83279999999999998</v>
      </c>
      <c r="E392">
        <v>1.4789000000000001</v>
      </c>
      <c r="F392">
        <v>1.9016999999999999</v>
      </c>
    </row>
    <row r="393" spans="1:6" x14ac:dyDescent="0.35">
      <c r="A393" t="s">
        <v>77</v>
      </c>
      <c r="B393" t="s">
        <v>84</v>
      </c>
      <c r="C393" t="s">
        <v>9</v>
      </c>
      <c r="D393">
        <v>0.1265</v>
      </c>
      <c r="E393">
        <v>0.56389999999999996</v>
      </c>
      <c r="F393">
        <v>1.4342999999999999</v>
      </c>
    </row>
    <row r="394" spans="1:6" x14ac:dyDescent="0.35">
      <c r="A394" t="s">
        <v>77</v>
      </c>
      <c r="B394" t="s">
        <v>84</v>
      </c>
      <c r="C394" t="s">
        <v>10</v>
      </c>
      <c r="D394">
        <v>0.1198</v>
      </c>
      <c r="E394">
        <v>0.54479999999999995</v>
      </c>
      <c r="F394">
        <v>1.2350000000000001</v>
      </c>
    </row>
    <row r="395" spans="1:6" x14ac:dyDescent="0.35">
      <c r="A395" t="s">
        <v>77</v>
      </c>
      <c r="B395" t="s">
        <v>84</v>
      </c>
      <c r="C395" t="s">
        <v>11</v>
      </c>
      <c r="D395">
        <v>0.1295</v>
      </c>
      <c r="E395">
        <v>0.58209999999999995</v>
      </c>
      <c r="F395">
        <v>1.2295</v>
      </c>
    </row>
    <row r="396" spans="1:6" x14ac:dyDescent="0.35">
      <c r="A396" t="s">
        <v>77</v>
      </c>
      <c r="B396" t="s">
        <v>84</v>
      </c>
      <c r="C396" t="s">
        <v>12</v>
      </c>
      <c r="D396">
        <v>0.18179999999999999</v>
      </c>
      <c r="E396">
        <v>0.85680000000000001</v>
      </c>
      <c r="F396">
        <v>1.7135</v>
      </c>
    </row>
    <row r="397" spans="1:6" x14ac:dyDescent="0.35">
      <c r="A397" t="s">
        <v>77</v>
      </c>
      <c r="B397" t="s">
        <v>84</v>
      </c>
      <c r="C397" t="s">
        <v>13</v>
      </c>
      <c r="D397">
        <v>0.68569999999999998</v>
      </c>
      <c r="E397">
        <v>1.4804999999999999</v>
      </c>
      <c r="F397">
        <v>2.5373999999999999</v>
      </c>
    </row>
    <row r="398" spans="1:6" x14ac:dyDescent="0.35">
      <c r="A398" t="s">
        <v>77</v>
      </c>
      <c r="B398" t="s">
        <v>85</v>
      </c>
      <c r="C398" t="s">
        <v>8</v>
      </c>
      <c r="D398">
        <v>0.62280000000000002</v>
      </c>
      <c r="E398">
        <v>0.24410000000000001</v>
      </c>
      <c r="F398">
        <v>0.31580000000000003</v>
      </c>
    </row>
    <row r="399" spans="1:6" x14ac:dyDescent="0.35">
      <c r="A399" t="s">
        <v>77</v>
      </c>
      <c r="B399" t="s">
        <v>85</v>
      </c>
      <c r="C399" t="s">
        <v>9</v>
      </c>
      <c r="D399">
        <v>0.1108</v>
      </c>
      <c r="E399">
        <v>9.7299999999999998E-2</v>
      </c>
      <c r="F399">
        <v>0.2382</v>
      </c>
    </row>
    <row r="400" spans="1:6" x14ac:dyDescent="0.35">
      <c r="A400" t="s">
        <v>77</v>
      </c>
      <c r="B400" t="s">
        <v>85</v>
      </c>
      <c r="C400" t="s">
        <v>10</v>
      </c>
      <c r="D400">
        <v>0.10299999999999999</v>
      </c>
      <c r="E400">
        <v>9.1600000000000001E-2</v>
      </c>
      <c r="F400">
        <v>0.20050000000000001</v>
      </c>
    </row>
    <row r="401" spans="1:6" x14ac:dyDescent="0.35">
      <c r="A401" t="s">
        <v>77</v>
      </c>
      <c r="B401" t="s">
        <v>85</v>
      </c>
      <c r="C401" t="s">
        <v>11</v>
      </c>
      <c r="D401">
        <v>0.1105</v>
      </c>
      <c r="E401">
        <v>9.8400000000000001E-2</v>
      </c>
      <c r="F401">
        <v>0.2011</v>
      </c>
    </row>
    <row r="402" spans="1:6" x14ac:dyDescent="0.35">
      <c r="A402" t="s">
        <v>77</v>
      </c>
      <c r="B402" t="s">
        <v>85</v>
      </c>
      <c r="C402" t="s">
        <v>12</v>
      </c>
      <c r="D402">
        <v>0.2437</v>
      </c>
      <c r="E402">
        <v>0.13100000000000001</v>
      </c>
      <c r="F402">
        <v>0.2104</v>
      </c>
    </row>
    <row r="403" spans="1:6" x14ac:dyDescent="0.35">
      <c r="A403" t="s">
        <v>77</v>
      </c>
      <c r="B403" t="s">
        <v>85</v>
      </c>
      <c r="C403" t="s">
        <v>13</v>
      </c>
      <c r="D403">
        <v>0.58130000000000004</v>
      </c>
      <c r="E403">
        <v>0.25950000000000001</v>
      </c>
      <c r="F403">
        <v>0.44619999999999999</v>
      </c>
    </row>
    <row r="404" spans="1:6" x14ac:dyDescent="0.35">
      <c r="A404" t="s">
        <v>77</v>
      </c>
      <c r="B404" t="s">
        <v>86</v>
      </c>
      <c r="C404" t="s">
        <v>8</v>
      </c>
      <c r="D404">
        <v>0.51839999999999997</v>
      </c>
      <c r="E404">
        <v>0.37040000000000001</v>
      </c>
      <c r="F404">
        <v>0.4672</v>
      </c>
    </row>
    <row r="405" spans="1:6" x14ac:dyDescent="0.35">
      <c r="A405" t="s">
        <v>77</v>
      </c>
      <c r="B405" t="s">
        <v>86</v>
      </c>
      <c r="C405" t="s">
        <v>9</v>
      </c>
      <c r="D405">
        <v>0.1002</v>
      </c>
      <c r="E405">
        <v>0.1522</v>
      </c>
      <c r="F405">
        <v>0.36</v>
      </c>
    </row>
    <row r="406" spans="1:6" x14ac:dyDescent="0.35">
      <c r="A406" t="s">
        <v>77</v>
      </c>
      <c r="B406" t="s">
        <v>86</v>
      </c>
      <c r="C406" t="s">
        <v>10</v>
      </c>
      <c r="D406">
        <v>9.4200000000000006E-2</v>
      </c>
      <c r="E406">
        <v>0.14369999999999999</v>
      </c>
      <c r="F406">
        <v>0.31169999999999998</v>
      </c>
    </row>
    <row r="407" spans="1:6" x14ac:dyDescent="0.35">
      <c r="A407" t="s">
        <v>77</v>
      </c>
      <c r="B407" t="s">
        <v>86</v>
      </c>
      <c r="C407" t="s">
        <v>11</v>
      </c>
      <c r="D407">
        <v>0.10199999999999999</v>
      </c>
      <c r="E407">
        <v>0.15770000000000001</v>
      </c>
      <c r="F407">
        <v>0.31269999999999998</v>
      </c>
    </row>
    <row r="408" spans="1:6" x14ac:dyDescent="0.35">
      <c r="A408" t="s">
        <v>77</v>
      </c>
      <c r="B408" t="s">
        <v>86</v>
      </c>
      <c r="C408" t="s">
        <v>12</v>
      </c>
      <c r="D408">
        <v>0.1832</v>
      </c>
      <c r="E408">
        <v>0.19070000000000001</v>
      </c>
      <c r="F408">
        <v>0.32669999999999999</v>
      </c>
    </row>
    <row r="409" spans="1:6" x14ac:dyDescent="0.35">
      <c r="A409" t="s">
        <v>77</v>
      </c>
      <c r="B409" t="s">
        <v>86</v>
      </c>
      <c r="C409" t="s">
        <v>13</v>
      </c>
      <c r="D409">
        <v>0.56730000000000003</v>
      </c>
      <c r="E409">
        <v>0.4415</v>
      </c>
      <c r="F409">
        <v>0.73909999999999998</v>
      </c>
    </row>
    <row r="410" spans="1:6" x14ac:dyDescent="0.35">
      <c r="A410" t="s">
        <v>87</v>
      </c>
      <c r="B410" t="s">
        <v>64</v>
      </c>
      <c r="C410" t="s">
        <v>8</v>
      </c>
      <c r="D410">
        <v>1.4041999999999999</v>
      </c>
      <c r="E410">
        <v>13.078799999999999</v>
      </c>
      <c r="F410">
        <v>17.1069</v>
      </c>
    </row>
    <row r="411" spans="1:6" x14ac:dyDescent="0.35">
      <c r="A411" t="s">
        <v>87</v>
      </c>
      <c r="B411" t="s">
        <v>64</v>
      </c>
      <c r="C411" t="s">
        <v>9</v>
      </c>
      <c r="D411">
        <v>2.6700000000000002E-2</v>
      </c>
      <c r="E411">
        <v>0.59419999999999995</v>
      </c>
      <c r="F411">
        <v>1.4408000000000001</v>
      </c>
    </row>
    <row r="412" spans="1:6" x14ac:dyDescent="0.35">
      <c r="A412" t="s">
        <v>87</v>
      </c>
      <c r="B412" t="s">
        <v>64</v>
      </c>
      <c r="C412" t="s">
        <v>10</v>
      </c>
      <c r="D412">
        <v>2.3900000000000001E-2</v>
      </c>
      <c r="E412">
        <v>0.53680000000000005</v>
      </c>
      <c r="F412">
        <v>1.2902</v>
      </c>
    </row>
    <row r="413" spans="1:6" x14ac:dyDescent="0.35">
      <c r="A413" t="s">
        <v>87</v>
      </c>
      <c r="B413" t="s">
        <v>64</v>
      </c>
      <c r="C413" t="s">
        <v>11</v>
      </c>
      <c r="D413">
        <v>2.5000000000000001E-2</v>
      </c>
      <c r="E413">
        <v>0.52569999999999995</v>
      </c>
      <c r="F413">
        <v>1.2649999999999999</v>
      </c>
    </row>
    <row r="414" spans="1:6" x14ac:dyDescent="0.35">
      <c r="A414" t="s">
        <v>87</v>
      </c>
      <c r="B414" t="s">
        <v>64</v>
      </c>
      <c r="C414" t="s">
        <v>12</v>
      </c>
      <c r="D414">
        <v>0.317</v>
      </c>
      <c r="E414">
        <v>10.6755</v>
      </c>
      <c r="F414">
        <v>24.259</v>
      </c>
    </row>
    <row r="415" spans="1:6" x14ac:dyDescent="0.35">
      <c r="A415" t="s">
        <v>87</v>
      </c>
      <c r="B415" t="s">
        <v>64</v>
      </c>
      <c r="C415" t="s">
        <v>13</v>
      </c>
      <c r="D415">
        <v>0.51829999999999998</v>
      </c>
      <c r="E415">
        <v>7.4969000000000001</v>
      </c>
      <c r="F415">
        <v>14.9117</v>
      </c>
    </row>
    <row r="416" spans="1:6" x14ac:dyDescent="0.35">
      <c r="A416" t="s">
        <v>87</v>
      </c>
      <c r="B416" t="s">
        <v>65</v>
      </c>
      <c r="C416" t="s">
        <v>8</v>
      </c>
      <c r="D416">
        <v>0.2923</v>
      </c>
      <c r="E416">
        <v>6.3E-3</v>
      </c>
      <c r="F416">
        <v>7.4999999999999997E-3</v>
      </c>
    </row>
    <row r="417" spans="1:6" x14ac:dyDescent="0.35">
      <c r="A417" t="s">
        <v>87</v>
      </c>
      <c r="B417" t="s">
        <v>65</v>
      </c>
      <c r="C417" t="s">
        <v>9</v>
      </c>
      <c r="D417">
        <v>0.29459999999999997</v>
      </c>
      <c r="E417">
        <v>6.4000000000000003E-3</v>
      </c>
      <c r="F417">
        <v>7.6E-3</v>
      </c>
    </row>
    <row r="418" spans="1:6" x14ac:dyDescent="0.35">
      <c r="A418" t="s">
        <v>87</v>
      </c>
      <c r="B418" t="s">
        <v>65</v>
      </c>
      <c r="C418" t="s">
        <v>10</v>
      </c>
      <c r="D418">
        <v>0.29389999999999999</v>
      </c>
      <c r="E418">
        <v>6.3E-3</v>
      </c>
      <c r="F418">
        <v>7.4999999999999997E-3</v>
      </c>
    </row>
    <row r="419" spans="1:6" x14ac:dyDescent="0.35">
      <c r="A419" t="s">
        <v>87</v>
      </c>
      <c r="B419" t="s">
        <v>65</v>
      </c>
      <c r="C419" t="s">
        <v>11</v>
      </c>
      <c r="D419">
        <v>0.30969999999999998</v>
      </c>
      <c r="E419">
        <v>6.4000000000000003E-3</v>
      </c>
      <c r="F419">
        <v>7.9000000000000008E-3</v>
      </c>
    </row>
    <row r="420" spans="1:6" x14ac:dyDescent="0.35">
      <c r="A420" t="s">
        <v>87</v>
      </c>
      <c r="B420" t="s">
        <v>65</v>
      </c>
      <c r="C420" t="s">
        <v>12</v>
      </c>
      <c r="D420">
        <v>0.34139999999999998</v>
      </c>
      <c r="E420">
        <v>6.1000000000000004E-3</v>
      </c>
      <c r="F420">
        <v>8.8999999999999999E-3</v>
      </c>
    </row>
    <row r="421" spans="1:6" x14ac:dyDescent="0.35">
      <c r="A421" t="s">
        <v>87</v>
      </c>
      <c r="B421" t="s">
        <v>65</v>
      </c>
      <c r="C421" t="s">
        <v>13</v>
      </c>
      <c r="D421">
        <v>0.31419999999999998</v>
      </c>
      <c r="E421">
        <v>6.7999999999999996E-3</v>
      </c>
      <c r="F421">
        <v>8.3000000000000001E-3</v>
      </c>
    </row>
    <row r="422" spans="1:6" x14ac:dyDescent="0.35">
      <c r="A422" t="s">
        <v>87</v>
      </c>
      <c r="B422" t="s">
        <v>66</v>
      </c>
      <c r="C422" t="s">
        <v>8</v>
      </c>
      <c r="D422">
        <v>0.61680000000000001</v>
      </c>
      <c r="E422">
        <v>5.5880000000000001</v>
      </c>
      <c r="F422">
        <v>7.5191999999999997</v>
      </c>
    </row>
    <row r="423" spans="1:6" x14ac:dyDescent="0.35">
      <c r="A423" t="s">
        <v>87</v>
      </c>
      <c r="B423" t="s">
        <v>66</v>
      </c>
      <c r="C423" t="s">
        <v>9</v>
      </c>
      <c r="D423">
        <v>2.75E-2</v>
      </c>
      <c r="E423">
        <v>0.4047</v>
      </c>
      <c r="F423">
        <v>0.76419999999999999</v>
      </c>
    </row>
    <row r="424" spans="1:6" x14ac:dyDescent="0.35">
      <c r="A424" t="s">
        <v>87</v>
      </c>
      <c r="B424" t="s">
        <v>66</v>
      </c>
      <c r="C424" t="s">
        <v>10</v>
      </c>
      <c r="D424">
        <v>2.53E-2</v>
      </c>
      <c r="E424">
        <v>0.373</v>
      </c>
      <c r="F424">
        <v>0.71020000000000005</v>
      </c>
    </row>
    <row r="425" spans="1:6" x14ac:dyDescent="0.35">
      <c r="A425" t="s">
        <v>87</v>
      </c>
      <c r="B425" t="s">
        <v>66</v>
      </c>
      <c r="C425" t="s">
        <v>11</v>
      </c>
      <c r="D425">
        <v>2.3199999999999998E-2</v>
      </c>
      <c r="E425">
        <v>0.34589999999999999</v>
      </c>
      <c r="F425">
        <v>0.6694</v>
      </c>
    </row>
    <row r="426" spans="1:6" x14ac:dyDescent="0.35">
      <c r="A426" t="s">
        <v>87</v>
      </c>
      <c r="B426" t="s">
        <v>66</v>
      </c>
      <c r="C426" t="s">
        <v>12</v>
      </c>
      <c r="D426">
        <v>0.26540000000000002</v>
      </c>
      <c r="E426">
        <v>4.1635</v>
      </c>
      <c r="F426">
        <v>8.3706999999999994</v>
      </c>
    </row>
    <row r="427" spans="1:6" x14ac:dyDescent="0.35">
      <c r="A427" t="s">
        <v>87</v>
      </c>
      <c r="B427" t="s">
        <v>66</v>
      </c>
      <c r="C427" t="s">
        <v>13</v>
      </c>
      <c r="D427">
        <v>0.3483</v>
      </c>
      <c r="E427">
        <v>4.1405000000000003</v>
      </c>
      <c r="F427">
        <v>7.3456999999999999</v>
      </c>
    </row>
    <row r="428" spans="1:6" x14ac:dyDescent="0.35">
      <c r="A428" t="s">
        <v>87</v>
      </c>
      <c r="B428" t="s">
        <v>67</v>
      </c>
      <c r="C428" t="s">
        <v>8</v>
      </c>
      <c r="D428">
        <v>2.1072000000000002</v>
      </c>
      <c r="E428">
        <v>71.284999999999997</v>
      </c>
      <c r="F428">
        <v>93.053100000000001</v>
      </c>
    </row>
    <row r="429" spans="1:6" x14ac:dyDescent="0.35">
      <c r="A429" t="s">
        <v>87</v>
      </c>
      <c r="B429" t="s">
        <v>67</v>
      </c>
      <c r="C429" t="s">
        <v>9</v>
      </c>
      <c r="D429">
        <v>7.51E-2</v>
      </c>
      <c r="E429">
        <v>9.0731999999999999</v>
      </c>
      <c r="F429">
        <v>30.177600000000002</v>
      </c>
    </row>
    <row r="430" spans="1:6" x14ac:dyDescent="0.35">
      <c r="A430" t="s">
        <v>87</v>
      </c>
      <c r="B430" t="s">
        <v>67</v>
      </c>
      <c r="C430" t="s">
        <v>10</v>
      </c>
      <c r="D430">
        <v>7.1300000000000002E-2</v>
      </c>
      <c r="E430">
        <v>8.7216000000000005</v>
      </c>
      <c r="F430">
        <v>30.435099999999998</v>
      </c>
    </row>
    <row r="431" spans="1:6" x14ac:dyDescent="0.35">
      <c r="A431" t="s">
        <v>87</v>
      </c>
      <c r="B431" t="s">
        <v>67</v>
      </c>
      <c r="C431" t="s">
        <v>11</v>
      </c>
      <c r="D431">
        <v>0.1056</v>
      </c>
      <c r="E431">
        <v>9.5968</v>
      </c>
      <c r="F431">
        <v>29.5425</v>
      </c>
    </row>
    <row r="432" spans="1:6" x14ac:dyDescent="0.35">
      <c r="A432" t="s">
        <v>87</v>
      </c>
      <c r="B432" t="s">
        <v>67</v>
      </c>
      <c r="C432" t="s">
        <v>12</v>
      </c>
      <c r="D432">
        <v>0.52549999999999997</v>
      </c>
      <c r="E432">
        <v>60.166699999999999</v>
      </c>
      <c r="F432">
        <v>140.86349999999999</v>
      </c>
    </row>
    <row r="433" spans="1:6" x14ac:dyDescent="0.35">
      <c r="A433" t="s">
        <v>87</v>
      </c>
      <c r="B433" t="s">
        <v>67</v>
      </c>
      <c r="C433" t="s">
        <v>13</v>
      </c>
      <c r="D433">
        <v>0.96299999999999997</v>
      </c>
      <c r="E433">
        <v>43.476500000000001</v>
      </c>
      <c r="F433">
        <v>86.194299999999998</v>
      </c>
    </row>
    <row r="434" spans="1:6" x14ac:dyDescent="0.35">
      <c r="A434" t="s">
        <v>87</v>
      </c>
      <c r="B434" t="s">
        <v>68</v>
      </c>
      <c r="C434" t="s">
        <v>8</v>
      </c>
      <c r="D434">
        <v>0.95</v>
      </c>
      <c r="E434">
        <v>29.9556</v>
      </c>
      <c r="F434">
        <v>35.737099999999998</v>
      </c>
    </row>
    <row r="435" spans="1:6" x14ac:dyDescent="0.35">
      <c r="A435" t="s">
        <v>87</v>
      </c>
      <c r="B435" t="s">
        <v>68</v>
      </c>
      <c r="C435" t="s">
        <v>9</v>
      </c>
      <c r="D435">
        <v>2.6599999999999999E-2</v>
      </c>
      <c r="E435">
        <v>1.1208</v>
      </c>
      <c r="F435">
        <v>2.2993000000000001</v>
      </c>
    </row>
    <row r="436" spans="1:6" x14ac:dyDescent="0.35">
      <c r="A436" t="s">
        <v>87</v>
      </c>
      <c r="B436" t="s">
        <v>68</v>
      </c>
      <c r="C436" t="s">
        <v>10</v>
      </c>
      <c r="D436">
        <v>2.47E-2</v>
      </c>
      <c r="E436">
        <v>0.9798</v>
      </c>
      <c r="F436">
        <v>1.7924</v>
      </c>
    </row>
    <row r="437" spans="1:6" x14ac:dyDescent="0.35">
      <c r="A437" t="s">
        <v>87</v>
      </c>
      <c r="B437" t="s">
        <v>68</v>
      </c>
      <c r="C437" t="s">
        <v>11</v>
      </c>
      <c r="D437">
        <v>2.9700000000000001E-2</v>
      </c>
      <c r="E437">
        <v>1.1066</v>
      </c>
      <c r="F437">
        <v>1.9063000000000001</v>
      </c>
    </row>
    <row r="438" spans="1:6" x14ac:dyDescent="0.35">
      <c r="A438" t="s">
        <v>87</v>
      </c>
      <c r="B438" t="s">
        <v>68</v>
      </c>
      <c r="C438" t="s">
        <v>12</v>
      </c>
      <c r="D438">
        <v>0.30890000000000001</v>
      </c>
      <c r="E438">
        <v>23.240200000000002</v>
      </c>
      <c r="F438">
        <v>50.076000000000001</v>
      </c>
    </row>
    <row r="439" spans="1:6" x14ac:dyDescent="0.35">
      <c r="A439" t="s">
        <v>87</v>
      </c>
      <c r="B439" t="s">
        <v>68</v>
      </c>
      <c r="C439" t="s">
        <v>13</v>
      </c>
      <c r="D439">
        <v>0.42080000000000001</v>
      </c>
      <c r="E439">
        <v>18.995799999999999</v>
      </c>
      <c r="F439">
        <v>33.4407</v>
      </c>
    </row>
    <row r="440" spans="1:6" x14ac:dyDescent="0.35">
      <c r="A440" t="s">
        <v>87</v>
      </c>
      <c r="B440" t="s">
        <v>69</v>
      </c>
      <c r="C440" t="s">
        <v>8</v>
      </c>
      <c r="D440">
        <v>0.4425</v>
      </c>
      <c r="E440">
        <v>1.8189</v>
      </c>
      <c r="F440">
        <v>2.2427000000000001</v>
      </c>
    </row>
    <row r="441" spans="1:6" x14ac:dyDescent="0.35">
      <c r="A441" t="s">
        <v>87</v>
      </c>
      <c r="B441" t="s">
        <v>69</v>
      </c>
      <c r="C441" t="s">
        <v>9</v>
      </c>
      <c r="D441">
        <v>2.4E-2</v>
      </c>
      <c r="E441">
        <v>0.115</v>
      </c>
      <c r="F441">
        <v>0.18759999999999999</v>
      </c>
    </row>
    <row r="442" spans="1:6" x14ac:dyDescent="0.35">
      <c r="A442" t="s">
        <v>87</v>
      </c>
      <c r="B442" t="s">
        <v>69</v>
      </c>
      <c r="C442" t="s">
        <v>10</v>
      </c>
      <c r="D442">
        <v>2.2100000000000002E-2</v>
      </c>
      <c r="E442">
        <v>0.10050000000000001</v>
      </c>
      <c r="F442">
        <v>0.14810000000000001</v>
      </c>
    </row>
    <row r="443" spans="1:6" x14ac:dyDescent="0.35">
      <c r="A443" t="s">
        <v>87</v>
      </c>
      <c r="B443" t="s">
        <v>69</v>
      </c>
      <c r="C443" t="s">
        <v>11</v>
      </c>
      <c r="D443">
        <v>2.3900000000000001E-2</v>
      </c>
      <c r="E443">
        <v>0.1076</v>
      </c>
      <c r="F443">
        <v>0.15809999999999999</v>
      </c>
    </row>
    <row r="444" spans="1:6" x14ac:dyDescent="0.35">
      <c r="A444" t="s">
        <v>87</v>
      </c>
      <c r="B444" t="s">
        <v>69</v>
      </c>
      <c r="C444" t="s">
        <v>12</v>
      </c>
      <c r="D444">
        <v>0.1618</v>
      </c>
      <c r="E444">
        <v>0.82289999999999996</v>
      </c>
      <c r="F444">
        <v>1.5826</v>
      </c>
    </row>
    <row r="445" spans="1:6" x14ac:dyDescent="0.35">
      <c r="A445" t="s">
        <v>87</v>
      </c>
      <c r="B445" t="s">
        <v>69</v>
      </c>
      <c r="C445" t="s">
        <v>13</v>
      </c>
      <c r="D445">
        <v>0.33429999999999999</v>
      </c>
      <c r="E445">
        <v>1.4436</v>
      </c>
      <c r="F445">
        <v>2.3273999999999999</v>
      </c>
    </row>
    <row r="446" spans="1:6" x14ac:dyDescent="0.35">
      <c r="A446" t="s">
        <v>87</v>
      </c>
      <c r="B446" t="s">
        <v>70</v>
      </c>
      <c r="C446" t="s">
        <v>8</v>
      </c>
      <c r="D446">
        <v>0.23019999999999999</v>
      </c>
      <c r="E446">
        <v>8.8900000000000007E-2</v>
      </c>
      <c r="F446">
        <v>0.1192</v>
      </c>
    </row>
    <row r="447" spans="1:6" x14ac:dyDescent="0.35">
      <c r="A447" t="s">
        <v>87</v>
      </c>
      <c r="B447" t="s">
        <v>70</v>
      </c>
      <c r="C447" t="s">
        <v>9</v>
      </c>
      <c r="D447">
        <v>4.4400000000000002E-2</v>
      </c>
      <c r="E447">
        <v>1.9300000000000001E-2</v>
      </c>
      <c r="F447">
        <v>4.87E-2</v>
      </c>
    </row>
    <row r="448" spans="1:6" x14ac:dyDescent="0.35">
      <c r="A448" t="s">
        <v>87</v>
      </c>
      <c r="B448" t="s">
        <v>70</v>
      </c>
      <c r="C448" t="s">
        <v>10</v>
      </c>
      <c r="D448">
        <v>4.4299999999999999E-2</v>
      </c>
      <c r="E448">
        <v>1.9199999999999998E-2</v>
      </c>
      <c r="F448">
        <v>4.7899999999999998E-2</v>
      </c>
    </row>
    <row r="449" spans="1:6" x14ac:dyDescent="0.35">
      <c r="A449" t="s">
        <v>87</v>
      </c>
      <c r="B449" t="s">
        <v>70</v>
      </c>
      <c r="C449" t="s">
        <v>11</v>
      </c>
      <c r="D449">
        <v>4.3299999999999998E-2</v>
      </c>
      <c r="E449">
        <v>1.9099999999999999E-2</v>
      </c>
      <c r="F449">
        <v>0.05</v>
      </c>
    </row>
    <row r="450" spans="1:6" x14ac:dyDescent="0.35">
      <c r="A450" t="s">
        <v>87</v>
      </c>
      <c r="B450" t="s">
        <v>70</v>
      </c>
      <c r="C450" t="s">
        <v>12</v>
      </c>
      <c r="D450">
        <v>0.18140000000000001</v>
      </c>
      <c r="E450">
        <v>6.5500000000000003E-2</v>
      </c>
      <c r="F450">
        <v>9.1300000000000006E-2</v>
      </c>
    </row>
    <row r="451" spans="1:6" x14ac:dyDescent="0.35">
      <c r="A451" t="s">
        <v>87</v>
      </c>
      <c r="B451" t="s">
        <v>70</v>
      </c>
      <c r="C451" t="s">
        <v>13</v>
      </c>
      <c r="D451">
        <v>0.2324</v>
      </c>
      <c r="E451">
        <v>8.9399999999999993E-2</v>
      </c>
      <c r="F451">
        <v>0.1444</v>
      </c>
    </row>
    <row r="452" spans="1:6" x14ac:dyDescent="0.35">
      <c r="A452" t="s">
        <v>87</v>
      </c>
      <c r="B452" t="s">
        <v>71</v>
      </c>
      <c r="C452" t="s">
        <v>8</v>
      </c>
      <c r="D452">
        <v>0.98609999999999998</v>
      </c>
      <c r="E452">
        <v>61.9495</v>
      </c>
      <c r="F452">
        <v>78.102599999999995</v>
      </c>
    </row>
    <row r="453" spans="1:6" x14ac:dyDescent="0.35">
      <c r="A453" t="s">
        <v>87</v>
      </c>
      <c r="B453" t="s">
        <v>71</v>
      </c>
      <c r="C453" t="s">
        <v>9</v>
      </c>
      <c r="D453">
        <v>2.53E-2</v>
      </c>
      <c r="E453">
        <v>2.8631000000000002</v>
      </c>
      <c r="F453">
        <v>6.0724</v>
      </c>
    </row>
    <row r="454" spans="1:6" x14ac:dyDescent="0.35">
      <c r="A454" t="s">
        <v>87</v>
      </c>
      <c r="B454" t="s">
        <v>71</v>
      </c>
      <c r="C454" t="s">
        <v>10</v>
      </c>
      <c r="D454">
        <v>2.3699999999999999E-2</v>
      </c>
      <c r="E454">
        <v>2.5392000000000001</v>
      </c>
      <c r="F454">
        <v>5.1955999999999998</v>
      </c>
    </row>
    <row r="455" spans="1:6" x14ac:dyDescent="0.35">
      <c r="A455" t="s">
        <v>87</v>
      </c>
      <c r="B455" t="s">
        <v>71</v>
      </c>
      <c r="C455" t="s">
        <v>11</v>
      </c>
      <c r="D455">
        <v>3.0599999999999999E-2</v>
      </c>
      <c r="E455">
        <v>3.1448999999999998</v>
      </c>
      <c r="F455">
        <v>6.0324</v>
      </c>
    </row>
    <row r="456" spans="1:6" x14ac:dyDescent="0.35">
      <c r="A456" t="s">
        <v>87</v>
      </c>
      <c r="B456" t="s">
        <v>71</v>
      </c>
      <c r="C456" t="s">
        <v>12</v>
      </c>
      <c r="D456">
        <v>0.38159999999999999</v>
      </c>
      <c r="E456">
        <v>58.338299999999997</v>
      </c>
      <c r="F456">
        <v>123.9179</v>
      </c>
    </row>
    <row r="457" spans="1:6" x14ac:dyDescent="0.35">
      <c r="A457" t="s">
        <v>87</v>
      </c>
      <c r="B457" t="s">
        <v>71</v>
      </c>
      <c r="C457" t="s">
        <v>13</v>
      </c>
      <c r="D457">
        <v>0.45129999999999998</v>
      </c>
      <c r="E457">
        <v>37.814999999999998</v>
      </c>
      <c r="F457">
        <v>71.206699999999998</v>
      </c>
    </row>
    <row r="458" spans="1:6" x14ac:dyDescent="0.35">
      <c r="A458" t="s">
        <v>87</v>
      </c>
      <c r="B458" t="s">
        <v>72</v>
      </c>
      <c r="C458" t="s">
        <v>8</v>
      </c>
      <c r="D458">
        <v>1.2459</v>
      </c>
      <c r="E458">
        <v>71.065899999999999</v>
      </c>
      <c r="F458">
        <v>90.103899999999996</v>
      </c>
    </row>
    <row r="459" spans="1:6" x14ac:dyDescent="0.35">
      <c r="A459" t="s">
        <v>87</v>
      </c>
      <c r="B459" t="s">
        <v>72</v>
      </c>
      <c r="C459" t="s">
        <v>9</v>
      </c>
      <c r="D459">
        <v>6.2E-2</v>
      </c>
      <c r="E459">
        <v>9.5794999999999995</v>
      </c>
      <c r="F459">
        <v>26.191199999999998</v>
      </c>
    </row>
    <row r="460" spans="1:6" x14ac:dyDescent="0.35">
      <c r="A460" t="s">
        <v>87</v>
      </c>
      <c r="B460" t="s">
        <v>72</v>
      </c>
      <c r="C460" t="s">
        <v>10</v>
      </c>
      <c r="D460">
        <v>6.1100000000000002E-2</v>
      </c>
      <c r="E460">
        <v>9.6722999999999999</v>
      </c>
      <c r="F460">
        <v>26.811499999999999</v>
      </c>
    </row>
    <row r="461" spans="1:6" x14ac:dyDescent="0.35">
      <c r="A461" t="s">
        <v>87</v>
      </c>
      <c r="B461" t="s">
        <v>72</v>
      </c>
      <c r="C461" t="s">
        <v>11</v>
      </c>
      <c r="D461">
        <v>7.4700000000000003E-2</v>
      </c>
      <c r="E461">
        <v>10.365500000000001</v>
      </c>
      <c r="F461">
        <v>27.754000000000001</v>
      </c>
    </row>
    <row r="462" spans="1:6" x14ac:dyDescent="0.35">
      <c r="A462" t="s">
        <v>87</v>
      </c>
      <c r="B462" t="s">
        <v>72</v>
      </c>
      <c r="C462" t="s">
        <v>12</v>
      </c>
      <c r="D462">
        <v>0.5444</v>
      </c>
      <c r="E462">
        <v>78.120500000000007</v>
      </c>
      <c r="F462">
        <v>148.16839999999999</v>
      </c>
    </row>
    <row r="463" spans="1:6" x14ac:dyDescent="0.35">
      <c r="A463" t="s">
        <v>87</v>
      </c>
      <c r="B463" t="s">
        <v>72</v>
      </c>
      <c r="C463" t="s">
        <v>13</v>
      </c>
      <c r="D463">
        <v>0.66369999999999996</v>
      </c>
      <c r="E463">
        <v>48.339500000000001</v>
      </c>
      <c r="F463">
        <v>86.739099999999993</v>
      </c>
    </row>
    <row r="464" spans="1:6" x14ac:dyDescent="0.35">
      <c r="A464" t="s">
        <v>87</v>
      </c>
      <c r="B464" t="s">
        <v>73</v>
      </c>
      <c r="C464" t="s">
        <v>8</v>
      </c>
      <c r="D464">
        <v>1.1040000000000001</v>
      </c>
      <c r="E464">
        <v>31.799199999999999</v>
      </c>
      <c r="F464">
        <v>42.617199999999997</v>
      </c>
    </row>
    <row r="465" spans="1:6" x14ac:dyDescent="0.35">
      <c r="A465" t="s">
        <v>87</v>
      </c>
      <c r="B465" t="s">
        <v>73</v>
      </c>
      <c r="C465" t="s">
        <v>9</v>
      </c>
      <c r="D465">
        <v>6.9500000000000006E-2</v>
      </c>
      <c r="E465">
        <v>4.9523000000000001</v>
      </c>
      <c r="F465">
        <v>16.1662</v>
      </c>
    </row>
    <row r="466" spans="1:6" x14ac:dyDescent="0.35">
      <c r="A466" t="s">
        <v>87</v>
      </c>
      <c r="B466" t="s">
        <v>73</v>
      </c>
      <c r="C466" t="s">
        <v>10</v>
      </c>
      <c r="D466">
        <v>6.5500000000000003E-2</v>
      </c>
      <c r="E466">
        <v>4.7496</v>
      </c>
      <c r="F466">
        <v>15.1059</v>
      </c>
    </row>
    <row r="467" spans="1:6" x14ac:dyDescent="0.35">
      <c r="A467" t="s">
        <v>87</v>
      </c>
      <c r="B467" t="s">
        <v>73</v>
      </c>
      <c r="C467" t="s">
        <v>11</v>
      </c>
      <c r="D467">
        <v>7.6300000000000007E-2</v>
      </c>
      <c r="E467">
        <v>4.9257</v>
      </c>
      <c r="F467">
        <v>15.814</v>
      </c>
    </row>
    <row r="468" spans="1:6" x14ac:dyDescent="0.35">
      <c r="A468" t="s">
        <v>87</v>
      </c>
      <c r="B468" t="s">
        <v>73</v>
      </c>
      <c r="C468" t="s">
        <v>12</v>
      </c>
      <c r="D468">
        <v>0.4854</v>
      </c>
      <c r="E468">
        <v>32.2654</v>
      </c>
      <c r="F468">
        <v>63.378900000000002</v>
      </c>
    </row>
    <row r="469" spans="1:6" x14ac:dyDescent="0.35">
      <c r="A469" t="s">
        <v>87</v>
      </c>
      <c r="B469" t="s">
        <v>73</v>
      </c>
      <c r="C469" t="s">
        <v>13</v>
      </c>
      <c r="D469">
        <v>0.62429999999999997</v>
      </c>
      <c r="E469">
        <v>22.891200000000001</v>
      </c>
      <c r="F469">
        <v>41.913899999999998</v>
      </c>
    </row>
    <row r="470" spans="1:6" x14ac:dyDescent="0.35">
      <c r="A470" t="s">
        <v>87</v>
      </c>
      <c r="B470" t="s">
        <v>74</v>
      </c>
      <c r="C470" t="s">
        <v>8</v>
      </c>
      <c r="D470">
        <v>0.61929999999999996</v>
      </c>
      <c r="E470">
        <v>4.2007000000000003</v>
      </c>
      <c r="F470">
        <v>5.6946000000000003</v>
      </c>
    </row>
    <row r="471" spans="1:6" x14ac:dyDescent="0.35">
      <c r="A471" t="s">
        <v>87</v>
      </c>
      <c r="B471" t="s">
        <v>74</v>
      </c>
      <c r="C471" t="s">
        <v>9</v>
      </c>
      <c r="D471">
        <v>2.6800000000000001E-2</v>
      </c>
      <c r="E471">
        <v>0.26939999999999997</v>
      </c>
      <c r="F471">
        <v>0.49159999999999998</v>
      </c>
    </row>
    <row r="472" spans="1:6" x14ac:dyDescent="0.35">
      <c r="A472" t="s">
        <v>87</v>
      </c>
      <c r="B472" t="s">
        <v>74</v>
      </c>
      <c r="C472" t="s">
        <v>10</v>
      </c>
      <c r="D472">
        <v>2.4400000000000002E-2</v>
      </c>
      <c r="E472">
        <v>0.2455</v>
      </c>
      <c r="F472">
        <v>0.44640000000000002</v>
      </c>
    </row>
    <row r="473" spans="1:6" x14ac:dyDescent="0.35">
      <c r="A473" t="s">
        <v>87</v>
      </c>
      <c r="B473" t="s">
        <v>74</v>
      </c>
      <c r="C473" t="s">
        <v>11</v>
      </c>
      <c r="D473">
        <v>2.86E-2</v>
      </c>
      <c r="E473">
        <v>0.27460000000000001</v>
      </c>
      <c r="F473">
        <v>0.49609999999999999</v>
      </c>
    </row>
    <row r="474" spans="1:6" x14ac:dyDescent="0.35">
      <c r="A474" t="s">
        <v>87</v>
      </c>
      <c r="B474" t="s">
        <v>74</v>
      </c>
      <c r="C474" t="s">
        <v>12</v>
      </c>
      <c r="D474">
        <v>0.2467</v>
      </c>
      <c r="E474">
        <v>2.5718999999999999</v>
      </c>
      <c r="F474">
        <v>5.7134</v>
      </c>
    </row>
    <row r="475" spans="1:6" x14ac:dyDescent="0.35">
      <c r="A475" t="s">
        <v>87</v>
      </c>
      <c r="B475" t="s">
        <v>74</v>
      </c>
      <c r="C475" t="s">
        <v>13</v>
      </c>
      <c r="D475">
        <v>0.42020000000000002</v>
      </c>
      <c r="E475">
        <v>3.3534999999999999</v>
      </c>
      <c r="F475">
        <v>5.9457000000000004</v>
      </c>
    </row>
    <row r="476" spans="1:6" x14ac:dyDescent="0.35">
      <c r="A476" t="s">
        <v>87</v>
      </c>
      <c r="B476" t="s">
        <v>75</v>
      </c>
      <c r="C476" t="s">
        <v>8</v>
      </c>
      <c r="D476">
        <v>0.83620000000000005</v>
      </c>
      <c r="E476">
        <v>11.5938</v>
      </c>
      <c r="F476">
        <v>15.3262</v>
      </c>
    </row>
    <row r="477" spans="1:6" x14ac:dyDescent="0.35">
      <c r="A477" t="s">
        <v>87</v>
      </c>
      <c r="B477" t="s">
        <v>75</v>
      </c>
      <c r="C477" t="s">
        <v>9</v>
      </c>
      <c r="D477">
        <v>6.2300000000000001E-2</v>
      </c>
      <c r="E477">
        <v>1.9438</v>
      </c>
      <c r="F477">
        <v>5.2215999999999996</v>
      </c>
    </row>
    <row r="478" spans="1:6" x14ac:dyDescent="0.35">
      <c r="A478" t="s">
        <v>87</v>
      </c>
      <c r="B478" t="s">
        <v>75</v>
      </c>
      <c r="C478" t="s">
        <v>10</v>
      </c>
      <c r="D478">
        <v>6.3600000000000004E-2</v>
      </c>
      <c r="E478">
        <v>1.9535</v>
      </c>
      <c r="F478">
        <v>5.3139000000000003</v>
      </c>
    </row>
    <row r="479" spans="1:6" x14ac:dyDescent="0.35">
      <c r="A479" t="s">
        <v>87</v>
      </c>
      <c r="B479" t="s">
        <v>75</v>
      </c>
      <c r="C479" t="s">
        <v>11</v>
      </c>
      <c r="D479">
        <v>7.4499999999999997E-2</v>
      </c>
      <c r="E479">
        <v>2.0314999999999999</v>
      </c>
      <c r="F479">
        <v>5.2281000000000004</v>
      </c>
    </row>
    <row r="480" spans="1:6" x14ac:dyDescent="0.35">
      <c r="A480" t="s">
        <v>87</v>
      </c>
      <c r="B480" t="s">
        <v>75</v>
      </c>
      <c r="C480" t="s">
        <v>12</v>
      </c>
      <c r="D480">
        <v>0.37580000000000002</v>
      </c>
      <c r="E480">
        <v>10.1561</v>
      </c>
      <c r="F480">
        <v>19.5534</v>
      </c>
    </row>
    <row r="481" spans="1:6" x14ac:dyDescent="0.35">
      <c r="A481" t="s">
        <v>87</v>
      </c>
      <c r="B481" t="s">
        <v>75</v>
      </c>
      <c r="C481" t="s">
        <v>13</v>
      </c>
      <c r="D481">
        <v>0.52200000000000002</v>
      </c>
      <c r="E481">
        <v>8.8810000000000002</v>
      </c>
      <c r="F481">
        <v>15.8102</v>
      </c>
    </row>
    <row r="482" spans="1:6" x14ac:dyDescent="0.35">
      <c r="A482" t="s">
        <v>87</v>
      </c>
      <c r="B482" t="s">
        <v>76</v>
      </c>
      <c r="C482" t="s">
        <v>8</v>
      </c>
      <c r="D482">
        <v>0.28399999999999997</v>
      </c>
      <c r="E482">
        <v>1.8340000000000001</v>
      </c>
      <c r="F482">
        <v>2.2322000000000002</v>
      </c>
    </row>
    <row r="483" spans="1:6" x14ac:dyDescent="0.35">
      <c r="A483" t="s">
        <v>87</v>
      </c>
      <c r="B483" t="s">
        <v>76</v>
      </c>
      <c r="C483" t="s">
        <v>9</v>
      </c>
      <c r="D483">
        <v>2.3099999999999999E-2</v>
      </c>
      <c r="E483">
        <v>0.1734</v>
      </c>
      <c r="F483">
        <v>0.26889999999999997</v>
      </c>
    </row>
    <row r="484" spans="1:6" x14ac:dyDescent="0.35">
      <c r="A484" t="s">
        <v>87</v>
      </c>
      <c r="B484" t="s">
        <v>76</v>
      </c>
      <c r="C484" t="s">
        <v>10</v>
      </c>
      <c r="D484">
        <v>2.0500000000000001E-2</v>
      </c>
      <c r="E484">
        <v>0.15340000000000001</v>
      </c>
      <c r="F484">
        <v>0.23230000000000001</v>
      </c>
    </row>
    <row r="485" spans="1:6" x14ac:dyDescent="0.35">
      <c r="A485" t="s">
        <v>87</v>
      </c>
      <c r="B485" t="s">
        <v>76</v>
      </c>
      <c r="C485" t="s">
        <v>11</v>
      </c>
      <c r="D485">
        <v>2.3900000000000001E-2</v>
      </c>
      <c r="E485">
        <v>0.17460000000000001</v>
      </c>
      <c r="F485">
        <v>0.26329999999999998</v>
      </c>
    </row>
    <row r="486" spans="1:6" x14ac:dyDescent="0.35">
      <c r="A486" t="s">
        <v>87</v>
      </c>
      <c r="B486" t="s">
        <v>76</v>
      </c>
      <c r="C486" t="s">
        <v>12</v>
      </c>
      <c r="D486">
        <v>0.11459999999999999</v>
      </c>
      <c r="E486">
        <v>0.83520000000000005</v>
      </c>
      <c r="F486">
        <v>1.5724</v>
      </c>
    </row>
    <row r="487" spans="1:6" x14ac:dyDescent="0.35">
      <c r="A487" t="s">
        <v>87</v>
      </c>
      <c r="B487" t="s">
        <v>76</v>
      </c>
      <c r="C487" t="s">
        <v>13</v>
      </c>
      <c r="D487">
        <v>0.21829999999999999</v>
      </c>
      <c r="E487">
        <v>1.5093000000000001</v>
      </c>
      <c r="F487">
        <v>2.3902999999999999</v>
      </c>
    </row>
    <row r="488" spans="1:6" x14ac:dyDescent="0.35">
      <c r="A488" t="s">
        <v>88</v>
      </c>
      <c r="B488" t="s">
        <v>89</v>
      </c>
      <c r="C488" t="s">
        <v>8</v>
      </c>
      <c r="D488">
        <v>7.6516000000000002</v>
      </c>
      <c r="E488">
        <v>88.109399999999994</v>
      </c>
      <c r="F488">
        <v>99.323700000000002</v>
      </c>
    </row>
    <row r="489" spans="1:6" x14ac:dyDescent="0.35">
      <c r="A489" t="s">
        <v>88</v>
      </c>
      <c r="B489" t="s">
        <v>89</v>
      </c>
      <c r="C489" t="s">
        <v>9</v>
      </c>
      <c r="D489">
        <v>3.3999999999999998E-3</v>
      </c>
      <c r="E489">
        <v>0.25729999999999997</v>
      </c>
      <c r="F489">
        <v>0.49070000000000003</v>
      </c>
    </row>
    <row r="490" spans="1:6" x14ac:dyDescent="0.35">
      <c r="A490" t="s">
        <v>88</v>
      </c>
      <c r="B490" t="s">
        <v>89</v>
      </c>
      <c r="C490" t="s">
        <v>10</v>
      </c>
      <c r="D490">
        <v>3.3999999999999998E-3</v>
      </c>
      <c r="E490">
        <v>0.25309999999999999</v>
      </c>
      <c r="F490">
        <v>0.48209999999999997</v>
      </c>
    </row>
    <row r="491" spans="1:6" x14ac:dyDescent="0.35">
      <c r="A491" t="s">
        <v>88</v>
      </c>
      <c r="B491" t="s">
        <v>89</v>
      </c>
      <c r="C491" t="s">
        <v>11</v>
      </c>
      <c r="D491">
        <v>3.8999999999999998E-3</v>
      </c>
      <c r="E491">
        <v>0.27779999999999999</v>
      </c>
      <c r="F491">
        <v>0.53220000000000001</v>
      </c>
    </row>
    <row r="492" spans="1:6" x14ac:dyDescent="0.35">
      <c r="A492" t="s">
        <v>88</v>
      </c>
      <c r="B492" t="s">
        <v>89</v>
      </c>
      <c r="C492" t="s">
        <v>12</v>
      </c>
      <c r="D492">
        <v>0.56999999999999995</v>
      </c>
      <c r="E492">
        <v>99.024600000000007</v>
      </c>
      <c r="F492">
        <v>188.36150000000001</v>
      </c>
    </row>
    <row r="493" spans="1:6" x14ac:dyDescent="0.35">
      <c r="A493" t="s">
        <v>88</v>
      </c>
      <c r="B493" t="s">
        <v>89</v>
      </c>
      <c r="C493" t="s">
        <v>13</v>
      </c>
      <c r="D493">
        <v>3.1122000000000001</v>
      </c>
      <c r="E493">
        <v>60.597499999999997</v>
      </c>
      <c r="F493">
        <v>93.074700000000007</v>
      </c>
    </row>
    <row r="494" spans="1:6" x14ac:dyDescent="0.35">
      <c r="A494" t="s">
        <v>88</v>
      </c>
      <c r="B494" t="s">
        <v>90</v>
      </c>
      <c r="C494" t="s">
        <v>8</v>
      </c>
      <c r="D494">
        <v>0.1085</v>
      </c>
      <c r="E494">
        <v>0.31730000000000003</v>
      </c>
      <c r="F494">
        <v>0.3231</v>
      </c>
    </row>
    <row r="495" spans="1:6" x14ac:dyDescent="0.35">
      <c r="A495" t="s">
        <v>88</v>
      </c>
      <c r="B495" t="s">
        <v>90</v>
      </c>
      <c r="C495" t="s">
        <v>9</v>
      </c>
      <c r="D495">
        <v>3.0000000000000001E-3</v>
      </c>
      <c r="E495">
        <v>8.3999999999999995E-3</v>
      </c>
      <c r="F495">
        <v>1.5100000000000001E-2</v>
      </c>
    </row>
    <row r="496" spans="1:6" x14ac:dyDescent="0.35">
      <c r="A496" t="s">
        <v>88</v>
      </c>
      <c r="B496" t="s">
        <v>90</v>
      </c>
      <c r="C496" t="s">
        <v>10</v>
      </c>
      <c r="D496">
        <v>3.0999999999999999E-3</v>
      </c>
      <c r="E496">
        <v>8.5000000000000006E-3</v>
      </c>
      <c r="F496">
        <v>1.5100000000000001E-2</v>
      </c>
    </row>
    <row r="497" spans="1:6" x14ac:dyDescent="0.35">
      <c r="A497" t="s">
        <v>88</v>
      </c>
      <c r="B497" t="s">
        <v>90</v>
      </c>
      <c r="C497" t="s">
        <v>11</v>
      </c>
      <c r="D497">
        <v>3.5000000000000001E-3</v>
      </c>
      <c r="E497">
        <v>9.5999999999999992E-3</v>
      </c>
      <c r="F497">
        <v>1.61E-2</v>
      </c>
    </row>
    <row r="498" spans="1:6" x14ac:dyDescent="0.35">
      <c r="A498" t="s">
        <v>88</v>
      </c>
      <c r="B498" t="s">
        <v>90</v>
      </c>
      <c r="C498" t="s">
        <v>12</v>
      </c>
      <c r="D498">
        <v>3.4599999999999999E-2</v>
      </c>
      <c r="E498">
        <v>9.64E-2</v>
      </c>
      <c r="F498">
        <v>0.1033</v>
      </c>
    </row>
    <row r="499" spans="1:6" x14ac:dyDescent="0.35">
      <c r="A499" t="s">
        <v>88</v>
      </c>
      <c r="B499" t="s">
        <v>90</v>
      </c>
      <c r="C499" t="s">
        <v>13</v>
      </c>
      <c r="D499">
        <v>0.1449</v>
      </c>
      <c r="E499">
        <v>0.40129999999999999</v>
      </c>
      <c r="F499">
        <v>0.54379999999999995</v>
      </c>
    </row>
    <row r="500" spans="1:6" x14ac:dyDescent="0.35">
      <c r="A500" t="s">
        <v>88</v>
      </c>
      <c r="B500" t="s">
        <v>91</v>
      </c>
      <c r="C500" t="s">
        <v>8</v>
      </c>
      <c r="D500">
        <v>5.3773999999999997</v>
      </c>
      <c r="E500">
        <v>10.206799999999999</v>
      </c>
      <c r="F500">
        <v>13.862500000000001</v>
      </c>
    </row>
    <row r="501" spans="1:6" x14ac:dyDescent="0.35">
      <c r="A501" t="s">
        <v>88</v>
      </c>
      <c r="B501" t="s">
        <v>91</v>
      </c>
      <c r="C501" t="s">
        <v>9</v>
      </c>
      <c r="D501">
        <v>1.09E-2</v>
      </c>
      <c r="E501">
        <v>0.32300000000000001</v>
      </c>
      <c r="F501">
        <v>1.129</v>
      </c>
    </row>
    <row r="502" spans="1:6" x14ac:dyDescent="0.35">
      <c r="A502" t="s">
        <v>88</v>
      </c>
      <c r="B502" t="s">
        <v>91</v>
      </c>
      <c r="C502" t="s">
        <v>10</v>
      </c>
      <c r="D502">
        <v>7.17E-2</v>
      </c>
      <c r="E502">
        <v>0.43330000000000002</v>
      </c>
      <c r="F502">
        <v>1.1635</v>
      </c>
    </row>
    <row r="503" spans="1:6" x14ac:dyDescent="0.35">
      <c r="A503" t="s">
        <v>88</v>
      </c>
      <c r="B503" t="s">
        <v>91</v>
      </c>
      <c r="C503" t="s">
        <v>11</v>
      </c>
      <c r="D503">
        <v>0.2646</v>
      </c>
      <c r="E503">
        <v>0.84050000000000002</v>
      </c>
      <c r="F503">
        <v>1.5079</v>
      </c>
    </row>
    <row r="504" spans="1:6" x14ac:dyDescent="0.35">
      <c r="A504" t="s">
        <v>88</v>
      </c>
      <c r="B504" t="s">
        <v>91</v>
      </c>
      <c r="C504" t="s">
        <v>12</v>
      </c>
      <c r="D504">
        <v>2.1781000000000001</v>
      </c>
      <c r="E504">
        <v>9.1468000000000007</v>
      </c>
      <c r="F504">
        <v>18.247599999999998</v>
      </c>
    </row>
    <row r="505" spans="1:6" x14ac:dyDescent="0.35">
      <c r="A505" t="s">
        <v>88</v>
      </c>
      <c r="B505" t="s">
        <v>91</v>
      </c>
      <c r="C505" t="s">
        <v>13</v>
      </c>
      <c r="D505">
        <v>3.6097000000000001</v>
      </c>
      <c r="E505">
        <v>9.5731999999999999</v>
      </c>
      <c r="F505">
        <v>14.4573</v>
      </c>
    </row>
    <row r="506" spans="1:6" x14ac:dyDescent="0.35">
      <c r="A506" t="s">
        <v>88</v>
      </c>
      <c r="B506" t="s">
        <v>92</v>
      </c>
      <c r="C506" t="s">
        <v>8</v>
      </c>
      <c r="D506">
        <v>0.1288</v>
      </c>
      <c r="E506">
        <v>0.92090000000000005</v>
      </c>
      <c r="F506">
        <v>1.1285000000000001</v>
      </c>
    </row>
    <row r="507" spans="1:6" x14ac:dyDescent="0.35">
      <c r="A507" t="s">
        <v>88</v>
      </c>
      <c r="B507" t="s">
        <v>92</v>
      </c>
      <c r="C507" t="s">
        <v>9</v>
      </c>
      <c r="D507">
        <v>3.8E-3</v>
      </c>
      <c r="E507">
        <v>3.1800000000000002E-2</v>
      </c>
      <c r="F507">
        <v>4.8300000000000003E-2</v>
      </c>
    </row>
    <row r="508" spans="1:6" x14ac:dyDescent="0.35">
      <c r="A508" t="s">
        <v>88</v>
      </c>
      <c r="B508" t="s">
        <v>92</v>
      </c>
      <c r="C508" t="s">
        <v>10</v>
      </c>
      <c r="D508">
        <v>3.7000000000000002E-3</v>
      </c>
      <c r="E508">
        <v>3.1300000000000001E-2</v>
      </c>
      <c r="F508">
        <v>4.7899999999999998E-2</v>
      </c>
    </row>
    <row r="509" spans="1:6" x14ac:dyDescent="0.35">
      <c r="A509" t="s">
        <v>88</v>
      </c>
      <c r="B509" t="s">
        <v>92</v>
      </c>
      <c r="C509" t="s">
        <v>11</v>
      </c>
      <c r="D509">
        <v>4.1000000000000003E-3</v>
      </c>
      <c r="E509">
        <v>3.4299999999999997E-2</v>
      </c>
      <c r="F509">
        <v>5.2200000000000003E-2</v>
      </c>
    </row>
    <row r="510" spans="1:6" x14ac:dyDescent="0.35">
      <c r="A510" t="s">
        <v>88</v>
      </c>
      <c r="B510" t="s">
        <v>92</v>
      </c>
      <c r="C510" t="s">
        <v>12</v>
      </c>
      <c r="D510">
        <v>4.24E-2</v>
      </c>
      <c r="E510">
        <v>0.34549999999999997</v>
      </c>
      <c r="F510">
        <v>0.53759999999999997</v>
      </c>
    </row>
    <row r="511" spans="1:6" x14ac:dyDescent="0.35">
      <c r="A511" t="s">
        <v>88</v>
      </c>
      <c r="B511" t="s">
        <v>92</v>
      </c>
      <c r="C511" t="s">
        <v>13</v>
      </c>
      <c r="D511">
        <v>0.27629999999999999</v>
      </c>
      <c r="E511">
        <v>1.6252</v>
      </c>
      <c r="F511">
        <v>2.0707</v>
      </c>
    </row>
    <row r="512" spans="1:6" x14ac:dyDescent="0.35">
      <c r="A512" t="s">
        <v>88</v>
      </c>
      <c r="B512" t="s">
        <v>93</v>
      </c>
      <c r="C512" t="s">
        <v>8</v>
      </c>
      <c r="D512">
        <v>10.880599999999999</v>
      </c>
      <c r="E512">
        <v>133.155</v>
      </c>
      <c r="F512">
        <v>152.09639999999999</v>
      </c>
    </row>
    <row r="513" spans="1:6" x14ac:dyDescent="0.35">
      <c r="A513" t="s">
        <v>88</v>
      </c>
      <c r="B513" t="s">
        <v>93</v>
      </c>
      <c r="C513" t="s">
        <v>9</v>
      </c>
      <c r="D513">
        <v>9.1000000000000004E-3</v>
      </c>
      <c r="E513">
        <v>1.6069</v>
      </c>
      <c r="F513">
        <v>4.2356999999999996</v>
      </c>
    </row>
    <row r="514" spans="1:6" x14ac:dyDescent="0.35">
      <c r="A514" t="s">
        <v>88</v>
      </c>
      <c r="B514" t="s">
        <v>93</v>
      </c>
      <c r="C514" t="s">
        <v>10</v>
      </c>
      <c r="D514">
        <v>8.6999999999999994E-3</v>
      </c>
      <c r="E514">
        <v>1.3855</v>
      </c>
      <c r="F514">
        <v>3.4925000000000002</v>
      </c>
    </row>
    <row r="515" spans="1:6" x14ac:dyDescent="0.35">
      <c r="A515" t="s">
        <v>88</v>
      </c>
      <c r="B515" t="s">
        <v>93</v>
      </c>
      <c r="C515" t="s">
        <v>11</v>
      </c>
      <c r="D515">
        <v>6.6100000000000006E-2</v>
      </c>
      <c r="E515">
        <v>2.4954000000000001</v>
      </c>
      <c r="F515">
        <v>5.5898000000000003</v>
      </c>
    </row>
    <row r="516" spans="1:6" x14ac:dyDescent="0.35">
      <c r="A516" t="s">
        <v>88</v>
      </c>
      <c r="B516" t="s">
        <v>93</v>
      </c>
      <c r="C516" t="s">
        <v>12</v>
      </c>
      <c r="D516">
        <v>0.97250000000000003</v>
      </c>
      <c r="E516">
        <v>130.4341</v>
      </c>
      <c r="F516">
        <v>265.99200000000002</v>
      </c>
    </row>
    <row r="517" spans="1:6" x14ac:dyDescent="0.35">
      <c r="A517" t="s">
        <v>88</v>
      </c>
      <c r="B517" t="s">
        <v>93</v>
      </c>
      <c r="C517" t="s">
        <v>13</v>
      </c>
      <c r="D517">
        <v>3.9491999999999998</v>
      </c>
      <c r="E517">
        <v>72.724000000000004</v>
      </c>
      <c r="F517">
        <v>117.36360000000001</v>
      </c>
    </row>
    <row r="518" spans="1:6" x14ac:dyDescent="0.35">
      <c r="A518" t="s">
        <v>88</v>
      </c>
      <c r="B518" t="s">
        <v>94</v>
      </c>
      <c r="C518" t="s">
        <v>8</v>
      </c>
      <c r="D518">
        <v>18.8032</v>
      </c>
      <c r="E518">
        <v>93.152699999999996</v>
      </c>
      <c r="F518">
        <v>96.850800000000007</v>
      </c>
    </row>
    <row r="519" spans="1:6" x14ac:dyDescent="0.35">
      <c r="A519" t="s">
        <v>88</v>
      </c>
      <c r="B519" t="s">
        <v>94</v>
      </c>
      <c r="C519" t="s">
        <v>9</v>
      </c>
      <c r="D519">
        <v>1.0500000000000001E-2</v>
      </c>
      <c r="E519">
        <v>1.0065999999999999</v>
      </c>
      <c r="F519">
        <v>2.3250999999999999</v>
      </c>
    </row>
    <row r="520" spans="1:6" x14ac:dyDescent="0.35">
      <c r="A520" t="s">
        <v>88</v>
      </c>
      <c r="B520" t="s">
        <v>94</v>
      </c>
      <c r="C520" t="s">
        <v>10</v>
      </c>
      <c r="D520">
        <v>6.6E-3</v>
      </c>
      <c r="E520">
        <v>0.9597</v>
      </c>
      <c r="F520">
        <v>2.2589999999999999</v>
      </c>
    </row>
    <row r="521" spans="1:6" x14ac:dyDescent="0.35">
      <c r="A521" t="s">
        <v>88</v>
      </c>
      <c r="B521" t="s">
        <v>94</v>
      </c>
      <c r="C521" t="s">
        <v>11</v>
      </c>
      <c r="D521">
        <v>3.7900000000000003E-2</v>
      </c>
      <c r="E521">
        <v>1.0459000000000001</v>
      </c>
      <c r="F521">
        <v>2.2904</v>
      </c>
    </row>
    <row r="522" spans="1:6" x14ac:dyDescent="0.35">
      <c r="A522" t="s">
        <v>88</v>
      </c>
      <c r="B522" t="s">
        <v>94</v>
      </c>
      <c r="C522" t="s">
        <v>12</v>
      </c>
      <c r="D522">
        <v>1.3320000000000001</v>
      </c>
      <c r="E522">
        <v>90.977000000000004</v>
      </c>
      <c r="F522">
        <v>177.90530000000001</v>
      </c>
    </row>
    <row r="523" spans="1:6" x14ac:dyDescent="0.35">
      <c r="A523" t="s">
        <v>88</v>
      </c>
      <c r="B523" t="s">
        <v>94</v>
      </c>
      <c r="C523" t="s">
        <v>13</v>
      </c>
      <c r="D523">
        <v>6.8261000000000003</v>
      </c>
      <c r="E523">
        <v>49.409500000000001</v>
      </c>
      <c r="F523">
        <v>76.813999999999993</v>
      </c>
    </row>
    <row r="524" spans="1:6" x14ac:dyDescent="0.35">
      <c r="A524" t="s">
        <v>88</v>
      </c>
      <c r="B524" t="s">
        <v>95</v>
      </c>
      <c r="C524" t="s">
        <v>8</v>
      </c>
      <c r="D524">
        <v>0.69540000000000002</v>
      </c>
      <c r="E524">
        <v>0.58960000000000001</v>
      </c>
      <c r="F524">
        <v>0.80459999999999998</v>
      </c>
    </row>
    <row r="525" spans="1:6" x14ac:dyDescent="0.35">
      <c r="A525" t="s">
        <v>88</v>
      </c>
      <c r="B525" t="s">
        <v>95</v>
      </c>
      <c r="C525" t="s">
        <v>9</v>
      </c>
      <c r="D525">
        <v>6.6E-3</v>
      </c>
      <c r="E525">
        <v>9.7000000000000003E-3</v>
      </c>
      <c r="F525">
        <v>1.6199999999999999E-2</v>
      </c>
    </row>
    <row r="526" spans="1:6" x14ac:dyDescent="0.35">
      <c r="A526" t="s">
        <v>88</v>
      </c>
      <c r="B526" t="s">
        <v>95</v>
      </c>
      <c r="C526" t="s">
        <v>10</v>
      </c>
      <c r="D526">
        <v>6.3E-3</v>
      </c>
      <c r="E526">
        <v>9.1000000000000004E-3</v>
      </c>
      <c r="F526">
        <v>1.49E-2</v>
      </c>
    </row>
    <row r="527" spans="1:6" x14ac:dyDescent="0.35">
      <c r="A527" t="s">
        <v>88</v>
      </c>
      <c r="B527" t="s">
        <v>95</v>
      </c>
      <c r="C527" t="s">
        <v>11</v>
      </c>
      <c r="D527">
        <v>7.3000000000000001E-3</v>
      </c>
      <c r="E527">
        <v>1.01E-2</v>
      </c>
      <c r="F527">
        <v>1.5699999999999999E-2</v>
      </c>
    </row>
    <row r="528" spans="1:6" x14ac:dyDescent="0.35">
      <c r="A528" t="s">
        <v>88</v>
      </c>
      <c r="B528" t="s">
        <v>95</v>
      </c>
      <c r="C528" t="s">
        <v>12</v>
      </c>
      <c r="D528">
        <v>0.11269999999999999</v>
      </c>
      <c r="E528">
        <v>0.12889999999999999</v>
      </c>
      <c r="F528">
        <v>0.17979999999999999</v>
      </c>
    </row>
    <row r="529" spans="1:6" x14ac:dyDescent="0.35">
      <c r="A529" t="s">
        <v>88</v>
      </c>
      <c r="B529" t="s">
        <v>95</v>
      </c>
      <c r="C529" t="s">
        <v>13</v>
      </c>
      <c r="D529">
        <v>0.88660000000000005</v>
      </c>
      <c r="E529">
        <v>1.0274000000000001</v>
      </c>
      <c r="F529">
        <v>1.3317000000000001</v>
      </c>
    </row>
    <row r="530" spans="1:6" x14ac:dyDescent="0.35">
      <c r="A530" t="s">
        <v>88</v>
      </c>
      <c r="B530" t="s">
        <v>96</v>
      </c>
      <c r="C530" t="s">
        <v>8</v>
      </c>
      <c r="D530">
        <v>5.5100000000000003E-2</v>
      </c>
      <c r="E530">
        <v>0.73850000000000005</v>
      </c>
      <c r="F530">
        <v>0.87119999999999997</v>
      </c>
    </row>
    <row r="531" spans="1:6" x14ac:dyDescent="0.35">
      <c r="A531" t="s">
        <v>88</v>
      </c>
      <c r="B531" t="s">
        <v>96</v>
      </c>
      <c r="C531" t="s">
        <v>9</v>
      </c>
      <c r="D531">
        <v>1.1000000000000001E-3</v>
      </c>
      <c r="E531">
        <v>1.4999999999999999E-2</v>
      </c>
      <c r="F531">
        <v>2.24E-2</v>
      </c>
    </row>
    <row r="532" spans="1:6" x14ac:dyDescent="0.35">
      <c r="A532" t="s">
        <v>88</v>
      </c>
      <c r="B532" t="s">
        <v>96</v>
      </c>
      <c r="C532" t="s">
        <v>10</v>
      </c>
      <c r="D532">
        <v>1E-3</v>
      </c>
      <c r="E532">
        <v>1.47E-2</v>
      </c>
      <c r="F532">
        <v>2.1999999999999999E-2</v>
      </c>
    </row>
    <row r="533" spans="1:6" x14ac:dyDescent="0.35">
      <c r="A533" t="s">
        <v>88</v>
      </c>
      <c r="B533" t="s">
        <v>96</v>
      </c>
      <c r="C533" t="s">
        <v>11</v>
      </c>
      <c r="D533">
        <v>1.1000000000000001E-3</v>
      </c>
      <c r="E533">
        <v>1.6E-2</v>
      </c>
      <c r="F533">
        <v>2.35E-2</v>
      </c>
    </row>
    <row r="534" spans="1:6" x14ac:dyDescent="0.35">
      <c r="A534" t="s">
        <v>88</v>
      </c>
      <c r="B534" t="s">
        <v>96</v>
      </c>
      <c r="C534" t="s">
        <v>12</v>
      </c>
      <c r="D534">
        <v>1.2999999999999999E-2</v>
      </c>
      <c r="E534">
        <v>0.1656</v>
      </c>
      <c r="F534">
        <v>0.23019999999999999</v>
      </c>
    </row>
    <row r="535" spans="1:6" x14ac:dyDescent="0.35">
      <c r="A535" t="s">
        <v>88</v>
      </c>
      <c r="B535" t="s">
        <v>96</v>
      </c>
      <c r="C535" t="s">
        <v>13</v>
      </c>
      <c r="D535">
        <v>0.1211</v>
      </c>
      <c r="E535">
        <v>1.4610000000000001</v>
      </c>
      <c r="F535">
        <v>1.8671</v>
      </c>
    </row>
    <row r="536" spans="1:6" x14ac:dyDescent="0.35">
      <c r="A536" t="s">
        <v>88</v>
      </c>
      <c r="B536" t="s">
        <v>97</v>
      </c>
      <c r="C536" t="s">
        <v>8</v>
      </c>
      <c r="D536">
        <v>2.2000000000000001E-3</v>
      </c>
      <c r="E536">
        <v>9.2999999999999992E-3</v>
      </c>
      <c r="F536">
        <v>1.5800000000000002E-2</v>
      </c>
    </row>
    <row r="537" spans="1:6" x14ac:dyDescent="0.35">
      <c r="A537" t="s">
        <v>88</v>
      </c>
      <c r="B537" t="s">
        <v>97</v>
      </c>
      <c r="C537" t="s">
        <v>9</v>
      </c>
      <c r="D537">
        <v>2.0999999999999999E-3</v>
      </c>
      <c r="E537">
        <v>8.9999999999999993E-3</v>
      </c>
      <c r="F537">
        <v>1.6E-2</v>
      </c>
    </row>
    <row r="538" spans="1:6" x14ac:dyDescent="0.35">
      <c r="A538" t="s">
        <v>88</v>
      </c>
      <c r="B538" t="s">
        <v>97</v>
      </c>
      <c r="C538" t="s">
        <v>10</v>
      </c>
      <c r="D538">
        <v>2.0999999999999999E-3</v>
      </c>
      <c r="E538">
        <v>8.9999999999999993E-3</v>
      </c>
      <c r="F538">
        <v>1.6E-2</v>
      </c>
    </row>
    <row r="539" spans="1:6" x14ac:dyDescent="0.35">
      <c r="A539" t="s">
        <v>88</v>
      </c>
      <c r="B539" t="s">
        <v>97</v>
      </c>
      <c r="C539" t="s">
        <v>11</v>
      </c>
      <c r="D539">
        <v>2.5000000000000001E-3</v>
      </c>
      <c r="E539">
        <v>1.04E-2</v>
      </c>
      <c r="F539">
        <v>1.7299999999999999E-2</v>
      </c>
    </row>
    <row r="540" spans="1:6" x14ac:dyDescent="0.35">
      <c r="A540" t="s">
        <v>88</v>
      </c>
      <c r="B540" t="s">
        <v>97</v>
      </c>
      <c r="C540" t="s">
        <v>12</v>
      </c>
      <c r="D540">
        <v>2.5399999999999999E-2</v>
      </c>
      <c r="E540">
        <v>0.1011</v>
      </c>
      <c r="F540">
        <v>0.1047</v>
      </c>
    </row>
    <row r="541" spans="1:6" x14ac:dyDescent="0.35">
      <c r="A541" t="s">
        <v>88</v>
      </c>
      <c r="B541" t="s">
        <v>97</v>
      </c>
      <c r="C541" t="s">
        <v>13</v>
      </c>
      <c r="D541">
        <v>0.1042</v>
      </c>
      <c r="E541">
        <v>0.42259999999999998</v>
      </c>
      <c r="F541">
        <v>0.58350000000000002</v>
      </c>
    </row>
    <row r="542" spans="1:6" x14ac:dyDescent="0.35">
      <c r="A542" t="s">
        <v>88</v>
      </c>
      <c r="B542" t="s">
        <v>98</v>
      </c>
      <c r="C542" t="s">
        <v>8</v>
      </c>
      <c r="D542">
        <v>2.9100000000000001E-2</v>
      </c>
      <c r="E542">
        <v>0.26669999999999999</v>
      </c>
      <c r="F542">
        <v>0.33479999999999999</v>
      </c>
    </row>
    <row r="543" spans="1:6" x14ac:dyDescent="0.35">
      <c r="A543" t="s">
        <v>88</v>
      </c>
      <c r="B543" t="s">
        <v>98</v>
      </c>
      <c r="C543" t="s">
        <v>9</v>
      </c>
      <c r="D543">
        <v>3.7000000000000002E-3</v>
      </c>
      <c r="E543">
        <v>3.6299999999999999E-2</v>
      </c>
      <c r="F543">
        <v>4.7199999999999999E-2</v>
      </c>
    </row>
    <row r="544" spans="1:6" x14ac:dyDescent="0.35">
      <c r="A544" t="s">
        <v>88</v>
      </c>
      <c r="B544" t="s">
        <v>98</v>
      </c>
      <c r="C544" t="s">
        <v>10</v>
      </c>
      <c r="D544">
        <v>3.5999999999999999E-3</v>
      </c>
      <c r="E544">
        <v>3.6200000000000003E-2</v>
      </c>
      <c r="F544">
        <v>4.7100000000000003E-2</v>
      </c>
    </row>
    <row r="545" spans="1:6" x14ac:dyDescent="0.35">
      <c r="A545" t="s">
        <v>88</v>
      </c>
      <c r="B545" t="s">
        <v>98</v>
      </c>
      <c r="C545" t="s">
        <v>11</v>
      </c>
      <c r="D545">
        <v>3.7000000000000002E-3</v>
      </c>
      <c r="E545">
        <v>3.7499999999999999E-2</v>
      </c>
      <c r="F545">
        <v>4.9500000000000002E-2</v>
      </c>
    </row>
    <row r="546" spans="1:6" x14ac:dyDescent="0.35">
      <c r="A546" t="s">
        <v>88</v>
      </c>
      <c r="B546" t="s">
        <v>98</v>
      </c>
      <c r="C546" t="s">
        <v>12</v>
      </c>
      <c r="D546">
        <v>1.03E-2</v>
      </c>
      <c r="E546">
        <v>9.6699999999999994E-2</v>
      </c>
      <c r="F546">
        <v>0.1205</v>
      </c>
    </row>
    <row r="547" spans="1:6" x14ac:dyDescent="0.35">
      <c r="A547" t="s">
        <v>88</v>
      </c>
      <c r="B547" t="s">
        <v>98</v>
      </c>
      <c r="C547" t="s">
        <v>13</v>
      </c>
      <c r="D547">
        <v>0.1022</v>
      </c>
      <c r="E547">
        <v>0.95979999999999999</v>
      </c>
      <c r="F547">
        <v>1.2114</v>
      </c>
    </row>
    <row r="548" spans="1:6" x14ac:dyDescent="0.35">
      <c r="A548" t="s">
        <v>88</v>
      </c>
      <c r="B548" t="s">
        <v>99</v>
      </c>
      <c r="C548" t="s">
        <v>8</v>
      </c>
      <c r="D548">
        <v>0.37940000000000002</v>
      </c>
      <c r="E548">
        <v>8.1379000000000001</v>
      </c>
      <c r="F548">
        <v>9.7691999999999997</v>
      </c>
    </row>
    <row r="549" spans="1:6" x14ac:dyDescent="0.35">
      <c r="A549" t="s">
        <v>88</v>
      </c>
      <c r="B549" t="s">
        <v>99</v>
      </c>
      <c r="C549" t="s">
        <v>9</v>
      </c>
      <c r="D549">
        <v>4.7000000000000002E-3</v>
      </c>
      <c r="E549">
        <v>0.14419999999999999</v>
      </c>
      <c r="F549">
        <v>0.26819999999999999</v>
      </c>
    </row>
    <row r="550" spans="1:6" x14ac:dyDescent="0.35">
      <c r="A550" t="s">
        <v>88</v>
      </c>
      <c r="B550" t="s">
        <v>99</v>
      </c>
      <c r="C550" t="s">
        <v>10</v>
      </c>
      <c r="D550">
        <v>4.7000000000000002E-3</v>
      </c>
      <c r="E550">
        <v>0.14380000000000001</v>
      </c>
      <c r="F550">
        <v>0.26650000000000001</v>
      </c>
    </row>
    <row r="551" spans="1:6" x14ac:dyDescent="0.35">
      <c r="A551" t="s">
        <v>88</v>
      </c>
      <c r="B551" t="s">
        <v>99</v>
      </c>
      <c r="C551" t="s">
        <v>11</v>
      </c>
      <c r="D551">
        <v>5.7000000000000002E-3</v>
      </c>
      <c r="E551">
        <v>0.1663</v>
      </c>
      <c r="F551">
        <v>0.29010000000000002</v>
      </c>
    </row>
    <row r="552" spans="1:6" x14ac:dyDescent="0.35">
      <c r="A552" t="s">
        <v>88</v>
      </c>
      <c r="B552" t="s">
        <v>99</v>
      </c>
      <c r="C552" t="s">
        <v>12</v>
      </c>
      <c r="D552">
        <v>0.21129999999999999</v>
      </c>
      <c r="E552">
        <v>6.1458000000000004</v>
      </c>
      <c r="F552">
        <v>11.4095</v>
      </c>
    </row>
    <row r="553" spans="1:6" x14ac:dyDescent="0.35">
      <c r="A553" t="s">
        <v>88</v>
      </c>
      <c r="B553" t="s">
        <v>99</v>
      </c>
      <c r="C553" t="s">
        <v>13</v>
      </c>
      <c r="D553">
        <v>0.32190000000000002</v>
      </c>
      <c r="E553">
        <v>7.2030000000000003</v>
      </c>
      <c r="F553">
        <v>9.9870000000000001</v>
      </c>
    </row>
    <row r="554" spans="1:6" x14ac:dyDescent="0.35">
      <c r="A554" t="s">
        <v>88</v>
      </c>
      <c r="B554" t="s">
        <v>100</v>
      </c>
      <c r="C554" t="s">
        <v>8</v>
      </c>
      <c r="D554">
        <v>10.1028</v>
      </c>
      <c r="E554">
        <v>158.8355</v>
      </c>
      <c r="F554">
        <v>198.74590000000001</v>
      </c>
    </row>
    <row r="555" spans="1:6" x14ac:dyDescent="0.35">
      <c r="A555" t="s">
        <v>88</v>
      </c>
      <c r="B555" t="s">
        <v>100</v>
      </c>
      <c r="C555" t="s">
        <v>9</v>
      </c>
      <c r="D555">
        <v>4.5999999999999999E-3</v>
      </c>
      <c r="E555">
        <v>0.29270000000000002</v>
      </c>
      <c r="F555">
        <v>0.55730000000000002</v>
      </c>
    </row>
    <row r="556" spans="1:6" x14ac:dyDescent="0.35">
      <c r="A556" t="s">
        <v>88</v>
      </c>
      <c r="B556" t="s">
        <v>100</v>
      </c>
      <c r="C556" t="s">
        <v>10</v>
      </c>
      <c r="D556">
        <v>4.5999999999999999E-3</v>
      </c>
      <c r="E556">
        <v>0.28079999999999999</v>
      </c>
      <c r="F556">
        <v>0.53610000000000002</v>
      </c>
    </row>
    <row r="557" spans="1:6" x14ac:dyDescent="0.35">
      <c r="A557" t="s">
        <v>88</v>
      </c>
      <c r="B557" t="s">
        <v>100</v>
      </c>
      <c r="C557" t="s">
        <v>11</v>
      </c>
      <c r="D557">
        <v>5.1999999999999998E-3</v>
      </c>
      <c r="E557">
        <v>0.30940000000000001</v>
      </c>
      <c r="F557">
        <v>0.57979999999999998</v>
      </c>
    </row>
    <row r="558" spans="1:6" x14ac:dyDescent="0.35">
      <c r="A558" t="s">
        <v>88</v>
      </c>
      <c r="B558" t="s">
        <v>100</v>
      </c>
      <c r="C558" t="s">
        <v>12</v>
      </c>
      <c r="D558">
        <v>0.62970000000000004</v>
      </c>
      <c r="E558">
        <v>123.46250000000001</v>
      </c>
      <c r="F558">
        <v>296.11149999999998</v>
      </c>
    </row>
    <row r="559" spans="1:6" x14ac:dyDescent="0.35">
      <c r="A559" t="s">
        <v>88</v>
      </c>
      <c r="B559" t="s">
        <v>100</v>
      </c>
      <c r="C559" t="s">
        <v>13</v>
      </c>
      <c r="D559">
        <v>4.1345999999999998</v>
      </c>
      <c r="E559">
        <v>97.895499999999998</v>
      </c>
      <c r="F559">
        <v>167.09520000000001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Lateefat Olayiwola</cp:lastModifiedBy>
  <dcterms:created xsi:type="dcterms:W3CDTF">2025-03-26T16:55:42Z</dcterms:created>
  <dcterms:modified xsi:type="dcterms:W3CDTF">2025-03-26T17:35:49Z</dcterms:modified>
</cp:coreProperties>
</file>