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ding Log" sheetId="1" state="visible" r:id="rId2"/>
    <sheet name=" Strategy Performance" sheetId="2" state="visible" r:id="rId3"/>
    <sheet name="Risk Managemen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<sst xmlns="http://schemas.openxmlformats.org/spreadsheetml/2006/main" count="142" uniqueCount="109">
  <si>
    <t xml:space="preserve">Date</t>
  </si>
  <si>
    <t xml:space="preserve">Pair</t>
  </si>
  <si>
    <t xml:space="preserve">Buy/Sell,    Long/Short</t>
  </si>
  <si>
    <t xml:space="preserve">Order Cost/Lot Size</t>
  </si>
  <si>
    <t xml:space="preserve">Entry Price</t>
  </si>
  <si>
    <t xml:space="preserve">Take Profit</t>
  </si>
  <si>
    <t xml:space="preserve">Stop Loss</t>
  </si>
  <si>
    <t xml:space="preserve">Exit Price</t>
  </si>
  <si>
    <t xml:space="preserve">Risk Reward Ratio</t>
  </si>
  <si>
    <t xml:space="preserve">PnL</t>
  </si>
  <si>
    <t xml:space="preserve">Asset Account Balance </t>
  </si>
  <si>
    <t xml:space="preserve">Total Account Balance </t>
  </si>
  <si>
    <t xml:space="preserve">Mistakes/Notes</t>
  </si>
  <si>
    <t xml:space="preserve">Factors Used</t>
  </si>
  <si>
    <t xml:space="preserve">Confidence Rating</t>
  </si>
  <si>
    <t xml:space="preserve">26th Feb</t>
  </si>
  <si>
    <t xml:space="preserve">BTC/USDT</t>
  </si>
  <si>
    <t xml:space="preserve">Buy</t>
  </si>
  <si>
    <t xml:space="preserve">BTC took a dip from 95k,got in for a further dip</t>
  </si>
  <si>
    <t xml:space="preserve">RSI,Volume,EMA200-S</t>
  </si>
  <si>
    <t xml:space="preserve">27th Feb</t>
  </si>
  <si>
    <t xml:space="preserve">dipped further,bought</t>
  </si>
  <si>
    <t xml:space="preserve">Volume,RSI</t>
  </si>
  <si>
    <t xml:space="preserve">SOLV/USDT</t>
  </si>
  <si>
    <t xml:space="preserve">Long</t>
  </si>
  <si>
    <t xml:space="preserve">1:2</t>
  </si>
  <si>
    <t xml:space="preserve">was looking good with potential rise</t>
  </si>
  <si>
    <t xml:space="preserve">EMA200-R,MacD,EMA99-S</t>
  </si>
  <si>
    <t xml:space="preserve">made +2.2</t>
  </si>
  <si>
    <t xml:space="preserve">28th Feb</t>
  </si>
  <si>
    <t xml:space="preserve">broke down below 80k,bought the dip</t>
  </si>
  <si>
    <t xml:space="preserve">Volume,RSI,EMA200-S</t>
  </si>
  <si>
    <t xml:space="preserve">28th Feb </t>
  </si>
  <si>
    <t xml:space="preserve">1 :2</t>
  </si>
  <si>
    <t xml:space="preserve">breakout but bought when it was pulling back,should've waited for confirmation of bull,VOL for selling was high</t>
  </si>
  <si>
    <t xml:space="preserve">EMA200-R,99-S</t>
  </si>
  <si>
    <t xml:space="preserve">Short</t>
  </si>
  <si>
    <t xml:space="preserve">1:3</t>
  </si>
  <si>
    <t xml:space="preserve">BTC new low got rejected and bounced back to +80k</t>
  </si>
  <si>
    <t xml:space="preserve">Sell</t>
  </si>
  <si>
    <t xml:space="preserve">sold the BTC that I got at 79k,but I made nothing(-0.5) coz didn’t sell exact amount I bought,was trying to recover the loss on the perp trades.Current loss is -5.1</t>
  </si>
  <si>
    <t xml:space="preserve">Volume</t>
  </si>
  <si>
    <t xml:space="preserve">4th March</t>
  </si>
  <si>
    <t xml:space="preserve">The setup was right but tight stop loss,got me exited and yet the price did hit my Take profit but made a loss.Monitor open trades,trust your setup. Price went up to 0.0475</t>
  </si>
  <si>
    <t xml:space="preserve">RSI,EMA200-R 99-S,previous trend</t>
  </si>
  <si>
    <t xml:space="preserve">6th March </t>
  </si>
  <si>
    <t xml:space="preserve">XRP/USDT</t>
  </si>
  <si>
    <t xml:space="preserve">long</t>
  </si>
  <si>
    <t xml:space="preserve">1:2.4</t>
  </si>
  <si>
    <t xml:space="preserve">BTC going up today 92,000,its a bounce from previous dip to 83k,so dragging XRP and others up from their previous lows,so am bullish for today unless BTC fucks us all</t>
  </si>
  <si>
    <t xml:space="preserve">BTC,EMA99-S</t>
  </si>
  <si>
    <t xml:space="preserve">Take profit at partial postion</t>
  </si>
  <si>
    <t xml:space="preserve">Exited by Trailing stop...Total +2.63...BTC held nicely 90,000-92000</t>
  </si>
  <si>
    <t xml:space="preserve">6th March</t>
  </si>
  <si>
    <t xml:space="preserve">Well this position backfired,BTC fucked us,the minute i entered BTC crashed WTF!!,and the momentum was actually good...avoid night trades,stick to the system coz i wiped out todays profit and added a loss...total= -1.4...BTC dropped to new low of 88k...i think volatily is due to tomorrow's US white house crypto summit,we'll see.</t>
  </si>
  <si>
    <t xml:space="preserve">RSI,EMA200-S,Volume</t>
  </si>
  <si>
    <t xml:space="preserve">23rd March</t>
  </si>
  <si>
    <t xml:space="preserve">ARKM/USDT</t>
  </si>
  <si>
    <t xml:space="preserve">1:2.8</t>
  </si>
  <si>
    <t xml:space="preserve">Setup was good,but didn't move up quickly as anticipated,low liquidity probably,should have entered on smaller timeframe...also should have  closed at PnL +1.78,i could have made something but i delayed and  exited at breakeven</t>
  </si>
  <si>
    <t xml:space="preserve">Supply &amp; Demand,Imbalance, pullback</t>
  </si>
  <si>
    <r>
      <rPr>
        <i val="true"/>
        <u val="single"/>
        <sz val="11"/>
        <color rgb="FF000000"/>
        <rFont val="Calibri"/>
        <family val="2"/>
        <charset val="1"/>
      </rPr>
      <t xml:space="preserve">25</t>
    </r>
    <r>
      <rPr>
        <i val="true"/>
        <u val="single"/>
        <vertAlign val="superscript"/>
        <sz val="11"/>
        <color rgb="FF000000"/>
        <rFont val="Calibri"/>
        <family val="2"/>
        <charset val="1"/>
      </rPr>
      <t xml:space="preserve">th</t>
    </r>
    <r>
      <rPr>
        <i val="true"/>
        <u val="single"/>
        <sz val="11"/>
        <color rgb="FF000000"/>
        <rFont val="Calibri"/>
        <family val="2"/>
        <charset val="1"/>
      </rPr>
      <t xml:space="preserve"> March</t>
    </r>
  </si>
  <si>
    <t xml:space="preserve">EURUSD</t>
  </si>
  <si>
    <t xml:space="preserve">short</t>
  </si>
  <si>
    <t xml:space="preserve">I was just getting familiar with the forex trading mechanics,i was scalping,taking trades in the 1minute chart,learned a lot</t>
  </si>
  <si>
    <t xml:space="preserve">Supply &amp; Demand,Imbalance, pullback,catching trends and reversals</t>
  </si>
  <si>
    <r>
      <rPr>
        <i val="true"/>
        <u val="single"/>
        <sz val="11"/>
        <color rgb="FF000000"/>
        <rFont val="Calibri"/>
        <family val="2"/>
        <charset val="1"/>
      </rPr>
      <t xml:space="preserve">27</t>
    </r>
    <r>
      <rPr>
        <i val="true"/>
        <u val="single"/>
        <vertAlign val="superscript"/>
        <sz val="11"/>
        <color rgb="FF000000"/>
        <rFont val="Calibri"/>
        <family val="2"/>
        <charset val="1"/>
      </rPr>
      <t xml:space="preserve">th</t>
    </r>
    <r>
      <rPr>
        <i val="true"/>
        <u val="single"/>
        <sz val="11"/>
        <color rgb="FF000000"/>
        <rFont val="Calibri"/>
        <family val="2"/>
        <charset val="1"/>
      </rPr>
      <t xml:space="preserve"> March</t>
    </r>
  </si>
  <si>
    <t xml:space="preserve">XAU/USD</t>
  </si>
  <si>
    <t xml:space="preserve">SHORT</t>
  </si>
  <si>
    <t xml:space="preserve">1:6</t>
  </si>
  <si>
    <t xml:space="preserve">I didn’t consider the htf,if I did id seen the imbalance price reached for stopping me out,i adjusted the sl from -i.0 to -2.4 coz I thought I was covering the previous high but it failed,price went up</t>
  </si>
  <si>
    <t xml:space="preserve">Latens 1.0,ltf downtrend,demand zones,and their imbalances</t>
  </si>
  <si>
    <r>
      <rPr>
        <i val="true"/>
        <u val="single"/>
        <sz val="11"/>
        <color rgb="FF000000"/>
        <rFont val="Calibri"/>
        <family val="2"/>
        <charset val="1"/>
      </rPr>
      <t xml:space="preserve">29</t>
    </r>
    <r>
      <rPr>
        <i val="true"/>
        <u val="single"/>
        <vertAlign val="superscript"/>
        <sz val="11"/>
        <color rgb="FF000000"/>
        <rFont val="Calibri"/>
        <family val="2"/>
        <charset val="1"/>
      </rPr>
      <t xml:space="preserve">th</t>
    </r>
    <r>
      <rPr>
        <i val="true"/>
        <u val="single"/>
        <sz val="11"/>
        <color rgb="FF000000"/>
        <rFont val="Calibri"/>
        <family val="2"/>
        <charset val="1"/>
      </rPr>
      <t xml:space="preserve"> March</t>
    </r>
  </si>
  <si>
    <t xml:space="preserve">BTCUSDT</t>
  </si>
  <si>
    <t xml:space="preserve">FOLLOWED THE TREND,AND SUPPORT</t>
  </si>
  <si>
    <t xml:space="preserve">TREND CONTINUATION</t>
  </si>
  <si>
    <t xml:space="preserve">30TH MARCH</t>
  </si>
  <si>
    <t xml:space="preserve">1:5</t>
  </si>
  <si>
    <t xml:space="preserve">buying wasnt strong enough,had atight sl</t>
  </si>
  <si>
    <r>
      <rPr>
        <i val="true"/>
        <u val="single"/>
        <sz val="11"/>
        <color rgb="FF000000"/>
        <rFont val="Calibri"/>
        <family val="2"/>
        <charset val="1"/>
      </rPr>
      <t xml:space="preserve">31</t>
    </r>
    <r>
      <rPr>
        <i val="true"/>
        <u val="single"/>
        <vertAlign val="superscript"/>
        <sz val="11"/>
        <color rgb="FF000000"/>
        <rFont val="Calibri"/>
        <family val="2"/>
        <charset val="1"/>
      </rPr>
      <t xml:space="preserve">st</t>
    </r>
    <r>
      <rPr>
        <i val="true"/>
        <u val="single"/>
        <sz val="11"/>
        <color rgb="FF000000"/>
        <rFont val="Calibri"/>
        <family val="2"/>
        <charset val="1"/>
      </rPr>
      <t xml:space="preserve"> march</t>
    </r>
  </si>
  <si>
    <t xml:space="preserve">SL too tight got wicked out,butgold is expensive to open positions,beaware of risk management</t>
  </si>
  <si>
    <t xml:space="preserve">trend continuation</t>
  </si>
  <si>
    <r>
      <rPr>
        <i val="true"/>
        <u val="single"/>
        <sz val="11"/>
        <color rgb="FF000000"/>
        <rFont val="Calibri"/>
        <family val="2"/>
        <charset val="1"/>
      </rPr>
      <t xml:space="preserve">3</t>
    </r>
    <r>
      <rPr>
        <i val="true"/>
        <u val="single"/>
        <vertAlign val="superscript"/>
        <sz val="11"/>
        <color rgb="FF000000"/>
        <rFont val="Calibri"/>
        <family val="2"/>
        <charset val="1"/>
      </rPr>
      <t xml:space="preserve">rd</t>
    </r>
    <r>
      <rPr>
        <i val="true"/>
        <u val="single"/>
        <sz val="11"/>
        <color rgb="FF000000"/>
        <rFont val="Calibri"/>
        <family val="2"/>
        <charset val="1"/>
      </rPr>
      <t xml:space="preserve"> April</t>
    </r>
  </si>
  <si>
    <t xml:space="preserve">GBP/USD</t>
  </si>
  <si>
    <t xml:space="preserve">1:3.62</t>
  </si>
  <si>
    <t xml:space="preserve">The market was good today,got in a trend continuation,good RR,and managed both trades very well with trailing stop loss.GBP hit take profit</t>
  </si>
  <si>
    <t xml:space="preserve">Latens 1.0</t>
  </si>
  <si>
    <t xml:space="preserve">EUR/USD</t>
  </si>
  <si>
    <t xml:space="preserve">1:3.9</t>
  </si>
  <si>
    <t xml:space="preserve">secured partial profits,wih trailing stop loss</t>
  </si>
  <si>
    <t xml:space="preserve">Decision Type</t>
  </si>
  <si>
    <t xml:space="preserve">Total Trades</t>
  </si>
  <si>
    <t xml:space="preserve">Winning Trades</t>
  </si>
  <si>
    <t xml:space="preserve">Win Rate (%)</t>
  </si>
  <si>
    <t xml:space="preserve">Confidence Rating (1-10)</t>
  </si>
  <si>
    <t xml:space="preserve">Support &amp; Resistance</t>
  </si>
  <si>
    <t xml:space="preserve">Breakout/Breakdown</t>
  </si>
  <si>
    <t xml:space="preserve">Fibonacci Retracement</t>
  </si>
  <si>
    <t xml:space="preserve">EMA,MA</t>
  </si>
  <si>
    <t xml:space="preserve">Volume Spike</t>
  </si>
  <si>
    <t xml:space="preserve">RSIOverbought/Oversold</t>
  </si>
  <si>
    <t xml:space="preserve">MACD Confirmation</t>
  </si>
  <si>
    <t xml:space="preserve">Bitcoin </t>
  </si>
  <si>
    <t xml:space="preserve">News/Event-Based Trade</t>
  </si>
  <si>
    <t xml:space="preserve">Trade</t>
  </si>
  <si>
    <t xml:space="preserve">Risk Amount ($)</t>
  </si>
  <si>
    <t xml:space="preserve">Account Balance</t>
  </si>
  <si>
    <t xml:space="preserve">% Risked</t>
  </si>
  <si>
    <t xml:space="preserve">Max Risk Allowed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</si>
</sst>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B0F0"/>
      <name val="Calibri"/>
      <family val="2"/>
      <charset val="1"/>
    </font>
    <font>
      <b val="true"/>
      <sz val="11"/>
      <color rgb="FF44546A"/>
      <name val="Calibri"/>
      <family val="2"/>
      <charset val="1"/>
    </font>
    <font>
      <i val="true"/>
      <u val="single"/>
      <vertAlign val="super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8FAADC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1" applyFont="true" applyBorder="tru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" xfId="2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5" fontId="7" fillId="0" borderId="1" xfId="2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7" fillId="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3" xfId="20"/>
  </cellStyles>
  <dxfs count="12">
    <dxf>
      <font>
        <b val="1"/>
        <i val="0"/>
        <color rgb="FF9C0006"/>
      </font>
      <fill>
        <patternFill>
          <bgColor rgb="FFFFFFFF"/>
        </patternFill>
      </fill>
    </dxf>
    <dxf>
      <font>
        <b val="1"/>
        <i val="0"/>
        <color rgb="FFFF0000"/>
      </font>
      <fill>
        <patternFill>
          <bgColor rgb="FFFFFFFF"/>
        </patternFill>
      </fill>
    </dxf>
    <dxf>
      <font>
        <b val="1"/>
        <i val="0"/>
        <color rgb="FF006100"/>
      </font>
      <fill>
        <patternFill>
          <bgColor rgb="FFC6EFCE"/>
        </patternFill>
      </fill>
    </dxf>
    <dxf>
      <font>
        <b val="1"/>
        <i val="0"/>
        <color rgb="FF006100"/>
      </font>
      <fill>
        <patternFill>
          <bgColor rgb="FFFFFFFF"/>
        </patternFill>
      </fill>
    </dxf>
    <dxf>
      <font>
        <color rgb="FF00B050"/>
      </font>
    </dxf>
    <dxf>
      <font>
        <b val="1"/>
        <i val="0"/>
        <color rgb="FF0070C0"/>
      </font>
    </dxf>
    <dxf>
      <font>
        <b val="1"/>
        <i val="0"/>
        <color rgb="FFFFC000"/>
      </font>
    </dxf>
    <dxf>
      <font>
        <b val="1"/>
        <i val="0"/>
        <color rgb="FFFF6600"/>
      </font>
    </dxf>
    <dxf>
      <font>
        <b val="1"/>
        <i val="0"/>
        <color rgb="FFFF0000"/>
      </font>
    </dxf>
    <dxf>
      <font>
        <b val="1"/>
        <i val="0"/>
        <color rgb="FF00B050"/>
      </font>
    </dxf>
    <dxf>
      <font>
        <color rgb="FF00B050"/>
      </font>
    </dxf>
    <dxf>
      <font>
        <color rgb="FF9C0006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44546A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0" activePane="bottomLeft" state="frozen"/>
      <selection pane="topLeft" activeCell="A1" activeCellId="0" sqref="A1"/>
      <selection pane="bottomLeft" activeCell="K31" activeCellId="0" sqref="K31"/>
    </sheetView>
  </sheetViews>
  <sheetFormatPr defaultColWidth="8.54296875" defaultRowHeight="15.75" zeroHeight="false" outlineLevelRow="0" outlineLevelCol="0"/>
  <cols>
    <col collapsed="false" customWidth="true" hidden="false" outlineLevel="0" max="1" min="1" style="1" width="9.28"/>
    <col collapsed="false" customWidth="true" hidden="false" outlineLevel="0" max="2" min="2" style="2" width="12.71"/>
    <col collapsed="false" customWidth="true" hidden="false" outlineLevel="0" max="3" min="3" style="0" width="9"/>
    <col collapsed="false" customWidth="true" hidden="false" outlineLevel="0" max="4" min="4" style="0" width="7.97"/>
    <col collapsed="false" customWidth="true" hidden="false" outlineLevel="0" max="5" min="5" style="0" width="7.7"/>
    <col collapsed="false" customWidth="true" hidden="false" outlineLevel="0" max="6" min="6" style="0" width="7.57"/>
    <col collapsed="false" customWidth="true" hidden="false" outlineLevel="0" max="9" min="9" style="3" width="12"/>
    <col collapsed="false" customWidth="true" hidden="false" outlineLevel="0" max="10" min="10" style="0" width="5.28"/>
    <col collapsed="false" customWidth="true" hidden="false" outlineLevel="0" max="12" min="11" style="0" width="8.14"/>
    <col collapsed="false" customWidth="true" hidden="false" outlineLevel="0" max="13" min="13" style="0" width="25.72"/>
    <col collapsed="false" customWidth="true" hidden="false" outlineLevel="0" max="14" min="14" style="0" width="15.71"/>
    <col collapsed="false" customWidth="true" hidden="false" outlineLevel="0" max="15" min="15" style="4" width="11.85"/>
  </cols>
  <sheetData>
    <row r="1" s="7" customFormat="true" ht="60.7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customFormat="false" ht="30" hidden="false" customHeight="false" outlineLevel="0" collapsed="false">
      <c r="A2" s="8" t="s">
        <v>15</v>
      </c>
      <c r="B2" s="9" t="s">
        <v>16</v>
      </c>
      <c r="C2" s="10" t="s">
        <v>17</v>
      </c>
      <c r="D2" s="11" t="n">
        <v>20</v>
      </c>
      <c r="E2" s="12" t="n">
        <v>88971</v>
      </c>
      <c r="F2" s="11"/>
      <c r="G2" s="11"/>
      <c r="H2" s="11"/>
      <c r="I2" s="13"/>
      <c r="J2" s="11" t="n">
        <v>-19.9</v>
      </c>
      <c r="K2" s="11" t="n">
        <v>20</v>
      </c>
      <c r="L2" s="11" t="n">
        <v>71.5</v>
      </c>
      <c r="M2" s="11" t="s">
        <v>18</v>
      </c>
      <c r="N2" s="11" t="s">
        <v>19</v>
      </c>
      <c r="O2" s="14" t="n">
        <v>6</v>
      </c>
    </row>
    <row r="3" customFormat="false" ht="15.75" hidden="false" customHeight="false" outlineLevel="0" collapsed="false">
      <c r="A3" s="8" t="s">
        <v>20</v>
      </c>
      <c r="B3" s="9" t="s">
        <v>16</v>
      </c>
      <c r="C3" s="10" t="s">
        <v>17</v>
      </c>
      <c r="D3" s="11" t="n">
        <v>10</v>
      </c>
      <c r="E3" s="12" t="n">
        <v>83878</v>
      </c>
      <c r="F3" s="11"/>
      <c r="G3" s="11"/>
      <c r="H3" s="11"/>
      <c r="I3" s="13"/>
      <c r="J3" s="11" t="n">
        <v>-9.9</v>
      </c>
      <c r="K3" s="11" t="n">
        <v>30</v>
      </c>
      <c r="L3" s="11" t="n">
        <v>61.5</v>
      </c>
      <c r="M3" s="11" t="s">
        <v>21</v>
      </c>
      <c r="N3" s="11" t="s">
        <v>22</v>
      </c>
      <c r="O3" s="14" t="n">
        <v>7</v>
      </c>
    </row>
    <row r="4" customFormat="false" ht="45" hidden="false" customHeight="false" outlineLevel="0" collapsed="false">
      <c r="A4" s="8" t="s">
        <v>20</v>
      </c>
      <c r="B4" s="9" t="s">
        <v>23</v>
      </c>
      <c r="C4" s="10" t="s">
        <v>24</v>
      </c>
      <c r="D4" s="11" t="n">
        <v>10</v>
      </c>
      <c r="E4" s="11" t="n">
        <v>0.03754</v>
      </c>
      <c r="F4" s="11" t="n">
        <v>0.03802</v>
      </c>
      <c r="G4" s="11"/>
      <c r="H4" s="11"/>
      <c r="I4" s="13" t="s">
        <v>25</v>
      </c>
      <c r="J4" s="11" t="n">
        <v>0.3</v>
      </c>
      <c r="K4" s="11"/>
      <c r="L4" s="11" t="n">
        <v>61.8</v>
      </c>
      <c r="M4" s="11" t="s">
        <v>26</v>
      </c>
      <c r="N4" s="11" t="s">
        <v>27</v>
      </c>
      <c r="O4" s="4" t="n">
        <v>5</v>
      </c>
    </row>
    <row r="5" customFormat="false" ht="15.75" hidden="false" customHeight="false" outlineLevel="0" collapsed="false">
      <c r="A5" s="8"/>
      <c r="B5" s="9"/>
      <c r="C5" s="10"/>
      <c r="D5" s="11"/>
      <c r="E5" s="11"/>
      <c r="F5" s="11" t="n">
        <v>0.03875</v>
      </c>
      <c r="G5" s="11"/>
      <c r="H5" s="11"/>
      <c r="I5" s="13"/>
      <c r="J5" s="11" t="n">
        <v>1.5</v>
      </c>
      <c r="K5" s="11"/>
      <c r="L5" s="11" t="n">
        <v>63.4</v>
      </c>
      <c r="M5" s="11"/>
      <c r="N5" s="11"/>
    </row>
    <row r="6" customFormat="false" ht="15.75" hidden="false" customHeight="false" outlineLevel="0" collapsed="false">
      <c r="A6" s="8"/>
      <c r="B6" s="9"/>
      <c r="C6" s="10"/>
      <c r="D6" s="11"/>
      <c r="E6" s="11"/>
      <c r="F6" s="11" t="n">
        <v>0.03833</v>
      </c>
      <c r="G6" s="11"/>
      <c r="H6" s="11" t="n">
        <v>0.03833</v>
      </c>
      <c r="I6" s="13"/>
      <c r="J6" s="11" t="n">
        <v>0.4</v>
      </c>
      <c r="K6" s="11"/>
      <c r="L6" s="11" t="n">
        <v>63.9</v>
      </c>
      <c r="M6" s="11" t="s">
        <v>28</v>
      </c>
      <c r="N6" s="11"/>
    </row>
    <row r="7" customFormat="false" ht="30" hidden="false" customHeight="false" outlineLevel="0" collapsed="false">
      <c r="A7" s="8" t="s">
        <v>29</v>
      </c>
      <c r="B7" s="9" t="s">
        <v>16</v>
      </c>
      <c r="C7" s="10" t="s">
        <v>17</v>
      </c>
      <c r="D7" s="11" t="n">
        <v>10</v>
      </c>
      <c r="E7" s="12" t="n">
        <v>79000</v>
      </c>
      <c r="F7" s="11"/>
      <c r="G7" s="11"/>
      <c r="H7" s="11"/>
      <c r="I7" s="13"/>
      <c r="J7" s="11" t="n">
        <v>-9.5</v>
      </c>
      <c r="K7" s="11" t="n">
        <v>40</v>
      </c>
      <c r="L7" s="11" t="n">
        <v>54</v>
      </c>
      <c r="M7" s="11" t="s">
        <v>30</v>
      </c>
      <c r="N7" s="11" t="s">
        <v>31</v>
      </c>
      <c r="O7" s="4" t="n">
        <v>8</v>
      </c>
    </row>
    <row r="8" customFormat="false" ht="75" hidden="false" customHeight="false" outlineLevel="0" collapsed="false">
      <c r="A8" s="8" t="s">
        <v>32</v>
      </c>
      <c r="B8" s="9" t="s">
        <v>23</v>
      </c>
      <c r="C8" s="10" t="s">
        <v>24</v>
      </c>
      <c r="D8" s="11" t="n">
        <v>10</v>
      </c>
      <c r="E8" s="11" t="n">
        <v>0.04301</v>
      </c>
      <c r="F8" s="11"/>
      <c r="G8" s="11" t="n">
        <v>0.04143</v>
      </c>
      <c r="H8" s="11" t="n">
        <v>0.4143</v>
      </c>
      <c r="I8" s="13" t="s">
        <v>33</v>
      </c>
      <c r="J8" s="11" t="n">
        <v>-3.7</v>
      </c>
      <c r="K8" s="11"/>
      <c r="L8" s="11" t="n">
        <v>50.2</v>
      </c>
      <c r="M8" s="11" t="s">
        <v>34</v>
      </c>
      <c r="N8" s="11" t="s">
        <v>35</v>
      </c>
      <c r="O8" s="4" t="n">
        <v>5</v>
      </c>
    </row>
    <row r="9" customFormat="false" ht="30" hidden="false" customHeight="false" outlineLevel="0" collapsed="false">
      <c r="A9" s="8" t="s">
        <v>29</v>
      </c>
      <c r="B9" s="9" t="s">
        <v>16</v>
      </c>
      <c r="C9" s="10" t="s">
        <v>36</v>
      </c>
      <c r="D9" s="11" t="n">
        <v>10</v>
      </c>
      <c r="E9" s="12" t="n">
        <v>79152</v>
      </c>
      <c r="F9" s="11"/>
      <c r="G9" s="12" t="n">
        <v>80048</v>
      </c>
      <c r="H9" s="12" t="n">
        <v>80048</v>
      </c>
      <c r="I9" s="13" t="s">
        <v>37</v>
      </c>
      <c r="J9" s="11" t="n">
        <v>-0.9</v>
      </c>
      <c r="K9" s="11"/>
      <c r="L9" s="11" t="n">
        <v>49.2</v>
      </c>
      <c r="M9" s="11" t="s">
        <v>38</v>
      </c>
      <c r="N9" s="11" t="s">
        <v>22</v>
      </c>
      <c r="O9" s="4" t="n">
        <v>6</v>
      </c>
    </row>
    <row r="10" customFormat="false" ht="105" hidden="false" customHeight="false" outlineLevel="0" collapsed="false">
      <c r="A10" s="8" t="s">
        <v>29</v>
      </c>
      <c r="B10" s="9" t="s">
        <v>16</v>
      </c>
      <c r="C10" s="10" t="s">
        <v>39</v>
      </c>
      <c r="D10" s="11" t="n">
        <v>9.5</v>
      </c>
      <c r="E10" s="11"/>
      <c r="F10" s="11"/>
      <c r="G10" s="11"/>
      <c r="H10" s="12" t="n">
        <v>82190</v>
      </c>
      <c r="I10" s="13"/>
      <c r="J10" s="11" t="n">
        <v>9.5</v>
      </c>
      <c r="K10" s="11" t="n">
        <v>30</v>
      </c>
      <c r="L10" s="11" t="n">
        <v>58.8</v>
      </c>
      <c r="M10" s="11" t="s">
        <v>40</v>
      </c>
      <c r="N10" s="11" t="s">
        <v>41</v>
      </c>
      <c r="O10" s="4" t="n">
        <v>6</v>
      </c>
    </row>
    <row r="11" customFormat="false" ht="105" hidden="false" customHeight="false" outlineLevel="0" collapsed="false">
      <c r="A11" s="1" t="s">
        <v>42</v>
      </c>
      <c r="B11" s="2" t="s">
        <v>23</v>
      </c>
      <c r="C11" s="0" t="s">
        <v>24</v>
      </c>
      <c r="D11" s="0" t="n">
        <v>10</v>
      </c>
      <c r="E11" s="0" t="n">
        <v>0.04294</v>
      </c>
      <c r="F11" s="0" t="n">
        <v>0.0465</v>
      </c>
      <c r="G11" s="0" t="n">
        <v>0.04198</v>
      </c>
      <c r="H11" s="0" t="n">
        <v>0.0419</v>
      </c>
      <c r="I11" s="3" t="s">
        <v>37</v>
      </c>
      <c r="J11" s="0" t="n">
        <v>-2.29</v>
      </c>
      <c r="L11" s="0" t="n">
        <v>56.5</v>
      </c>
      <c r="M11" s="15" t="s">
        <v>43</v>
      </c>
      <c r="N11" s="0" t="s">
        <v>44</v>
      </c>
      <c r="O11" s="4" t="n">
        <v>7</v>
      </c>
    </row>
    <row r="12" customFormat="false" ht="120" hidden="false" customHeight="false" outlineLevel="0" collapsed="false">
      <c r="A12" s="1" t="s">
        <v>45</v>
      </c>
      <c r="B12" s="2" t="s">
        <v>46</v>
      </c>
      <c r="C12" s="0" t="s">
        <v>47</v>
      </c>
      <c r="D12" s="0" t="n">
        <v>10</v>
      </c>
      <c r="E12" s="0" t="n">
        <v>2.5382</v>
      </c>
      <c r="F12" s="0" t="n">
        <v>2.759</v>
      </c>
      <c r="G12" s="0" t="n">
        <v>2.4468</v>
      </c>
      <c r="I12" s="3" t="s">
        <v>48</v>
      </c>
      <c r="M12" s="15" t="s">
        <v>49</v>
      </c>
      <c r="N12" s="0" t="s">
        <v>50</v>
      </c>
      <c r="O12" s="4" t="n">
        <v>6</v>
      </c>
    </row>
    <row r="13" customFormat="false" ht="15.75" hidden="false" customHeight="false" outlineLevel="0" collapsed="false">
      <c r="F13" s="0" t="n">
        <v>2.6256</v>
      </c>
      <c r="J13" s="0" t="n">
        <v>1.6</v>
      </c>
      <c r="L13" s="0" t="n">
        <v>58.1</v>
      </c>
      <c r="M13" s="0" t="s">
        <v>51</v>
      </c>
    </row>
    <row r="14" customFormat="false" ht="45" hidden="false" customHeight="false" outlineLevel="0" collapsed="false">
      <c r="G14" s="0" t="n">
        <v>2.5925</v>
      </c>
      <c r="H14" s="0" t="n">
        <v>2.5925</v>
      </c>
      <c r="J14" s="0" t="n">
        <v>1.03</v>
      </c>
      <c r="L14" s="0" t="n">
        <v>59.1</v>
      </c>
      <c r="M14" s="15" t="s">
        <v>52</v>
      </c>
    </row>
    <row r="15" customFormat="false" ht="225" hidden="false" customHeight="false" outlineLevel="0" collapsed="false">
      <c r="A15" s="1" t="s">
        <v>53</v>
      </c>
      <c r="B15" s="2" t="s">
        <v>23</v>
      </c>
      <c r="C15" s="0" t="s">
        <v>47</v>
      </c>
      <c r="D15" s="0" t="n">
        <v>10</v>
      </c>
      <c r="E15" s="0" t="n">
        <v>0.04401</v>
      </c>
      <c r="F15" s="0" t="n">
        <v>0.0475</v>
      </c>
      <c r="G15" s="0" t="n">
        <v>0.04229</v>
      </c>
      <c r="H15" s="0" t="n">
        <v>0.04229</v>
      </c>
      <c r="I15" s="3" t="s">
        <v>25</v>
      </c>
      <c r="J15" s="0" t="n">
        <v>-4</v>
      </c>
      <c r="L15" s="0" t="n">
        <v>55.1</v>
      </c>
      <c r="M15" s="15" t="s">
        <v>54</v>
      </c>
      <c r="N15" s="0" t="s">
        <v>55</v>
      </c>
      <c r="O15" s="4" t="n">
        <v>6</v>
      </c>
    </row>
    <row r="16" customFormat="false" ht="150" hidden="false" customHeight="false" outlineLevel="0" collapsed="false">
      <c r="A16" s="16" t="s">
        <v>56</v>
      </c>
      <c r="B16" s="2" t="s">
        <v>57</v>
      </c>
      <c r="C16" s="0" t="s">
        <v>47</v>
      </c>
      <c r="D16" s="0" t="n">
        <v>10</v>
      </c>
      <c r="E16" s="0" t="n">
        <v>0.624</v>
      </c>
      <c r="F16" s="0" t="n">
        <v>0.71</v>
      </c>
      <c r="G16" s="0" t="n">
        <v>0.59</v>
      </c>
      <c r="H16" s="0" t="n">
        <v>0.624</v>
      </c>
      <c r="I16" s="3" t="s">
        <v>58</v>
      </c>
      <c r="J16" s="0" t="n">
        <v>0</v>
      </c>
      <c r="L16" s="0" t="n">
        <v>55</v>
      </c>
      <c r="M16" s="15" t="s">
        <v>59</v>
      </c>
      <c r="N16" s="15" t="s">
        <v>60</v>
      </c>
      <c r="O16" s="4" t="n">
        <v>7</v>
      </c>
    </row>
    <row r="17" customFormat="false" ht="15" hidden="false" customHeight="true" outlineLevel="0" collapsed="false">
      <c r="A17" s="1" t="s">
        <v>61</v>
      </c>
      <c r="B17" s="2" t="s">
        <v>62</v>
      </c>
      <c r="C17" s="0" t="s">
        <v>63</v>
      </c>
      <c r="D17" s="0" t="n">
        <v>0.01</v>
      </c>
      <c r="E17" s="0" t="n">
        <v>1.07772</v>
      </c>
      <c r="F17" s="0" t="n">
        <v>1.07692</v>
      </c>
      <c r="G17" s="0" t="n">
        <v>1.07821</v>
      </c>
      <c r="H17" s="0" t="n">
        <v>1.07821</v>
      </c>
      <c r="J17" s="0" t="n">
        <v>-0.38</v>
      </c>
      <c r="M17" s="17" t="s">
        <v>64</v>
      </c>
      <c r="N17" s="17" t="s">
        <v>65</v>
      </c>
    </row>
    <row r="18" customFormat="false" ht="15" hidden="false" customHeight="false" outlineLevel="0" collapsed="false">
      <c r="C18" s="0" t="s">
        <v>47</v>
      </c>
      <c r="D18" s="0" t="n">
        <v>0.01</v>
      </c>
      <c r="E18" s="0" t="n">
        <v>1.07887</v>
      </c>
      <c r="F18" s="0" t="n">
        <v>1.08018</v>
      </c>
      <c r="G18" s="0" t="n">
        <v>1.07939</v>
      </c>
      <c r="H18" s="0" t="n">
        <v>1.07939</v>
      </c>
      <c r="J18" s="0" t="n">
        <v>0.4</v>
      </c>
      <c r="M18" s="17"/>
      <c r="N18" s="17"/>
    </row>
    <row r="19" customFormat="false" ht="15" hidden="false" customHeight="false" outlineLevel="0" collapsed="false">
      <c r="C19" s="0" t="s">
        <v>47</v>
      </c>
      <c r="D19" s="0" t="n">
        <v>0.02</v>
      </c>
      <c r="E19" s="0" t="n">
        <v>1.08045</v>
      </c>
      <c r="F19" s="0" t="n">
        <v>1.08142</v>
      </c>
      <c r="G19" s="0" t="n">
        <v>1.08111</v>
      </c>
      <c r="H19" s="0" t="n">
        <v>1.08111</v>
      </c>
      <c r="J19" s="0" t="n">
        <v>1.02</v>
      </c>
      <c r="M19" s="17"/>
      <c r="N19" s="17"/>
    </row>
    <row r="20" customFormat="false" ht="15" hidden="false" customHeight="false" outlineLevel="0" collapsed="false">
      <c r="C20" s="0" t="s">
        <v>47</v>
      </c>
      <c r="D20" s="0" t="n">
        <v>0.01</v>
      </c>
      <c r="E20" s="0" t="n">
        <v>1.08192</v>
      </c>
      <c r="F20" s="0" t="n">
        <v>1.08414</v>
      </c>
      <c r="G20" s="0" t="n">
        <v>1.0815</v>
      </c>
      <c r="H20" s="0" t="n">
        <v>1.0815</v>
      </c>
      <c r="J20" s="0" t="n">
        <v>-0.32</v>
      </c>
      <c r="M20" s="17"/>
      <c r="N20" s="17"/>
    </row>
    <row r="21" customFormat="false" ht="95.5" hidden="false" customHeight="false" outlineLevel="0" collapsed="false">
      <c r="A21" s="1" t="s">
        <v>66</v>
      </c>
      <c r="B21" s="2" t="s">
        <v>67</v>
      </c>
      <c r="C21" s="0" t="s">
        <v>68</v>
      </c>
      <c r="D21" s="0" t="n">
        <v>1</v>
      </c>
      <c r="E21" s="0" t="n">
        <v>3036.73</v>
      </c>
      <c r="F21" s="0" t="n">
        <v>3024.42</v>
      </c>
      <c r="G21" s="0" t="n">
        <v>3039.41</v>
      </c>
      <c r="H21" s="0" t="n">
        <v>3039.41</v>
      </c>
      <c r="I21" s="3" t="s">
        <v>69</v>
      </c>
      <c r="J21" s="0" t="n">
        <v>-2.68</v>
      </c>
      <c r="L21" s="0" t="n">
        <v>497.38</v>
      </c>
      <c r="M21" s="15" t="s">
        <v>70</v>
      </c>
      <c r="N21" s="15" t="s">
        <v>71</v>
      </c>
      <c r="O21" s="4" t="n">
        <v>5</v>
      </c>
    </row>
    <row r="22" customFormat="false" ht="28.35" hidden="false" customHeight="false" outlineLevel="0" collapsed="false">
      <c r="A22" s="1" t="s">
        <v>72</v>
      </c>
      <c r="B22" s="2" t="s">
        <v>73</v>
      </c>
      <c r="C22" s="0" t="s">
        <v>68</v>
      </c>
      <c r="D22" s="0" t="n">
        <v>10</v>
      </c>
      <c r="E22" s="0" t="n">
        <v>83872.2</v>
      </c>
      <c r="F22" s="0" t="n">
        <v>81272</v>
      </c>
      <c r="G22" s="0" t="n">
        <v>84794</v>
      </c>
      <c r="H22" s="0" t="n">
        <v>82348.4</v>
      </c>
      <c r="I22" s="3" t="s">
        <v>58</v>
      </c>
      <c r="J22" s="0" t="n">
        <v>1.43</v>
      </c>
      <c r="L22" s="0" t="n">
        <v>56.49</v>
      </c>
      <c r="M22" s="15" t="s">
        <v>74</v>
      </c>
      <c r="N22" s="15" t="s">
        <v>75</v>
      </c>
      <c r="O22" s="4" t="n">
        <v>5</v>
      </c>
    </row>
    <row r="23" customFormat="false" ht="28.35" hidden="false" customHeight="false" outlineLevel="0" collapsed="false">
      <c r="A23" s="1" t="s">
        <v>76</v>
      </c>
      <c r="B23" s="2" t="s">
        <v>16</v>
      </c>
      <c r="C23" s="0" t="s">
        <v>47</v>
      </c>
      <c r="D23" s="0" t="n">
        <v>10</v>
      </c>
      <c r="E23" s="0" t="n">
        <v>82980.3</v>
      </c>
      <c r="F23" s="0" t="n">
        <v>86700</v>
      </c>
      <c r="G23" s="0" t="n">
        <v>82284</v>
      </c>
      <c r="H23" s="0" t="n">
        <v>82265</v>
      </c>
      <c r="I23" s="3" t="s">
        <v>77</v>
      </c>
      <c r="J23" s="0" t="n">
        <v>-0.8</v>
      </c>
      <c r="L23" s="0" t="n">
        <v>55.69</v>
      </c>
      <c r="M23" s="15" t="s">
        <v>78</v>
      </c>
      <c r="O23" s="4" t="n">
        <v>5</v>
      </c>
    </row>
    <row r="24" customFormat="false" ht="55.2" hidden="false" customHeight="false" outlineLevel="0" collapsed="false">
      <c r="A24" s="1" t="s">
        <v>79</v>
      </c>
      <c r="B24" s="2" t="s">
        <v>67</v>
      </c>
      <c r="C24" s="0" t="s">
        <v>47</v>
      </c>
      <c r="D24" s="0" t="n">
        <v>0.01</v>
      </c>
      <c r="E24" s="0" t="n">
        <v>3118.76</v>
      </c>
      <c r="F24" s="0" t="n">
        <v>3129.75</v>
      </c>
      <c r="G24" s="0" t="n">
        <v>3116.48</v>
      </c>
      <c r="H24" s="0" t="n">
        <v>3116.48</v>
      </c>
      <c r="I24" s="3" t="s">
        <v>77</v>
      </c>
      <c r="J24" s="0" t="n">
        <v>-2.28</v>
      </c>
      <c r="L24" s="0" t="n">
        <v>495.04</v>
      </c>
      <c r="M24" s="15" t="s">
        <v>80</v>
      </c>
      <c r="N24" s="15" t="s">
        <v>81</v>
      </c>
      <c r="O24" s="4" t="n">
        <v>6</v>
      </c>
    </row>
    <row r="25" customFormat="false" ht="82.05" hidden="false" customHeight="false" outlineLevel="0" collapsed="false">
      <c r="A25" s="1" t="s">
        <v>82</v>
      </c>
      <c r="B25" s="2" t="s">
        <v>83</v>
      </c>
      <c r="C25" s="0" t="s">
        <v>47</v>
      </c>
      <c r="D25" s="0" t="n">
        <v>763</v>
      </c>
      <c r="E25" s="0" t="n">
        <v>1.30971</v>
      </c>
      <c r="F25" s="0" t="n">
        <v>1.31949</v>
      </c>
      <c r="G25" s="0" t="n">
        <v>1.30704</v>
      </c>
      <c r="H25" s="0" t="n">
        <v>1.31949</v>
      </c>
      <c r="I25" s="3" t="s">
        <v>84</v>
      </c>
      <c r="J25" s="0" t="n">
        <v>7.46</v>
      </c>
      <c r="L25" s="0" t="n">
        <v>504.43</v>
      </c>
      <c r="M25" s="15" t="s">
        <v>85</v>
      </c>
      <c r="N25" s="0" t="s">
        <v>86</v>
      </c>
      <c r="O25" s="4" t="n">
        <v>8</v>
      </c>
    </row>
    <row r="26" customFormat="false" ht="28.35" hidden="false" customHeight="false" outlineLevel="0" collapsed="false">
      <c r="B26" s="2" t="s">
        <v>87</v>
      </c>
      <c r="C26" s="0" t="s">
        <v>47</v>
      </c>
      <c r="D26" s="0" t="n">
        <v>906</v>
      </c>
      <c r="E26" s="0" t="n">
        <v>1.02</v>
      </c>
      <c r="F26" s="0" t="n">
        <v>1.12221</v>
      </c>
      <c r="G26" s="0" t="n">
        <v>1.09651</v>
      </c>
      <c r="H26" s="0" t="n">
        <v>1.11304</v>
      </c>
      <c r="I26" s="3" t="s">
        <v>88</v>
      </c>
      <c r="J26" s="0" t="n">
        <v>10</v>
      </c>
      <c r="L26" s="0" t="n">
        <v>514.43</v>
      </c>
      <c r="M26" s="15" t="s">
        <v>89</v>
      </c>
      <c r="N26" s="0" t="s">
        <v>86</v>
      </c>
      <c r="O26" s="4" t="n">
        <v>8</v>
      </c>
    </row>
  </sheetData>
  <mergeCells count="2">
    <mergeCell ref="M17:M20"/>
    <mergeCell ref="N17:N20"/>
  </mergeCells>
  <conditionalFormatting sqref="C2:C10">
    <cfRule type="containsText" priority="2" operator="containsText" aboveAverage="0" equalAverage="0" bottom="0" percent="0" rank="0" text="short" dxfId="0">
      <formula>NOT(ISERROR(SEARCH("short",C2)))</formula>
    </cfRule>
    <cfRule type="containsText" priority="3" operator="containsText" aboveAverage="0" equalAverage="0" bottom="0" percent="0" rank="0" text="sell" dxfId="1">
      <formula>NOT(ISERROR(SEARCH("sell",C2)))</formula>
    </cfRule>
    <cfRule type="containsText" priority="4" operator="containsText" aboveAverage="0" equalAverage="0" bottom="0" percent="0" rank="0" text="Buy" dxfId="2">
      <formula>NOT(ISERROR(SEARCH("Buy",C2)))</formula>
    </cfRule>
  </conditionalFormatting>
  <conditionalFormatting sqref="C2:C1048576">
    <cfRule type="containsText" priority="5" operator="containsText" aboveAverage="0" equalAverage="0" bottom="0" percent="0" rank="0" text="long" dxfId="3">
      <formula>NOT(ISERROR(SEARCH("long",C2)))</formula>
    </cfRule>
  </conditionalFormatting>
  <conditionalFormatting sqref="O1:O1048576">
    <cfRule type="cellIs" priority="6" operator="between" aboveAverage="0" equalAverage="0" bottom="0" percent="0" rank="0" text="" dxfId="4">
      <formula>9</formula>
      <formula>10</formula>
    </cfRule>
  </conditionalFormatting>
  <conditionalFormatting sqref="O2:O1048576">
    <cfRule type="cellIs" priority="7" operator="between" aboveAverage="0" equalAverage="0" bottom="0" percent="0" rank="0" text="" dxfId="5">
      <formula>7</formula>
      <formula>8</formula>
    </cfRule>
    <cfRule type="cellIs" priority="8" operator="between" aboveAverage="0" equalAverage="0" bottom="0" percent="0" rank="0" text="" dxfId="6">
      <formula>5</formula>
      <formula>6</formula>
    </cfRule>
    <cfRule type="cellIs" priority="9" operator="between" aboveAverage="0" equalAverage="0" bottom="0" percent="0" rank="0" text="" dxfId="7">
      <formula>3</formula>
      <formula>4</formula>
    </cfRule>
    <cfRule type="cellIs" priority="10" operator="between" aboveAverage="0" equalAverage="0" bottom="0" percent="0" rank="0" text="" dxfId="8">
      <formula>1</formula>
      <formula>2</formula>
    </cfRule>
  </conditionalFormatting>
  <conditionalFormatting sqref="Q9">
    <cfRule type="cellIs" priority="11" operator="between" aboveAverage="0" equalAverage="0" bottom="0" percent="0" rank="0" text="" dxfId="9">
      <formula>9</formula>
      <formula>10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Text" priority="12" operator="notContains" id="{B3A48946-1673-4D00-A2DC-409553EB3C3A}">
            <xm:f>ISERROR(SEARCH("-",J2))</xm:f>
            <xm:f>"-"</xm:f>
            <x14:dxf>
              <font>
                <color rgb="FF00B050"/>
              </font>
            </x14:dxf>
          </x14:cfRule>
          <x14:cfRule type="containsText" priority="13" operator="containsText" id="{4C666227-7632-40C3-A370-253CBBD3416B}">
            <xm:f>NOT(ISERROR(SEARCH("-",J2)))</xm:f>
            <xm:f>"-"</xm:f>
            <x14:dxf>
              <font>
                <color rgb="FF9C0006"/>
              </font>
              <fill>
                <patternFill>
                  <bgColor rgb="FFFFFFFF"/>
                </patternFill>
              </fill>
            </x14:dxf>
          </x14:cfRule>
          <xm:sqref>J2:J1048576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13.72265625" defaultRowHeight="15" zeroHeight="false" outlineLevelRow="0" outlineLevelCol="0"/>
  <cols>
    <col collapsed="false" customWidth="true" hidden="false" outlineLevel="0" max="1" min="1" style="18" width="15.71"/>
    <col collapsed="false" customWidth="true" hidden="false" outlineLevel="0" max="2" min="2" style="15" width="6.85"/>
    <col collapsed="false" customWidth="true" hidden="false" outlineLevel="0" max="3" min="3" style="15" width="8.57"/>
    <col collapsed="false" customWidth="false" hidden="false" outlineLevel="0" max="5" min="4" style="15" width="13.71"/>
  </cols>
  <sheetData>
    <row r="1" customFormat="false" ht="30" hidden="false" customHeight="false" outlineLevel="0" collapsed="false">
      <c r="A1" s="19" t="s">
        <v>90</v>
      </c>
      <c r="B1" s="20" t="s">
        <v>91</v>
      </c>
      <c r="C1" s="20" t="s">
        <v>92</v>
      </c>
      <c r="D1" s="20" t="s">
        <v>93</v>
      </c>
      <c r="E1" s="20" t="s">
        <v>94</v>
      </c>
    </row>
    <row r="2" customFormat="false" ht="30" hidden="false" customHeight="false" outlineLevel="0" collapsed="false">
      <c r="A2" s="18" t="s">
        <v>95</v>
      </c>
      <c r="B2" s="15" t="n">
        <v>5</v>
      </c>
      <c r="C2" s="15" t="n">
        <v>3</v>
      </c>
      <c r="D2" s="15" t="n">
        <f aca="false">(C2/B2)*100</f>
        <v>60</v>
      </c>
      <c r="E2" s="15" t="n">
        <v>5</v>
      </c>
    </row>
    <row r="3" customFormat="false" ht="30" hidden="false" customHeight="false" outlineLevel="0" collapsed="false">
      <c r="A3" s="18" t="s">
        <v>96</v>
      </c>
      <c r="B3" s="15" t="n">
        <v>1</v>
      </c>
      <c r="C3" s="15" t="n">
        <v>0</v>
      </c>
      <c r="D3" s="15" t="n">
        <f aca="false">(C3/B3)*100</f>
        <v>0</v>
      </c>
      <c r="E3" s="15" t="n">
        <v>6</v>
      </c>
    </row>
    <row r="4" customFormat="false" ht="30" hidden="false" customHeight="false" outlineLevel="0" collapsed="false">
      <c r="A4" s="18" t="s">
        <v>97</v>
      </c>
      <c r="B4" s="15" t="n">
        <v>1</v>
      </c>
      <c r="C4" s="15" t="n">
        <v>0</v>
      </c>
      <c r="D4" s="15" t="n">
        <f aca="false">(C4/B4)*100</f>
        <v>0</v>
      </c>
      <c r="E4" s="15" t="n">
        <v>4</v>
      </c>
    </row>
    <row r="5" customFormat="false" ht="15" hidden="false" customHeight="false" outlineLevel="0" collapsed="false">
      <c r="A5" s="18" t="s">
        <v>98</v>
      </c>
      <c r="B5" s="15" t="n">
        <v>5</v>
      </c>
      <c r="C5" s="15" t="n">
        <v>3</v>
      </c>
      <c r="D5" s="15" t="n">
        <f aca="false">(C5/B5)*100</f>
        <v>60</v>
      </c>
      <c r="E5" s="15" t="n">
        <v>6</v>
      </c>
    </row>
    <row r="6" customFormat="false" ht="15" hidden="false" customHeight="false" outlineLevel="0" collapsed="false">
      <c r="A6" s="18" t="s">
        <v>99</v>
      </c>
      <c r="B6" s="15" t="n">
        <v>5</v>
      </c>
      <c r="C6" s="15" t="n">
        <v>1</v>
      </c>
      <c r="D6" s="15" t="n">
        <f aca="false">(C6/B6)*100</f>
        <v>20</v>
      </c>
      <c r="E6" s="15" t="n">
        <v>5</v>
      </c>
    </row>
    <row r="7" customFormat="false" ht="30" hidden="false" customHeight="false" outlineLevel="0" collapsed="false">
      <c r="A7" s="18" t="s">
        <v>100</v>
      </c>
      <c r="B7" s="15" t="n">
        <v>4</v>
      </c>
      <c r="C7" s="15" t="n">
        <v>1</v>
      </c>
      <c r="D7" s="15" t="n">
        <f aca="false">(C7/B7)*100</f>
        <v>25</v>
      </c>
      <c r="E7" s="15" t="n">
        <v>5</v>
      </c>
    </row>
    <row r="8" customFormat="false" ht="30" hidden="false" customHeight="false" outlineLevel="0" collapsed="false">
      <c r="A8" s="18" t="s">
        <v>101</v>
      </c>
      <c r="B8" s="15" t="n">
        <v>1</v>
      </c>
      <c r="C8" s="15" t="n">
        <v>1</v>
      </c>
      <c r="D8" s="15" t="n">
        <f aca="false">(C8/B8)*100</f>
        <v>100</v>
      </c>
      <c r="E8" s="15" t="n">
        <v>3</v>
      </c>
    </row>
    <row r="9" customFormat="false" ht="15" hidden="false" customHeight="false" outlineLevel="0" collapsed="false">
      <c r="A9" s="18" t="s">
        <v>102</v>
      </c>
      <c r="B9" s="15" t="n">
        <v>1</v>
      </c>
      <c r="C9" s="15" t="n">
        <v>1</v>
      </c>
      <c r="D9" s="15" t="n">
        <f aca="false">(C9/B9)*100</f>
        <v>100</v>
      </c>
      <c r="E9" s="15" t="n">
        <v>7</v>
      </c>
    </row>
    <row r="10" customFormat="false" ht="30" hidden="false" customHeight="false" outlineLevel="0" collapsed="false">
      <c r="A10" s="18" t="s">
        <v>103</v>
      </c>
      <c r="B10" s="15" t="n">
        <v>0</v>
      </c>
      <c r="C10" s="15" t="n">
        <v>0</v>
      </c>
      <c r="D10" s="15" t="e">
        <f aca="false">(C10/B10)*100</f>
        <v>#DIV/0!</v>
      </c>
      <c r="E10" s="15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8.54296875" defaultRowHeight="15" zeroHeight="false" outlineLevelRow="0" outlineLevelCol="0"/>
  <sheetData>
    <row r="1" customFormat="false" ht="45" hidden="false" customHeight="false" outlineLevel="0" collapsed="false">
      <c r="A1" s="21" t="s">
        <v>0</v>
      </c>
      <c r="B1" s="21" t="s">
        <v>104</v>
      </c>
      <c r="C1" s="22" t="s">
        <v>105</v>
      </c>
      <c r="D1" s="21" t="s">
        <v>106</v>
      </c>
      <c r="E1" s="21"/>
      <c r="F1" s="21" t="s">
        <v>107</v>
      </c>
      <c r="G1" s="21" t="s">
        <v>108</v>
      </c>
      <c r="H1" s="21"/>
    </row>
    <row r="2" customFormat="false" ht="15" hidden="false" customHeight="false" outlineLevel="0" collapsed="false">
      <c r="F2" s="0" t="e">
        <f aca="false">(C2 / D2) * 100</f>
        <v>#DIV/0!</v>
      </c>
    </row>
    <row r="3" customFormat="false" ht="15" hidden="false" customHeight="false" outlineLevel="0" collapsed="false">
      <c r="F3" s="0" t="e">
        <f aca="false">(C3 / D3) * 100</f>
        <v>#DIV/0!</v>
      </c>
    </row>
    <row r="4" customFormat="false" ht="15" hidden="false" customHeight="false" outlineLevel="0" collapsed="false">
      <c r="F4" s="0" t="e">
        <f aca="false">(C4 / D4) * 100</f>
        <v>#DIV/0!</v>
      </c>
    </row>
    <row r="5" customFormat="false" ht="15" hidden="false" customHeight="false" outlineLevel="0" collapsed="false">
      <c r="F5" s="0" t="e">
        <f aca="false">(C5 / D5) * 100</f>
        <v>#DIV/0!</v>
      </c>
    </row>
    <row r="6" customFormat="false" ht="15" hidden="false" customHeight="false" outlineLevel="0" collapsed="false">
      <c r="F6" s="0" t="e">
        <f aca="false">(C6 / D6) * 100</f>
        <v>#DIV/0!</v>
      </c>
    </row>
    <row r="7" customFormat="false" ht="15" hidden="false" customHeight="false" outlineLevel="0" collapsed="false">
      <c r="F7" s="0" t="e">
        <f aca="false">(C7 / D7) * 100</f>
        <v>#DIV/0!</v>
      </c>
    </row>
    <row r="8" customFormat="false" ht="15" hidden="false" customHeight="false" outlineLevel="0" collapsed="false">
      <c r="F8" s="0" t="e">
        <f aca="false">(C8 / D8) * 100</f>
        <v>#DIV/0!</v>
      </c>
    </row>
    <row r="9" customFormat="false" ht="15" hidden="false" customHeight="false" outlineLevel="0" collapsed="false">
      <c r="F9" s="0" t="e">
        <f aca="false">(C9 / D9) * 100</f>
        <v>#DIV/0!</v>
      </c>
    </row>
    <row r="10" customFormat="false" ht="15" hidden="false" customHeight="false" outlineLevel="0" collapsed="false">
      <c r="F10" s="0" t="e">
        <f aca="false">(C10 / D10) * 100</f>
        <v>#DIV/0!</v>
      </c>
    </row>
    <row r="11" customFormat="false" ht="15" hidden="false" customHeight="false" outlineLevel="0" collapsed="false">
      <c r="F11" s="0" t="e">
        <f aca="false">(C11 / D11) * 100</f>
        <v>#DIV/0!</v>
      </c>
    </row>
    <row r="12" customFormat="false" ht="15" hidden="false" customHeight="false" outlineLevel="0" collapsed="false">
      <c r="F12" s="0" t="e">
        <f aca="false">(C12 / D12) * 100</f>
        <v>#DIV/0!</v>
      </c>
    </row>
    <row r="13" customFormat="false" ht="15" hidden="false" customHeight="false" outlineLevel="0" collapsed="false">
      <c r="F13" s="0" t="e">
        <f aca="false">(C13 / D13) * 100</f>
        <v>#DIV/0!</v>
      </c>
    </row>
    <row r="14" customFormat="false" ht="15" hidden="false" customHeight="false" outlineLevel="0" collapsed="false">
      <c r="F14" s="0" t="e">
        <f aca="false">(C14 / D14) * 100</f>
        <v>#DIV/0!</v>
      </c>
    </row>
    <row r="15" customFormat="false" ht="15" hidden="false" customHeight="false" outlineLevel="0" collapsed="false">
      <c r="F15" s="0" t="e">
        <f aca="false">(C15 / D15) * 100</f>
        <v>#DIV/0!</v>
      </c>
    </row>
    <row r="16" customFormat="false" ht="15" hidden="false" customHeight="false" outlineLevel="0" collapsed="false">
      <c r="F16" s="0" t="e">
        <f aca="false">(C16 / D16) * 100</f>
        <v>#DIV/0!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2025-02-24T12:59:46Z</dcterms:created>
  <dc:creator>Student</dc:creator>
  <dc:description/>
  <dc:language>en-US</dc:language>
  <cp:lastModifiedBy/>
  <dcterms:modified xsi:type="dcterms:W3CDTF">2025-04-03T15:09:46Z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