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 filterPrivacy="1"/>
  <xr:revisionPtr revIDLastSave="0" documentId="8_{EA0D1A5E-C70C-7146-A459-13A3CAD7F040}" xr6:coauthVersionLast="40" xr6:coauthVersionMax="40" xr10:uidLastSave="{00000000-0000-0000-0000-000000000000}"/>
  <bookViews>
    <workbookView xWindow="1060" yWindow="46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G56" i="1"/>
  <c r="B56" i="1"/>
  <c r="A56" i="1"/>
  <c r="F56" i="1" s="1"/>
  <c r="G55" i="1"/>
  <c r="B55" i="1"/>
  <c r="F55" i="1" s="1"/>
  <c r="A55" i="1"/>
  <c r="G54" i="1"/>
  <c r="B54" i="1"/>
  <c r="A54" i="1"/>
  <c r="G53" i="1"/>
  <c r="F53" i="1"/>
  <c r="G51" i="1"/>
  <c r="B51" i="1"/>
  <c r="F51" i="1" s="1"/>
  <c r="A51" i="1"/>
  <c r="G50" i="1"/>
  <c r="F50" i="1"/>
  <c r="G48" i="1"/>
  <c r="B48" i="1"/>
  <c r="A48" i="1"/>
  <c r="F48" i="1" s="1"/>
  <c r="G47" i="1"/>
  <c r="B47" i="1"/>
  <c r="A47" i="1"/>
  <c r="G46" i="1"/>
  <c r="F46" i="1"/>
  <c r="G44" i="1"/>
  <c r="B44" i="1"/>
  <c r="A44" i="1"/>
  <c r="F44" i="1" s="1"/>
  <c r="G43" i="1"/>
  <c r="B43" i="1"/>
  <c r="A43" i="1"/>
  <c r="G42" i="1"/>
  <c r="B42" i="1"/>
  <c r="A42" i="1"/>
  <c r="G41" i="1"/>
  <c r="B41" i="1"/>
  <c r="A41" i="1"/>
  <c r="G40" i="1"/>
  <c r="F40" i="1"/>
  <c r="G38" i="1"/>
  <c r="B38" i="1"/>
  <c r="A38" i="1"/>
  <c r="G37" i="1"/>
  <c r="B37" i="1"/>
  <c r="A37" i="1"/>
  <c r="G36" i="1"/>
  <c r="A36" i="1"/>
  <c r="F36" i="1" s="1"/>
  <c r="G34" i="1"/>
  <c r="B34" i="1"/>
  <c r="A34" i="1"/>
  <c r="G33" i="1"/>
  <c r="B33" i="1"/>
  <c r="A33" i="1"/>
  <c r="G32" i="1"/>
  <c r="B32" i="1"/>
  <c r="A32" i="1"/>
  <c r="G31" i="1"/>
  <c r="B31" i="1"/>
  <c r="A31" i="1"/>
  <c r="G30" i="1"/>
  <c r="F30" i="1"/>
  <c r="G28" i="1"/>
  <c r="B28" i="1"/>
  <c r="A28" i="1"/>
  <c r="G27" i="1"/>
  <c r="B27" i="1"/>
  <c r="A27" i="1"/>
  <c r="G26" i="1"/>
  <c r="F26" i="1"/>
  <c r="G24" i="1"/>
  <c r="B24" i="1"/>
  <c r="A24" i="1"/>
  <c r="G23" i="1"/>
  <c r="B23" i="1"/>
  <c r="A23" i="1"/>
  <c r="G22" i="1"/>
  <c r="F22" i="1"/>
  <c r="G18" i="1"/>
  <c r="B18" i="1"/>
  <c r="A18" i="1"/>
  <c r="G17" i="1"/>
  <c r="B17" i="1"/>
  <c r="A17" i="1"/>
  <c r="G16" i="1"/>
  <c r="F16" i="1"/>
  <c r="G14" i="1"/>
  <c r="B14" i="1"/>
  <c r="A14" i="1"/>
  <c r="F14" i="1" s="1"/>
  <c r="G13" i="1"/>
  <c r="B13" i="1"/>
  <c r="A13" i="1"/>
  <c r="G12" i="1"/>
  <c r="F12" i="1"/>
  <c r="G10" i="1"/>
  <c r="B10" i="1"/>
  <c r="A10" i="1"/>
  <c r="G9" i="1"/>
  <c r="F9" i="1"/>
  <c r="G7" i="1"/>
  <c r="A7" i="1"/>
  <c r="G6" i="1"/>
  <c r="F6" i="1"/>
  <c r="G4" i="1"/>
  <c r="B4" i="1"/>
  <c r="A4" i="1"/>
  <c r="G3" i="1"/>
  <c r="F3" i="1"/>
  <c r="F17" i="1" l="1"/>
  <c r="H6" i="1"/>
  <c r="H3" i="1"/>
  <c r="F31" i="1"/>
  <c r="H31" i="1" s="1"/>
  <c r="H12" i="1"/>
  <c r="F38" i="1"/>
  <c r="F41" i="1"/>
  <c r="H41" i="1" s="1"/>
  <c r="F32" i="1"/>
  <c r="H32" i="1" s="1"/>
  <c r="F47" i="1"/>
  <c r="H47" i="1" s="1"/>
  <c r="H22" i="1"/>
  <c r="F33" i="1"/>
  <c r="H33" i="1" s="1"/>
  <c r="F23" i="1"/>
  <c r="H23" i="1" s="1"/>
  <c r="H53" i="1"/>
  <c r="F54" i="1"/>
  <c r="H54" i="1" s="1"/>
  <c r="H50" i="1"/>
  <c r="H46" i="1"/>
  <c r="H44" i="1"/>
  <c r="F34" i="1"/>
  <c r="H30" i="1"/>
  <c r="F28" i="1"/>
  <c r="H28" i="1"/>
  <c r="H26" i="1"/>
  <c r="F24" i="1"/>
  <c r="H24" i="1" s="1"/>
  <c r="H9" i="1"/>
  <c r="H51" i="1"/>
  <c r="F7" i="1"/>
  <c r="H7" i="1" s="1"/>
  <c r="F13" i="1"/>
  <c r="H13" i="1" s="1"/>
  <c r="H16" i="1"/>
  <c r="H17" i="1"/>
  <c r="H36" i="1"/>
  <c r="H38" i="1"/>
  <c r="F42" i="1"/>
  <c r="H42" i="1" s="1"/>
  <c r="H34" i="1"/>
  <c r="H48" i="1"/>
  <c r="H56" i="1"/>
  <c r="F4" i="1"/>
  <c r="H4" i="1" s="1"/>
  <c r="F10" i="1"/>
  <c r="H10" i="1" s="1"/>
  <c r="H14" i="1"/>
  <c r="F18" i="1"/>
  <c r="H18" i="1" s="1"/>
  <c r="F27" i="1"/>
  <c r="H27" i="1" s="1"/>
  <c r="F37" i="1"/>
  <c r="H37" i="1" s="1"/>
  <c r="H40" i="1"/>
  <c r="F43" i="1"/>
  <c r="H43" i="1" s="1"/>
  <c r="H55" i="1"/>
  <c r="C60" i="1" l="1"/>
  <c r="C58" i="1"/>
  <c r="C59" i="1"/>
  <c r="C61" i="1" l="1"/>
</calcChain>
</file>

<file path=xl/sharedStrings.xml><?xml version="1.0" encoding="utf-8"?>
<sst xmlns="http://schemas.openxmlformats.org/spreadsheetml/2006/main" count="166" uniqueCount="13">
  <si>
    <t>Date</t>
  </si>
  <si>
    <t>Time</t>
  </si>
  <si>
    <t>Process status (data label)</t>
  </si>
  <si>
    <t>Time Start</t>
  </si>
  <si>
    <t>Time Finish</t>
  </si>
  <si>
    <t>Total Hours</t>
  </si>
  <si>
    <t>Stopped</t>
  </si>
  <si>
    <t>Good</t>
  </si>
  <si>
    <t>Failure</t>
  </si>
  <si>
    <t>Total</t>
  </si>
  <si>
    <t>NO DATA</t>
  </si>
  <si>
    <t>SAME STATUS</t>
  </si>
  <si>
    <t>Audio &amp; Motion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</si>
</sst>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4">
    <xf numFmtId="0" fontId="0" fillId="0" borderId="0" xfId="0"/>
    <xf numFmtId="0" fontId="4" fillId="0" borderId="0" xfId="0" applyFont="1"/>
    <xf numFmtId="0" fontId="0" fillId="4" borderId="1" xfId="0" applyFill="1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22" fontId="0" fillId="0" borderId="1" xfId="0" applyNumberFormat="1" applyBorder="1"/>
    <xf numFmtId="164" fontId="0" fillId="0" borderId="1" xfId="0" applyNumberFormat="1" applyBorder="1"/>
    <xf numFmtId="14" fontId="2" fillId="2" borderId="1" xfId="1" applyNumberFormat="1" applyBorder="1"/>
    <xf numFmtId="20" fontId="2" fillId="2" borderId="1" xfId="1" applyNumberFormat="1" applyBorder="1"/>
    <xf numFmtId="0" fontId="2" fillId="2" borderId="1" xfId="1" applyBorder="1"/>
    <xf numFmtId="22" fontId="2" fillId="2" borderId="1" xfId="1" applyNumberFormat="1" applyBorder="1"/>
    <xf numFmtId="164" fontId="2" fillId="2" borderId="1" xfId="1" applyNumberFormat="1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2" xfId="0" applyBorder="1"/>
    <xf numFmtId="22" fontId="0" fillId="0" borderId="2" xfId="0" applyNumberFormat="1" applyBorder="1"/>
    <xf numFmtId="164" fontId="0" fillId="0" borderId="2" xfId="0" applyNumberFormat="1" applyBorder="1"/>
    <xf numFmtId="1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22" fontId="0" fillId="0" borderId="3" xfId="0" applyNumberFormat="1" applyBorder="1"/>
    <xf numFmtId="164" fontId="0" fillId="0" borderId="3" xfId="0" applyNumberFormat="1" applyBorder="1"/>
    <xf numFmtId="0" fontId="0" fillId="0" borderId="1" xfId="0" applyFill="1" applyBorder="1"/>
    <xf numFmtId="14" fontId="3" fillId="3" borderId="1" xfId="2" applyNumberFormat="1" applyBorder="1"/>
    <xf numFmtId="20" fontId="3" fillId="3" borderId="1" xfId="2" applyNumberFormat="1" applyBorder="1"/>
    <xf numFmtId="0" fontId="3" fillId="3" borderId="1" xfId="2" applyBorder="1"/>
    <xf numFmtId="22" fontId="3" fillId="3" borderId="1" xfId="2" applyNumberFormat="1" applyBorder="1"/>
    <xf numFmtId="164" fontId="3" fillId="3" borderId="1" xfId="2" applyNumberFormat="1" applyBorder="1"/>
    <xf numFmtId="1" fontId="2" fillId="2" borderId="1" xfId="1" applyNumberFormat="1" applyBorder="1"/>
    <xf numFmtId="1" fontId="3" fillId="3" borderId="1" xfId="2" applyNumberFormat="1" applyBorder="1"/>
    <xf numFmtId="1" fontId="0" fillId="0" borderId="1" xfId="0" applyNumberFormat="1" applyBorder="1"/>
    <xf numFmtId="14" fontId="1" fillId="5" borderId="1" xfId="1" applyNumberFormat="1" applyFont="1" applyFill="1" applyBorder="1"/>
    <xf numFmtId="14" fontId="0" fillId="5" borderId="1" xfId="1" applyNumberFormat="1" applyFont="1" applyFill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topLeftCell="A13" workbookViewId="0">
      <selection activeCell="H25" sqref="H25"/>
    </sheetView>
  </sheetViews>
  <sheetFormatPr baseColWidth="10" defaultColWidth="8.83203125" defaultRowHeight="15" x14ac:dyDescent="0.2"/>
  <cols>
    <col min="1" max="1" width="23.1640625" bestFit="1" customWidth="1"/>
    <col min="2" max="2" width="19.83203125" bestFit="1" customWidth="1"/>
    <col min="3" max="4" width="12.33203125" bestFit="1" customWidth="1"/>
    <col min="5" max="5" width="22.5" bestFit="1" customWidth="1"/>
    <col min="6" max="7" width="15.1640625" bestFit="1" customWidth="1"/>
    <col min="8" max="8" width="12.33203125" bestFit="1" customWidth="1"/>
  </cols>
  <sheetData>
    <row r="1" spans="1:8" x14ac:dyDescent="0.2">
      <c r="A1" s="1" t="s">
        <v>12</v>
      </c>
    </row>
    <row r="2" spans="1:8" x14ac:dyDescent="0.2">
      <c r="A2" s="2" t="s">
        <v>0</v>
      </c>
      <c r="B2" s="2" t="s">
        <v>1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</row>
    <row r="3" spans="1:8" x14ac:dyDescent="0.2">
      <c r="A3" s="3">
        <v>43385</v>
      </c>
      <c r="B3" s="4">
        <v>0.54166666666666663</v>
      </c>
      <c r="C3" s="3">
        <v>43385</v>
      </c>
      <c r="D3" s="4">
        <v>0.66666666666666663</v>
      </c>
      <c r="E3" s="5" t="s">
        <v>6</v>
      </c>
      <c r="F3" s="6">
        <f>A3+B3</f>
        <v>43385.541666666664</v>
      </c>
      <c r="G3" s="6">
        <f>C3+D3</f>
        <v>43385.666666666664</v>
      </c>
      <c r="H3" s="7">
        <f>(G3-F3)*24</f>
        <v>3</v>
      </c>
    </row>
    <row r="4" spans="1:8" x14ac:dyDescent="0.2">
      <c r="A4" s="8">
        <f>C3</f>
        <v>43385</v>
      </c>
      <c r="B4" s="9">
        <f>D3</f>
        <v>0.66666666666666663</v>
      </c>
      <c r="C4" s="8">
        <v>43385</v>
      </c>
      <c r="D4" s="9">
        <v>0.75</v>
      </c>
      <c r="E4" s="10" t="s">
        <v>7</v>
      </c>
      <c r="F4" s="11">
        <f>A4+B4</f>
        <v>43385.666666666664</v>
      </c>
      <c r="G4" s="11">
        <f>C4+D4</f>
        <v>43385.75</v>
      </c>
      <c r="H4" s="12">
        <f t="shared" ref="H4:H18" si="0">(G4-F4)*24</f>
        <v>2.0000000000582077</v>
      </c>
    </row>
    <row r="5" spans="1:8" x14ac:dyDescent="0.2">
      <c r="A5" s="33" t="s">
        <v>11</v>
      </c>
      <c r="B5" s="33" t="s">
        <v>11</v>
      </c>
      <c r="C5" s="33" t="s">
        <v>11</v>
      </c>
      <c r="D5" s="33" t="s">
        <v>11</v>
      </c>
      <c r="E5" s="33" t="s">
        <v>11</v>
      </c>
      <c r="F5" s="33" t="s">
        <v>11</v>
      </c>
      <c r="G5" s="33" t="s">
        <v>11</v>
      </c>
      <c r="H5" s="33" t="s">
        <v>11</v>
      </c>
    </row>
    <row r="6" spans="1:8" x14ac:dyDescent="0.2">
      <c r="A6" s="8">
        <v>43386</v>
      </c>
      <c r="B6" s="9">
        <v>0.51041666666666663</v>
      </c>
      <c r="C6" s="8">
        <v>43386</v>
      </c>
      <c r="D6" s="9">
        <v>0.59375</v>
      </c>
      <c r="E6" s="10" t="s">
        <v>7</v>
      </c>
      <c r="F6" s="11">
        <f>A6+B6</f>
        <v>43386.510416666664</v>
      </c>
      <c r="G6" s="11">
        <f>C6+D6</f>
        <v>43386.59375</v>
      </c>
      <c r="H6" s="12">
        <f t="shared" ref="H6" si="1">(G6-F6)*24</f>
        <v>2.0000000000582077</v>
      </c>
    </row>
    <row r="7" spans="1:8" x14ac:dyDescent="0.2">
      <c r="A7" s="13">
        <f>C6</f>
        <v>43386</v>
      </c>
      <c r="B7" s="14">
        <f>D6</f>
        <v>0.59375</v>
      </c>
      <c r="C7" s="13">
        <v>43386</v>
      </c>
      <c r="D7" s="14">
        <v>0.76041666666666663</v>
      </c>
      <c r="E7" s="15" t="s">
        <v>6</v>
      </c>
      <c r="F7" s="16">
        <f>A7+B7</f>
        <v>43386.59375</v>
      </c>
      <c r="G7" s="16">
        <f>C7+D7</f>
        <v>43386.760416666664</v>
      </c>
      <c r="H7" s="17">
        <f t="shared" si="0"/>
        <v>3.9999999999417923</v>
      </c>
    </row>
    <row r="8" spans="1:8" x14ac:dyDescent="0.2">
      <c r="A8" s="33" t="s">
        <v>11</v>
      </c>
      <c r="B8" s="33" t="s">
        <v>11</v>
      </c>
      <c r="C8" s="33" t="s">
        <v>11</v>
      </c>
      <c r="D8" s="33" t="s">
        <v>11</v>
      </c>
      <c r="E8" s="33" t="s">
        <v>11</v>
      </c>
      <c r="F8" s="33" t="s">
        <v>11</v>
      </c>
      <c r="G8" s="33" t="s">
        <v>11</v>
      </c>
      <c r="H8" s="33" t="s">
        <v>11</v>
      </c>
    </row>
    <row r="9" spans="1:8" x14ac:dyDescent="0.2">
      <c r="A9" s="18">
        <v>43387</v>
      </c>
      <c r="B9" s="19">
        <v>0.125</v>
      </c>
      <c r="C9" s="18">
        <v>43387</v>
      </c>
      <c r="D9" s="19">
        <v>0.29166666666666669</v>
      </c>
      <c r="E9" s="20" t="s">
        <v>6</v>
      </c>
      <c r="F9" s="21">
        <f>A9+B9</f>
        <v>43387.125</v>
      </c>
      <c r="G9" s="21">
        <f>C9+D9</f>
        <v>43387.291666666664</v>
      </c>
      <c r="H9" s="22">
        <f t="shared" ref="H9" si="2">(G9-F9)*24</f>
        <v>3.9999999999417923</v>
      </c>
    </row>
    <row r="10" spans="1:8" x14ac:dyDescent="0.2">
      <c r="A10" s="8">
        <f>C9</f>
        <v>43387</v>
      </c>
      <c r="B10" s="9">
        <f>D9</f>
        <v>0.29166666666666669</v>
      </c>
      <c r="C10" s="8">
        <v>43387</v>
      </c>
      <c r="D10" s="9">
        <v>0.375</v>
      </c>
      <c r="E10" s="10" t="s">
        <v>7</v>
      </c>
      <c r="F10" s="11">
        <f>A10+B10</f>
        <v>43387.291666666664</v>
      </c>
      <c r="G10" s="11">
        <f>C10+D10</f>
        <v>43387.375</v>
      </c>
      <c r="H10" s="12">
        <f t="shared" si="0"/>
        <v>2.0000000000582077</v>
      </c>
    </row>
    <row r="11" spans="1:8" x14ac:dyDescent="0.2">
      <c r="A11" s="33" t="s">
        <v>11</v>
      </c>
      <c r="B11" s="33" t="s">
        <v>11</v>
      </c>
      <c r="C11" s="33" t="s">
        <v>11</v>
      </c>
      <c r="D11" s="33" t="s">
        <v>11</v>
      </c>
      <c r="E11" s="33" t="s">
        <v>11</v>
      </c>
      <c r="F11" s="33" t="s">
        <v>11</v>
      </c>
      <c r="G11" s="33" t="s">
        <v>11</v>
      </c>
      <c r="H11" s="33" t="s">
        <v>11</v>
      </c>
    </row>
    <row r="12" spans="1:8" x14ac:dyDescent="0.2">
      <c r="A12" s="8">
        <v>43387</v>
      </c>
      <c r="B12" s="9">
        <v>0.57291666666666663</v>
      </c>
      <c r="C12" s="8">
        <v>43387</v>
      </c>
      <c r="D12" s="9">
        <v>0.65625</v>
      </c>
      <c r="E12" s="10" t="s">
        <v>7</v>
      </c>
      <c r="F12" s="11">
        <f>A12+B12</f>
        <v>43387.572916666664</v>
      </c>
      <c r="G12" s="11">
        <f>C12+D12</f>
        <v>43387.65625</v>
      </c>
      <c r="H12" s="12">
        <f t="shared" ref="H12" si="3">(G12-F12)*24</f>
        <v>2.0000000000582077</v>
      </c>
    </row>
    <row r="13" spans="1:8" x14ac:dyDescent="0.2">
      <c r="A13" s="3">
        <f>C12</f>
        <v>43387</v>
      </c>
      <c r="B13" s="4">
        <f>D12</f>
        <v>0.65625</v>
      </c>
      <c r="C13" s="3">
        <v>43387</v>
      </c>
      <c r="D13" s="4">
        <v>0.8125</v>
      </c>
      <c r="E13" s="5" t="s">
        <v>6</v>
      </c>
      <c r="F13" s="6">
        <f>A13+B13</f>
        <v>43387.65625</v>
      </c>
      <c r="G13" s="6">
        <f>C13+D13</f>
        <v>43387.8125</v>
      </c>
      <c r="H13" s="7">
        <f t="shared" si="0"/>
        <v>3.75</v>
      </c>
    </row>
    <row r="14" spans="1:8" x14ac:dyDescent="0.2">
      <c r="A14" s="8">
        <f>C13</f>
        <v>43387</v>
      </c>
      <c r="B14" s="9">
        <f>D13</f>
        <v>0.8125</v>
      </c>
      <c r="C14" s="8">
        <v>43387</v>
      </c>
      <c r="D14" s="9">
        <v>0.89583333333333337</v>
      </c>
      <c r="E14" s="10" t="s">
        <v>7</v>
      </c>
      <c r="F14" s="11">
        <f>A14+B14</f>
        <v>43387.8125</v>
      </c>
      <c r="G14" s="11">
        <f>C14+D14</f>
        <v>43387.895833333336</v>
      </c>
      <c r="H14" s="12">
        <f t="shared" si="0"/>
        <v>2.0000000000582077</v>
      </c>
    </row>
    <row r="15" spans="1:8" x14ac:dyDescent="0.2">
      <c r="A15" s="33" t="s">
        <v>11</v>
      </c>
      <c r="B15" s="33" t="s">
        <v>11</v>
      </c>
      <c r="C15" s="33" t="s">
        <v>11</v>
      </c>
      <c r="D15" s="33" t="s">
        <v>11</v>
      </c>
      <c r="E15" s="33" t="s">
        <v>11</v>
      </c>
      <c r="F15" s="33" t="s">
        <v>11</v>
      </c>
      <c r="G15" s="33" t="s">
        <v>11</v>
      </c>
      <c r="H15" s="33" t="s">
        <v>11</v>
      </c>
    </row>
    <row r="16" spans="1:8" x14ac:dyDescent="0.2">
      <c r="A16" s="8">
        <v>43388</v>
      </c>
      <c r="B16" s="9">
        <v>0.14583333333333334</v>
      </c>
      <c r="C16" s="8">
        <v>43388</v>
      </c>
      <c r="D16" s="9">
        <v>0.22916666666666666</v>
      </c>
      <c r="E16" s="10" t="s">
        <v>7</v>
      </c>
      <c r="F16" s="11">
        <f>A16+B16</f>
        <v>43388.145833333336</v>
      </c>
      <c r="G16" s="11">
        <f>C16+D16</f>
        <v>43388.229166666664</v>
      </c>
      <c r="H16" s="12">
        <f t="shared" ref="H16" si="4">(G16-F16)*24</f>
        <v>1.9999999998835847</v>
      </c>
    </row>
    <row r="17" spans="1:8" x14ac:dyDescent="0.2">
      <c r="A17" s="3">
        <f>C16</f>
        <v>43388</v>
      </c>
      <c r="B17" s="4">
        <f>D16</f>
        <v>0.22916666666666666</v>
      </c>
      <c r="C17" s="3">
        <v>43388</v>
      </c>
      <c r="D17" s="4">
        <v>0.35416666666666669</v>
      </c>
      <c r="E17" s="5" t="s">
        <v>6</v>
      </c>
      <c r="F17" s="6">
        <f>A17+B17</f>
        <v>43388.229166666664</v>
      </c>
      <c r="G17" s="6">
        <f>C17+D17</f>
        <v>43388.354166666664</v>
      </c>
      <c r="H17" s="7">
        <f t="shared" si="0"/>
        <v>3</v>
      </c>
    </row>
    <row r="18" spans="1:8" x14ac:dyDescent="0.2">
      <c r="A18" s="8">
        <f>C17</f>
        <v>43388</v>
      </c>
      <c r="B18" s="9">
        <f>D17</f>
        <v>0.35416666666666669</v>
      </c>
      <c r="C18" s="8">
        <v>43388</v>
      </c>
      <c r="D18" s="9">
        <v>0.4375</v>
      </c>
      <c r="E18" s="10" t="s">
        <v>7</v>
      </c>
      <c r="F18" s="11">
        <f>A18+B18</f>
        <v>43388.354166666664</v>
      </c>
      <c r="G18" s="11">
        <f>C18+D18</f>
        <v>43388.4375</v>
      </c>
      <c r="H18" s="12">
        <f t="shared" si="0"/>
        <v>2.0000000000582077</v>
      </c>
    </row>
    <row r="19" spans="1:8" x14ac:dyDescent="0.2">
      <c r="A19" s="32" t="s">
        <v>10</v>
      </c>
      <c r="B19" s="32" t="s">
        <v>10</v>
      </c>
      <c r="C19" s="32" t="s">
        <v>10</v>
      </c>
      <c r="D19" s="32" t="s">
        <v>10</v>
      </c>
      <c r="E19" s="32" t="s">
        <v>10</v>
      </c>
      <c r="F19" s="32" t="s">
        <v>10</v>
      </c>
      <c r="G19" s="32" t="s">
        <v>10</v>
      </c>
      <c r="H19" s="32" t="s">
        <v>10</v>
      </c>
    </row>
    <row r="20" spans="1:8" x14ac:dyDescent="0.2">
      <c r="A20" s="32" t="s">
        <v>10</v>
      </c>
      <c r="B20" s="32" t="s">
        <v>10</v>
      </c>
      <c r="C20" s="32" t="s">
        <v>10</v>
      </c>
      <c r="D20" s="32" t="s">
        <v>10</v>
      </c>
      <c r="E20" s="32" t="s">
        <v>10</v>
      </c>
      <c r="F20" s="32" t="s">
        <v>10</v>
      </c>
      <c r="G20" s="32" t="s">
        <v>10</v>
      </c>
      <c r="H20" s="32" t="s">
        <v>10</v>
      </c>
    </row>
    <row r="21" spans="1:8" x14ac:dyDescent="0.2">
      <c r="A21" s="32" t="s">
        <v>10</v>
      </c>
      <c r="B21" s="32" t="s">
        <v>10</v>
      </c>
      <c r="C21" s="32" t="s">
        <v>10</v>
      </c>
      <c r="D21" s="32" t="s">
        <v>10</v>
      </c>
      <c r="E21" s="32" t="s">
        <v>10</v>
      </c>
      <c r="F21" s="32" t="s">
        <v>10</v>
      </c>
      <c r="G21" s="32" t="s">
        <v>10</v>
      </c>
      <c r="H21" s="32" t="s">
        <v>10</v>
      </c>
    </row>
    <row r="22" spans="1:8" x14ac:dyDescent="0.2">
      <c r="A22" s="8">
        <v>43393</v>
      </c>
      <c r="B22" s="9">
        <v>0.58333333333333337</v>
      </c>
      <c r="C22" s="8">
        <v>43393</v>
      </c>
      <c r="D22" s="9">
        <v>0.66666666666666663</v>
      </c>
      <c r="E22" s="10" t="s">
        <v>7</v>
      </c>
      <c r="F22" s="11">
        <f>A22+B22</f>
        <v>43393.583333333336</v>
      </c>
      <c r="G22" s="11">
        <f>C22+D22</f>
        <v>43393.666666666664</v>
      </c>
      <c r="H22" s="12">
        <f t="shared" ref="H22" si="5">(G22-F22)*24</f>
        <v>1.9999999998835847</v>
      </c>
    </row>
    <row r="23" spans="1:8" x14ac:dyDescent="0.2">
      <c r="A23" s="3">
        <f>C22</f>
        <v>43393</v>
      </c>
      <c r="B23" s="4">
        <f>D22</f>
        <v>0.66666666666666663</v>
      </c>
      <c r="C23" s="3">
        <v>43393</v>
      </c>
      <c r="D23" s="4">
        <v>0.72916666666666663</v>
      </c>
      <c r="E23" s="23" t="s">
        <v>6</v>
      </c>
      <c r="F23" s="6">
        <f>A23+B23</f>
        <v>43393.666666666664</v>
      </c>
      <c r="G23" s="6">
        <f>C23+D23</f>
        <v>43393.729166666664</v>
      </c>
      <c r="H23" s="7">
        <f>(G23-F23)*24</f>
        <v>1.5</v>
      </c>
    </row>
    <row r="24" spans="1:8" x14ac:dyDescent="0.2">
      <c r="A24" s="8">
        <f>C23</f>
        <v>43393</v>
      </c>
      <c r="B24" s="9">
        <f>D23</f>
        <v>0.72916666666666663</v>
      </c>
      <c r="C24" s="8">
        <v>43393</v>
      </c>
      <c r="D24" s="9">
        <v>0.8125</v>
      </c>
      <c r="E24" s="10" t="s">
        <v>7</v>
      </c>
      <c r="F24" s="11">
        <f>A24+B24</f>
        <v>43393.729166666664</v>
      </c>
      <c r="G24" s="11">
        <f>C24+D24</f>
        <v>43393.8125</v>
      </c>
      <c r="H24" s="12">
        <f t="shared" ref="H24" si="6">(G24-F24)*24</f>
        <v>2.0000000000582077</v>
      </c>
    </row>
    <row r="25" spans="1:8" x14ac:dyDescent="0.2">
      <c r="A25" s="33" t="s">
        <v>11</v>
      </c>
      <c r="B25" s="33" t="s">
        <v>11</v>
      </c>
      <c r="C25" s="33" t="s">
        <v>11</v>
      </c>
      <c r="D25" s="33" t="s">
        <v>11</v>
      </c>
      <c r="E25" s="33" t="s">
        <v>11</v>
      </c>
      <c r="F25" s="33" t="s">
        <v>11</v>
      </c>
      <c r="G25" s="33" t="s">
        <v>11</v>
      </c>
      <c r="H25" s="33" t="s">
        <v>11</v>
      </c>
    </row>
    <row r="26" spans="1:8" x14ac:dyDescent="0.2">
      <c r="A26" s="8">
        <v>43393</v>
      </c>
      <c r="B26" s="9">
        <v>0.875</v>
      </c>
      <c r="C26" s="8">
        <v>43393</v>
      </c>
      <c r="D26" s="9">
        <v>0.95833333333333337</v>
      </c>
      <c r="E26" s="10" t="s">
        <v>7</v>
      </c>
      <c r="F26" s="11">
        <f>A26+B26</f>
        <v>43393.875</v>
      </c>
      <c r="G26" s="11">
        <f>C26+D26</f>
        <v>43393.958333333336</v>
      </c>
      <c r="H26" s="12">
        <f t="shared" ref="H26:H51" si="7">(G26-F26)*24</f>
        <v>2.0000000000582077</v>
      </c>
    </row>
    <row r="27" spans="1:8" x14ac:dyDescent="0.2">
      <c r="A27" s="3">
        <f t="shared" ref="A27:B43" si="8">C26</f>
        <v>43393</v>
      </c>
      <c r="B27" s="4">
        <f t="shared" si="8"/>
        <v>0.95833333333333337</v>
      </c>
      <c r="C27" s="3">
        <v>43393</v>
      </c>
      <c r="D27" s="4">
        <v>0.98958333333333337</v>
      </c>
      <c r="E27" s="23" t="s">
        <v>6</v>
      </c>
      <c r="F27" s="6">
        <f>A27+B27</f>
        <v>43393.958333333336</v>
      </c>
      <c r="G27" s="6">
        <f>C27+D27</f>
        <v>43393.989583333336</v>
      </c>
      <c r="H27" s="7">
        <f t="shared" si="7"/>
        <v>0.75</v>
      </c>
    </row>
    <row r="28" spans="1:8" x14ac:dyDescent="0.2">
      <c r="A28" s="8">
        <f>C27</f>
        <v>43393</v>
      </c>
      <c r="B28" s="9">
        <f>D27</f>
        <v>0.98958333333333337</v>
      </c>
      <c r="C28" s="8">
        <v>43394</v>
      </c>
      <c r="D28" s="9">
        <v>7.2916666666666671E-2</v>
      </c>
      <c r="E28" s="10" t="s">
        <v>7</v>
      </c>
      <c r="F28" s="11">
        <f>A28+B28</f>
        <v>43393.989583333336</v>
      </c>
      <c r="G28" s="11">
        <f>C28+D28</f>
        <v>43394.072916666664</v>
      </c>
      <c r="H28" s="12">
        <f t="shared" si="7"/>
        <v>1.9999999998835847</v>
      </c>
    </row>
    <row r="29" spans="1:8" x14ac:dyDescent="0.2">
      <c r="A29" s="33" t="s">
        <v>11</v>
      </c>
      <c r="B29" s="33" t="s">
        <v>11</v>
      </c>
      <c r="C29" s="33" t="s">
        <v>11</v>
      </c>
      <c r="D29" s="33" t="s">
        <v>11</v>
      </c>
      <c r="E29" s="33" t="s">
        <v>11</v>
      </c>
      <c r="F29" s="33" t="s">
        <v>11</v>
      </c>
      <c r="G29" s="33" t="s">
        <v>11</v>
      </c>
      <c r="H29" s="33" t="s">
        <v>11</v>
      </c>
    </row>
    <row r="30" spans="1:8" x14ac:dyDescent="0.2">
      <c r="A30" s="8">
        <v>43394</v>
      </c>
      <c r="B30" s="9">
        <v>0.67708333333333337</v>
      </c>
      <c r="C30" s="8">
        <v>43394</v>
      </c>
      <c r="D30" s="9">
        <v>0.76041666666666663</v>
      </c>
      <c r="E30" s="10" t="s">
        <v>7</v>
      </c>
      <c r="F30" s="11">
        <f>A30+B30</f>
        <v>43394.677083333336</v>
      </c>
      <c r="G30" s="11">
        <f>C30+D30</f>
        <v>43394.760416666664</v>
      </c>
      <c r="H30" s="12">
        <f t="shared" si="7"/>
        <v>1.9999999998835847</v>
      </c>
    </row>
    <row r="31" spans="1:8" x14ac:dyDescent="0.2">
      <c r="A31" s="24">
        <f t="shared" si="8"/>
        <v>43394</v>
      </c>
      <c r="B31" s="25">
        <f t="shared" si="8"/>
        <v>0.76041666666666663</v>
      </c>
      <c r="C31" s="24">
        <v>43394</v>
      </c>
      <c r="D31" s="25">
        <v>0.89583333333333337</v>
      </c>
      <c r="E31" s="26" t="s">
        <v>8</v>
      </c>
      <c r="F31" s="27">
        <f>A31+B31</f>
        <v>43394.760416666664</v>
      </c>
      <c r="G31" s="27">
        <f>C31+D31</f>
        <v>43394.895833333336</v>
      </c>
      <c r="H31" s="28">
        <f t="shared" si="7"/>
        <v>3.2500000001164153</v>
      </c>
    </row>
    <row r="32" spans="1:8" x14ac:dyDescent="0.2">
      <c r="A32" s="8">
        <f t="shared" si="8"/>
        <v>43394</v>
      </c>
      <c r="B32" s="9">
        <f t="shared" si="8"/>
        <v>0.89583333333333337</v>
      </c>
      <c r="C32" s="8">
        <v>43395</v>
      </c>
      <c r="D32" s="9">
        <v>2.0833333333333332E-2</v>
      </c>
      <c r="E32" s="10" t="s">
        <v>7</v>
      </c>
      <c r="F32" s="11">
        <f>A32+B32</f>
        <v>43394.895833333336</v>
      </c>
      <c r="G32" s="11">
        <f>C32+D32</f>
        <v>43395.020833333336</v>
      </c>
      <c r="H32" s="12">
        <f t="shared" si="7"/>
        <v>3</v>
      </c>
    </row>
    <row r="33" spans="1:8" x14ac:dyDescent="0.2">
      <c r="A33" s="24">
        <f t="shared" si="8"/>
        <v>43395</v>
      </c>
      <c r="B33" s="25">
        <f t="shared" si="8"/>
        <v>2.0833333333333332E-2</v>
      </c>
      <c r="C33" s="24">
        <v>43395</v>
      </c>
      <c r="D33" s="25">
        <v>4.1666666666666664E-2</v>
      </c>
      <c r="E33" s="26" t="s">
        <v>8</v>
      </c>
      <c r="F33" s="27">
        <f>A33+B33</f>
        <v>43395.020833333336</v>
      </c>
      <c r="G33" s="27">
        <f>C33+D33</f>
        <v>43395.041666666664</v>
      </c>
      <c r="H33" s="28">
        <f t="shared" si="7"/>
        <v>0.49999999988358468</v>
      </c>
    </row>
    <row r="34" spans="1:8" x14ac:dyDescent="0.2">
      <c r="A34" s="8">
        <f>C33</f>
        <v>43395</v>
      </c>
      <c r="B34" s="9">
        <f>D33</f>
        <v>4.1666666666666664E-2</v>
      </c>
      <c r="C34" s="8">
        <v>43395</v>
      </c>
      <c r="D34" s="9">
        <v>0.125</v>
      </c>
      <c r="E34" s="10" t="s">
        <v>7</v>
      </c>
      <c r="F34" s="11">
        <f>A34+B34</f>
        <v>43395.041666666664</v>
      </c>
      <c r="G34" s="11">
        <f>C34+D34</f>
        <v>43395.125</v>
      </c>
      <c r="H34" s="12">
        <f t="shared" si="7"/>
        <v>2.0000000000582077</v>
      </c>
    </row>
    <row r="35" spans="1:8" x14ac:dyDescent="0.2">
      <c r="A35" s="33" t="s">
        <v>11</v>
      </c>
      <c r="B35" s="33" t="s">
        <v>11</v>
      </c>
      <c r="C35" s="33" t="s">
        <v>11</v>
      </c>
      <c r="D35" s="33" t="s">
        <v>11</v>
      </c>
      <c r="E35" s="33" t="s">
        <v>11</v>
      </c>
      <c r="F35" s="33" t="s">
        <v>11</v>
      </c>
      <c r="G35" s="33" t="s">
        <v>11</v>
      </c>
      <c r="H35" s="33" t="s">
        <v>11</v>
      </c>
    </row>
    <row r="36" spans="1:8" x14ac:dyDescent="0.2">
      <c r="A36" s="8">
        <f>C33</f>
        <v>43395</v>
      </c>
      <c r="B36" s="9">
        <v>0.3125</v>
      </c>
      <c r="C36" s="8">
        <v>43395</v>
      </c>
      <c r="D36" s="9">
        <v>0.39583333333333331</v>
      </c>
      <c r="E36" s="10" t="s">
        <v>7</v>
      </c>
      <c r="F36" s="11">
        <f>A36+B36</f>
        <v>43395.3125</v>
      </c>
      <c r="G36" s="11">
        <f>C36+D36</f>
        <v>43395.395833333336</v>
      </c>
      <c r="H36" s="12">
        <f t="shared" si="7"/>
        <v>2.0000000000582077</v>
      </c>
    </row>
    <row r="37" spans="1:8" x14ac:dyDescent="0.2">
      <c r="A37" s="24">
        <f t="shared" si="8"/>
        <v>43395</v>
      </c>
      <c r="B37" s="25">
        <f t="shared" si="8"/>
        <v>0.39583333333333331</v>
      </c>
      <c r="C37" s="24">
        <v>43395</v>
      </c>
      <c r="D37" s="25">
        <v>0.59722222222222221</v>
      </c>
      <c r="E37" s="26" t="s">
        <v>8</v>
      </c>
      <c r="F37" s="27">
        <f>A37+B37</f>
        <v>43395.395833333336</v>
      </c>
      <c r="G37" s="27">
        <f>C37+D37</f>
        <v>43395.597222222219</v>
      </c>
      <c r="H37" s="28">
        <f t="shared" si="7"/>
        <v>4.8333333331975155</v>
      </c>
    </row>
    <row r="38" spans="1:8" x14ac:dyDescent="0.2">
      <c r="A38" s="8">
        <f>C37</f>
        <v>43395</v>
      </c>
      <c r="B38" s="9">
        <f>D37</f>
        <v>0.59722222222222221</v>
      </c>
      <c r="C38" s="8">
        <v>43395</v>
      </c>
      <c r="D38" s="9">
        <v>0.68055555555555547</v>
      </c>
      <c r="E38" s="10" t="s">
        <v>7</v>
      </c>
      <c r="F38" s="11">
        <f>A38+B38</f>
        <v>43395.597222222219</v>
      </c>
      <c r="G38" s="11">
        <f>C38+D38</f>
        <v>43395.680555555555</v>
      </c>
      <c r="H38" s="12">
        <f t="shared" si="7"/>
        <v>2.0000000000582077</v>
      </c>
    </row>
    <row r="39" spans="1:8" x14ac:dyDescent="0.2">
      <c r="A39" s="33" t="s">
        <v>11</v>
      </c>
      <c r="B39" s="33" t="s">
        <v>11</v>
      </c>
      <c r="C39" s="33" t="s">
        <v>11</v>
      </c>
      <c r="D39" s="33" t="s">
        <v>11</v>
      </c>
      <c r="E39" s="33" t="s">
        <v>11</v>
      </c>
      <c r="F39" s="33" t="s">
        <v>11</v>
      </c>
      <c r="G39" s="33" t="s">
        <v>11</v>
      </c>
      <c r="H39" s="33" t="s">
        <v>11</v>
      </c>
    </row>
    <row r="40" spans="1:8" x14ac:dyDescent="0.2">
      <c r="A40" s="8">
        <v>43396</v>
      </c>
      <c r="B40" s="9">
        <v>8.3333333333333329E-2</v>
      </c>
      <c r="C40" s="8">
        <v>43396</v>
      </c>
      <c r="D40" s="9">
        <v>0.16666666666666666</v>
      </c>
      <c r="E40" s="10" t="s">
        <v>7</v>
      </c>
      <c r="F40" s="11">
        <f>A40+B40</f>
        <v>43396.083333333336</v>
      </c>
      <c r="G40" s="11">
        <f>C40+D40</f>
        <v>43396.166666666664</v>
      </c>
      <c r="H40" s="12">
        <f t="shared" ref="H40" si="9">(G40-F40)*24</f>
        <v>1.9999999998835847</v>
      </c>
    </row>
    <row r="41" spans="1:8" x14ac:dyDescent="0.2">
      <c r="A41" s="3">
        <f>C40</f>
        <v>43396</v>
      </c>
      <c r="B41" s="4">
        <f>D40</f>
        <v>0.16666666666666666</v>
      </c>
      <c r="C41" s="3">
        <v>43396</v>
      </c>
      <c r="D41" s="4">
        <v>0.20833333333333334</v>
      </c>
      <c r="E41" s="23" t="s">
        <v>6</v>
      </c>
      <c r="F41" s="6">
        <f>A41+B41</f>
        <v>43396.166666666664</v>
      </c>
      <c r="G41" s="6">
        <f>C41+D41</f>
        <v>43396.208333333336</v>
      </c>
      <c r="H41" s="7">
        <f t="shared" si="7"/>
        <v>1.0000000001164153</v>
      </c>
    </row>
    <row r="42" spans="1:8" x14ac:dyDescent="0.2">
      <c r="A42" s="8">
        <f t="shared" si="8"/>
        <v>43396</v>
      </c>
      <c r="B42" s="9">
        <f t="shared" si="8"/>
        <v>0.20833333333333334</v>
      </c>
      <c r="C42" s="8">
        <v>43396</v>
      </c>
      <c r="D42" s="9">
        <v>0.375</v>
      </c>
      <c r="E42" s="10" t="s">
        <v>7</v>
      </c>
      <c r="F42" s="11">
        <f>A42+B42</f>
        <v>43396.208333333336</v>
      </c>
      <c r="G42" s="11">
        <f>C42+D42</f>
        <v>43396.375</v>
      </c>
      <c r="H42" s="12">
        <f t="shared" si="7"/>
        <v>3.9999999999417923</v>
      </c>
    </row>
    <row r="43" spans="1:8" x14ac:dyDescent="0.2">
      <c r="A43" s="24">
        <f t="shared" si="8"/>
        <v>43396</v>
      </c>
      <c r="B43" s="25">
        <f t="shared" si="8"/>
        <v>0.375</v>
      </c>
      <c r="C43" s="24">
        <v>43396</v>
      </c>
      <c r="D43" s="25">
        <v>0.39583333333333331</v>
      </c>
      <c r="E43" s="26" t="s">
        <v>8</v>
      </c>
      <c r="F43" s="27">
        <f>A43+B43</f>
        <v>43396.375</v>
      </c>
      <c r="G43" s="27">
        <f>C43+D43</f>
        <v>43396.395833333336</v>
      </c>
      <c r="H43" s="28">
        <f t="shared" si="7"/>
        <v>0.50000000005820766</v>
      </c>
    </row>
    <row r="44" spans="1:8" x14ac:dyDescent="0.2">
      <c r="A44" s="8">
        <f>C43</f>
        <v>43396</v>
      </c>
      <c r="B44" s="9">
        <f>D43</f>
        <v>0.39583333333333331</v>
      </c>
      <c r="C44" s="8">
        <v>43396</v>
      </c>
      <c r="D44" s="9">
        <v>0.47916666666666669</v>
      </c>
      <c r="E44" s="10" t="s">
        <v>7</v>
      </c>
      <c r="F44" s="11">
        <f>A44+B44</f>
        <v>43396.395833333336</v>
      </c>
      <c r="G44" s="11">
        <f>C44+D44</f>
        <v>43396.479166666664</v>
      </c>
      <c r="H44" s="12">
        <f t="shared" si="7"/>
        <v>1.9999999998835847</v>
      </c>
    </row>
    <row r="45" spans="1:8" x14ac:dyDescent="0.2">
      <c r="A45" s="33" t="s">
        <v>11</v>
      </c>
      <c r="B45" s="33" t="s">
        <v>11</v>
      </c>
      <c r="C45" s="33" t="s">
        <v>11</v>
      </c>
      <c r="D45" s="33" t="s">
        <v>11</v>
      </c>
      <c r="E45" s="33" t="s">
        <v>11</v>
      </c>
      <c r="F45" s="33" t="s">
        <v>11</v>
      </c>
      <c r="G45" s="33" t="s">
        <v>11</v>
      </c>
      <c r="H45" s="33" t="s">
        <v>11</v>
      </c>
    </row>
    <row r="46" spans="1:8" x14ac:dyDescent="0.2">
      <c r="A46" s="8">
        <v>43397</v>
      </c>
      <c r="B46" s="9">
        <v>0.5</v>
      </c>
      <c r="C46" s="8">
        <v>43397</v>
      </c>
      <c r="D46" s="9">
        <v>0.58333333333333337</v>
      </c>
      <c r="E46" s="10" t="s">
        <v>7</v>
      </c>
      <c r="F46" s="11">
        <f>A46+B46</f>
        <v>43397.5</v>
      </c>
      <c r="G46" s="11">
        <f>C46+D46</f>
        <v>43397.583333333336</v>
      </c>
      <c r="H46" s="12">
        <f t="shared" ref="H46" si="10">(G46-F46)*24</f>
        <v>2.0000000000582077</v>
      </c>
    </row>
    <row r="47" spans="1:8" x14ac:dyDescent="0.2">
      <c r="A47" s="3">
        <f>C46</f>
        <v>43397</v>
      </c>
      <c r="B47" s="4">
        <f>D46</f>
        <v>0.58333333333333337</v>
      </c>
      <c r="C47" s="3">
        <v>43397</v>
      </c>
      <c r="D47" s="4">
        <v>0.60416666666666663</v>
      </c>
      <c r="E47" s="23" t="s">
        <v>6</v>
      </c>
      <c r="F47" s="6">
        <f>A47+B47</f>
        <v>43397.583333333336</v>
      </c>
      <c r="G47" s="6">
        <f>C47+D47</f>
        <v>43397.604166666664</v>
      </c>
      <c r="H47" s="7">
        <f t="shared" si="7"/>
        <v>0.49999999988358468</v>
      </c>
    </row>
    <row r="48" spans="1:8" x14ac:dyDescent="0.2">
      <c r="A48" s="8">
        <f>C47</f>
        <v>43397</v>
      </c>
      <c r="B48" s="9">
        <f>D47</f>
        <v>0.60416666666666663</v>
      </c>
      <c r="C48" s="8">
        <v>43397</v>
      </c>
      <c r="D48" s="9">
        <v>0.6875</v>
      </c>
      <c r="E48" s="10" t="s">
        <v>7</v>
      </c>
      <c r="F48" s="11">
        <f>A48+B48</f>
        <v>43397.604166666664</v>
      </c>
      <c r="G48" s="11">
        <f>C48+D48</f>
        <v>43397.6875</v>
      </c>
      <c r="H48" s="12">
        <f t="shared" si="7"/>
        <v>2.0000000000582077</v>
      </c>
    </row>
    <row r="49" spans="1:8" x14ac:dyDescent="0.2">
      <c r="A49" s="33" t="s">
        <v>11</v>
      </c>
      <c r="B49" s="33" t="s">
        <v>11</v>
      </c>
      <c r="C49" s="33" t="s">
        <v>11</v>
      </c>
      <c r="D49" s="33" t="s">
        <v>11</v>
      </c>
      <c r="E49" s="33" t="s">
        <v>11</v>
      </c>
      <c r="F49" s="33" t="s">
        <v>11</v>
      </c>
      <c r="G49" s="33" t="s">
        <v>11</v>
      </c>
      <c r="H49" s="33" t="s">
        <v>11</v>
      </c>
    </row>
    <row r="50" spans="1:8" x14ac:dyDescent="0.2">
      <c r="A50" s="8">
        <v>43398</v>
      </c>
      <c r="B50" s="9">
        <v>0.16666666666666666</v>
      </c>
      <c r="C50" s="8">
        <v>43398</v>
      </c>
      <c r="D50" s="9">
        <v>0.25</v>
      </c>
      <c r="E50" s="10" t="s">
        <v>7</v>
      </c>
      <c r="F50" s="11">
        <f>A50+B50</f>
        <v>43398.166666666664</v>
      </c>
      <c r="G50" s="11">
        <f>C50+D50</f>
        <v>43398.25</v>
      </c>
      <c r="H50" s="12">
        <f t="shared" si="7"/>
        <v>2.0000000000582077</v>
      </c>
    </row>
    <row r="51" spans="1:8" x14ac:dyDescent="0.2">
      <c r="A51" s="3">
        <f>C50</f>
        <v>43398</v>
      </c>
      <c r="B51" s="4">
        <f>D50</f>
        <v>0.25</v>
      </c>
      <c r="C51" s="3">
        <v>43398</v>
      </c>
      <c r="D51" s="4">
        <v>0.375</v>
      </c>
      <c r="E51" s="23" t="s">
        <v>6</v>
      </c>
      <c r="F51" s="6">
        <f>A51+B51</f>
        <v>43398.25</v>
      </c>
      <c r="G51" s="6">
        <f>C51+D51</f>
        <v>43398.375</v>
      </c>
      <c r="H51" s="7">
        <f t="shared" si="7"/>
        <v>3</v>
      </c>
    </row>
    <row r="52" spans="1:8" x14ac:dyDescent="0.2">
      <c r="A52" s="33" t="s">
        <v>11</v>
      </c>
      <c r="B52" s="33" t="s">
        <v>11</v>
      </c>
      <c r="C52" s="33" t="s">
        <v>11</v>
      </c>
      <c r="D52" s="33" t="s">
        <v>11</v>
      </c>
      <c r="E52" s="33" t="s">
        <v>11</v>
      </c>
      <c r="F52" s="33" t="s">
        <v>11</v>
      </c>
      <c r="G52" s="33" t="s">
        <v>11</v>
      </c>
      <c r="H52" s="33" t="s">
        <v>11</v>
      </c>
    </row>
    <row r="53" spans="1:8" x14ac:dyDescent="0.2">
      <c r="A53" s="3">
        <v>43398</v>
      </c>
      <c r="B53" s="4">
        <v>0.5625</v>
      </c>
      <c r="C53" s="3">
        <v>43398</v>
      </c>
      <c r="D53" s="4">
        <v>0.6875</v>
      </c>
      <c r="E53" s="23" t="s">
        <v>6</v>
      </c>
      <c r="F53" s="6">
        <f>A53+B53</f>
        <v>43398.5625</v>
      </c>
      <c r="G53" s="6">
        <f>C53+D53</f>
        <v>43398.6875</v>
      </c>
      <c r="H53" s="7">
        <f t="shared" ref="H53:H56" si="11">(G53-F53)*24</f>
        <v>3</v>
      </c>
    </row>
    <row r="54" spans="1:8" x14ac:dyDescent="0.2">
      <c r="A54" s="24">
        <f>C53</f>
        <v>43398</v>
      </c>
      <c r="B54" s="25">
        <f>D53</f>
        <v>0.6875</v>
      </c>
      <c r="C54" s="24">
        <v>43399</v>
      </c>
      <c r="D54" s="25">
        <v>0.25</v>
      </c>
      <c r="E54" s="26" t="s">
        <v>8</v>
      </c>
      <c r="F54" s="27">
        <f>A54+B54</f>
        <v>43398.6875</v>
      </c>
      <c r="G54" s="27">
        <f>C54+D54</f>
        <v>43399.25</v>
      </c>
      <c r="H54" s="28">
        <f t="shared" si="11"/>
        <v>13.5</v>
      </c>
    </row>
    <row r="55" spans="1:8" x14ac:dyDescent="0.2">
      <c r="A55" s="8">
        <f t="shared" ref="A55:B56" si="12">C54</f>
        <v>43399</v>
      </c>
      <c r="B55" s="9">
        <f t="shared" si="12"/>
        <v>0.25</v>
      </c>
      <c r="C55" s="8">
        <v>43399</v>
      </c>
      <c r="D55" s="9">
        <v>0.4375</v>
      </c>
      <c r="E55" s="10" t="s">
        <v>7</v>
      </c>
      <c r="F55" s="11">
        <f>A55+B55</f>
        <v>43399.25</v>
      </c>
      <c r="G55" s="11">
        <f>C55+D55</f>
        <v>43399.4375</v>
      </c>
      <c r="H55" s="12">
        <f t="shared" si="11"/>
        <v>4.5</v>
      </c>
    </row>
    <row r="56" spans="1:8" x14ac:dyDescent="0.2">
      <c r="A56" s="24">
        <f t="shared" si="12"/>
        <v>43399</v>
      </c>
      <c r="B56" s="25">
        <f t="shared" si="12"/>
        <v>0.4375</v>
      </c>
      <c r="C56" s="24">
        <v>43399</v>
      </c>
      <c r="D56" s="25">
        <v>0.5</v>
      </c>
      <c r="E56" s="26" t="s">
        <v>8</v>
      </c>
      <c r="F56" s="27">
        <f>A56+B56</f>
        <v>43399.4375</v>
      </c>
      <c r="G56" s="27">
        <f>C56+D56</f>
        <v>43399.5</v>
      </c>
      <c r="H56" s="28">
        <f t="shared" si="11"/>
        <v>1.5</v>
      </c>
    </row>
    <row r="58" spans="1:8" x14ac:dyDescent="0.2">
      <c r="A58" s="5" t="s">
        <v>5</v>
      </c>
      <c r="B58" s="5" t="s">
        <v>6</v>
      </c>
      <c r="C58" s="5">
        <f>SUMIF($E$3:$E$56,B58,$H$3:$H$56)</f>
        <v>27.499999999883585</v>
      </c>
    </row>
    <row r="59" spans="1:8" x14ac:dyDescent="0.2">
      <c r="A59" s="5"/>
      <c r="B59" s="10" t="s">
        <v>7</v>
      </c>
      <c r="C59" s="29">
        <f>SUMIF($E$3:$E$56,B59,$H$3:$H$56)</f>
        <v>51.500000000058208</v>
      </c>
    </row>
    <row r="60" spans="1:8" x14ac:dyDescent="0.2">
      <c r="A60" s="5"/>
      <c r="B60" s="26" t="s">
        <v>8</v>
      </c>
      <c r="C60" s="30">
        <f>SUMIF($E$3:$E$56,B60,$H$3:$H$56)</f>
        <v>24.083333333255723</v>
      </c>
    </row>
    <row r="61" spans="1:8" x14ac:dyDescent="0.2">
      <c r="A61" s="5"/>
      <c r="B61" s="5" t="s">
        <v>9</v>
      </c>
      <c r="C61" s="31">
        <f>SUM(C58:C60)</f>
        <v>103.08333333319752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2018-11-24T15:31:19Z</dcterms:modified>
</cp:coreProperties>
</file>